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xml\Downloads\"/>
    </mc:Choice>
  </mc:AlternateContent>
  <xr:revisionPtr revIDLastSave="0" documentId="13_ncr:9_{B21E066F-169E-46B2-B195-945A29C3EBAD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All Data" sheetId="1" r:id="rId1"/>
    <sheet name="1.5y" sheetId="7" r:id="rId2"/>
    <sheet name="Sheet8" sheetId="9" r:id="rId3"/>
    <sheet name="Sheet9" sheetId="10" r:id="rId4"/>
    <sheet name="Last 1.5 year" sheetId="6" r:id="rId5"/>
    <sheet name="Sheet10" sheetId="11" r:id="rId6"/>
    <sheet name="Sheet1" sheetId="2" r:id="rId7"/>
  </sheets>
  <definedNames>
    <definedName name="solver_adj" localSheetId="4" hidden="1">'Last 1.5 year'!$AC$10:$AD$10</definedName>
    <definedName name="solver_adj" localSheetId="6" hidden="1">Sheet1!$I$7</definedName>
    <definedName name="solver_cvg" localSheetId="4" hidden="1">0.0001</definedName>
    <definedName name="solver_cvg" localSheetId="6" hidden="1">0.0001</definedName>
    <definedName name="solver_drv" localSheetId="4" hidden="1">1</definedName>
    <definedName name="solver_drv" localSheetId="6" hidden="1">2</definedName>
    <definedName name="solver_eng" localSheetId="4" hidden="1">1</definedName>
    <definedName name="solver_eng" localSheetId="6" hidden="1">1</definedName>
    <definedName name="solver_est" localSheetId="4" hidden="1">1</definedName>
    <definedName name="solver_est" localSheetId="6" hidden="1">1</definedName>
    <definedName name="solver_itr" localSheetId="4" hidden="1">2147483647</definedName>
    <definedName name="solver_itr" localSheetId="6" hidden="1">2147483647</definedName>
    <definedName name="solver_mip" localSheetId="4" hidden="1">2147483647</definedName>
    <definedName name="solver_mip" localSheetId="6" hidden="1">2147483647</definedName>
    <definedName name="solver_mni" localSheetId="4" hidden="1">30</definedName>
    <definedName name="solver_mni" localSheetId="6" hidden="1">30</definedName>
    <definedName name="solver_mrt" localSheetId="4" hidden="1">0.075</definedName>
    <definedName name="solver_mrt" localSheetId="6" hidden="1">0.075</definedName>
    <definedName name="solver_msl" localSheetId="4" hidden="1">2</definedName>
    <definedName name="solver_msl" localSheetId="6" hidden="1">2</definedName>
    <definedName name="solver_neg" localSheetId="4" hidden="1">1</definedName>
    <definedName name="solver_neg" localSheetId="6" hidden="1">2</definedName>
    <definedName name="solver_nod" localSheetId="4" hidden="1">2147483647</definedName>
    <definedName name="solver_nod" localSheetId="6" hidden="1">2147483647</definedName>
    <definedName name="solver_num" localSheetId="4" hidden="1">0</definedName>
    <definedName name="solver_num" localSheetId="6" hidden="1">0</definedName>
    <definedName name="solver_nwt" localSheetId="4" hidden="1">1</definedName>
    <definedName name="solver_nwt" localSheetId="6" hidden="1">1</definedName>
    <definedName name="solver_opt" localSheetId="4" hidden="1">'Last 1.5 year'!$AE$140</definedName>
    <definedName name="solver_opt" localSheetId="6" hidden="1">Sheet1!$O$4</definedName>
    <definedName name="solver_pre" localSheetId="4" hidden="1">0.000001</definedName>
    <definedName name="solver_pre" localSheetId="6" hidden="1">0.000001</definedName>
    <definedName name="solver_rbv" localSheetId="4" hidden="1">1</definedName>
    <definedName name="solver_rbv" localSheetId="6" hidden="1">2</definedName>
    <definedName name="solver_rlx" localSheetId="4" hidden="1">2</definedName>
    <definedName name="solver_rlx" localSheetId="6" hidden="1">2</definedName>
    <definedName name="solver_rsd" localSheetId="4" hidden="1">0</definedName>
    <definedName name="solver_rsd" localSheetId="6" hidden="1">0</definedName>
    <definedName name="solver_scl" localSheetId="4" hidden="1">1</definedName>
    <definedName name="solver_scl" localSheetId="6" hidden="1">2</definedName>
    <definedName name="solver_sho" localSheetId="4" hidden="1">2</definedName>
    <definedName name="solver_sho" localSheetId="6" hidden="1">2</definedName>
    <definedName name="solver_ssz" localSheetId="4" hidden="1">100</definedName>
    <definedName name="solver_ssz" localSheetId="6" hidden="1">100</definedName>
    <definedName name="solver_tim" localSheetId="4" hidden="1">2147483647</definedName>
    <definedName name="solver_tim" localSheetId="6" hidden="1">2147483647</definedName>
    <definedName name="solver_tol" localSheetId="4" hidden="1">0.01</definedName>
    <definedName name="solver_tol" localSheetId="6" hidden="1">0.01</definedName>
    <definedName name="solver_typ" localSheetId="4" hidden="1">2</definedName>
    <definedName name="solver_typ" localSheetId="6" hidden="1">2</definedName>
    <definedName name="solver_val" localSheetId="4" hidden="1">0</definedName>
    <definedName name="solver_val" localSheetId="6" hidden="1">0</definedName>
    <definedName name="solver_ver" localSheetId="4" hidden="1">3</definedName>
    <definedName name="solver_ver" localSheetId="6" hidden="1">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J1257" i="2" l="1"/>
  <c r="I1257" i="2"/>
  <c r="H1256" i="2"/>
  <c r="J1245" i="2"/>
  <c r="K1252" i="2"/>
  <c r="I1237" i="2"/>
  <c r="J1246" i="2"/>
  <c r="I1250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1" i="2"/>
  <c r="I1252" i="2"/>
  <c r="I1253" i="2"/>
  <c r="I1254" i="2"/>
  <c r="I1255" i="2"/>
  <c r="I1256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8" i="2"/>
  <c r="I5" i="2"/>
  <c r="I3" i="2"/>
  <c r="G13" i="2"/>
  <c r="S7" i="6"/>
  <c r="S6" i="6"/>
  <c r="U4" i="6"/>
  <c r="U5" i="6"/>
  <c r="U6" i="6"/>
  <c r="U151" i="6"/>
  <c r="U152" i="6"/>
  <c r="U153" i="6"/>
  <c r="U154" i="6"/>
  <c r="U155" i="6"/>
  <c r="U156" i="6"/>
  <c r="U157" i="6"/>
  <c r="U158" i="6"/>
  <c r="U3" i="6"/>
  <c r="T3" i="6"/>
  <c r="T4" i="6"/>
  <c r="T5" i="6"/>
  <c r="T6" i="6"/>
  <c r="T2" i="6"/>
  <c r="X2" i="6"/>
  <c r="S3" i="6"/>
  <c r="V4" i="6"/>
  <c r="V5" i="6"/>
  <c r="V6" i="6"/>
  <c r="V151" i="6"/>
  <c r="V152" i="6"/>
  <c r="V153" i="6"/>
  <c r="V154" i="6"/>
  <c r="V155" i="6"/>
  <c r="V156" i="6"/>
  <c r="V157" i="6"/>
  <c r="V158" i="6"/>
  <c r="V3" i="6"/>
  <c r="B4" i="1"/>
  <c r="AC12" i="6"/>
  <c r="AD12" i="6" s="1"/>
  <c r="AC13" i="6"/>
  <c r="AD13" i="6" s="1"/>
  <c r="AC14" i="6"/>
  <c r="AD14" i="6" s="1"/>
  <c r="AC15" i="6"/>
  <c r="AD15" i="6" s="1"/>
  <c r="AC16" i="6"/>
  <c r="AD16" i="6" s="1"/>
  <c r="AC17" i="6"/>
  <c r="AD17" i="6" s="1"/>
  <c r="AC18" i="6"/>
  <c r="AD18" i="6" s="1"/>
  <c r="AC19" i="6"/>
  <c r="AD19" i="6" s="1"/>
  <c r="AC20" i="6"/>
  <c r="AD20" i="6" s="1"/>
  <c r="AC21" i="6"/>
  <c r="AD21" i="6" s="1"/>
  <c r="AC22" i="6"/>
  <c r="AD22" i="6" s="1"/>
  <c r="AC23" i="6"/>
  <c r="AD23" i="6" s="1"/>
  <c r="AC24" i="6"/>
  <c r="AD24" i="6" s="1"/>
  <c r="AC25" i="6"/>
  <c r="AD25" i="6" s="1"/>
  <c r="AC26" i="6"/>
  <c r="AD26" i="6" s="1"/>
  <c r="AC27" i="6"/>
  <c r="AD27" i="6" s="1"/>
  <c r="AC28" i="6"/>
  <c r="AD28" i="6" s="1"/>
  <c r="AC29" i="6"/>
  <c r="AD29" i="6" s="1"/>
  <c r="AC30" i="6"/>
  <c r="AD30" i="6" s="1"/>
  <c r="AC31" i="6"/>
  <c r="AD31" i="6" s="1"/>
  <c r="AC32" i="6"/>
  <c r="AD32" i="6" s="1"/>
  <c r="AC33" i="6"/>
  <c r="AD33" i="6" s="1"/>
  <c r="AC34" i="6"/>
  <c r="AD34" i="6" s="1"/>
  <c r="AC35" i="6"/>
  <c r="AD35" i="6" s="1"/>
  <c r="AC36" i="6"/>
  <c r="AD36" i="6" s="1"/>
  <c r="AC37" i="6"/>
  <c r="AD37" i="6" s="1"/>
  <c r="AC38" i="6"/>
  <c r="AD38" i="6" s="1"/>
  <c r="AC39" i="6"/>
  <c r="AD39" i="6" s="1"/>
  <c r="AC40" i="6"/>
  <c r="AD40" i="6" s="1"/>
  <c r="AC41" i="6"/>
  <c r="AD41" i="6" s="1"/>
  <c r="AC42" i="6"/>
  <c r="AD42" i="6" s="1"/>
  <c r="AC43" i="6"/>
  <c r="AD43" i="6" s="1"/>
  <c r="AC44" i="6"/>
  <c r="AD44" i="6" s="1"/>
  <c r="AC45" i="6"/>
  <c r="AD45" i="6" s="1"/>
  <c r="AC46" i="6"/>
  <c r="AD46" i="6" s="1"/>
  <c r="AC47" i="6"/>
  <c r="AD47" i="6" s="1"/>
  <c r="AC48" i="6"/>
  <c r="AD48" i="6" s="1"/>
  <c r="AC49" i="6"/>
  <c r="AD49" i="6" s="1"/>
  <c r="AC50" i="6"/>
  <c r="AD50" i="6" s="1"/>
  <c r="AC51" i="6"/>
  <c r="AD51" i="6" s="1"/>
  <c r="AC52" i="6"/>
  <c r="AD52" i="6" s="1"/>
  <c r="AC53" i="6"/>
  <c r="AD53" i="6" s="1"/>
  <c r="AC54" i="6"/>
  <c r="AD54" i="6" s="1"/>
  <c r="AC55" i="6"/>
  <c r="AD55" i="6" s="1"/>
  <c r="AC56" i="6"/>
  <c r="AD56" i="6" s="1"/>
  <c r="AC57" i="6"/>
  <c r="AD57" i="6" s="1"/>
  <c r="AC58" i="6"/>
  <c r="AD58" i="6" s="1"/>
  <c r="AC59" i="6"/>
  <c r="AD59" i="6" s="1"/>
  <c r="AC60" i="6"/>
  <c r="AD60" i="6" s="1"/>
  <c r="AC61" i="6"/>
  <c r="AD61" i="6" s="1"/>
  <c r="AC62" i="6"/>
  <c r="AD62" i="6" s="1"/>
  <c r="AC63" i="6"/>
  <c r="AD63" i="6" s="1"/>
  <c r="AC64" i="6"/>
  <c r="AD64" i="6" s="1"/>
  <c r="AC65" i="6"/>
  <c r="AD65" i="6" s="1"/>
  <c r="AC66" i="6"/>
  <c r="AD66" i="6" s="1"/>
  <c r="AC67" i="6"/>
  <c r="AD67" i="6" s="1"/>
  <c r="AC68" i="6"/>
  <c r="AD68" i="6" s="1"/>
  <c r="AC69" i="6"/>
  <c r="AD69" i="6" s="1"/>
  <c r="AC70" i="6"/>
  <c r="AD70" i="6" s="1"/>
  <c r="AC71" i="6"/>
  <c r="AD71" i="6" s="1"/>
  <c r="AC72" i="6"/>
  <c r="AD72" i="6" s="1"/>
  <c r="AC73" i="6"/>
  <c r="AD73" i="6" s="1"/>
  <c r="AC74" i="6"/>
  <c r="AD74" i="6" s="1"/>
  <c r="AC75" i="6"/>
  <c r="AD75" i="6" s="1"/>
  <c r="AC76" i="6"/>
  <c r="AD76" i="6" s="1"/>
  <c r="AC77" i="6"/>
  <c r="AD77" i="6" s="1"/>
  <c r="AC78" i="6"/>
  <c r="AD78" i="6" s="1"/>
  <c r="AC79" i="6"/>
  <c r="AD79" i="6" s="1"/>
  <c r="AC80" i="6"/>
  <c r="AD80" i="6" s="1"/>
  <c r="AC81" i="6"/>
  <c r="AD81" i="6" s="1"/>
  <c r="AC82" i="6"/>
  <c r="AD82" i="6" s="1"/>
  <c r="AC83" i="6"/>
  <c r="AD83" i="6" s="1"/>
  <c r="AC84" i="6"/>
  <c r="AD84" i="6" s="1"/>
  <c r="AC85" i="6"/>
  <c r="AD85" i="6" s="1"/>
  <c r="AC86" i="6"/>
  <c r="AD86" i="6" s="1"/>
  <c r="AC87" i="6"/>
  <c r="AD87" i="6" s="1"/>
  <c r="AC88" i="6"/>
  <c r="AD88" i="6" s="1"/>
  <c r="AC89" i="6"/>
  <c r="AD89" i="6" s="1"/>
  <c r="AC90" i="6"/>
  <c r="AD90" i="6" s="1"/>
  <c r="AC91" i="6"/>
  <c r="AD91" i="6" s="1"/>
  <c r="AC92" i="6"/>
  <c r="AD92" i="6" s="1"/>
  <c r="AC93" i="6"/>
  <c r="AD93" i="6" s="1"/>
  <c r="AC94" i="6"/>
  <c r="AD94" i="6" s="1"/>
  <c r="AC95" i="6"/>
  <c r="AD95" i="6" s="1"/>
  <c r="AC96" i="6"/>
  <c r="AD96" i="6" s="1"/>
  <c r="AC97" i="6"/>
  <c r="AD97" i="6" s="1"/>
  <c r="AC98" i="6"/>
  <c r="AD98" i="6" s="1"/>
  <c r="AC99" i="6"/>
  <c r="AD99" i="6" s="1"/>
  <c r="AC100" i="6"/>
  <c r="AD100" i="6" s="1"/>
  <c r="AC101" i="6"/>
  <c r="AD101" i="6" s="1"/>
  <c r="AC102" i="6"/>
  <c r="AD102" i="6" s="1"/>
  <c r="AC103" i="6"/>
  <c r="AD103" i="6" s="1"/>
  <c r="AC104" i="6"/>
  <c r="AD104" i="6" s="1"/>
  <c r="AC105" i="6"/>
  <c r="AD105" i="6" s="1"/>
  <c r="AC106" i="6"/>
  <c r="AD106" i="6" s="1"/>
  <c r="AC107" i="6"/>
  <c r="AD107" i="6" s="1"/>
  <c r="AC108" i="6"/>
  <c r="AD108" i="6" s="1"/>
  <c r="AC109" i="6"/>
  <c r="AD109" i="6" s="1"/>
  <c r="AC110" i="6"/>
  <c r="AD110" i="6" s="1"/>
  <c r="AC111" i="6"/>
  <c r="AD111" i="6" s="1"/>
  <c r="AC112" i="6"/>
  <c r="AD112" i="6" s="1"/>
  <c r="AC113" i="6"/>
  <c r="AD113" i="6" s="1"/>
  <c r="AC114" i="6"/>
  <c r="AD114" i="6" s="1"/>
  <c r="AC115" i="6"/>
  <c r="AD115" i="6" s="1"/>
  <c r="AC116" i="6"/>
  <c r="AD116" i="6" s="1"/>
  <c r="AC117" i="6"/>
  <c r="AD117" i="6" s="1"/>
  <c r="AC118" i="6"/>
  <c r="AD118" i="6" s="1"/>
  <c r="AC119" i="6"/>
  <c r="AD119" i="6" s="1"/>
  <c r="AC120" i="6"/>
  <c r="AD120" i="6" s="1"/>
  <c r="AC121" i="6"/>
  <c r="AD121" i="6" s="1"/>
  <c r="AC122" i="6"/>
  <c r="AD122" i="6" s="1"/>
  <c r="AC123" i="6"/>
  <c r="AD123" i="6" s="1"/>
  <c r="AC124" i="6"/>
  <c r="AD124" i="6" s="1"/>
  <c r="AC125" i="6"/>
  <c r="AD125" i="6" s="1"/>
  <c r="AC126" i="6"/>
  <c r="AD126" i="6" s="1"/>
  <c r="AC127" i="6"/>
  <c r="AD127" i="6" s="1"/>
  <c r="AC128" i="6"/>
  <c r="AD128" i="6" s="1"/>
  <c r="AC129" i="6"/>
  <c r="AD129" i="6" s="1"/>
  <c r="AC130" i="6"/>
  <c r="AD130" i="6" s="1"/>
  <c r="AC131" i="6"/>
  <c r="AD131" i="6" s="1"/>
  <c r="AC132" i="6"/>
  <c r="AD132" i="6" s="1"/>
  <c r="AC133" i="6"/>
  <c r="AD133" i="6" s="1"/>
  <c r="AC134" i="6"/>
  <c r="AD134" i="6" s="1"/>
  <c r="AC135" i="6"/>
  <c r="AD135" i="6" s="1"/>
  <c r="AC136" i="6"/>
  <c r="AD136" i="6" s="1"/>
  <c r="AC137" i="6"/>
  <c r="AD137" i="6" s="1"/>
  <c r="AC138" i="6"/>
  <c r="AD138" i="6" s="1"/>
  <c r="AC139" i="6"/>
  <c r="AD139" i="6" s="1"/>
  <c r="AC140" i="6"/>
  <c r="AD140" i="6" s="1"/>
  <c r="AC141" i="6"/>
  <c r="AD141" i="6" s="1"/>
  <c r="AC142" i="6"/>
  <c r="AD142" i="6" s="1"/>
  <c r="AC143" i="6"/>
  <c r="AD143" i="6" s="1"/>
  <c r="AC144" i="6"/>
  <c r="AD144" i="6" s="1"/>
  <c r="AC145" i="6"/>
  <c r="AD145" i="6" s="1"/>
  <c r="AC146" i="6"/>
  <c r="AD146" i="6" s="1"/>
  <c r="AC147" i="6"/>
  <c r="AD147" i="6" s="1"/>
  <c r="AC148" i="6"/>
  <c r="AD148" i="6" s="1"/>
  <c r="AC149" i="6"/>
  <c r="AD149" i="6" s="1"/>
  <c r="AC150" i="6"/>
  <c r="AD150" i="6" s="1"/>
  <c r="AC151" i="6"/>
  <c r="AD151" i="6" s="1"/>
  <c r="AC152" i="6"/>
  <c r="AD152" i="6" s="1"/>
  <c r="AC153" i="6"/>
  <c r="AD153" i="6" s="1"/>
  <c r="AC154" i="6"/>
  <c r="AD154" i="6" s="1"/>
  <c r="AC155" i="6"/>
  <c r="AD155" i="6" s="1"/>
  <c r="AC156" i="6"/>
  <c r="AD156" i="6" s="1"/>
  <c r="AC157" i="6"/>
  <c r="AD157" i="6" s="1"/>
  <c r="AC158" i="6"/>
  <c r="AD158" i="6" s="1"/>
  <c r="AC11" i="6"/>
  <c r="AD11" i="6" s="1"/>
  <c r="Z149" i="6"/>
  <c r="Z148" i="6"/>
  <c r="Z12" i="6"/>
  <c r="Z14" i="6"/>
  <c r="Z154" i="6"/>
  <c r="Z158" i="6"/>
  <c r="Z157" i="6"/>
  <c r="Z156" i="6"/>
  <c r="Z150" i="6"/>
  <c r="Z151" i="6"/>
  <c r="Z152" i="6"/>
  <c r="Z153" i="6"/>
  <c r="Z155" i="6"/>
  <c r="G1121" i="2"/>
  <c r="G1112" i="2"/>
  <c r="Z11" i="6"/>
  <c r="AA12" i="6"/>
  <c r="Z13" i="6"/>
  <c r="AA13" i="6" s="1"/>
  <c r="AA14" i="6"/>
  <c r="Z15" i="6"/>
  <c r="AA15" i="6" s="1"/>
  <c r="Z16" i="6"/>
  <c r="AA16" i="6" s="1"/>
  <c r="Z17" i="6"/>
  <c r="AA17" i="6" s="1"/>
  <c r="Z18" i="6"/>
  <c r="AA18" i="6" s="1"/>
  <c r="Z19" i="6"/>
  <c r="AA19" i="6" s="1"/>
  <c r="Z20" i="6"/>
  <c r="AA20" i="6" s="1"/>
  <c r="Z21" i="6"/>
  <c r="AA21" i="6" s="1"/>
  <c r="Z22" i="6"/>
  <c r="AA22" i="6" s="1"/>
  <c r="Z23" i="6"/>
  <c r="AA23" i="6" s="1"/>
  <c r="Z24" i="6"/>
  <c r="AA24" i="6" s="1"/>
  <c r="Z25" i="6"/>
  <c r="AA25" i="6" s="1"/>
  <c r="Z26" i="6"/>
  <c r="AA26" i="6" s="1"/>
  <c r="Z27" i="6"/>
  <c r="AA27" i="6" s="1"/>
  <c r="Z28" i="6"/>
  <c r="AA28" i="6" s="1"/>
  <c r="Z29" i="6"/>
  <c r="AA29" i="6" s="1"/>
  <c r="Z30" i="6"/>
  <c r="AA30" i="6" s="1"/>
  <c r="Z31" i="6"/>
  <c r="AA31" i="6" s="1"/>
  <c r="Z32" i="6"/>
  <c r="AA32" i="6" s="1"/>
  <c r="Z33" i="6"/>
  <c r="AA33" i="6" s="1"/>
  <c r="Z34" i="6"/>
  <c r="AA34" i="6" s="1"/>
  <c r="Z35" i="6"/>
  <c r="AA35" i="6" s="1"/>
  <c r="Z36" i="6"/>
  <c r="AA36" i="6" s="1"/>
  <c r="Z37" i="6"/>
  <c r="AA37" i="6" s="1"/>
  <c r="Z38" i="6"/>
  <c r="AA38" i="6" s="1"/>
  <c r="Z39" i="6"/>
  <c r="AA39" i="6" s="1"/>
  <c r="Z40" i="6"/>
  <c r="AA40" i="6" s="1"/>
  <c r="Z41" i="6"/>
  <c r="AA41" i="6" s="1"/>
  <c r="Z42" i="6"/>
  <c r="AA42" i="6" s="1"/>
  <c r="Z43" i="6"/>
  <c r="AA43" i="6" s="1"/>
  <c r="Z44" i="6"/>
  <c r="AA44" i="6" s="1"/>
  <c r="Z45" i="6"/>
  <c r="AA45" i="6" s="1"/>
  <c r="Z46" i="6"/>
  <c r="AA46" i="6" s="1"/>
  <c r="Z47" i="6"/>
  <c r="AA47" i="6" s="1"/>
  <c r="Z48" i="6"/>
  <c r="AA48" i="6" s="1"/>
  <c r="Z49" i="6"/>
  <c r="AA49" i="6" s="1"/>
  <c r="Z50" i="6"/>
  <c r="AA50" i="6" s="1"/>
  <c r="Z51" i="6"/>
  <c r="AA51" i="6" s="1"/>
  <c r="Z52" i="6"/>
  <c r="AA52" i="6" s="1"/>
  <c r="Z53" i="6"/>
  <c r="AA53" i="6" s="1"/>
  <c r="Z54" i="6"/>
  <c r="AA54" i="6" s="1"/>
  <c r="Z55" i="6"/>
  <c r="AA55" i="6" s="1"/>
  <c r="Z56" i="6"/>
  <c r="AA56" i="6" s="1"/>
  <c r="Z57" i="6"/>
  <c r="AA57" i="6" s="1"/>
  <c r="Z58" i="6"/>
  <c r="AA58" i="6" s="1"/>
  <c r="Z59" i="6"/>
  <c r="AA59" i="6" s="1"/>
  <c r="Z60" i="6"/>
  <c r="AA60" i="6" s="1"/>
  <c r="Z61" i="6"/>
  <c r="AA61" i="6" s="1"/>
  <c r="Z62" i="6"/>
  <c r="AA62" i="6" s="1"/>
  <c r="Z63" i="6"/>
  <c r="AA63" i="6" s="1"/>
  <c r="Z64" i="6"/>
  <c r="AA64" i="6" s="1"/>
  <c r="Z65" i="6"/>
  <c r="AA65" i="6" s="1"/>
  <c r="Z66" i="6"/>
  <c r="AA66" i="6" s="1"/>
  <c r="Z67" i="6"/>
  <c r="AA67" i="6" s="1"/>
  <c r="Z68" i="6"/>
  <c r="AA68" i="6" s="1"/>
  <c r="Z69" i="6"/>
  <c r="AA69" i="6" s="1"/>
  <c r="Z70" i="6"/>
  <c r="AA70" i="6" s="1"/>
  <c r="Z71" i="6"/>
  <c r="AA71" i="6" s="1"/>
  <c r="Z72" i="6"/>
  <c r="AA72" i="6" s="1"/>
  <c r="Z73" i="6"/>
  <c r="AA73" i="6" s="1"/>
  <c r="Z74" i="6"/>
  <c r="AA74" i="6" s="1"/>
  <c r="Z75" i="6"/>
  <c r="AA75" i="6" s="1"/>
  <c r="Z76" i="6"/>
  <c r="AA76" i="6" s="1"/>
  <c r="Z77" i="6"/>
  <c r="AA77" i="6" s="1"/>
  <c r="Z78" i="6"/>
  <c r="AA78" i="6" s="1"/>
  <c r="Z79" i="6"/>
  <c r="AA79" i="6" s="1"/>
  <c r="Z80" i="6"/>
  <c r="AA80" i="6" s="1"/>
  <c r="Z81" i="6"/>
  <c r="AA81" i="6" s="1"/>
  <c r="Z82" i="6"/>
  <c r="AA82" i="6" s="1"/>
  <c r="Z83" i="6"/>
  <c r="AA83" i="6" s="1"/>
  <c r="Z84" i="6"/>
  <c r="AA84" i="6" s="1"/>
  <c r="Z85" i="6"/>
  <c r="AA85" i="6" s="1"/>
  <c r="Z86" i="6"/>
  <c r="AA86" i="6" s="1"/>
  <c r="Z87" i="6"/>
  <c r="AA87" i="6" s="1"/>
  <c r="Z88" i="6"/>
  <c r="AA88" i="6" s="1"/>
  <c r="Z89" i="6"/>
  <c r="AA89" i="6" s="1"/>
  <c r="Z90" i="6"/>
  <c r="AA90" i="6" s="1"/>
  <c r="Z91" i="6"/>
  <c r="AA91" i="6" s="1"/>
  <c r="Z92" i="6"/>
  <c r="AA92" i="6" s="1"/>
  <c r="Z93" i="6"/>
  <c r="AA93" i="6" s="1"/>
  <c r="Z94" i="6"/>
  <c r="AA94" i="6" s="1"/>
  <c r="Z95" i="6"/>
  <c r="AA95" i="6" s="1"/>
  <c r="Z96" i="6"/>
  <c r="AA96" i="6" s="1"/>
  <c r="Z97" i="6"/>
  <c r="AA97" i="6" s="1"/>
  <c r="Z98" i="6"/>
  <c r="AA98" i="6" s="1"/>
  <c r="Z99" i="6"/>
  <c r="AA99" i="6" s="1"/>
  <c r="Z100" i="6"/>
  <c r="AA100" i="6" s="1"/>
  <c r="Z101" i="6"/>
  <c r="AA101" i="6" s="1"/>
  <c r="Z102" i="6"/>
  <c r="AA102" i="6" s="1"/>
  <c r="Z103" i="6"/>
  <c r="AA103" i="6" s="1"/>
  <c r="Z104" i="6"/>
  <c r="AA104" i="6" s="1"/>
  <c r="Z105" i="6"/>
  <c r="AA105" i="6" s="1"/>
  <c r="Z106" i="6"/>
  <c r="AA106" i="6" s="1"/>
  <c r="Z107" i="6"/>
  <c r="AA107" i="6" s="1"/>
  <c r="Z108" i="6"/>
  <c r="AA108" i="6" s="1"/>
  <c r="Z109" i="6"/>
  <c r="AA109" i="6" s="1"/>
  <c r="Z110" i="6"/>
  <c r="AA110" i="6" s="1"/>
  <c r="Z111" i="6"/>
  <c r="AA111" i="6" s="1"/>
  <c r="Z112" i="6"/>
  <c r="AA112" i="6" s="1"/>
  <c r="Z113" i="6"/>
  <c r="AA113" i="6" s="1"/>
  <c r="Z114" i="6"/>
  <c r="AA114" i="6" s="1"/>
  <c r="Z115" i="6"/>
  <c r="AA115" i="6" s="1"/>
  <c r="Z116" i="6"/>
  <c r="AA116" i="6" s="1"/>
  <c r="Z117" i="6"/>
  <c r="AA117" i="6" s="1"/>
  <c r="Z118" i="6"/>
  <c r="AA118" i="6" s="1"/>
  <c r="Z119" i="6"/>
  <c r="AA119" i="6" s="1"/>
  <c r="Z120" i="6"/>
  <c r="AA120" i="6" s="1"/>
  <c r="Z121" i="6"/>
  <c r="AA121" i="6" s="1"/>
  <c r="Z122" i="6"/>
  <c r="AA122" i="6" s="1"/>
  <c r="Z123" i="6"/>
  <c r="AA123" i="6" s="1"/>
  <c r="Z124" i="6"/>
  <c r="AA124" i="6" s="1"/>
  <c r="Z125" i="6"/>
  <c r="AA125" i="6" s="1"/>
  <c r="Z126" i="6"/>
  <c r="AA126" i="6" s="1"/>
  <c r="Z127" i="6"/>
  <c r="AA127" i="6" s="1"/>
  <c r="Z128" i="6"/>
  <c r="AA128" i="6" s="1"/>
  <c r="Z129" i="6"/>
  <c r="AA129" i="6" s="1"/>
  <c r="Z130" i="6"/>
  <c r="AA130" i="6" s="1"/>
  <c r="Z131" i="6"/>
  <c r="AA131" i="6" s="1"/>
  <c r="Z132" i="6"/>
  <c r="AA132" i="6" s="1"/>
  <c r="Z133" i="6"/>
  <c r="AA133" i="6" s="1"/>
  <c r="Z134" i="6"/>
  <c r="AA134" i="6" s="1"/>
  <c r="Z135" i="6"/>
  <c r="AA135" i="6" s="1"/>
  <c r="Z136" i="6"/>
  <c r="AA136" i="6" s="1"/>
  <c r="Z137" i="6"/>
  <c r="AA137" i="6" s="1"/>
  <c r="Z138" i="6"/>
  <c r="AA138" i="6" s="1"/>
  <c r="Z139" i="6"/>
  <c r="AA139" i="6" s="1"/>
  <c r="Z140" i="6"/>
  <c r="AA140" i="6" s="1"/>
  <c r="Z141" i="6"/>
  <c r="AA141" i="6" s="1"/>
  <c r="Z142" i="6"/>
  <c r="AA142" i="6" s="1"/>
  <c r="Z143" i="6"/>
  <c r="AA143" i="6" s="1"/>
  <c r="Z144" i="6"/>
  <c r="AA144" i="6" s="1"/>
  <c r="Z145" i="6"/>
  <c r="AA145" i="6" s="1"/>
  <c r="Z146" i="6"/>
  <c r="AA146" i="6" s="1"/>
  <c r="Z147" i="6"/>
  <c r="AA147" i="6" s="1"/>
  <c r="AA148" i="6"/>
  <c r="AA149" i="6"/>
  <c r="X3" i="6"/>
  <c r="S2" i="6"/>
  <c r="I149" i="6"/>
  <c r="G149" i="6"/>
  <c r="B149" i="6"/>
  <c r="I148" i="6"/>
  <c r="G148" i="6"/>
  <c r="B148" i="6"/>
  <c r="I147" i="6"/>
  <c r="G147" i="6"/>
  <c r="B147" i="6"/>
  <c r="I146" i="6"/>
  <c r="G146" i="6"/>
  <c r="B146" i="6"/>
  <c r="I145" i="6"/>
  <c r="G145" i="6"/>
  <c r="B145" i="6"/>
  <c r="I144" i="6"/>
  <c r="G144" i="6"/>
  <c r="B144" i="6"/>
  <c r="I143" i="6"/>
  <c r="G143" i="6"/>
  <c r="B143" i="6"/>
  <c r="I142" i="6"/>
  <c r="G142" i="6"/>
  <c r="B142" i="6"/>
  <c r="I141" i="6"/>
  <c r="G141" i="6"/>
  <c r="B141" i="6"/>
  <c r="I140" i="6"/>
  <c r="G140" i="6"/>
  <c r="B140" i="6"/>
  <c r="I139" i="6"/>
  <c r="G139" i="6"/>
  <c r="B139" i="6"/>
  <c r="I138" i="6"/>
  <c r="G138" i="6"/>
  <c r="B138" i="6"/>
  <c r="I137" i="6"/>
  <c r="G137" i="6"/>
  <c r="B137" i="6"/>
  <c r="I136" i="6"/>
  <c r="G136" i="6"/>
  <c r="B136" i="6"/>
  <c r="I135" i="6"/>
  <c r="G135" i="6"/>
  <c r="B135" i="6"/>
  <c r="I134" i="6"/>
  <c r="G134" i="6"/>
  <c r="B134" i="6"/>
  <c r="I133" i="6"/>
  <c r="G133" i="6"/>
  <c r="B133" i="6"/>
  <c r="I132" i="6"/>
  <c r="G132" i="6"/>
  <c r="B132" i="6"/>
  <c r="I131" i="6"/>
  <c r="G131" i="6"/>
  <c r="B131" i="6"/>
  <c r="I130" i="6"/>
  <c r="G130" i="6"/>
  <c r="B130" i="6"/>
  <c r="I129" i="6"/>
  <c r="G129" i="6"/>
  <c r="B129" i="6"/>
  <c r="I128" i="6"/>
  <c r="G128" i="6"/>
  <c r="B128" i="6"/>
  <c r="I127" i="6"/>
  <c r="G127" i="6"/>
  <c r="B127" i="6"/>
  <c r="I126" i="6"/>
  <c r="G126" i="6"/>
  <c r="B126" i="6"/>
  <c r="I125" i="6"/>
  <c r="G125" i="6"/>
  <c r="B125" i="6"/>
  <c r="I124" i="6"/>
  <c r="G124" i="6"/>
  <c r="B124" i="6"/>
  <c r="I123" i="6"/>
  <c r="G123" i="6"/>
  <c r="B123" i="6"/>
  <c r="I122" i="6"/>
  <c r="G122" i="6"/>
  <c r="B122" i="6"/>
  <c r="I121" i="6"/>
  <c r="G121" i="6"/>
  <c r="B121" i="6"/>
  <c r="I120" i="6"/>
  <c r="G120" i="6"/>
  <c r="B120" i="6"/>
  <c r="I119" i="6"/>
  <c r="G119" i="6"/>
  <c r="B119" i="6"/>
  <c r="I118" i="6"/>
  <c r="G118" i="6"/>
  <c r="B118" i="6"/>
  <c r="I117" i="6"/>
  <c r="G117" i="6"/>
  <c r="B117" i="6"/>
  <c r="I116" i="6"/>
  <c r="G116" i="6"/>
  <c r="B116" i="6"/>
  <c r="I115" i="6"/>
  <c r="G115" i="6"/>
  <c r="B115" i="6"/>
  <c r="I114" i="6"/>
  <c r="G114" i="6"/>
  <c r="B114" i="6"/>
  <c r="I113" i="6"/>
  <c r="G113" i="6"/>
  <c r="B113" i="6"/>
  <c r="I112" i="6"/>
  <c r="G112" i="6"/>
  <c r="B112" i="6"/>
  <c r="I111" i="6"/>
  <c r="G111" i="6"/>
  <c r="B111" i="6"/>
  <c r="I110" i="6"/>
  <c r="G110" i="6"/>
  <c r="B110" i="6"/>
  <c r="I109" i="6"/>
  <c r="G109" i="6"/>
  <c r="B109" i="6"/>
  <c r="I108" i="6"/>
  <c r="G108" i="6"/>
  <c r="B108" i="6"/>
  <c r="I107" i="6"/>
  <c r="G107" i="6"/>
  <c r="B107" i="6"/>
  <c r="I106" i="6"/>
  <c r="G106" i="6"/>
  <c r="B106" i="6"/>
  <c r="I105" i="6"/>
  <c r="G105" i="6"/>
  <c r="B105" i="6"/>
  <c r="I104" i="6"/>
  <c r="G104" i="6"/>
  <c r="B104" i="6"/>
  <c r="I103" i="6"/>
  <c r="G103" i="6"/>
  <c r="B103" i="6"/>
  <c r="I102" i="6"/>
  <c r="G102" i="6"/>
  <c r="B102" i="6"/>
  <c r="I101" i="6"/>
  <c r="G101" i="6"/>
  <c r="B101" i="6"/>
  <c r="I100" i="6"/>
  <c r="G100" i="6"/>
  <c r="B100" i="6"/>
  <c r="I99" i="6"/>
  <c r="G99" i="6"/>
  <c r="B99" i="6"/>
  <c r="I98" i="6"/>
  <c r="G98" i="6"/>
  <c r="B98" i="6"/>
  <c r="I97" i="6"/>
  <c r="G97" i="6"/>
  <c r="B97" i="6"/>
  <c r="I96" i="6"/>
  <c r="G96" i="6"/>
  <c r="B96" i="6"/>
  <c r="I95" i="6"/>
  <c r="G95" i="6"/>
  <c r="B95" i="6"/>
  <c r="I94" i="6"/>
  <c r="G94" i="6"/>
  <c r="B94" i="6"/>
  <c r="I93" i="6"/>
  <c r="G93" i="6"/>
  <c r="B93" i="6"/>
  <c r="I92" i="6"/>
  <c r="G92" i="6"/>
  <c r="B92" i="6"/>
  <c r="I91" i="6"/>
  <c r="G91" i="6"/>
  <c r="B91" i="6"/>
  <c r="I90" i="6"/>
  <c r="G90" i="6"/>
  <c r="B90" i="6"/>
  <c r="I89" i="6"/>
  <c r="G89" i="6"/>
  <c r="B89" i="6"/>
  <c r="I88" i="6"/>
  <c r="G88" i="6"/>
  <c r="B88" i="6"/>
  <c r="I87" i="6"/>
  <c r="G87" i="6"/>
  <c r="B87" i="6"/>
  <c r="I86" i="6"/>
  <c r="G86" i="6"/>
  <c r="B86" i="6"/>
  <c r="I85" i="6"/>
  <c r="G85" i="6"/>
  <c r="B85" i="6"/>
  <c r="I84" i="6"/>
  <c r="G84" i="6"/>
  <c r="B84" i="6"/>
  <c r="I83" i="6"/>
  <c r="G83" i="6"/>
  <c r="B83" i="6"/>
  <c r="I82" i="6"/>
  <c r="G82" i="6"/>
  <c r="B82" i="6"/>
  <c r="I81" i="6"/>
  <c r="G81" i="6"/>
  <c r="B81" i="6"/>
  <c r="I80" i="6"/>
  <c r="G80" i="6"/>
  <c r="B80" i="6"/>
  <c r="I79" i="6"/>
  <c r="G79" i="6"/>
  <c r="B79" i="6"/>
  <c r="I78" i="6"/>
  <c r="G78" i="6"/>
  <c r="B78" i="6"/>
  <c r="I77" i="6"/>
  <c r="G77" i="6"/>
  <c r="B77" i="6"/>
  <c r="I76" i="6"/>
  <c r="G76" i="6"/>
  <c r="B76" i="6"/>
  <c r="I75" i="6"/>
  <c r="G75" i="6"/>
  <c r="B75" i="6"/>
  <c r="I74" i="6"/>
  <c r="G74" i="6"/>
  <c r="B74" i="6"/>
  <c r="I73" i="6"/>
  <c r="G73" i="6"/>
  <c r="B73" i="6"/>
  <c r="I72" i="6"/>
  <c r="G72" i="6"/>
  <c r="B72" i="6"/>
  <c r="I71" i="6"/>
  <c r="G71" i="6"/>
  <c r="B71" i="6"/>
  <c r="I70" i="6"/>
  <c r="G70" i="6"/>
  <c r="B70" i="6"/>
  <c r="I69" i="6"/>
  <c r="G69" i="6"/>
  <c r="B69" i="6"/>
  <c r="I68" i="6"/>
  <c r="G68" i="6"/>
  <c r="B68" i="6"/>
  <c r="I67" i="6"/>
  <c r="G67" i="6"/>
  <c r="B67" i="6"/>
  <c r="I66" i="6"/>
  <c r="G66" i="6"/>
  <c r="B66" i="6"/>
  <c r="I65" i="6"/>
  <c r="G65" i="6"/>
  <c r="B65" i="6"/>
  <c r="I64" i="6"/>
  <c r="G64" i="6"/>
  <c r="B64" i="6"/>
  <c r="I63" i="6"/>
  <c r="G63" i="6"/>
  <c r="B63" i="6"/>
  <c r="I62" i="6"/>
  <c r="G62" i="6"/>
  <c r="B62" i="6"/>
  <c r="I61" i="6"/>
  <c r="G61" i="6"/>
  <c r="B61" i="6"/>
  <c r="I60" i="6"/>
  <c r="G60" i="6"/>
  <c r="B60" i="6"/>
  <c r="I59" i="6"/>
  <c r="G59" i="6"/>
  <c r="B59" i="6"/>
  <c r="I58" i="6"/>
  <c r="G58" i="6"/>
  <c r="B58" i="6"/>
  <c r="I57" i="6"/>
  <c r="G57" i="6"/>
  <c r="B57" i="6"/>
  <c r="I56" i="6"/>
  <c r="G56" i="6"/>
  <c r="B56" i="6"/>
  <c r="I55" i="6"/>
  <c r="G55" i="6"/>
  <c r="B55" i="6"/>
  <c r="I54" i="6"/>
  <c r="G54" i="6"/>
  <c r="B54" i="6"/>
  <c r="I53" i="6"/>
  <c r="G53" i="6"/>
  <c r="B53" i="6"/>
  <c r="I52" i="6"/>
  <c r="G52" i="6"/>
  <c r="B52" i="6"/>
  <c r="I51" i="6"/>
  <c r="G51" i="6"/>
  <c r="B51" i="6"/>
  <c r="I50" i="6"/>
  <c r="G50" i="6"/>
  <c r="B50" i="6"/>
  <c r="I49" i="6"/>
  <c r="G49" i="6"/>
  <c r="B49" i="6"/>
  <c r="I48" i="6"/>
  <c r="G48" i="6"/>
  <c r="B48" i="6"/>
  <c r="I47" i="6"/>
  <c r="G47" i="6"/>
  <c r="B47" i="6"/>
  <c r="I46" i="6"/>
  <c r="G46" i="6"/>
  <c r="B46" i="6"/>
  <c r="I45" i="6"/>
  <c r="G45" i="6"/>
  <c r="B45" i="6"/>
  <c r="I44" i="6"/>
  <c r="G44" i="6"/>
  <c r="B44" i="6"/>
  <c r="I43" i="6"/>
  <c r="G43" i="6"/>
  <c r="B43" i="6"/>
  <c r="I42" i="6"/>
  <c r="G42" i="6"/>
  <c r="B42" i="6"/>
  <c r="I41" i="6"/>
  <c r="G41" i="6"/>
  <c r="B41" i="6"/>
  <c r="I40" i="6"/>
  <c r="G40" i="6"/>
  <c r="B40" i="6"/>
  <c r="I39" i="6"/>
  <c r="G39" i="6"/>
  <c r="B39" i="6"/>
  <c r="I38" i="6"/>
  <c r="G38" i="6"/>
  <c r="B38" i="6"/>
  <c r="I37" i="6"/>
  <c r="G37" i="6"/>
  <c r="B37" i="6"/>
  <c r="I36" i="6"/>
  <c r="G36" i="6"/>
  <c r="B36" i="6"/>
  <c r="I35" i="6"/>
  <c r="G35" i="6"/>
  <c r="B35" i="6"/>
  <c r="I34" i="6"/>
  <c r="G34" i="6"/>
  <c r="B34" i="6"/>
  <c r="I33" i="6"/>
  <c r="G33" i="6"/>
  <c r="B33" i="6"/>
  <c r="I32" i="6"/>
  <c r="G32" i="6"/>
  <c r="B32" i="6"/>
  <c r="I31" i="6"/>
  <c r="G31" i="6"/>
  <c r="B31" i="6"/>
  <c r="I30" i="6"/>
  <c r="G30" i="6"/>
  <c r="B30" i="6"/>
  <c r="I29" i="6"/>
  <c r="G29" i="6"/>
  <c r="B29" i="6"/>
  <c r="I28" i="6"/>
  <c r="G28" i="6"/>
  <c r="B28" i="6"/>
  <c r="I27" i="6"/>
  <c r="G27" i="6"/>
  <c r="B27" i="6"/>
  <c r="I26" i="6"/>
  <c r="G26" i="6"/>
  <c r="B26" i="6"/>
  <c r="I25" i="6"/>
  <c r="G25" i="6"/>
  <c r="B25" i="6"/>
  <c r="I24" i="6"/>
  <c r="G24" i="6"/>
  <c r="B24" i="6"/>
  <c r="I23" i="6"/>
  <c r="G23" i="6"/>
  <c r="B23" i="6"/>
  <c r="I22" i="6"/>
  <c r="G22" i="6"/>
  <c r="B22" i="6"/>
  <c r="I21" i="6"/>
  <c r="G21" i="6"/>
  <c r="B21" i="6"/>
  <c r="I20" i="6"/>
  <c r="G20" i="6"/>
  <c r="B20" i="6"/>
  <c r="I19" i="6"/>
  <c r="G19" i="6"/>
  <c r="B19" i="6"/>
  <c r="I18" i="6"/>
  <c r="G18" i="6"/>
  <c r="B18" i="6"/>
  <c r="I17" i="6"/>
  <c r="G17" i="6"/>
  <c r="B17" i="6"/>
  <c r="I16" i="6"/>
  <c r="G16" i="6"/>
  <c r="B16" i="6"/>
  <c r="I15" i="6"/>
  <c r="G15" i="6"/>
  <c r="B15" i="6"/>
  <c r="I14" i="6"/>
  <c r="G14" i="6"/>
  <c r="B14" i="6"/>
  <c r="I13" i="6"/>
  <c r="G13" i="6"/>
  <c r="B13" i="6"/>
  <c r="I12" i="6"/>
  <c r="G12" i="6"/>
  <c r="B12" i="6"/>
  <c r="I11" i="6"/>
  <c r="G11" i="6"/>
  <c r="B11" i="6"/>
  <c r="I10" i="6"/>
  <c r="G10" i="6"/>
  <c r="B10" i="6"/>
  <c r="I9" i="6"/>
  <c r="G9" i="6"/>
  <c r="B9" i="6"/>
  <c r="I8" i="6"/>
  <c r="G8" i="6"/>
  <c r="B8" i="6"/>
  <c r="I7" i="6"/>
  <c r="G7" i="6"/>
  <c r="B7" i="6"/>
  <c r="I6" i="6"/>
  <c r="G6" i="6"/>
  <c r="B6" i="6"/>
  <c r="I5" i="6"/>
  <c r="G5" i="6"/>
  <c r="B5" i="6"/>
  <c r="I4" i="6"/>
  <c r="G4" i="6"/>
  <c r="B4" i="6"/>
  <c r="I3" i="6"/>
  <c r="G3" i="6"/>
  <c r="B3" i="6"/>
  <c r="I2" i="6"/>
  <c r="G2" i="6"/>
  <c r="B2" i="6"/>
  <c r="B2" i="1"/>
  <c r="B301" i="1"/>
  <c r="B11" i="1"/>
  <c r="G1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3" i="2"/>
  <c r="S2" i="2" s="1"/>
  <c r="AE140" i="6" l="1"/>
  <c r="AD9" i="6"/>
  <c r="AA11" i="6"/>
  <c r="AA10" i="6" s="1"/>
  <c r="S4" i="6"/>
  <c r="S5" i="6" l="1"/>
  <c r="X4" i="6"/>
  <c r="S8" i="6" l="1"/>
  <c r="S9" i="6" s="1"/>
  <c r="V7" i="6"/>
  <c r="T7" i="6"/>
  <c r="U7" i="6" s="1"/>
  <c r="X5" i="6"/>
  <c r="V9" i="6" l="1"/>
  <c r="T9" i="6"/>
  <c r="V8" i="6"/>
  <c r="T8" i="6"/>
  <c r="U8" i="6" s="1"/>
  <c r="S10" i="6"/>
  <c r="X6" i="6"/>
  <c r="S11" i="6" l="1"/>
  <c r="S12" i="6" s="1"/>
  <c r="V10" i="6"/>
  <c r="T10" i="6"/>
  <c r="U10" i="6" s="1"/>
  <c r="U9" i="6"/>
  <c r="X7" i="6"/>
  <c r="P3" i="2"/>
  <c r="Q3" i="2" s="1"/>
  <c r="P4" i="2"/>
  <c r="Q4" i="2" s="1"/>
  <c r="P5" i="2"/>
  <c r="Q5" i="2" s="1"/>
  <c r="P6" i="2"/>
  <c r="Q6" i="2" s="1"/>
  <c r="P7" i="2"/>
  <c r="Q7" i="2" s="1"/>
  <c r="P8" i="2"/>
  <c r="Q8" i="2" s="1"/>
  <c r="P9" i="2"/>
  <c r="Q9" i="2" s="1"/>
  <c r="P10" i="2"/>
  <c r="Q10" i="2" s="1"/>
  <c r="P11" i="2"/>
  <c r="Q11" i="2" s="1"/>
  <c r="P12" i="2"/>
  <c r="Q12" i="2" s="1"/>
  <c r="P13" i="2"/>
  <c r="Q13" i="2" s="1"/>
  <c r="P14" i="2"/>
  <c r="Q14" i="2" s="1"/>
  <c r="P15" i="2"/>
  <c r="Q15" i="2" s="1"/>
  <c r="P16" i="2"/>
  <c r="Q16" i="2" s="1"/>
  <c r="P17" i="2"/>
  <c r="Q17" i="2" s="1"/>
  <c r="P18" i="2"/>
  <c r="Q18" i="2" s="1"/>
  <c r="P19" i="2"/>
  <c r="Q19" i="2" s="1"/>
  <c r="P20" i="2"/>
  <c r="Q20" i="2" s="1"/>
  <c r="P21" i="2"/>
  <c r="Q21" i="2" s="1"/>
  <c r="P22" i="2"/>
  <c r="Q22" i="2" s="1"/>
  <c r="P23" i="2"/>
  <c r="Q23" i="2" s="1"/>
  <c r="P24" i="2"/>
  <c r="Q24" i="2" s="1"/>
  <c r="P25" i="2"/>
  <c r="Q25" i="2" s="1"/>
  <c r="P26" i="2"/>
  <c r="Q26" i="2" s="1"/>
  <c r="P27" i="2"/>
  <c r="Q27" i="2" s="1"/>
  <c r="P28" i="2"/>
  <c r="Q28" i="2" s="1"/>
  <c r="P29" i="2"/>
  <c r="Q29" i="2" s="1"/>
  <c r="P30" i="2"/>
  <c r="Q30" i="2" s="1"/>
  <c r="P31" i="2"/>
  <c r="Q31" i="2" s="1"/>
  <c r="P32" i="2"/>
  <c r="Q32" i="2" s="1"/>
  <c r="P33" i="2"/>
  <c r="Q33" i="2" s="1"/>
  <c r="P34" i="2"/>
  <c r="Q34" i="2" s="1"/>
  <c r="P35" i="2"/>
  <c r="Q35" i="2" s="1"/>
  <c r="P36" i="2"/>
  <c r="Q36" i="2" s="1"/>
  <c r="P37" i="2"/>
  <c r="Q37" i="2" s="1"/>
  <c r="P38" i="2"/>
  <c r="Q38" i="2" s="1"/>
  <c r="P39" i="2"/>
  <c r="Q39" i="2" s="1"/>
  <c r="P40" i="2"/>
  <c r="Q40" i="2" s="1"/>
  <c r="P41" i="2"/>
  <c r="Q41" i="2" s="1"/>
  <c r="P42" i="2"/>
  <c r="Q42" i="2" s="1"/>
  <c r="P43" i="2"/>
  <c r="Q43" i="2" s="1"/>
  <c r="P44" i="2"/>
  <c r="Q44" i="2" s="1"/>
  <c r="P45" i="2"/>
  <c r="Q45" i="2" s="1"/>
  <c r="P46" i="2"/>
  <c r="Q46" i="2" s="1"/>
  <c r="P47" i="2"/>
  <c r="Q47" i="2" s="1"/>
  <c r="P48" i="2"/>
  <c r="Q48" i="2" s="1"/>
  <c r="P49" i="2"/>
  <c r="Q49" i="2" s="1"/>
  <c r="P50" i="2"/>
  <c r="Q50" i="2" s="1"/>
  <c r="P51" i="2"/>
  <c r="Q51" i="2" s="1"/>
  <c r="P52" i="2"/>
  <c r="Q52" i="2" s="1"/>
  <c r="P53" i="2"/>
  <c r="Q53" i="2" s="1"/>
  <c r="P54" i="2"/>
  <c r="Q54" i="2" s="1"/>
  <c r="P55" i="2"/>
  <c r="Q55" i="2" s="1"/>
  <c r="P56" i="2"/>
  <c r="Q56" i="2" s="1"/>
  <c r="P57" i="2"/>
  <c r="Q57" i="2" s="1"/>
  <c r="P58" i="2"/>
  <c r="Q58" i="2" s="1"/>
  <c r="P59" i="2"/>
  <c r="Q59" i="2" s="1"/>
  <c r="P60" i="2"/>
  <c r="Q60" i="2" s="1"/>
  <c r="P61" i="2"/>
  <c r="Q61" i="2" s="1"/>
  <c r="P62" i="2"/>
  <c r="Q62" i="2" s="1"/>
  <c r="P63" i="2"/>
  <c r="Q63" i="2" s="1"/>
  <c r="P64" i="2"/>
  <c r="Q64" i="2" s="1"/>
  <c r="P65" i="2"/>
  <c r="Q65" i="2" s="1"/>
  <c r="P66" i="2"/>
  <c r="Q66" i="2" s="1"/>
  <c r="P67" i="2"/>
  <c r="Q67" i="2" s="1"/>
  <c r="P68" i="2"/>
  <c r="Q68" i="2" s="1"/>
  <c r="P69" i="2"/>
  <c r="Q69" i="2" s="1"/>
  <c r="P70" i="2"/>
  <c r="Q70" i="2" s="1"/>
  <c r="P71" i="2"/>
  <c r="Q71" i="2" s="1"/>
  <c r="P72" i="2"/>
  <c r="Q72" i="2" s="1"/>
  <c r="P73" i="2"/>
  <c r="Q73" i="2" s="1"/>
  <c r="P74" i="2"/>
  <c r="Q74" i="2" s="1"/>
  <c r="P75" i="2"/>
  <c r="Q75" i="2" s="1"/>
  <c r="P76" i="2"/>
  <c r="Q76" i="2" s="1"/>
  <c r="P77" i="2"/>
  <c r="Q77" i="2" s="1"/>
  <c r="P78" i="2"/>
  <c r="Q78" i="2" s="1"/>
  <c r="P79" i="2"/>
  <c r="Q79" i="2" s="1"/>
  <c r="P80" i="2"/>
  <c r="Q80" i="2" s="1"/>
  <c r="P81" i="2"/>
  <c r="Q81" i="2" s="1"/>
  <c r="P82" i="2"/>
  <c r="Q82" i="2" s="1"/>
  <c r="P83" i="2"/>
  <c r="Q83" i="2" s="1"/>
  <c r="P84" i="2"/>
  <c r="Q84" i="2" s="1"/>
  <c r="P85" i="2"/>
  <c r="Q85" i="2" s="1"/>
  <c r="P86" i="2"/>
  <c r="Q86" i="2" s="1"/>
  <c r="P87" i="2"/>
  <c r="Q87" i="2" s="1"/>
  <c r="P88" i="2"/>
  <c r="Q88" i="2" s="1"/>
  <c r="P89" i="2"/>
  <c r="Q89" i="2" s="1"/>
  <c r="P90" i="2"/>
  <c r="Q90" i="2" s="1"/>
  <c r="P91" i="2"/>
  <c r="Q91" i="2" s="1"/>
  <c r="P92" i="2"/>
  <c r="Q92" i="2" s="1"/>
  <c r="P93" i="2"/>
  <c r="Q93" i="2" s="1"/>
  <c r="P94" i="2"/>
  <c r="Q94" i="2" s="1"/>
  <c r="P95" i="2"/>
  <c r="Q95" i="2" s="1"/>
  <c r="P96" i="2"/>
  <c r="Q96" i="2" s="1"/>
  <c r="P97" i="2"/>
  <c r="Q97" i="2" s="1"/>
  <c r="P98" i="2"/>
  <c r="Q98" i="2" s="1"/>
  <c r="P99" i="2"/>
  <c r="Q99" i="2" s="1"/>
  <c r="P100" i="2"/>
  <c r="Q100" i="2" s="1"/>
  <c r="P101" i="2"/>
  <c r="Q101" i="2" s="1"/>
  <c r="P102" i="2"/>
  <c r="Q102" i="2" s="1"/>
  <c r="P103" i="2"/>
  <c r="Q103" i="2" s="1"/>
  <c r="P104" i="2"/>
  <c r="Q104" i="2" s="1"/>
  <c r="P105" i="2"/>
  <c r="Q105" i="2" s="1"/>
  <c r="P106" i="2"/>
  <c r="Q106" i="2" s="1"/>
  <c r="P107" i="2"/>
  <c r="Q107" i="2" s="1"/>
  <c r="P108" i="2"/>
  <c r="Q108" i="2" s="1"/>
  <c r="P109" i="2"/>
  <c r="Q109" i="2" s="1"/>
  <c r="P110" i="2"/>
  <c r="Q110" i="2" s="1"/>
  <c r="P111" i="2"/>
  <c r="Q111" i="2" s="1"/>
  <c r="P112" i="2"/>
  <c r="Q112" i="2" s="1"/>
  <c r="P113" i="2"/>
  <c r="Q113" i="2" s="1"/>
  <c r="P114" i="2"/>
  <c r="Q114" i="2" s="1"/>
  <c r="P115" i="2"/>
  <c r="Q115" i="2" s="1"/>
  <c r="P116" i="2"/>
  <c r="Q116" i="2" s="1"/>
  <c r="P117" i="2"/>
  <c r="Q117" i="2" s="1"/>
  <c r="P118" i="2"/>
  <c r="Q118" i="2" s="1"/>
  <c r="P119" i="2"/>
  <c r="Q119" i="2" s="1"/>
  <c r="P120" i="2"/>
  <c r="Q120" i="2" s="1"/>
  <c r="P121" i="2"/>
  <c r="Q121" i="2" s="1"/>
  <c r="P122" i="2"/>
  <c r="Q122" i="2" s="1"/>
  <c r="P123" i="2"/>
  <c r="Q123" i="2" s="1"/>
  <c r="P124" i="2"/>
  <c r="Q124" i="2" s="1"/>
  <c r="P125" i="2"/>
  <c r="Q125" i="2" s="1"/>
  <c r="P126" i="2"/>
  <c r="Q126" i="2" s="1"/>
  <c r="P127" i="2"/>
  <c r="Q127" i="2" s="1"/>
  <c r="P128" i="2"/>
  <c r="Q128" i="2" s="1"/>
  <c r="P129" i="2"/>
  <c r="Q129" i="2" s="1"/>
  <c r="P130" i="2"/>
  <c r="Q130" i="2" s="1"/>
  <c r="P131" i="2"/>
  <c r="Q131" i="2" s="1"/>
  <c r="P132" i="2"/>
  <c r="Q132" i="2" s="1"/>
  <c r="P133" i="2"/>
  <c r="Q133" i="2" s="1"/>
  <c r="P134" i="2"/>
  <c r="Q134" i="2" s="1"/>
  <c r="P135" i="2"/>
  <c r="Q135" i="2" s="1"/>
  <c r="P136" i="2"/>
  <c r="Q136" i="2" s="1"/>
  <c r="P137" i="2"/>
  <c r="Q137" i="2" s="1"/>
  <c r="P138" i="2"/>
  <c r="Q138" i="2" s="1"/>
  <c r="P139" i="2"/>
  <c r="Q139" i="2" s="1"/>
  <c r="P140" i="2"/>
  <c r="Q140" i="2" s="1"/>
  <c r="P141" i="2"/>
  <c r="Q141" i="2" s="1"/>
  <c r="P142" i="2"/>
  <c r="Q142" i="2" s="1"/>
  <c r="P143" i="2"/>
  <c r="Q143" i="2" s="1"/>
  <c r="P144" i="2"/>
  <c r="Q144" i="2" s="1"/>
  <c r="P145" i="2"/>
  <c r="Q145" i="2" s="1"/>
  <c r="P146" i="2"/>
  <c r="Q146" i="2" s="1"/>
  <c r="P147" i="2"/>
  <c r="Q147" i="2" s="1"/>
  <c r="P148" i="2"/>
  <c r="Q148" i="2" s="1"/>
  <c r="P149" i="2"/>
  <c r="Q149" i="2" s="1"/>
  <c r="P150" i="2"/>
  <c r="Q150" i="2" s="1"/>
  <c r="P151" i="2"/>
  <c r="Q151" i="2" s="1"/>
  <c r="P152" i="2"/>
  <c r="Q152" i="2" s="1"/>
  <c r="P153" i="2"/>
  <c r="Q153" i="2" s="1"/>
  <c r="P154" i="2"/>
  <c r="Q154" i="2" s="1"/>
  <c r="P155" i="2"/>
  <c r="Q155" i="2" s="1"/>
  <c r="P156" i="2"/>
  <c r="Q156" i="2" s="1"/>
  <c r="P157" i="2"/>
  <c r="Q157" i="2" s="1"/>
  <c r="P158" i="2"/>
  <c r="Q158" i="2" s="1"/>
  <c r="P159" i="2"/>
  <c r="Q159" i="2" s="1"/>
  <c r="P160" i="2"/>
  <c r="Q160" i="2" s="1"/>
  <c r="P161" i="2"/>
  <c r="Q161" i="2" s="1"/>
  <c r="P162" i="2"/>
  <c r="Q162" i="2" s="1"/>
  <c r="P163" i="2"/>
  <c r="Q163" i="2" s="1"/>
  <c r="P164" i="2"/>
  <c r="Q164" i="2" s="1"/>
  <c r="P165" i="2"/>
  <c r="Q165" i="2" s="1"/>
  <c r="P166" i="2"/>
  <c r="Q166" i="2" s="1"/>
  <c r="P167" i="2"/>
  <c r="Q167" i="2" s="1"/>
  <c r="P168" i="2"/>
  <c r="Q168" i="2" s="1"/>
  <c r="P169" i="2"/>
  <c r="Q169" i="2" s="1"/>
  <c r="P170" i="2"/>
  <c r="Q170" i="2" s="1"/>
  <c r="P171" i="2"/>
  <c r="Q171" i="2" s="1"/>
  <c r="P172" i="2"/>
  <c r="Q172" i="2" s="1"/>
  <c r="P173" i="2"/>
  <c r="Q173" i="2" s="1"/>
  <c r="P174" i="2"/>
  <c r="Q174" i="2" s="1"/>
  <c r="P175" i="2"/>
  <c r="Q175" i="2" s="1"/>
  <c r="P176" i="2"/>
  <c r="Q176" i="2" s="1"/>
  <c r="P177" i="2"/>
  <c r="Q177" i="2" s="1"/>
  <c r="P178" i="2"/>
  <c r="Q178" i="2" s="1"/>
  <c r="P179" i="2"/>
  <c r="Q179" i="2" s="1"/>
  <c r="P180" i="2"/>
  <c r="Q180" i="2" s="1"/>
  <c r="P181" i="2"/>
  <c r="Q181" i="2" s="1"/>
  <c r="P182" i="2"/>
  <c r="Q182" i="2" s="1"/>
  <c r="P183" i="2"/>
  <c r="Q183" i="2" s="1"/>
  <c r="P184" i="2"/>
  <c r="Q184" i="2" s="1"/>
  <c r="P185" i="2"/>
  <c r="Q185" i="2" s="1"/>
  <c r="P186" i="2"/>
  <c r="Q186" i="2" s="1"/>
  <c r="P187" i="2"/>
  <c r="Q187" i="2" s="1"/>
  <c r="P188" i="2"/>
  <c r="Q188" i="2" s="1"/>
  <c r="P189" i="2"/>
  <c r="Q189" i="2" s="1"/>
  <c r="P190" i="2"/>
  <c r="Q190" i="2" s="1"/>
  <c r="P191" i="2"/>
  <c r="Q191" i="2" s="1"/>
  <c r="P192" i="2"/>
  <c r="Q192" i="2" s="1"/>
  <c r="P193" i="2"/>
  <c r="Q193" i="2" s="1"/>
  <c r="P194" i="2"/>
  <c r="Q194" i="2" s="1"/>
  <c r="P195" i="2"/>
  <c r="Q195" i="2" s="1"/>
  <c r="P196" i="2"/>
  <c r="Q196" i="2" s="1"/>
  <c r="P197" i="2"/>
  <c r="Q197" i="2" s="1"/>
  <c r="P198" i="2"/>
  <c r="Q198" i="2" s="1"/>
  <c r="P199" i="2"/>
  <c r="Q199" i="2" s="1"/>
  <c r="P200" i="2"/>
  <c r="Q200" i="2" s="1"/>
  <c r="P201" i="2"/>
  <c r="Q201" i="2" s="1"/>
  <c r="P202" i="2"/>
  <c r="Q202" i="2" s="1"/>
  <c r="P203" i="2"/>
  <c r="Q203" i="2" s="1"/>
  <c r="P204" i="2"/>
  <c r="Q204" i="2" s="1"/>
  <c r="P205" i="2"/>
  <c r="Q205" i="2" s="1"/>
  <c r="P206" i="2"/>
  <c r="Q206" i="2" s="1"/>
  <c r="P207" i="2"/>
  <c r="Q207" i="2" s="1"/>
  <c r="P208" i="2"/>
  <c r="Q208" i="2" s="1"/>
  <c r="P209" i="2"/>
  <c r="Q209" i="2" s="1"/>
  <c r="P210" i="2"/>
  <c r="Q210" i="2" s="1"/>
  <c r="P211" i="2"/>
  <c r="Q211" i="2" s="1"/>
  <c r="P212" i="2"/>
  <c r="Q212" i="2" s="1"/>
  <c r="P213" i="2"/>
  <c r="Q213" i="2" s="1"/>
  <c r="P214" i="2"/>
  <c r="Q214" i="2" s="1"/>
  <c r="P215" i="2"/>
  <c r="Q215" i="2" s="1"/>
  <c r="P216" i="2"/>
  <c r="Q216" i="2" s="1"/>
  <c r="P217" i="2"/>
  <c r="Q217" i="2" s="1"/>
  <c r="P218" i="2"/>
  <c r="Q218" i="2" s="1"/>
  <c r="P219" i="2"/>
  <c r="Q219" i="2" s="1"/>
  <c r="P220" i="2"/>
  <c r="Q220" i="2" s="1"/>
  <c r="P221" i="2"/>
  <c r="Q221" i="2" s="1"/>
  <c r="P222" i="2"/>
  <c r="Q222" i="2" s="1"/>
  <c r="P223" i="2"/>
  <c r="Q223" i="2" s="1"/>
  <c r="P224" i="2"/>
  <c r="Q224" i="2" s="1"/>
  <c r="P225" i="2"/>
  <c r="Q225" i="2" s="1"/>
  <c r="P226" i="2"/>
  <c r="Q226" i="2" s="1"/>
  <c r="P227" i="2"/>
  <c r="Q227" i="2" s="1"/>
  <c r="P228" i="2"/>
  <c r="Q228" i="2" s="1"/>
  <c r="P229" i="2"/>
  <c r="Q229" i="2" s="1"/>
  <c r="P230" i="2"/>
  <c r="Q230" i="2" s="1"/>
  <c r="P231" i="2"/>
  <c r="Q231" i="2" s="1"/>
  <c r="P232" i="2"/>
  <c r="Q232" i="2" s="1"/>
  <c r="P233" i="2"/>
  <c r="Q233" i="2" s="1"/>
  <c r="P234" i="2"/>
  <c r="Q234" i="2" s="1"/>
  <c r="P235" i="2"/>
  <c r="Q235" i="2" s="1"/>
  <c r="P236" i="2"/>
  <c r="Q236" i="2" s="1"/>
  <c r="P237" i="2"/>
  <c r="Q237" i="2" s="1"/>
  <c r="P238" i="2"/>
  <c r="Q238" i="2" s="1"/>
  <c r="P239" i="2"/>
  <c r="Q239" i="2" s="1"/>
  <c r="P240" i="2"/>
  <c r="Q240" i="2" s="1"/>
  <c r="P241" i="2"/>
  <c r="Q241" i="2" s="1"/>
  <c r="P242" i="2"/>
  <c r="Q242" i="2" s="1"/>
  <c r="P243" i="2"/>
  <c r="Q243" i="2" s="1"/>
  <c r="P244" i="2"/>
  <c r="Q244" i="2" s="1"/>
  <c r="P245" i="2"/>
  <c r="Q245" i="2" s="1"/>
  <c r="P246" i="2"/>
  <c r="Q246" i="2" s="1"/>
  <c r="P247" i="2"/>
  <c r="Q247" i="2" s="1"/>
  <c r="P248" i="2"/>
  <c r="Q248" i="2" s="1"/>
  <c r="P249" i="2"/>
  <c r="Q249" i="2" s="1"/>
  <c r="P250" i="2"/>
  <c r="Q250" i="2" s="1"/>
  <c r="P251" i="2"/>
  <c r="Q251" i="2" s="1"/>
  <c r="P252" i="2"/>
  <c r="Q252" i="2" s="1"/>
  <c r="P253" i="2"/>
  <c r="Q253" i="2" s="1"/>
  <c r="P254" i="2"/>
  <c r="Q254" i="2" s="1"/>
  <c r="P255" i="2"/>
  <c r="Q255" i="2" s="1"/>
  <c r="P256" i="2"/>
  <c r="Q256" i="2" s="1"/>
  <c r="P257" i="2"/>
  <c r="Q257" i="2" s="1"/>
  <c r="P258" i="2"/>
  <c r="Q258" i="2" s="1"/>
  <c r="P259" i="2"/>
  <c r="Q259" i="2" s="1"/>
  <c r="P260" i="2"/>
  <c r="Q260" i="2" s="1"/>
  <c r="P261" i="2"/>
  <c r="Q261" i="2" s="1"/>
  <c r="P262" i="2"/>
  <c r="Q262" i="2" s="1"/>
  <c r="P263" i="2"/>
  <c r="Q263" i="2" s="1"/>
  <c r="P264" i="2"/>
  <c r="Q264" i="2" s="1"/>
  <c r="P265" i="2"/>
  <c r="Q265" i="2" s="1"/>
  <c r="P266" i="2"/>
  <c r="Q266" i="2" s="1"/>
  <c r="P267" i="2"/>
  <c r="Q267" i="2" s="1"/>
  <c r="P268" i="2"/>
  <c r="Q268" i="2" s="1"/>
  <c r="P269" i="2"/>
  <c r="Q269" i="2" s="1"/>
  <c r="P270" i="2"/>
  <c r="Q270" i="2" s="1"/>
  <c r="P271" i="2"/>
  <c r="Q271" i="2" s="1"/>
  <c r="P272" i="2"/>
  <c r="Q272" i="2" s="1"/>
  <c r="P273" i="2"/>
  <c r="Q273" i="2" s="1"/>
  <c r="P274" i="2"/>
  <c r="Q274" i="2" s="1"/>
  <c r="P275" i="2"/>
  <c r="Q275" i="2" s="1"/>
  <c r="P276" i="2"/>
  <c r="Q276" i="2" s="1"/>
  <c r="P277" i="2"/>
  <c r="Q277" i="2" s="1"/>
  <c r="P278" i="2"/>
  <c r="Q278" i="2" s="1"/>
  <c r="P279" i="2"/>
  <c r="Q279" i="2" s="1"/>
  <c r="P280" i="2"/>
  <c r="Q280" i="2" s="1"/>
  <c r="P281" i="2"/>
  <c r="Q281" i="2" s="1"/>
  <c r="P282" i="2"/>
  <c r="Q282" i="2" s="1"/>
  <c r="P283" i="2"/>
  <c r="Q283" i="2" s="1"/>
  <c r="P284" i="2"/>
  <c r="Q284" i="2" s="1"/>
  <c r="P285" i="2"/>
  <c r="Q285" i="2" s="1"/>
  <c r="P286" i="2"/>
  <c r="Q286" i="2" s="1"/>
  <c r="P287" i="2"/>
  <c r="Q287" i="2" s="1"/>
  <c r="P288" i="2"/>
  <c r="Q288" i="2" s="1"/>
  <c r="P289" i="2"/>
  <c r="Q289" i="2" s="1"/>
  <c r="P290" i="2"/>
  <c r="Q290" i="2" s="1"/>
  <c r="P291" i="2"/>
  <c r="Q291" i="2" s="1"/>
  <c r="P292" i="2"/>
  <c r="Q292" i="2" s="1"/>
  <c r="P293" i="2"/>
  <c r="Q293" i="2" s="1"/>
  <c r="P294" i="2"/>
  <c r="Q294" i="2" s="1"/>
  <c r="P295" i="2"/>
  <c r="Q295" i="2" s="1"/>
  <c r="P296" i="2"/>
  <c r="Q296" i="2" s="1"/>
  <c r="P297" i="2"/>
  <c r="Q297" i="2" s="1"/>
  <c r="P298" i="2"/>
  <c r="Q298" i="2" s="1"/>
  <c r="P299" i="2"/>
  <c r="Q299" i="2" s="1"/>
  <c r="P300" i="2"/>
  <c r="Q300" i="2" s="1"/>
  <c r="P301" i="2"/>
  <c r="Q301" i="2" s="1"/>
  <c r="P302" i="2"/>
  <c r="Q302" i="2" s="1"/>
  <c r="P303" i="2"/>
  <c r="Q303" i="2" s="1"/>
  <c r="P304" i="2"/>
  <c r="Q304" i="2" s="1"/>
  <c r="P305" i="2"/>
  <c r="Q305" i="2" s="1"/>
  <c r="P306" i="2"/>
  <c r="Q306" i="2" s="1"/>
  <c r="P307" i="2"/>
  <c r="Q307" i="2" s="1"/>
  <c r="P308" i="2"/>
  <c r="Q308" i="2" s="1"/>
  <c r="P309" i="2"/>
  <c r="Q309" i="2" s="1"/>
  <c r="P310" i="2"/>
  <c r="Q310" i="2" s="1"/>
  <c r="P311" i="2"/>
  <c r="Q311" i="2" s="1"/>
  <c r="P312" i="2"/>
  <c r="Q312" i="2" s="1"/>
  <c r="P313" i="2"/>
  <c r="Q313" i="2" s="1"/>
  <c r="P314" i="2"/>
  <c r="Q314" i="2" s="1"/>
  <c r="P315" i="2"/>
  <c r="Q315" i="2" s="1"/>
  <c r="P316" i="2"/>
  <c r="Q316" i="2" s="1"/>
  <c r="P317" i="2"/>
  <c r="Q317" i="2" s="1"/>
  <c r="P318" i="2"/>
  <c r="Q318" i="2" s="1"/>
  <c r="P319" i="2"/>
  <c r="Q319" i="2" s="1"/>
  <c r="P320" i="2"/>
  <c r="Q320" i="2" s="1"/>
  <c r="P321" i="2"/>
  <c r="Q321" i="2" s="1"/>
  <c r="P322" i="2"/>
  <c r="Q322" i="2" s="1"/>
  <c r="P323" i="2"/>
  <c r="Q323" i="2" s="1"/>
  <c r="P324" i="2"/>
  <c r="Q324" i="2" s="1"/>
  <c r="P325" i="2"/>
  <c r="Q325" i="2" s="1"/>
  <c r="P326" i="2"/>
  <c r="Q326" i="2" s="1"/>
  <c r="P327" i="2"/>
  <c r="Q327" i="2" s="1"/>
  <c r="P328" i="2"/>
  <c r="Q328" i="2" s="1"/>
  <c r="P329" i="2"/>
  <c r="Q329" i="2" s="1"/>
  <c r="P330" i="2"/>
  <c r="Q330" i="2" s="1"/>
  <c r="P331" i="2"/>
  <c r="Q331" i="2" s="1"/>
  <c r="P332" i="2"/>
  <c r="Q332" i="2" s="1"/>
  <c r="P333" i="2"/>
  <c r="Q333" i="2" s="1"/>
  <c r="P334" i="2"/>
  <c r="Q334" i="2" s="1"/>
  <c r="P335" i="2"/>
  <c r="Q335" i="2" s="1"/>
  <c r="P336" i="2"/>
  <c r="Q336" i="2" s="1"/>
  <c r="P337" i="2"/>
  <c r="Q337" i="2" s="1"/>
  <c r="P338" i="2"/>
  <c r="Q338" i="2" s="1"/>
  <c r="P339" i="2"/>
  <c r="Q339" i="2" s="1"/>
  <c r="P340" i="2"/>
  <c r="Q340" i="2" s="1"/>
  <c r="P341" i="2"/>
  <c r="Q341" i="2" s="1"/>
  <c r="P342" i="2"/>
  <c r="Q342" i="2" s="1"/>
  <c r="P343" i="2"/>
  <c r="Q343" i="2" s="1"/>
  <c r="P344" i="2"/>
  <c r="Q344" i="2" s="1"/>
  <c r="P345" i="2"/>
  <c r="Q345" i="2" s="1"/>
  <c r="P346" i="2"/>
  <c r="Q346" i="2" s="1"/>
  <c r="P347" i="2"/>
  <c r="Q347" i="2" s="1"/>
  <c r="P348" i="2"/>
  <c r="Q348" i="2" s="1"/>
  <c r="P349" i="2"/>
  <c r="Q349" i="2" s="1"/>
  <c r="P350" i="2"/>
  <c r="Q350" i="2" s="1"/>
  <c r="P351" i="2"/>
  <c r="Q351" i="2" s="1"/>
  <c r="P352" i="2"/>
  <c r="Q352" i="2" s="1"/>
  <c r="P353" i="2"/>
  <c r="Q353" i="2" s="1"/>
  <c r="P354" i="2"/>
  <c r="Q354" i="2" s="1"/>
  <c r="P355" i="2"/>
  <c r="Q355" i="2" s="1"/>
  <c r="P356" i="2"/>
  <c r="Q356" i="2" s="1"/>
  <c r="P357" i="2"/>
  <c r="Q357" i="2" s="1"/>
  <c r="P358" i="2"/>
  <c r="Q358" i="2" s="1"/>
  <c r="P359" i="2"/>
  <c r="Q359" i="2" s="1"/>
  <c r="P360" i="2"/>
  <c r="Q360" i="2" s="1"/>
  <c r="P361" i="2"/>
  <c r="Q361" i="2" s="1"/>
  <c r="P362" i="2"/>
  <c r="Q362" i="2" s="1"/>
  <c r="P363" i="2"/>
  <c r="Q363" i="2" s="1"/>
  <c r="P364" i="2"/>
  <c r="Q364" i="2" s="1"/>
  <c r="P365" i="2"/>
  <c r="Q365" i="2" s="1"/>
  <c r="P366" i="2"/>
  <c r="Q366" i="2" s="1"/>
  <c r="P367" i="2"/>
  <c r="Q367" i="2" s="1"/>
  <c r="P368" i="2"/>
  <c r="Q368" i="2" s="1"/>
  <c r="P369" i="2"/>
  <c r="Q369" i="2" s="1"/>
  <c r="P370" i="2"/>
  <c r="Q370" i="2" s="1"/>
  <c r="P371" i="2"/>
  <c r="Q371" i="2" s="1"/>
  <c r="P372" i="2"/>
  <c r="Q372" i="2" s="1"/>
  <c r="P373" i="2"/>
  <c r="Q373" i="2" s="1"/>
  <c r="P374" i="2"/>
  <c r="Q374" i="2" s="1"/>
  <c r="P375" i="2"/>
  <c r="Q375" i="2" s="1"/>
  <c r="P376" i="2"/>
  <c r="Q376" i="2" s="1"/>
  <c r="P377" i="2"/>
  <c r="Q377" i="2" s="1"/>
  <c r="P378" i="2"/>
  <c r="Q378" i="2" s="1"/>
  <c r="P379" i="2"/>
  <c r="Q379" i="2" s="1"/>
  <c r="P380" i="2"/>
  <c r="Q380" i="2" s="1"/>
  <c r="P381" i="2"/>
  <c r="Q381" i="2" s="1"/>
  <c r="P382" i="2"/>
  <c r="Q382" i="2" s="1"/>
  <c r="P383" i="2"/>
  <c r="Q383" i="2" s="1"/>
  <c r="P384" i="2"/>
  <c r="Q384" i="2" s="1"/>
  <c r="P385" i="2"/>
  <c r="Q385" i="2" s="1"/>
  <c r="P386" i="2"/>
  <c r="Q386" i="2" s="1"/>
  <c r="P387" i="2"/>
  <c r="Q387" i="2" s="1"/>
  <c r="P388" i="2"/>
  <c r="Q388" i="2" s="1"/>
  <c r="P389" i="2"/>
  <c r="Q389" i="2" s="1"/>
  <c r="P390" i="2"/>
  <c r="Q390" i="2" s="1"/>
  <c r="P391" i="2"/>
  <c r="Q391" i="2" s="1"/>
  <c r="P392" i="2"/>
  <c r="Q392" i="2" s="1"/>
  <c r="P393" i="2"/>
  <c r="Q393" i="2" s="1"/>
  <c r="P394" i="2"/>
  <c r="Q394" i="2" s="1"/>
  <c r="P395" i="2"/>
  <c r="Q395" i="2" s="1"/>
  <c r="P396" i="2"/>
  <c r="Q396" i="2" s="1"/>
  <c r="P397" i="2"/>
  <c r="Q397" i="2" s="1"/>
  <c r="P398" i="2"/>
  <c r="Q398" i="2" s="1"/>
  <c r="P399" i="2"/>
  <c r="Q399" i="2" s="1"/>
  <c r="P400" i="2"/>
  <c r="Q400" i="2" s="1"/>
  <c r="P401" i="2"/>
  <c r="Q401" i="2" s="1"/>
  <c r="P402" i="2"/>
  <c r="Q402" i="2" s="1"/>
  <c r="P403" i="2"/>
  <c r="Q403" i="2" s="1"/>
  <c r="P404" i="2"/>
  <c r="Q404" i="2" s="1"/>
  <c r="P405" i="2"/>
  <c r="Q405" i="2" s="1"/>
  <c r="P406" i="2"/>
  <c r="Q406" i="2" s="1"/>
  <c r="P407" i="2"/>
  <c r="Q407" i="2" s="1"/>
  <c r="P408" i="2"/>
  <c r="Q408" i="2" s="1"/>
  <c r="P409" i="2"/>
  <c r="Q409" i="2" s="1"/>
  <c r="P410" i="2"/>
  <c r="Q410" i="2" s="1"/>
  <c r="P411" i="2"/>
  <c r="Q411" i="2" s="1"/>
  <c r="P412" i="2"/>
  <c r="Q412" i="2" s="1"/>
  <c r="P413" i="2"/>
  <c r="Q413" i="2" s="1"/>
  <c r="P414" i="2"/>
  <c r="Q414" i="2" s="1"/>
  <c r="P415" i="2"/>
  <c r="Q415" i="2" s="1"/>
  <c r="P416" i="2"/>
  <c r="Q416" i="2" s="1"/>
  <c r="P417" i="2"/>
  <c r="Q417" i="2" s="1"/>
  <c r="P418" i="2"/>
  <c r="Q418" i="2" s="1"/>
  <c r="P419" i="2"/>
  <c r="Q419" i="2" s="1"/>
  <c r="P420" i="2"/>
  <c r="Q420" i="2" s="1"/>
  <c r="P421" i="2"/>
  <c r="Q421" i="2" s="1"/>
  <c r="P422" i="2"/>
  <c r="Q422" i="2" s="1"/>
  <c r="P423" i="2"/>
  <c r="Q423" i="2" s="1"/>
  <c r="P424" i="2"/>
  <c r="Q424" i="2" s="1"/>
  <c r="P425" i="2"/>
  <c r="Q425" i="2" s="1"/>
  <c r="P426" i="2"/>
  <c r="Q426" i="2" s="1"/>
  <c r="P427" i="2"/>
  <c r="Q427" i="2" s="1"/>
  <c r="P428" i="2"/>
  <c r="Q428" i="2" s="1"/>
  <c r="P429" i="2"/>
  <c r="Q429" i="2" s="1"/>
  <c r="P430" i="2"/>
  <c r="Q430" i="2" s="1"/>
  <c r="P431" i="2"/>
  <c r="Q431" i="2" s="1"/>
  <c r="P432" i="2"/>
  <c r="Q432" i="2" s="1"/>
  <c r="P433" i="2"/>
  <c r="Q433" i="2" s="1"/>
  <c r="P434" i="2"/>
  <c r="Q434" i="2" s="1"/>
  <c r="P435" i="2"/>
  <c r="Q435" i="2" s="1"/>
  <c r="P436" i="2"/>
  <c r="Q436" i="2" s="1"/>
  <c r="P437" i="2"/>
  <c r="Q437" i="2" s="1"/>
  <c r="P438" i="2"/>
  <c r="Q438" i="2" s="1"/>
  <c r="P439" i="2"/>
  <c r="Q439" i="2" s="1"/>
  <c r="P440" i="2"/>
  <c r="Q440" i="2" s="1"/>
  <c r="P441" i="2"/>
  <c r="Q441" i="2" s="1"/>
  <c r="P442" i="2"/>
  <c r="Q442" i="2" s="1"/>
  <c r="P443" i="2"/>
  <c r="Q443" i="2" s="1"/>
  <c r="P444" i="2"/>
  <c r="Q444" i="2" s="1"/>
  <c r="P445" i="2"/>
  <c r="Q445" i="2" s="1"/>
  <c r="P446" i="2"/>
  <c r="Q446" i="2" s="1"/>
  <c r="P447" i="2"/>
  <c r="Q447" i="2" s="1"/>
  <c r="P448" i="2"/>
  <c r="Q448" i="2" s="1"/>
  <c r="P449" i="2"/>
  <c r="Q449" i="2" s="1"/>
  <c r="P450" i="2"/>
  <c r="Q450" i="2" s="1"/>
  <c r="P451" i="2"/>
  <c r="Q451" i="2" s="1"/>
  <c r="P452" i="2"/>
  <c r="Q452" i="2" s="1"/>
  <c r="P453" i="2"/>
  <c r="Q453" i="2" s="1"/>
  <c r="P454" i="2"/>
  <c r="Q454" i="2" s="1"/>
  <c r="P455" i="2"/>
  <c r="Q455" i="2" s="1"/>
  <c r="P456" i="2"/>
  <c r="Q456" i="2" s="1"/>
  <c r="P457" i="2"/>
  <c r="Q457" i="2" s="1"/>
  <c r="P458" i="2"/>
  <c r="Q458" i="2" s="1"/>
  <c r="P459" i="2"/>
  <c r="Q459" i="2" s="1"/>
  <c r="P460" i="2"/>
  <c r="Q460" i="2" s="1"/>
  <c r="P461" i="2"/>
  <c r="Q461" i="2" s="1"/>
  <c r="P462" i="2"/>
  <c r="Q462" i="2" s="1"/>
  <c r="P463" i="2"/>
  <c r="Q463" i="2" s="1"/>
  <c r="P464" i="2"/>
  <c r="Q464" i="2" s="1"/>
  <c r="P465" i="2"/>
  <c r="Q465" i="2" s="1"/>
  <c r="P466" i="2"/>
  <c r="Q466" i="2" s="1"/>
  <c r="P467" i="2"/>
  <c r="Q467" i="2" s="1"/>
  <c r="P468" i="2"/>
  <c r="Q468" i="2" s="1"/>
  <c r="P469" i="2"/>
  <c r="Q469" i="2" s="1"/>
  <c r="P470" i="2"/>
  <c r="Q470" i="2" s="1"/>
  <c r="P471" i="2"/>
  <c r="Q471" i="2" s="1"/>
  <c r="P472" i="2"/>
  <c r="Q472" i="2" s="1"/>
  <c r="P473" i="2"/>
  <c r="Q473" i="2" s="1"/>
  <c r="P474" i="2"/>
  <c r="Q474" i="2" s="1"/>
  <c r="P475" i="2"/>
  <c r="Q475" i="2" s="1"/>
  <c r="P476" i="2"/>
  <c r="Q476" i="2" s="1"/>
  <c r="P477" i="2"/>
  <c r="Q477" i="2" s="1"/>
  <c r="P478" i="2"/>
  <c r="Q478" i="2" s="1"/>
  <c r="P479" i="2"/>
  <c r="Q479" i="2" s="1"/>
  <c r="P480" i="2"/>
  <c r="Q480" i="2" s="1"/>
  <c r="P481" i="2"/>
  <c r="Q481" i="2" s="1"/>
  <c r="P482" i="2"/>
  <c r="Q482" i="2" s="1"/>
  <c r="P483" i="2"/>
  <c r="Q483" i="2" s="1"/>
  <c r="P484" i="2"/>
  <c r="Q484" i="2" s="1"/>
  <c r="P485" i="2"/>
  <c r="Q485" i="2" s="1"/>
  <c r="P486" i="2"/>
  <c r="Q486" i="2" s="1"/>
  <c r="P487" i="2"/>
  <c r="Q487" i="2" s="1"/>
  <c r="P488" i="2"/>
  <c r="Q488" i="2" s="1"/>
  <c r="P489" i="2"/>
  <c r="Q489" i="2" s="1"/>
  <c r="P490" i="2"/>
  <c r="Q490" i="2" s="1"/>
  <c r="P491" i="2"/>
  <c r="Q491" i="2" s="1"/>
  <c r="P492" i="2"/>
  <c r="Q492" i="2" s="1"/>
  <c r="P493" i="2"/>
  <c r="Q493" i="2" s="1"/>
  <c r="P494" i="2"/>
  <c r="Q494" i="2" s="1"/>
  <c r="P495" i="2"/>
  <c r="Q495" i="2" s="1"/>
  <c r="P496" i="2"/>
  <c r="Q496" i="2" s="1"/>
  <c r="P497" i="2"/>
  <c r="Q497" i="2" s="1"/>
  <c r="P498" i="2"/>
  <c r="Q498" i="2" s="1"/>
  <c r="P499" i="2"/>
  <c r="Q499" i="2" s="1"/>
  <c r="P500" i="2"/>
  <c r="Q500" i="2" s="1"/>
  <c r="P501" i="2"/>
  <c r="Q501" i="2" s="1"/>
  <c r="P502" i="2"/>
  <c r="Q502" i="2" s="1"/>
  <c r="P503" i="2"/>
  <c r="Q503" i="2" s="1"/>
  <c r="P504" i="2"/>
  <c r="Q504" i="2" s="1"/>
  <c r="P505" i="2"/>
  <c r="Q505" i="2" s="1"/>
  <c r="P506" i="2"/>
  <c r="Q506" i="2" s="1"/>
  <c r="P507" i="2"/>
  <c r="Q507" i="2" s="1"/>
  <c r="P508" i="2"/>
  <c r="Q508" i="2" s="1"/>
  <c r="P509" i="2"/>
  <c r="Q509" i="2" s="1"/>
  <c r="P510" i="2"/>
  <c r="Q510" i="2" s="1"/>
  <c r="P511" i="2"/>
  <c r="Q511" i="2" s="1"/>
  <c r="P512" i="2"/>
  <c r="Q512" i="2" s="1"/>
  <c r="P513" i="2"/>
  <c r="Q513" i="2" s="1"/>
  <c r="P514" i="2"/>
  <c r="Q514" i="2" s="1"/>
  <c r="P515" i="2"/>
  <c r="Q515" i="2" s="1"/>
  <c r="P516" i="2"/>
  <c r="Q516" i="2" s="1"/>
  <c r="P517" i="2"/>
  <c r="Q517" i="2" s="1"/>
  <c r="P518" i="2"/>
  <c r="Q518" i="2" s="1"/>
  <c r="P519" i="2"/>
  <c r="Q519" i="2" s="1"/>
  <c r="P520" i="2"/>
  <c r="Q520" i="2" s="1"/>
  <c r="P521" i="2"/>
  <c r="Q521" i="2" s="1"/>
  <c r="P522" i="2"/>
  <c r="Q522" i="2" s="1"/>
  <c r="P523" i="2"/>
  <c r="Q523" i="2" s="1"/>
  <c r="P524" i="2"/>
  <c r="Q524" i="2" s="1"/>
  <c r="P525" i="2"/>
  <c r="Q525" i="2" s="1"/>
  <c r="P526" i="2"/>
  <c r="Q526" i="2" s="1"/>
  <c r="P527" i="2"/>
  <c r="Q527" i="2" s="1"/>
  <c r="P528" i="2"/>
  <c r="Q528" i="2" s="1"/>
  <c r="P529" i="2"/>
  <c r="Q529" i="2" s="1"/>
  <c r="P530" i="2"/>
  <c r="Q530" i="2" s="1"/>
  <c r="P531" i="2"/>
  <c r="Q531" i="2" s="1"/>
  <c r="P532" i="2"/>
  <c r="Q532" i="2" s="1"/>
  <c r="P533" i="2"/>
  <c r="Q533" i="2" s="1"/>
  <c r="P534" i="2"/>
  <c r="Q534" i="2" s="1"/>
  <c r="P535" i="2"/>
  <c r="Q535" i="2" s="1"/>
  <c r="P536" i="2"/>
  <c r="Q536" i="2" s="1"/>
  <c r="P537" i="2"/>
  <c r="Q537" i="2" s="1"/>
  <c r="P538" i="2"/>
  <c r="Q538" i="2" s="1"/>
  <c r="P539" i="2"/>
  <c r="Q539" i="2" s="1"/>
  <c r="P540" i="2"/>
  <c r="Q540" i="2" s="1"/>
  <c r="P541" i="2"/>
  <c r="Q541" i="2" s="1"/>
  <c r="P542" i="2"/>
  <c r="Q542" i="2" s="1"/>
  <c r="P543" i="2"/>
  <c r="Q543" i="2" s="1"/>
  <c r="P544" i="2"/>
  <c r="Q544" i="2" s="1"/>
  <c r="P545" i="2"/>
  <c r="Q545" i="2" s="1"/>
  <c r="P546" i="2"/>
  <c r="Q546" i="2" s="1"/>
  <c r="P547" i="2"/>
  <c r="Q547" i="2" s="1"/>
  <c r="P548" i="2"/>
  <c r="Q548" i="2" s="1"/>
  <c r="P549" i="2"/>
  <c r="Q549" i="2" s="1"/>
  <c r="P550" i="2"/>
  <c r="Q550" i="2" s="1"/>
  <c r="P551" i="2"/>
  <c r="Q551" i="2" s="1"/>
  <c r="P552" i="2"/>
  <c r="Q552" i="2" s="1"/>
  <c r="P553" i="2"/>
  <c r="Q553" i="2" s="1"/>
  <c r="P554" i="2"/>
  <c r="Q554" i="2" s="1"/>
  <c r="P555" i="2"/>
  <c r="Q555" i="2" s="1"/>
  <c r="P556" i="2"/>
  <c r="Q556" i="2" s="1"/>
  <c r="P557" i="2"/>
  <c r="Q557" i="2" s="1"/>
  <c r="P558" i="2"/>
  <c r="Q558" i="2" s="1"/>
  <c r="P559" i="2"/>
  <c r="Q559" i="2" s="1"/>
  <c r="P560" i="2"/>
  <c r="Q560" i="2" s="1"/>
  <c r="P561" i="2"/>
  <c r="Q561" i="2" s="1"/>
  <c r="P562" i="2"/>
  <c r="Q562" i="2" s="1"/>
  <c r="P563" i="2"/>
  <c r="Q563" i="2" s="1"/>
  <c r="P564" i="2"/>
  <c r="Q564" i="2" s="1"/>
  <c r="P565" i="2"/>
  <c r="Q565" i="2" s="1"/>
  <c r="P566" i="2"/>
  <c r="Q566" i="2" s="1"/>
  <c r="P567" i="2"/>
  <c r="Q567" i="2" s="1"/>
  <c r="P568" i="2"/>
  <c r="Q568" i="2" s="1"/>
  <c r="P569" i="2"/>
  <c r="Q569" i="2" s="1"/>
  <c r="P570" i="2"/>
  <c r="Q570" i="2" s="1"/>
  <c r="P571" i="2"/>
  <c r="Q571" i="2" s="1"/>
  <c r="P572" i="2"/>
  <c r="Q572" i="2" s="1"/>
  <c r="P573" i="2"/>
  <c r="Q573" i="2" s="1"/>
  <c r="P574" i="2"/>
  <c r="Q574" i="2" s="1"/>
  <c r="P575" i="2"/>
  <c r="Q575" i="2" s="1"/>
  <c r="P576" i="2"/>
  <c r="Q576" i="2" s="1"/>
  <c r="P577" i="2"/>
  <c r="Q577" i="2" s="1"/>
  <c r="P578" i="2"/>
  <c r="Q578" i="2" s="1"/>
  <c r="P579" i="2"/>
  <c r="Q579" i="2" s="1"/>
  <c r="P580" i="2"/>
  <c r="Q580" i="2" s="1"/>
  <c r="P581" i="2"/>
  <c r="Q581" i="2" s="1"/>
  <c r="P582" i="2"/>
  <c r="Q582" i="2" s="1"/>
  <c r="P583" i="2"/>
  <c r="Q583" i="2" s="1"/>
  <c r="P584" i="2"/>
  <c r="Q584" i="2" s="1"/>
  <c r="P585" i="2"/>
  <c r="Q585" i="2" s="1"/>
  <c r="P586" i="2"/>
  <c r="Q586" i="2" s="1"/>
  <c r="P587" i="2"/>
  <c r="Q587" i="2" s="1"/>
  <c r="P588" i="2"/>
  <c r="Q588" i="2" s="1"/>
  <c r="P589" i="2"/>
  <c r="Q589" i="2" s="1"/>
  <c r="P590" i="2"/>
  <c r="Q590" i="2" s="1"/>
  <c r="P591" i="2"/>
  <c r="Q591" i="2" s="1"/>
  <c r="P592" i="2"/>
  <c r="Q592" i="2" s="1"/>
  <c r="P593" i="2"/>
  <c r="Q593" i="2" s="1"/>
  <c r="P594" i="2"/>
  <c r="Q594" i="2" s="1"/>
  <c r="P595" i="2"/>
  <c r="Q595" i="2" s="1"/>
  <c r="P596" i="2"/>
  <c r="Q596" i="2" s="1"/>
  <c r="P597" i="2"/>
  <c r="Q597" i="2" s="1"/>
  <c r="P598" i="2"/>
  <c r="Q598" i="2" s="1"/>
  <c r="P599" i="2"/>
  <c r="Q599" i="2" s="1"/>
  <c r="P600" i="2"/>
  <c r="Q600" i="2" s="1"/>
  <c r="P601" i="2"/>
  <c r="Q601" i="2" s="1"/>
  <c r="P602" i="2"/>
  <c r="Q602" i="2" s="1"/>
  <c r="P603" i="2"/>
  <c r="Q603" i="2" s="1"/>
  <c r="P604" i="2"/>
  <c r="Q604" i="2" s="1"/>
  <c r="P605" i="2"/>
  <c r="Q605" i="2" s="1"/>
  <c r="P606" i="2"/>
  <c r="Q606" i="2" s="1"/>
  <c r="P607" i="2"/>
  <c r="Q607" i="2" s="1"/>
  <c r="P608" i="2"/>
  <c r="Q608" i="2" s="1"/>
  <c r="P609" i="2"/>
  <c r="Q609" i="2" s="1"/>
  <c r="P610" i="2"/>
  <c r="Q610" i="2" s="1"/>
  <c r="P611" i="2"/>
  <c r="Q611" i="2" s="1"/>
  <c r="P612" i="2"/>
  <c r="Q612" i="2" s="1"/>
  <c r="P613" i="2"/>
  <c r="Q613" i="2" s="1"/>
  <c r="P614" i="2"/>
  <c r="Q614" i="2" s="1"/>
  <c r="P615" i="2"/>
  <c r="Q615" i="2" s="1"/>
  <c r="P616" i="2"/>
  <c r="Q616" i="2" s="1"/>
  <c r="P617" i="2"/>
  <c r="Q617" i="2" s="1"/>
  <c r="P618" i="2"/>
  <c r="Q618" i="2" s="1"/>
  <c r="P619" i="2"/>
  <c r="Q619" i="2" s="1"/>
  <c r="P620" i="2"/>
  <c r="Q620" i="2" s="1"/>
  <c r="P621" i="2"/>
  <c r="Q621" i="2" s="1"/>
  <c r="P622" i="2"/>
  <c r="Q622" i="2" s="1"/>
  <c r="P623" i="2"/>
  <c r="Q623" i="2" s="1"/>
  <c r="P624" i="2"/>
  <c r="Q624" i="2" s="1"/>
  <c r="P625" i="2"/>
  <c r="Q625" i="2" s="1"/>
  <c r="P626" i="2"/>
  <c r="Q626" i="2" s="1"/>
  <c r="P627" i="2"/>
  <c r="Q627" i="2" s="1"/>
  <c r="P628" i="2"/>
  <c r="Q628" i="2" s="1"/>
  <c r="P629" i="2"/>
  <c r="Q629" i="2" s="1"/>
  <c r="P630" i="2"/>
  <c r="Q630" i="2" s="1"/>
  <c r="P631" i="2"/>
  <c r="Q631" i="2" s="1"/>
  <c r="P632" i="2"/>
  <c r="Q632" i="2" s="1"/>
  <c r="P633" i="2"/>
  <c r="Q633" i="2" s="1"/>
  <c r="P634" i="2"/>
  <c r="Q634" i="2" s="1"/>
  <c r="P635" i="2"/>
  <c r="Q635" i="2" s="1"/>
  <c r="P636" i="2"/>
  <c r="Q636" i="2" s="1"/>
  <c r="P637" i="2"/>
  <c r="Q637" i="2" s="1"/>
  <c r="P638" i="2"/>
  <c r="Q638" i="2" s="1"/>
  <c r="P639" i="2"/>
  <c r="Q639" i="2" s="1"/>
  <c r="P640" i="2"/>
  <c r="Q640" i="2" s="1"/>
  <c r="P641" i="2"/>
  <c r="Q641" i="2" s="1"/>
  <c r="P642" i="2"/>
  <c r="Q642" i="2" s="1"/>
  <c r="P643" i="2"/>
  <c r="Q643" i="2" s="1"/>
  <c r="P644" i="2"/>
  <c r="Q644" i="2" s="1"/>
  <c r="P645" i="2"/>
  <c r="Q645" i="2" s="1"/>
  <c r="P646" i="2"/>
  <c r="Q646" i="2" s="1"/>
  <c r="P647" i="2"/>
  <c r="Q647" i="2" s="1"/>
  <c r="P648" i="2"/>
  <c r="Q648" i="2" s="1"/>
  <c r="P649" i="2"/>
  <c r="Q649" i="2" s="1"/>
  <c r="P650" i="2"/>
  <c r="Q650" i="2" s="1"/>
  <c r="P651" i="2"/>
  <c r="Q651" i="2" s="1"/>
  <c r="P652" i="2"/>
  <c r="Q652" i="2" s="1"/>
  <c r="P653" i="2"/>
  <c r="Q653" i="2" s="1"/>
  <c r="P654" i="2"/>
  <c r="Q654" i="2" s="1"/>
  <c r="P655" i="2"/>
  <c r="Q655" i="2" s="1"/>
  <c r="P656" i="2"/>
  <c r="Q656" i="2" s="1"/>
  <c r="P657" i="2"/>
  <c r="Q657" i="2" s="1"/>
  <c r="P658" i="2"/>
  <c r="Q658" i="2" s="1"/>
  <c r="P659" i="2"/>
  <c r="Q659" i="2" s="1"/>
  <c r="P660" i="2"/>
  <c r="Q660" i="2" s="1"/>
  <c r="P661" i="2"/>
  <c r="Q661" i="2" s="1"/>
  <c r="P662" i="2"/>
  <c r="Q662" i="2" s="1"/>
  <c r="P663" i="2"/>
  <c r="Q663" i="2" s="1"/>
  <c r="P664" i="2"/>
  <c r="Q664" i="2" s="1"/>
  <c r="P665" i="2"/>
  <c r="Q665" i="2" s="1"/>
  <c r="P666" i="2"/>
  <c r="Q666" i="2" s="1"/>
  <c r="P667" i="2"/>
  <c r="Q667" i="2" s="1"/>
  <c r="P668" i="2"/>
  <c r="Q668" i="2" s="1"/>
  <c r="P669" i="2"/>
  <c r="Q669" i="2" s="1"/>
  <c r="P670" i="2"/>
  <c r="Q670" i="2" s="1"/>
  <c r="P671" i="2"/>
  <c r="Q671" i="2" s="1"/>
  <c r="P672" i="2"/>
  <c r="Q672" i="2" s="1"/>
  <c r="P673" i="2"/>
  <c r="Q673" i="2" s="1"/>
  <c r="P674" i="2"/>
  <c r="Q674" i="2" s="1"/>
  <c r="P675" i="2"/>
  <c r="Q675" i="2" s="1"/>
  <c r="P676" i="2"/>
  <c r="Q676" i="2" s="1"/>
  <c r="P677" i="2"/>
  <c r="Q677" i="2" s="1"/>
  <c r="P678" i="2"/>
  <c r="Q678" i="2" s="1"/>
  <c r="P679" i="2"/>
  <c r="Q679" i="2" s="1"/>
  <c r="P680" i="2"/>
  <c r="Q680" i="2" s="1"/>
  <c r="P681" i="2"/>
  <c r="Q681" i="2" s="1"/>
  <c r="P682" i="2"/>
  <c r="Q682" i="2" s="1"/>
  <c r="P683" i="2"/>
  <c r="Q683" i="2" s="1"/>
  <c r="P684" i="2"/>
  <c r="Q684" i="2" s="1"/>
  <c r="P685" i="2"/>
  <c r="Q685" i="2" s="1"/>
  <c r="P686" i="2"/>
  <c r="Q686" i="2" s="1"/>
  <c r="P687" i="2"/>
  <c r="Q687" i="2" s="1"/>
  <c r="P688" i="2"/>
  <c r="Q688" i="2" s="1"/>
  <c r="P689" i="2"/>
  <c r="Q689" i="2" s="1"/>
  <c r="P690" i="2"/>
  <c r="Q690" i="2" s="1"/>
  <c r="P691" i="2"/>
  <c r="Q691" i="2" s="1"/>
  <c r="P692" i="2"/>
  <c r="Q692" i="2" s="1"/>
  <c r="P693" i="2"/>
  <c r="Q693" i="2" s="1"/>
  <c r="P694" i="2"/>
  <c r="Q694" i="2" s="1"/>
  <c r="P695" i="2"/>
  <c r="Q695" i="2" s="1"/>
  <c r="P696" i="2"/>
  <c r="Q696" i="2" s="1"/>
  <c r="P697" i="2"/>
  <c r="Q697" i="2" s="1"/>
  <c r="P698" i="2"/>
  <c r="Q698" i="2" s="1"/>
  <c r="P699" i="2"/>
  <c r="Q699" i="2" s="1"/>
  <c r="P700" i="2"/>
  <c r="Q700" i="2" s="1"/>
  <c r="P701" i="2"/>
  <c r="Q701" i="2" s="1"/>
  <c r="P702" i="2"/>
  <c r="Q702" i="2" s="1"/>
  <c r="P703" i="2"/>
  <c r="Q703" i="2" s="1"/>
  <c r="P704" i="2"/>
  <c r="Q704" i="2" s="1"/>
  <c r="P705" i="2"/>
  <c r="Q705" i="2" s="1"/>
  <c r="P706" i="2"/>
  <c r="Q706" i="2" s="1"/>
  <c r="P707" i="2"/>
  <c r="Q707" i="2" s="1"/>
  <c r="P708" i="2"/>
  <c r="Q708" i="2" s="1"/>
  <c r="P709" i="2"/>
  <c r="Q709" i="2" s="1"/>
  <c r="P710" i="2"/>
  <c r="Q710" i="2" s="1"/>
  <c r="P711" i="2"/>
  <c r="Q711" i="2" s="1"/>
  <c r="P712" i="2"/>
  <c r="Q712" i="2" s="1"/>
  <c r="P713" i="2"/>
  <c r="Q713" i="2" s="1"/>
  <c r="P714" i="2"/>
  <c r="Q714" i="2" s="1"/>
  <c r="P715" i="2"/>
  <c r="Q715" i="2" s="1"/>
  <c r="P716" i="2"/>
  <c r="Q716" i="2" s="1"/>
  <c r="P717" i="2"/>
  <c r="Q717" i="2" s="1"/>
  <c r="P718" i="2"/>
  <c r="Q718" i="2" s="1"/>
  <c r="P719" i="2"/>
  <c r="Q719" i="2" s="1"/>
  <c r="P720" i="2"/>
  <c r="Q720" i="2" s="1"/>
  <c r="P721" i="2"/>
  <c r="Q721" i="2" s="1"/>
  <c r="P722" i="2"/>
  <c r="Q722" i="2" s="1"/>
  <c r="P723" i="2"/>
  <c r="Q723" i="2" s="1"/>
  <c r="P724" i="2"/>
  <c r="Q724" i="2" s="1"/>
  <c r="P725" i="2"/>
  <c r="Q725" i="2" s="1"/>
  <c r="P726" i="2"/>
  <c r="Q726" i="2" s="1"/>
  <c r="P727" i="2"/>
  <c r="Q727" i="2" s="1"/>
  <c r="P728" i="2"/>
  <c r="Q728" i="2" s="1"/>
  <c r="P729" i="2"/>
  <c r="Q729" i="2" s="1"/>
  <c r="P730" i="2"/>
  <c r="Q730" i="2" s="1"/>
  <c r="P731" i="2"/>
  <c r="Q731" i="2" s="1"/>
  <c r="P732" i="2"/>
  <c r="Q732" i="2" s="1"/>
  <c r="P733" i="2"/>
  <c r="Q733" i="2" s="1"/>
  <c r="P734" i="2"/>
  <c r="Q734" i="2" s="1"/>
  <c r="P735" i="2"/>
  <c r="Q735" i="2" s="1"/>
  <c r="P736" i="2"/>
  <c r="Q736" i="2" s="1"/>
  <c r="P737" i="2"/>
  <c r="Q737" i="2" s="1"/>
  <c r="P738" i="2"/>
  <c r="Q738" i="2" s="1"/>
  <c r="P739" i="2"/>
  <c r="Q739" i="2" s="1"/>
  <c r="P740" i="2"/>
  <c r="Q740" i="2" s="1"/>
  <c r="P741" i="2"/>
  <c r="Q741" i="2" s="1"/>
  <c r="P742" i="2"/>
  <c r="Q742" i="2" s="1"/>
  <c r="P743" i="2"/>
  <c r="Q743" i="2" s="1"/>
  <c r="P744" i="2"/>
  <c r="Q744" i="2" s="1"/>
  <c r="P745" i="2"/>
  <c r="Q745" i="2" s="1"/>
  <c r="P746" i="2"/>
  <c r="Q746" i="2" s="1"/>
  <c r="P747" i="2"/>
  <c r="Q747" i="2" s="1"/>
  <c r="P748" i="2"/>
  <c r="Q748" i="2" s="1"/>
  <c r="P749" i="2"/>
  <c r="Q749" i="2" s="1"/>
  <c r="P750" i="2"/>
  <c r="Q750" i="2" s="1"/>
  <c r="P751" i="2"/>
  <c r="Q751" i="2" s="1"/>
  <c r="P752" i="2"/>
  <c r="Q752" i="2" s="1"/>
  <c r="P753" i="2"/>
  <c r="Q753" i="2" s="1"/>
  <c r="P754" i="2"/>
  <c r="Q754" i="2" s="1"/>
  <c r="P755" i="2"/>
  <c r="Q755" i="2" s="1"/>
  <c r="P756" i="2"/>
  <c r="Q756" i="2" s="1"/>
  <c r="P757" i="2"/>
  <c r="Q757" i="2" s="1"/>
  <c r="P758" i="2"/>
  <c r="Q758" i="2" s="1"/>
  <c r="P759" i="2"/>
  <c r="Q759" i="2" s="1"/>
  <c r="P760" i="2"/>
  <c r="Q760" i="2" s="1"/>
  <c r="P761" i="2"/>
  <c r="Q761" i="2" s="1"/>
  <c r="P762" i="2"/>
  <c r="Q762" i="2" s="1"/>
  <c r="P763" i="2"/>
  <c r="Q763" i="2" s="1"/>
  <c r="P764" i="2"/>
  <c r="Q764" i="2" s="1"/>
  <c r="P765" i="2"/>
  <c r="Q765" i="2" s="1"/>
  <c r="P766" i="2"/>
  <c r="Q766" i="2" s="1"/>
  <c r="P767" i="2"/>
  <c r="Q767" i="2" s="1"/>
  <c r="P768" i="2"/>
  <c r="Q768" i="2" s="1"/>
  <c r="P769" i="2"/>
  <c r="Q769" i="2" s="1"/>
  <c r="P770" i="2"/>
  <c r="Q770" i="2" s="1"/>
  <c r="P771" i="2"/>
  <c r="Q771" i="2" s="1"/>
  <c r="P772" i="2"/>
  <c r="Q772" i="2" s="1"/>
  <c r="P773" i="2"/>
  <c r="Q773" i="2" s="1"/>
  <c r="P774" i="2"/>
  <c r="Q774" i="2" s="1"/>
  <c r="P775" i="2"/>
  <c r="Q775" i="2" s="1"/>
  <c r="P776" i="2"/>
  <c r="Q776" i="2" s="1"/>
  <c r="P777" i="2"/>
  <c r="Q777" i="2" s="1"/>
  <c r="P778" i="2"/>
  <c r="Q778" i="2" s="1"/>
  <c r="P779" i="2"/>
  <c r="Q779" i="2" s="1"/>
  <c r="P780" i="2"/>
  <c r="Q780" i="2" s="1"/>
  <c r="P781" i="2"/>
  <c r="Q781" i="2" s="1"/>
  <c r="P782" i="2"/>
  <c r="Q782" i="2" s="1"/>
  <c r="P783" i="2"/>
  <c r="Q783" i="2" s="1"/>
  <c r="P784" i="2"/>
  <c r="Q784" i="2" s="1"/>
  <c r="P785" i="2"/>
  <c r="Q785" i="2" s="1"/>
  <c r="P786" i="2"/>
  <c r="Q786" i="2" s="1"/>
  <c r="P787" i="2"/>
  <c r="Q787" i="2" s="1"/>
  <c r="P788" i="2"/>
  <c r="Q788" i="2" s="1"/>
  <c r="P789" i="2"/>
  <c r="Q789" i="2" s="1"/>
  <c r="P790" i="2"/>
  <c r="Q790" i="2" s="1"/>
  <c r="P791" i="2"/>
  <c r="Q791" i="2" s="1"/>
  <c r="P792" i="2"/>
  <c r="Q792" i="2" s="1"/>
  <c r="P793" i="2"/>
  <c r="Q793" i="2" s="1"/>
  <c r="P794" i="2"/>
  <c r="Q794" i="2" s="1"/>
  <c r="P795" i="2"/>
  <c r="Q795" i="2" s="1"/>
  <c r="P796" i="2"/>
  <c r="Q796" i="2" s="1"/>
  <c r="P797" i="2"/>
  <c r="Q797" i="2" s="1"/>
  <c r="P798" i="2"/>
  <c r="Q798" i="2" s="1"/>
  <c r="P799" i="2"/>
  <c r="Q799" i="2" s="1"/>
  <c r="P800" i="2"/>
  <c r="Q800" i="2" s="1"/>
  <c r="P801" i="2"/>
  <c r="Q801" i="2" s="1"/>
  <c r="P802" i="2"/>
  <c r="Q802" i="2" s="1"/>
  <c r="P803" i="2"/>
  <c r="Q803" i="2" s="1"/>
  <c r="P804" i="2"/>
  <c r="Q804" i="2" s="1"/>
  <c r="P805" i="2"/>
  <c r="Q805" i="2" s="1"/>
  <c r="P806" i="2"/>
  <c r="Q806" i="2" s="1"/>
  <c r="P807" i="2"/>
  <c r="Q807" i="2" s="1"/>
  <c r="P808" i="2"/>
  <c r="Q808" i="2" s="1"/>
  <c r="P809" i="2"/>
  <c r="Q809" i="2" s="1"/>
  <c r="P810" i="2"/>
  <c r="Q810" i="2" s="1"/>
  <c r="P811" i="2"/>
  <c r="Q811" i="2" s="1"/>
  <c r="P812" i="2"/>
  <c r="Q812" i="2" s="1"/>
  <c r="P813" i="2"/>
  <c r="Q813" i="2" s="1"/>
  <c r="P814" i="2"/>
  <c r="Q814" i="2" s="1"/>
  <c r="P815" i="2"/>
  <c r="Q815" i="2" s="1"/>
  <c r="P816" i="2"/>
  <c r="Q816" i="2" s="1"/>
  <c r="P817" i="2"/>
  <c r="Q817" i="2" s="1"/>
  <c r="P818" i="2"/>
  <c r="Q818" i="2" s="1"/>
  <c r="P819" i="2"/>
  <c r="Q819" i="2" s="1"/>
  <c r="P820" i="2"/>
  <c r="Q820" i="2" s="1"/>
  <c r="P821" i="2"/>
  <c r="Q821" i="2" s="1"/>
  <c r="P822" i="2"/>
  <c r="Q822" i="2" s="1"/>
  <c r="P823" i="2"/>
  <c r="Q823" i="2" s="1"/>
  <c r="P824" i="2"/>
  <c r="Q824" i="2" s="1"/>
  <c r="P825" i="2"/>
  <c r="Q825" i="2" s="1"/>
  <c r="P826" i="2"/>
  <c r="Q826" i="2" s="1"/>
  <c r="P827" i="2"/>
  <c r="Q827" i="2" s="1"/>
  <c r="P828" i="2"/>
  <c r="Q828" i="2" s="1"/>
  <c r="P829" i="2"/>
  <c r="Q829" i="2" s="1"/>
  <c r="P830" i="2"/>
  <c r="Q830" i="2" s="1"/>
  <c r="P831" i="2"/>
  <c r="Q831" i="2" s="1"/>
  <c r="P832" i="2"/>
  <c r="Q832" i="2" s="1"/>
  <c r="P833" i="2"/>
  <c r="Q833" i="2" s="1"/>
  <c r="P834" i="2"/>
  <c r="Q834" i="2" s="1"/>
  <c r="P835" i="2"/>
  <c r="Q835" i="2" s="1"/>
  <c r="P836" i="2"/>
  <c r="Q836" i="2" s="1"/>
  <c r="P837" i="2"/>
  <c r="Q837" i="2" s="1"/>
  <c r="P838" i="2"/>
  <c r="Q838" i="2" s="1"/>
  <c r="P839" i="2"/>
  <c r="Q839" i="2" s="1"/>
  <c r="P840" i="2"/>
  <c r="Q840" i="2" s="1"/>
  <c r="P841" i="2"/>
  <c r="Q841" i="2" s="1"/>
  <c r="P842" i="2"/>
  <c r="Q842" i="2" s="1"/>
  <c r="P843" i="2"/>
  <c r="Q843" i="2" s="1"/>
  <c r="P844" i="2"/>
  <c r="Q844" i="2" s="1"/>
  <c r="P845" i="2"/>
  <c r="Q845" i="2" s="1"/>
  <c r="P846" i="2"/>
  <c r="Q846" i="2" s="1"/>
  <c r="P847" i="2"/>
  <c r="Q847" i="2" s="1"/>
  <c r="P848" i="2"/>
  <c r="Q848" i="2" s="1"/>
  <c r="P849" i="2"/>
  <c r="Q849" i="2" s="1"/>
  <c r="P850" i="2"/>
  <c r="Q850" i="2" s="1"/>
  <c r="P851" i="2"/>
  <c r="Q851" i="2" s="1"/>
  <c r="P852" i="2"/>
  <c r="Q852" i="2" s="1"/>
  <c r="P853" i="2"/>
  <c r="Q853" i="2" s="1"/>
  <c r="P854" i="2"/>
  <c r="Q854" i="2" s="1"/>
  <c r="P855" i="2"/>
  <c r="Q855" i="2" s="1"/>
  <c r="P856" i="2"/>
  <c r="Q856" i="2" s="1"/>
  <c r="P857" i="2"/>
  <c r="Q857" i="2" s="1"/>
  <c r="P858" i="2"/>
  <c r="Q858" i="2" s="1"/>
  <c r="P859" i="2"/>
  <c r="Q859" i="2" s="1"/>
  <c r="P860" i="2"/>
  <c r="Q860" i="2" s="1"/>
  <c r="P861" i="2"/>
  <c r="Q861" i="2" s="1"/>
  <c r="P862" i="2"/>
  <c r="Q862" i="2" s="1"/>
  <c r="P863" i="2"/>
  <c r="Q863" i="2" s="1"/>
  <c r="P864" i="2"/>
  <c r="Q864" i="2" s="1"/>
  <c r="P865" i="2"/>
  <c r="Q865" i="2" s="1"/>
  <c r="P866" i="2"/>
  <c r="Q866" i="2" s="1"/>
  <c r="P867" i="2"/>
  <c r="Q867" i="2" s="1"/>
  <c r="P868" i="2"/>
  <c r="Q868" i="2" s="1"/>
  <c r="P869" i="2"/>
  <c r="Q869" i="2" s="1"/>
  <c r="P870" i="2"/>
  <c r="Q870" i="2" s="1"/>
  <c r="P871" i="2"/>
  <c r="Q871" i="2" s="1"/>
  <c r="P872" i="2"/>
  <c r="Q872" i="2" s="1"/>
  <c r="P873" i="2"/>
  <c r="Q873" i="2" s="1"/>
  <c r="P874" i="2"/>
  <c r="Q874" i="2" s="1"/>
  <c r="P875" i="2"/>
  <c r="Q875" i="2" s="1"/>
  <c r="P876" i="2"/>
  <c r="Q876" i="2" s="1"/>
  <c r="P877" i="2"/>
  <c r="Q877" i="2" s="1"/>
  <c r="P878" i="2"/>
  <c r="Q878" i="2" s="1"/>
  <c r="P879" i="2"/>
  <c r="Q879" i="2" s="1"/>
  <c r="P880" i="2"/>
  <c r="Q880" i="2" s="1"/>
  <c r="P881" i="2"/>
  <c r="Q881" i="2" s="1"/>
  <c r="P882" i="2"/>
  <c r="Q882" i="2" s="1"/>
  <c r="P883" i="2"/>
  <c r="Q883" i="2" s="1"/>
  <c r="P884" i="2"/>
  <c r="Q884" i="2" s="1"/>
  <c r="P885" i="2"/>
  <c r="Q885" i="2" s="1"/>
  <c r="P886" i="2"/>
  <c r="Q886" i="2" s="1"/>
  <c r="P887" i="2"/>
  <c r="Q887" i="2" s="1"/>
  <c r="P888" i="2"/>
  <c r="Q888" i="2" s="1"/>
  <c r="P889" i="2"/>
  <c r="Q889" i="2" s="1"/>
  <c r="P890" i="2"/>
  <c r="Q890" i="2" s="1"/>
  <c r="P891" i="2"/>
  <c r="Q891" i="2" s="1"/>
  <c r="P892" i="2"/>
  <c r="Q892" i="2" s="1"/>
  <c r="P893" i="2"/>
  <c r="Q893" i="2" s="1"/>
  <c r="P894" i="2"/>
  <c r="Q894" i="2" s="1"/>
  <c r="P895" i="2"/>
  <c r="Q895" i="2" s="1"/>
  <c r="P896" i="2"/>
  <c r="Q896" i="2" s="1"/>
  <c r="P897" i="2"/>
  <c r="Q897" i="2" s="1"/>
  <c r="P898" i="2"/>
  <c r="Q898" i="2" s="1"/>
  <c r="P899" i="2"/>
  <c r="Q899" i="2" s="1"/>
  <c r="P900" i="2"/>
  <c r="Q900" i="2" s="1"/>
  <c r="P901" i="2"/>
  <c r="Q901" i="2" s="1"/>
  <c r="P902" i="2"/>
  <c r="Q902" i="2" s="1"/>
  <c r="P903" i="2"/>
  <c r="Q903" i="2" s="1"/>
  <c r="P904" i="2"/>
  <c r="Q904" i="2" s="1"/>
  <c r="P905" i="2"/>
  <c r="Q905" i="2" s="1"/>
  <c r="P906" i="2"/>
  <c r="Q906" i="2" s="1"/>
  <c r="P907" i="2"/>
  <c r="Q907" i="2" s="1"/>
  <c r="P908" i="2"/>
  <c r="Q908" i="2" s="1"/>
  <c r="P909" i="2"/>
  <c r="Q909" i="2" s="1"/>
  <c r="P910" i="2"/>
  <c r="Q910" i="2" s="1"/>
  <c r="P911" i="2"/>
  <c r="Q911" i="2" s="1"/>
  <c r="P912" i="2"/>
  <c r="Q912" i="2" s="1"/>
  <c r="P913" i="2"/>
  <c r="Q913" i="2" s="1"/>
  <c r="P914" i="2"/>
  <c r="Q914" i="2" s="1"/>
  <c r="P915" i="2"/>
  <c r="Q915" i="2" s="1"/>
  <c r="P916" i="2"/>
  <c r="Q916" i="2" s="1"/>
  <c r="P917" i="2"/>
  <c r="Q917" i="2" s="1"/>
  <c r="P918" i="2"/>
  <c r="Q918" i="2" s="1"/>
  <c r="P919" i="2"/>
  <c r="Q919" i="2" s="1"/>
  <c r="P920" i="2"/>
  <c r="Q920" i="2" s="1"/>
  <c r="P921" i="2"/>
  <c r="Q921" i="2" s="1"/>
  <c r="P922" i="2"/>
  <c r="Q922" i="2" s="1"/>
  <c r="P923" i="2"/>
  <c r="Q923" i="2" s="1"/>
  <c r="P924" i="2"/>
  <c r="Q924" i="2" s="1"/>
  <c r="P925" i="2"/>
  <c r="Q925" i="2" s="1"/>
  <c r="P926" i="2"/>
  <c r="Q926" i="2" s="1"/>
  <c r="P927" i="2"/>
  <c r="Q927" i="2" s="1"/>
  <c r="P928" i="2"/>
  <c r="Q928" i="2" s="1"/>
  <c r="P929" i="2"/>
  <c r="Q929" i="2" s="1"/>
  <c r="P930" i="2"/>
  <c r="Q930" i="2" s="1"/>
  <c r="P931" i="2"/>
  <c r="Q931" i="2" s="1"/>
  <c r="P932" i="2"/>
  <c r="Q932" i="2" s="1"/>
  <c r="P933" i="2"/>
  <c r="Q933" i="2" s="1"/>
  <c r="P934" i="2"/>
  <c r="Q934" i="2" s="1"/>
  <c r="P935" i="2"/>
  <c r="Q935" i="2" s="1"/>
  <c r="P936" i="2"/>
  <c r="Q936" i="2" s="1"/>
  <c r="P937" i="2"/>
  <c r="Q937" i="2" s="1"/>
  <c r="P938" i="2"/>
  <c r="Q938" i="2" s="1"/>
  <c r="P939" i="2"/>
  <c r="Q939" i="2" s="1"/>
  <c r="P940" i="2"/>
  <c r="Q940" i="2" s="1"/>
  <c r="P941" i="2"/>
  <c r="Q941" i="2" s="1"/>
  <c r="P942" i="2"/>
  <c r="Q942" i="2" s="1"/>
  <c r="P943" i="2"/>
  <c r="Q943" i="2" s="1"/>
  <c r="P944" i="2"/>
  <c r="Q944" i="2" s="1"/>
  <c r="P945" i="2"/>
  <c r="Q945" i="2" s="1"/>
  <c r="P946" i="2"/>
  <c r="Q946" i="2" s="1"/>
  <c r="P947" i="2"/>
  <c r="Q947" i="2" s="1"/>
  <c r="P948" i="2"/>
  <c r="Q948" i="2" s="1"/>
  <c r="P949" i="2"/>
  <c r="Q949" i="2" s="1"/>
  <c r="P950" i="2"/>
  <c r="Q950" i="2" s="1"/>
  <c r="P951" i="2"/>
  <c r="Q951" i="2" s="1"/>
  <c r="P952" i="2"/>
  <c r="Q952" i="2" s="1"/>
  <c r="P953" i="2"/>
  <c r="Q953" i="2" s="1"/>
  <c r="P954" i="2"/>
  <c r="Q954" i="2" s="1"/>
  <c r="P955" i="2"/>
  <c r="Q955" i="2" s="1"/>
  <c r="P956" i="2"/>
  <c r="Q956" i="2" s="1"/>
  <c r="P957" i="2"/>
  <c r="Q957" i="2" s="1"/>
  <c r="P958" i="2"/>
  <c r="Q958" i="2" s="1"/>
  <c r="P959" i="2"/>
  <c r="Q959" i="2" s="1"/>
  <c r="P960" i="2"/>
  <c r="Q960" i="2" s="1"/>
  <c r="P961" i="2"/>
  <c r="Q961" i="2" s="1"/>
  <c r="P962" i="2"/>
  <c r="Q962" i="2" s="1"/>
  <c r="P963" i="2"/>
  <c r="Q963" i="2" s="1"/>
  <c r="P964" i="2"/>
  <c r="Q964" i="2" s="1"/>
  <c r="P965" i="2"/>
  <c r="Q965" i="2" s="1"/>
  <c r="P966" i="2"/>
  <c r="Q966" i="2" s="1"/>
  <c r="P967" i="2"/>
  <c r="Q967" i="2" s="1"/>
  <c r="P968" i="2"/>
  <c r="Q968" i="2" s="1"/>
  <c r="P969" i="2"/>
  <c r="Q969" i="2" s="1"/>
  <c r="P970" i="2"/>
  <c r="Q970" i="2" s="1"/>
  <c r="P971" i="2"/>
  <c r="Q971" i="2" s="1"/>
  <c r="P972" i="2"/>
  <c r="Q972" i="2" s="1"/>
  <c r="P973" i="2"/>
  <c r="Q973" i="2" s="1"/>
  <c r="P974" i="2"/>
  <c r="Q974" i="2" s="1"/>
  <c r="P975" i="2"/>
  <c r="Q975" i="2" s="1"/>
  <c r="P976" i="2"/>
  <c r="Q976" i="2" s="1"/>
  <c r="P977" i="2"/>
  <c r="Q977" i="2" s="1"/>
  <c r="P978" i="2"/>
  <c r="Q978" i="2" s="1"/>
  <c r="P979" i="2"/>
  <c r="Q979" i="2" s="1"/>
  <c r="P980" i="2"/>
  <c r="Q980" i="2" s="1"/>
  <c r="P981" i="2"/>
  <c r="Q981" i="2" s="1"/>
  <c r="P982" i="2"/>
  <c r="Q982" i="2" s="1"/>
  <c r="P983" i="2"/>
  <c r="Q983" i="2" s="1"/>
  <c r="P984" i="2"/>
  <c r="Q984" i="2" s="1"/>
  <c r="P985" i="2"/>
  <c r="Q985" i="2" s="1"/>
  <c r="P986" i="2"/>
  <c r="Q986" i="2" s="1"/>
  <c r="P987" i="2"/>
  <c r="Q987" i="2" s="1"/>
  <c r="P988" i="2"/>
  <c r="Q988" i="2" s="1"/>
  <c r="P989" i="2"/>
  <c r="Q989" i="2" s="1"/>
  <c r="P990" i="2"/>
  <c r="Q990" i="2" s="1"/>
  <c r="P991" i="2"/>
  <c r="Q991" i="2" s="1"/>
  <c r="P992" i="2"/>
  <c r="Q992" i="2" s="1"/>
  <c r="P993" i="2"/>
  <c r="Q993" i="2" s="1"/>
  <c r="P994" i="2"/>
  <c r="Q994" i="2" s="1"/>
  <c r="P995" i="2"/>
  <c r="Q995" i="2" s="1"/>
  <c r="P996" i="2"/>
  <c r="Q996" i="2" s="1"/>
  <c r="P997" i="2"/>
  <c r="Q997" i="2" s="1"/>
  <c r="P998" i="2"/>
  <c r="Q998" i="2" s="1"/>
  <c r="P999" i="2"/>
  <c r="Q999" i="2" s="1"/>
  <c r="P1000" i="2"/>
  <c r="Q1000" i="2" s="1"/>
  <c r="P1001" i="2"/>
  <c r="Q1001" i="2" s="1"/>
  <c r="P1002" i="2"/>
  <c r="Q1002" i="2" s="1"/>
  <c r="P1003" i="2"/>
  <c r="Q1003" i="2" s="1"/>
  <c r="P1004" i="2"/>
  <c r="Q1004" i="2" s="1"/>
  <c r="P1005" i="2"/>
  <c r="Q1005" i="2" s="1"/>
  <c r="P1006" i="2"/>
  <c r="Q1006" i="2" s="1"/>
  <c r="P1007" i="2"/>
  <c r="Q1007" i="2" s="1"/>
  <c r="P1008" i="2"/>
  <c r="Q1008" i="2" s="1"/>
  <c r="P1009" i="2"/>
  <c r="Q1009" i="2" s="1"/>
  <c r="P1010" i="2"/>
  <c r="Q1010" i="2" s="1"/>
  <c r="P1011" i="2"/>
  <c r="Q1011" i="2" s="1"/>
  <c r="P1012" i="2"/>
  <c r="Q1012" i="2" s="1"/>
  <c r="P1013" i="2"/>
  <c r="Q1013" i="2" s="1"/>
  <c r="P1014" i="2"/>
  <c r="Q1014" i="2" s="1"/>
  <c r="P1015" i="2"/>
  <c r="Q1015" i="2" s="1"/>
  <c r="P1016" i="2"/>
  <c r="Q1016" i="2" s="1"/>
  <c r="P1017" i="2"/>
  <c r="Q1017" i="2" s="1"/>
  <c r="P1018" i="2"/>
  <c r="Q1018" i="2" s="1"/>
  <c r="P1019" i="2"/>
  <c r="Q1019" i="2" s="1"/>
  <c r="P1020" i="2"/>
  <c r="Q1020" i="2" s="1"/>
  <c r="P1021" i="2"/>
  <c r="Q1021" i="2" s="1"/>
  <c r="P1022" i="2"/>
  <c r="Q1022" i="2" s="1"/>
  <c r="P1023" i="2"/>
  <c r="Q1023" i="2" s="1"/>
  <c r="P1024" i="2"/>
  <c r="Q1024" i="2" s="1"/>
  <c r="P1025" i="2"/>
  <c r="Q1025" i="2" s="1"/>
  <c r="P1026" i="2"/>
  <c r="Q1026" i="2" s="1"/>
  <c r="P1027" i="2"/>
  <c r="Q1027" i="2" s="1"/>
  <c r="P1028" i="2"/>
  <c r="Q1028" i="2" s="1"/>
  <c r="P1029" i="2"/>
  <c r="Q1029" i="2" s="1"/>
  <c r="P1030" i="2"/>
  <c r="Q1030" i="2" s="1"/>
  <c r="P1031" i="2"/>
  <c r="Q1031" i="2" s="1"/>
  <c r="P1032" i="2"/>
  <c r="Q1032" i="2" s="1"/>
  <c r="P1033" i="2"/>
  <c r="Q1033" i="2" s="1"/>
  <c r="P1034" i="2"/>
  <c r="Q1034" i="2" s="1"/>
  <c r="P1035" i="2"/>
  <c r="Q1035" i="2" s="1"/>
  <c r="P1036" i="2"/>
  <c r="Q1036" i="2" s="1"/>
  <c r="P1037" i="2"/>
  <c r="Q1037" i="2" s="1"/>
  <c r="P1038" i="2"/>
  <c r="Q1038" i="2" s="1"/>
  <c r="P1039" i="2"/>
  <c r="Q1039" i="2" s="1"/>
  <c r="P1040" i="2"/>
  <c r="Q1040" i="2" s="1"/>
  <c r="P1041" i="2"/>
  <c r="Q1041" i="2" s="1"/>
  <c r="P1042" i="2"/>
  <c r="Q1042" i="2" s="1"/>
  <c r="P1043" i="2"/>
  <c r="Q1043" i="2" s="1"/>
  <c r="P1044" i="2"/>
  <c r="Q1044" i="2" s="1"/>
  <c r="P1045" i="2"/>
  <c r="Q1045" i="2" s="1"/>
  <c r="P1046" i="2"/>
  <c r="Q1046" i="2" s="1"/>
  <c r="P1047" i="2"/>
  <c r="Q1047" i="2" s="1"/>
  <c r="P1048" i="2"/>
  <c r="Q1048" i="2" s="1"/>
  <c r="P1049" i="2"/>
  <c r="Q1049" i="2" s="1"/>
  <c r="P1050" i="2"/>
  <c r="Q1050" i="2" s="1"/>
  <c r="P1051" i="2"/>
  <c r="Q1051" i="2" s="1"/>
  <c r="P1052" i="2"/>
  <c r="Q1052" i="2" s="1"/>
  <c r="P1053" i="2"/>
  <c r="Q1053" i="2" s="1"/>
  <c r="P1054" i="2"/>
  <c r="Q1054" i="2" s="1"/>
  <c r="P1055" i="2"/>
  <c r="Q1055" i="2" s="1"/>
  <c r="P1056" i="2"/>
  <c r="Q1056" i="2" s="1"/>
  <c r="P1057" i="2"/>
  <c r="Q1057" i="2" s="1"/>
  <c r="P1058" i="2"/>
  <c r="Q1058" i="2" s="1"/>
  <c r="P1059" i="2"/>
  <c r="Q1059" i="2" s="1"/>
  <c r="P1060" i="2"/>
  <c r="Q1060" i="2" s="1"/>
  <c r="P1061" i="2"/>
  <c r="Q1061" i="2" s="1"/>
  <c r="P1062" i="2"/>
  <c r="Q1062" i="2" s="1"/>
  <c r="P1063" i="2"/>
  <c r="Q1063" i="2" s="1"/>
  <c r="P1064" i="2"/>
  <c r="Q1064" i="2" s="1"/>
  <c r="P1065" i="2"/>
  <c r="Q1065" i="2" s="1"/>
  <c r="P1066" i="2"/>
  <c r="Q1066" i="2" s="1"/>
  <c r="P1067" i="2"/>
  <c r="Q1067" i="2" s="1"/>
  <c r="P1068" i="2"/>
  <c r="Q1068" i="2" s="1"/>
  <c r="P1069" i="2"/>
  <c r="Q1069" i="2" s="1"/>
  <c r="P1070" i="2"/>
  <c r="Q1070" i="2" s="1"/>
  <c r="P1071" i="2"/>
  <c r="Q1071" i="2" s="1"/>
  <c r="P1072" i="2"/>
  <c r="Q1072" i="2" s="1"/>
  <c r="P1073" i="2"/>
  <c r="Q1073" i="2" s="1"/>
  <c r="P1074" i="2"/>
  <c r="Q1074" i="2" s="1"/>
  <c r="P1075" i="2"/>
  <c r="Q1075" i="2" s="1"/>
  <c r="P1076" i="2"/>
  <c r="Q1076" i="2" s="1"/>
  <c r="P1077" i="2"/>
  <c r="Q1077" i="2" s="1"/>
  <c r="P1078" i="2"/>
  <c r="Q1078" i="2" s="1"/>
  <c r="P1079" i="2"/>
  <c r="Q1079" i="2" s="1"/>
  <c r="P1080" i="2"/>
  <c r="Q1080" i="2" s="1"/>
  <c r="P1081" i="2"/>
  <c r="Q1081" i="2" s="1"/>
  <c r="P1082" i="2"/>
  <c r="Q1082" i="2" s="1"/>
  <c r="P1083" i="2"/>
  <c r="Q1083" i="2" s="1"/>
  <c r="P1084" i="2"/>
  <c r="Q1084" i="2" s="1"/>
  <c r="P1085" i="2"/>
  <c r="Q1085" i="2" s="1"/>
  <c r="P1086" i="2"/>
  <c r="Q1086" i="2" s="1"/>
  <c r="P1087" i="2"/>
  <c r="Q1087" i="2" s="1"/>
  <c r="P1088" i="2"/>
  <c r="Q1088" i="2" s="1"/>
  <c r="P1089" i="2"/>
  <c r="Q1089" i="2" s="1"/>
  <c r="P1090" i="2"/>
  <c r="Q1090" i="2" s="1"/>
  <c r="P1091" i="2"/>
  <c r="Q1091" i="2" s="1"/>
  <c r="P1092" i="2"/>
  <c r="Q1092" i="2" s="1"/>
  <c r="P1093" i="2"/>
  <c r="Q1093" i="2" s="1"/>
  <c r="P1094" i="2"/>
  <c r="Q1094" i="2" s="1"/>
  <c r="P1095" i="2"/>
  <c r="Q1095" i="2" s="1"/>
  <c r="P1096" i="2"/>
  <c r="Q1096" i="2" s="1"/>
  <c r="P1097" i="2"/>
  <c r="Q1097" i="2" s="1"/>
  <c r="P1098" i="2"/>
  <c r="Q1098" i="2" s="1"/>
  <c r="P1099" i="2"/>
  <c r="Q1099" i="2" s="1"/>
  <c r="P1100" i="2"/>
  <c r="Q1100" i="2" s="1"/>
  <c r="P1101" i="2"/>
  <c r="Q1101" i="2" s="1"/>
  <c r="P1102" i="2"/>
  <c r="Q1102" i="2" s="1"/>
  <c r="P1103" i="2"/>
  <c r="Q1103" i="2" s="1"/>
  <c r="P1104" i="2"/>
  <c r="Q1104" i="2" s="1"/>
  <c r="P1105" i="2"/>
  <c r="Q1105" i="2" s="1"/>
  <c r="P1106" i="2"/>
  <c r="Q1106" i="2" s="1"/>
  <c r="P1107" i="2"/>
  <c r="Q1107" i="2" s="1"/>
  <c r="P1108" i="2"/>
  <c r="Q1108" i="2" s="1"/>
  <c r="P1109" i="2"/>
  <c r="Q1109" i="2" s="1"/>
  <c r="P1110" i="2"/>
  <c r="Q1110" i="2" s="1"/>
  <c r="P1111" i="2"/>
  <c r="Q1111" i="2" s="1"/>
  <c r="P1112" i="2"/>
  <c r="Q1112" i="2" s="1"/>
  <c r="P1113" i="2"/>
  <c r="Q1113" i="2" s="1"/>
  <c r="P1114" i="2"/>
  <c r="Q1114" i="2" s="1"/>
  <c r="P1115" i="2"/>
  <c r="Q1115" i="2" s="1"/>
  <c r="P1116" i="2"/>
  <c r="Q1116" i="2" s="1"/>
  <c r="P1117" i="2"/>
  <c r="Q1117" i="2" s="1"/>
  <c r="P1118" i="2"/>
  <c r="Q1118" i="2" s="1"/>
  <c r="P1119" i="2"/>
  <c r="Q1119" i="2" s="1"/>
  <c r="P1120" i="2"/>
  <c r="Q1120" i="2" s="1"/>
  <c r="P1121" i="2"/>
  <c r="Q1121" i="2" s="1"/>
  <c r="P1122" i="2"/>
  <c r="Q1122" i="2" s="1"/>
  <c r="P1123" i="2"/>
  <c r="Q1123" i="2" s="1"/>
  <c r="P1124" i="2"/>
  <c r="Q1124" i="2" s="1"/>
  <c r="P1125" i="2"/>
  <c r="Q1125" i="2" s="1"/>
  <c r="P1126" i="2"/>
  <c r="Q1126" i="2" s="1"/>
  <c r="P1127" i="2"/>
  <c r="Q1127" i="2" s="1"/>
  <c r="P1128" i="2"/>
  <c r="Q1128" i="2" s="1"/>
  <c r="P1129" i="2"/>
  <c r="Q1129" i="2" s="1"/>
  <c r="P1130" i="2"/>
  <c r="Q1130" i="2" s="1"/>
  <c r="P1131" i="2"/>
  <c r="Q1131" i="2" s="1"/>
  <c r="P1132" i="2"/>
  <c r="Q1132" i="2" s="1"/>
  <c r="P1133" i="2"/>
  <c r="Q1133" i="2" s="1"/>
  <c r="P1134" i="2"/>
  <c r="Q1134" i="2" s="1"/>
  <c r="P1135" i="2"/>
  <c r="Q1135" i="2" s="1"/>
  <c r="P1136" i="2"/>
  <c r="Q1136" i="2" s="1"/>
  <c r="P1137" i="2"/>
  <c r="Q1137" i="2" s="1"/>
  <c r="P1138" i="2"/>
  <c r="Q1138" i="2" s="1"/>
  <c r="P1139" i="2"/>
  <c r="Q1139" i="2" s="1"/>
  <c r="P1140" i="2"/>
  <c r="Q1140" i="2" s="1"/>
  <c r="P1141" i="2"/>
  <c r="Q1141" i="2" s="1"/>
  <c r="P1142" i="2"/>
  <c r="Q1142" i="2" s="1"/>
  <c r="P1143" i="2"/>
  <c r="Q1143" i="2" s="1"/>
  <c r="P1144" i="2"/>
  <c r="Q1144" i="2" s="1"/>
  <c r="P1145" i="2"/>
  <c r="Q1145" i="2" s="1"/>
  <c r="P1146" i="2"/>
  <c r="Q1146" i="2" s="1"/>
  <c r="P1147" i="2"/>
  <c r="Q1147" i="2" s="1"/>
  <c r="P1148" i="2"/>
  <c r="Q1148" i="2" s="1"/>
  <c r="P1149" i="2"/>
  <c r="Q1149" i="2" s="1"/>
  <c r="P1150" i="2"/>
  <c r="Q1150" i="2" s="1"/>
  <c r="P1151" i="2"/>
  <c r="Q1151" i="2" s="1"/>
  <c r="P1152" i="2"/>
  <c r="Q1152" i="2" s="1"/>
  <c r="P1153" i="2"/>
  <c r="Q1153" i="2" s="1"/>
  <c r="P1154" i="2"/>
  <c r="Q1154" i="2" s="1"/>
  <c r="P1155" i="2"/>
  <c r="Q1155" i="2" s="1"/>
  <c r="P1156" i="2"/>
  <c r="Q1156" i="2" s="1"/>
  <c r="P1157" i="2"/>
  <c r="Q1157" i="2" s="1"/>
  <c r="P1158" i="2"/>
  <c r="Q1158" i="2" s="1"/>
  <c r="P1159" i="2"/>
  <c r="Q1159" i="2" s="1"/>
  <c r="P1160" i="2"/>
  <c r="Q1160" i="2" s="1"/>
  <c r="P1161" i="2"/>
  <c r="Q1161" i="2" s="1"/>
  <c r="P1162" i="2"/>
  <c r="Q1162" i="2" s="1"/>
  <c r="P1163" i="2"/>
  <c r="Q1163" i="2" s="1"/>
  <c r="P1164" i="2"/>
  <c r="Q1164" i="2" s="1"/>
  <c r="P1165" i="2"/>
  <c r="Q1165" i="2" s="1"/>
  <c r="P1166" i="2"/>
  <c r="Q1166" i="2" s="1"/>
  <c r="P1167" i="2"/>
  <c r="Q1167" i="2" s="1"/>
  <c r="P1168" i="2"/>
  <c r="Q1168" i="2" s="1"/>
  <c r="P1169" i="2"/>
  <c r="Q1169" i="2" s="1"/>
  <c r="P1170" i="2"/>
  <c r="Q1170" i="2" s="1"/>
  <c r="P1171" i="2"/>
  <c r="Q1171" i="2" s="1"/>
  <c r="P1172" i="2"/>
  <c r="Q1172" i="2" s="1"/>
  <c r="P1173" i="2"/>
  <c r="Q1173" i="2" s="1"/>
  <c r="P1174" i="2"/>
  <c r="Q1174" i="2" s="1"/>
  <c r="P1175" i="2"/>
  <c r="Q1175" i="2" s="1"/>
  <c r="P1176" i="2"/>
  <c r="Q1176" i="2" s="1"/>
  <c r="P1177" i="2"/>
  <c r="Q1177" i="2" s="1"/>
  <c r="P1178" i="2"/>
  <c r="Q1178" i="2" s="1"/>
  <c r="P1179" i="2"/>
  <c r="Q1179" i="2" s="1"/>
  <c r="P1180" i="2"/>
  <c r="Q1180" i="2" s="1"/>
  <c r="P1181" i="2"/>
  <c r="Q1181" i="2" s="1"/>
  <c r="P1182" i="2"/>
  <c r="Q1182" i="2" s="1"/>
  <c r="P1183" i="2"/>
  <c r="Q1183" i="2" s="1"/>
  <c r="P1184" i="2"/>
  <c r="Q1184" i="2" s="1"/>
  <c r="P1185" i="2"/>
  <c r="Q1185" i="2" s="1"/>
  <c r="P1186" i="2"/>
  <c r="Q1186" i="2" s="1"/>
  <c r="P1187" i="2"/>
  <c r="Q1187" i="2" s="1"/>
  <c r="P1188" i="2"/>
  <c r="Q1188" i="2" s="1"/>
  <c r="P1189" i="2"/>
  <c r="Q1189" i="2" s="1"/>
  <c r="P1190" i="2"/>
  <c r="Q1190" i="2" s="1"/>
  <c r="P1191" i="2"/>
  <c r="Q1191" i="2" s="1"/>
  <c r="P1192" i="2"/>
  <c r="Q1192" i="2" s="1"/>
  <c r="P1193" i="2"/>
  <c r="Q1193" i="2" s="1"/>
  <c r="P1194" i="2"/>
  <c r="Q1194" i="2" s="1"/>
  <c r="P1195" i="2"/>
  <c r="Q1195" i="2" s="1"/>
  <c r="P1196" i="2"/>
  <c r="Q1196" i="2" s="1"/>
  <c r="P1197" i="2"/>
  <c r="Q1197" i="2" s="1"/>
  <c r="P1198" i="2"/>
  <c r="Q1198" i="2" s="1"/>
  <c r="P1199" i="2"/>
  <c r="Q1199" i="2" s="1"/>
  <c r="P1200" i="2"/>
  <c r="Q1200" i="2" s="1"/>
  <c r="P1201" i="2"/>
  <c r="Q1201" i="2" s="1"/>
  <c r="P1202" i="2"/>
  <c r="Q1202" i="2" s="1"/>
  <c r="P1203" i="2"/>
  <c r="Q1203" i="2" s="1"/>
  <c r="P1204" i="2"/>
  <c r="Q1204" i="2" s="1"/>
  <c r="P1205" i="2"/>
  <c r="Q1205" i="2" s="1"/>
  <c r="P1206" i="2"/>
  <c r="Q1206" i="2" s="1"/>
  <c r="P1207" i="2"/>
  <c r="Q1207" i="2" s="1"/>
  <c r="P1208" i="2"/>
  <c r="Q1208" i="2" s="1"/>
  <c r="P1209" i="2"/>
  <c r="Q1209" i="2" s="1"/>
  <c r="P1210" i="2"/>
  <c r="Q1210" i="2" s="1"/>
  <c r="P1211" i="2"/>
  <c r="Q1211" i="2" s="1"/>
  <c r="P1212" i="2"/>
  <c r="Q1212" i="2" s="1"/>
  <c r="P1213" i="2"/>
  <c r="Q1213" i="2" s="1"/>
  <c r="P1214" i="2"/>
  <c r="Q1214" i="2" s="1"/>
  <c r="P1215" i="2"/>
  <c r="Q1215" i="2" s="1"/>
  <c r="P1216" i="2"/>
  <c r="Q1216" i="2" s="1"/>
  <c r="P1217" i="2"/>
  <c r="Q1217" i="2" s="1"/>
  <c r="P1218" i="2"/>
  <c r="Q1218" i="2" s="1"/>
  <c r="P1219" i="2"/>
  <c r="Q1219" i="2" s="1"/>
  <c r="P1220" i="2"/>
  <c r="Q1220" i="2" s="1"/>
  <c r="P1221" i="2"/>
  <c r="Q1221" i="2" s="1"/>
  <c r="P1222" i="2"/>
  <c r="Q1222" i="2" s="1"/>
  <c r="P1223" i="2"/>
  <c r="Q1223" i="2" s="1"/>
  <c r="P1224" i="2"/>
  <c r="Q1224" i="2" s="1"/>
  <c r="P1225" i="2"/>
  <c r="Q1225" i="2" s="1"/>
  <c r="P1226" i="2"/>
  <c r="Q1226" i="2" s="1"/>
  <c r="P1227" i="2"/>
  <c r="Q1227" i="2" s="1"/>
  <c r="P1228" i="2"/>
  <c r="Q1228" i="2" s="1"/>
  <c r="P1229" i="2"/>
  <c r="Q1229" i="2" s="1"/>
  <c r="P1230" i="2"/>
  <c r="Q1230" i="2" s="1"/>
  <c r="P1231" i="2"/>
  <c r="Q1231" i="2" s="1"/>
  <c r="P1232" i="2"/>
  <c r="Q1232" i="2" s="1"/>
  <c r="P1233" i="2"/>
  <c r="Q1233" i="2" s="1"/>
  <c r="P1234" i="2"/>
  <c r="Q1234" i="2" s="1"/>
  <c r="P1235" i="2"/>
  <c r="Q1235" i="2" s="1"/>
  <c r="P1236" i="2"/>
  <c r="Q1236" i="2" s="1"/>
  <c r="P1237" i="2"/>
  <c r="Q1237" i="2" s="1"/>
  <c r="P1238" i="2"/>
  <c r="Q1238" i="2" s="1"/>
  <c r="P1239" i="2"/>
  <c r="Q1239" i="2" s="1"/>
  <c r="P1240" i="2"/>
  <c r="Q1240" i="2" s="1"/>
  <c r="P1241" i="2"/>
  <c r="Q1241" i="2" s="1"/>
  <c r="P1242" i="2"/>
  <c r="Q1242" i="2" s="1"/>
  <c r="P1243" i="2"/>
  <c r="Q1243" i="2" s="1"/>
  <c r="P1244" i="2"/>
  <c r="Q1244" i="2" s="1"/>
  <c r="P1245" i="2"/>
  <c r="Q1245" i="2" s="1"/>
  <c r="P1246" i="2"/>
  <c r="Q1246" i="2" s="1"/>
  <c r="P1247" i="2"/>
  <c r="Q1247" i="2" s="1"/>
  <c r="P1248" i="2"/>
  <c r="Q1248" i="2" s="1"/>
  <c r="P1249" i="2"/>
  <c r="Q1249" i="2" s="1"/>
  <c r="P1250" i="2"/>
  <c r="Q1250" i="2" s="1"/>
  <c r="P1251" i="2"/>
  <c r="Q1251" i="2" s="1"/>
  <c r="P1252" i="2"/>
  <c r="Q1252" i="2" s="1"/>
  <c r="P1253" i="2"/>
  <c r="Q1253" i="2" s="1"/>
  <c r="P1254" i="2"/>
  <c r="Q1254" i="2" s="1"/>
  <c r="P1255" i="2"/>
  <c r="Q1255" i="2" s="1"/>
  <c r="P1256" i="2"/>
  <c r="Q1256" i="2" s="1"/>
  <c r="P1257" i="2"/>
  <c r="Q1257" i="2" s="1"/>
  <c r="P1258" i="2"/>
  <c r="Q1258" i="2" s="1"/>
  <c r="P1259" i="2"/>
  <c r="Q1259" i="2" s="1"/>
  <c r="P2" i="2"/>
  <c r="Q2" i="2" s="1"/>
  <c r="R2" i="2" s="1"/>
  <c r="G12" i="2"/>
  <c r="G1254" i="2"/>
  <c r="G1253" i="2"/>
  <c r="G1247" i="2"/>
  <c r="H1247" i="2" s="1"/>
  <c r="G9" i="2"/>
  <c r="G10" i="2"/>
  <c r="G11" i="2"/>
  <c r="G15" i="2"/>
  <c r="G16" i="2"/>
  <c r="G17" i="2"/>
  <c r="H17" i="2" s="1"/>
  <c r="G18" i="2"/>
  <c r="H18" i="2" s="1"/>
  <c r="G19" i="2"/>
  <c r="G20" i="2"/>
  <c r="G21" i="2"/>
  <c r="G22" i="2"/>
  <c r="G23" i="2"/>
  <c r="G24" i="2"/>
  <c r="G25" i="2"/>
  <c r="H25" i="2" s="1"/>
  <c r="G26" i="2"/>
  <c r="G27" i="2"/>
  <c r="G28" i="2"/>
  <c r="G29" i="2"/>
  <c r="G30" i="2"/>
  <c r="G31" i="2"/>
  <c r="G32" i="2"/>
  <c r="G33" i="2"/>
  <c r="H33" i="2" s="1"/>
  <c r="G34" i="2"/>
  <c r="G35" i="2"/>
  <c r="G36" i="2"/>
  <c r="G37" i="2"/>
  <c r="G38" i="2"/>
  <c r="G39" i="2"/>
  <c r="G40" i="2"/>
  <c r="G41" i="2"/>
  <c r="H41" i="2" s="1"/>
  <c r="G42" i="2"/>
  <c r="G43" i="2"/>
  <c r="G44" i="2"/>
  <c r="G45" i="2"/>
  <c r="G46" i="2"/>
  <c r="G47" i="2"/>
  <c r="G48" i="2"/>
  <c r="G49" i="2"/>
  <c r="H49" i="2" s="1"/>
  <c r="G50" i="2"/>
  <c r="G51" i="2"/>
  <c r="G52" i="2"/>
  <c r="G53" i="2"/>
  <c r="G54" i="2"/>
  <c r="G55" i="2"/>
  <c r="G56" i="2"/>
  <c r="G57" i="2"/>
  <c r="H57" i="2" s="1"/>
  <c r="G58" i="2"/>
  <c r="G59" i="2"/>
  <c r="G60" i="2"/>
  <c r="G61" i="2"/>
  <c r="G62" i="2"/>
  <c r="G63" i="2"/>
  <c r="H63" i="2" s="1"/>
  <c r="G64" i="2"/>
  <c r="G65" i="2"/>
  <c r="H65" i="2" s="1"/>
  <c r="G66" i="2"/>
  <c r="G67" i="2"/>
  <c r="G68" i="2"/>
  <c r="G69" i="2"/>
  <c r="G70" i="2"/>
  <c r="G71" i="2"/>
  <c r="G72" i="2"/>
  <c r="G73" i="2"/>
  <c r="H73" i="2" s="1"/>
  <c r="G74" i="2"/>
  <c r="G75" i="2"/>
  <c r="G76" i="2"/>
  <c r="G77" i="2"/>
  <c r="G78" i="2"/>
  <c r="G79" i="2"/>
  <c r="G80" i="2"/>
  <c r="G81" i="2"/>
  <c r="H81" i="2" s="1"/>
  <c r="G82" i="2"/>
  <c r="G83" i="2"/>
  <c r="G84" i="2"/>
  <c r="G85" i="2"/>
  <c r="G86" i="2"/>
  <c r="G87" i="2"/>
  <c r="H87" i="2" s="1"/>
  <c r="G88" i="2"/>
  <c r="G89" i="2"/>
  <c r="H89" i="2" s="1"/>
  <c r="G90" i="2"/>
  <c r="G91" i="2"/>
  <c r="G92" i="2"/>
  <c r="G93" i="2"/>
  <c r="G94" i="2"/>
  <c r="G95" i="2"/>
  <c r="H95" i="2" s="1"/>
  <c r="G96" i="2"/>
  <c r="G97" i="2"/>
  <c r="H97" i="2" s="1"/>
  <c r="G98" i="2"/>
  <c r="G99" i="2"/>
  <c r="G100" i="2"/>
  <c r="G101" i="2"/>
  <c r="G102" i="2"/>
  <c r="G103" i="2"/>
  <c r="H103" i="2" s="1"/>
  <c r="G104" i="2"/>
  <c r="G105" i="2"/>
  <c r="H105" i="2" s="1"/>
  <c r="G106" i="2"/>
  <c r="G107" i="2"/>
  <c r="G108" i="2"/>
  <c r="G109" i="2"/>
  <c r="G110" i="2"/>
  <c r="G111" i="2"/>
  <c r="H111" i="2" s="1"/>
  <c r="G112" i="2"/>
  <c r="G113" i="2"/>
  <c r="H113" i="2" s="1"/>
  <c r="G114" i="2"/>
  <c r="G115" i="2"/>
  <c r="G116" i="2"/>
  <c r="G117" i="2"/>
  <c r="G118" i="2"/>
  <c r="G119" i="2"/>
  <c r="H119" i="2" s="1"/>
  <c r="G120" i="2"/>
  <c r="G121" i="2"/>
  <c r="H121" i="2" s="1"/>
  <c r="G122" i="2"/>
  <c r="G123" i="2"/>
  <c r="G124" i="2"/>
  <c r="G125" i="2"/>
  <c r="G126" i="2"/>
  <c r="G127" i="2"/>
  <c r="H127" i="2" s="1"/>
  <c r="G128" i="2"/>
  <c r="G129" i="2"/>
  <c r="H129" i="2" s="1"/>
  <c r="G130" i="2"/>
  <c r="G131" i="2"/>
  <c r="G132" i="2"/>
  <c r="G133" i="2"/>
  <c r="G134" i="2"/>
  <c r="G135" i="2"/>
  <c r="H135" i="2" s="1"/>
  <c r="G136" i="2"/>
  <c r="G137" i="2"/>
  <c r="H137" i="2" s="1"/>
  <c r="G138" i="2"/>
  <c r="G139" i="2"/>
  <c r="G140" i="2"/>
  <c r="G141" i="2"/>
  <c r="G142" i="2"/>
  <c r="G143" i="2"/>
  <c r="H143" i="2" s="1"/>
  <c r="G144" i="2"/>
  <c r="G145" i="2"/>
  <c r="H145" i="2" s="1"/>
  <c r="G146" i="2"/>
  <c r="G147" i="2"/>
  <c r="G148" i="2"/>
  <c r="G149" i="2"/>
  <c r="G150" i="2"/>
  <c r="G151" i="2"/>
  <c r="H151" i="2" s="1"/>
  <c r="G152" i="2"/>
  <c r="G153" i="2"/>
  <c r="H153" i="2" s="1"/>
  <c r="G154" i="2"/>
  <c r="G155" i="2"/>
  <c r="G156" i="2"/>
  <c r="G157" i="2"/>
  <c r="G158" i="2"/>
  <c r="G159" i="2"/>
  <c r="H159" i="2" s="1"/>
  <c r="G160" i="2"/>
  <c r="G161" i="2"/>
  <c r="H161" i="2" s="1"/>
  <c r="G162" i="2"/>
  <c r="G163" i="2"/>
  <c r="G164" i="2"/>
  <c r="G165" i="2"/>
  <c r="G166" i="2"/>
  <c r="G167" i="2"/>
  <c r="H167" i="2" s="1"/>
  <c r="G168" i="2"/>
  <c r="G169" i="2"/>
  <c r="H169" i="2" s="1"/>
  <c r="G170" i="2"/>
  <c r="G171" i="2"/>
  <c r="G172" i="2"/>
  <c r="G173" i="2"/>
  <c r="G174" i="2"/>
  <c r="G175" i="2"/>
  <c r="H175" i="2" s="1"/>
  <c r="G176" i="2"/>
  <c r="G177" i="2"/>
  <c r="H177" i="2" s="1"/>
  <c r="G178" i="2"/>
  <c r="G179" i="2"/>
  <c r="G180" i="2"/>
  <c r="G181" i="2"/>
  <c r="G182" i="2"/>
  <c r="G183" i="2"/>
  <c r="H183" i="2" s="1"/>
  <c r="G184" i="2"/>
  <c r="G185" i="2"/>
  <c r="H185" i="2" s="1"/>
  <c r="G186" i="2"/>
  <c r="G187" i="2"/>
  <c r="G188" i="2"/>
  <c r="G189" i="2"/>
  <c r="G190" i="2"/>
  <c r="G191" i="2"/>
  <c r="H191" i="2" s="1"/>
  <c r="G192" i="2"/>
  <c r="G193" i="2"/>
  <c r="H193" i="2" s="1"/>
  <c r="G194" i="2"/>
  <c r="G195" i="2"/>
  <c r="G196" i="2"/>
  <c r="G197" i="2"/>
  <c r="G198" i="2"/>
  <c r="G199" i="2"/>
  <c r="H199" i="2" s="1"/>
  <c r="G200" i="2"/>
  <c r="G201" i="2"/>
  <c r="H201" i="2" s="1"/>
  <c r="G202" i="2"/>
  <c r="G203" i="2"/>
  <c r="G204" i="2"/>
  <c r="G205" i="2"/>
  <c r="G206" i="2"/>
  <c r="G207" i="2"/>
  <c r="H207" i="2" s="1"/>
  <c r="G208" i="2"/>
  <c r="G209" i="2"/>
  <c r="H209" i="2" s="1"/>
  <c r="G210" i="2"/>
  <c r="G211" i="2"/>
  <c r="G212" i="2"/>
  <c r="G213" i="2"/>
  <c r="G214" i="2"/>
  <c r="G215" i="2"/>
  <c r="H215" i="2" s="1"/>
  <c r="G216" i="2"/>
  <c r="G217" i="2"/>
  <c r="H217" i="2" s="1"/>
  <c r="G218" i="2"/>
  <c r="G219" i="2"/>
  <c r="G220" i="2"/>
  <c r="G221" i="2"/>
  <c r="G222" i="2"/>
  <c r="G223" i="2"/>
  <c r="H223" i="2" s="1"/>
  <c r="G224" i="2"/>
  <c r="G225" i="2"/>
  <c r="H225" i="2" s="1"/>
  <c r="G226" i="2"/>
  <c r="H226" i="2" s="1"/>
  <c r="G227" i="2"/>
  <c r="G228" i="2"/>
  <c r="G229" i="2"/>
  <c r="G230" i="2"/>
  <c r="G231" i="2"/>
  <c r="H231" i="2" s="1"/>
  <c r="G232" i="2"/>
  <c r="G233" i="2"/>
  <c r="H233" i="2" s="1"/>
  <c r="G234" i="2"/>
  <c r="G235" i="2"/>
  <c r="G236" i="2"/>
  <c r="G237" i="2"/>
  <c r="G238" i="2"/>
  <c r="G239" i="2"/>
  <c r="H239" i="2" s="1"/>
  <c r="G240" i="2"/>
  <c r="G241" i="2"/>
  <c r="H241" i="2" s="1"/>
  <c r="G242" i="2"/>
  <c r="G243" i="2"/>
  <c r="G244" i="2"/>
  <c r="G245" i="2"/>
  <c r="G246" i="2"/>
  <c r="G247" i="2"/>
  <c r="H247" i="2" s="1"/>
  <c r="G248" i="2"/>
  <c r="G249" i="2"/>
  <c r="H249" i="2" s="1"/>
  <c r="G250" i="2"/>
  <c r="G251" i="2"/>
  <c r="G252" i="2"/>
  <c r="G253" i="2"/>
  <c r="G254" i="2"/>
  <c r="G255" i="2"/>
  <c r="H255" i="2" s="1"/>
  <c r="G256" i="2"/>
  <c r="G257" i="2"/>
  <c r="H257" i="2" s="1"/>
  <c r="G258" i="2"/>
  <c r="G259" i="2"/>
  <c r="G260" i="2"/>
  <c r="G261" i="2"/>
  <c r="G262" i="2"/>
  <c r="G263" i="2"/>
  <c r="H263" i="2" s="1"/>
  <c r="G264" i="2"/>
  <c r="G265" i="2"/>
  <c r="H265" i="2" s="1"/>
  <c r="G266" i="2"/>
  <c r="G267" i="2"/>
  <c r="G268" i="2"/>
  <c r="G269" i="2"/>
  <c r="G270" i="2"/>
  <c r="G271" i="2"/>
  <c r="H271" i="2" s="1"/>
  <c r="G272" i="2"/>
  <c r="G273" i="2"/>
  <c r="H273" i="2" s="1"/>
  <c r="G274" i="2"/>
  <c r="G275" i="2"/>
  <c r="G276" i="2"/>
  <c r="G277" i="2"/>
  <c r="G278" i="2"/>
  <c r="G279" i="2"/>
  <c r="H279" i="2" s="1"/>
  <c r="G280" i="2"/>
  <c r="G281" i="2"/>
  <c r="H281" i="2" s="1"/>
  <c r="G282" i="2"/>
  <c r="G283" i="2"/>
  <c r="G284" i="2"/>
  <c r="G285" i="2"/>
  <c r="G286" i="2"/>
  <c r="G287" i="2"/>
  <c r="H287" i="2" s="1"/>
  <c r="G288" i="2"/>
  <c r="G289" i="2"/>
  <c r="H289" i="2" s="1"/>
  <c r="G290" i="2"/>
  <c r="G291" i="2"/>
  <c r="G292" i="2"/>
  <c r="G293" i="2"/>
  <c r="G294" i="2"/>
  <c r="G295" i="2"/>
  <c r="H295" i="2" s="1"/>
  <c r="G296" i="2"/>
  <c r="G297" i="2"/>
  <c r="H297" i="2" s="1"/>
  <c r="G298" i="2"/>
  <c r="G299" i="2"/>
  <c r="G300" i="2"/>
  <c r="G301" i="2"/>
  <c r="G302" i="2"/>
  <c r="G303" i="2"/>
  <c r="H303" i="2" s="1"/>
  <c r="G304" i="2"/>
  <c r="G305" i="2"/>
  <c r="H305" i="2" s="1"/>
  <c r="G306" i="2"/>
  <c r="G307" i="2"/>
  <c r="G308" i="2"/>
  <c r="G309" i="2"/>
  <c r="H309" i="2" s="1"/>
  <c r="G310" i="2"/>
  <c r="G311" i="2"/>
  <c r="H311" i="2" s="1"/>
  <c r="G312" i="2"/>
  <c r="G313" i="2"/>
  <c r="H313" i="2" s="1"/>
  <c r="G314" i="2"/>
  <c r="G315" i="2"/>
  <c r="G316" i="2"/>
  <c r="G317" i="2"/>
  <c r="G318" i="2"/>
  <c r="G319" i="2"/>
  <c r="H319" i="2" s="1"/>
  <c r="G320" i="2"/>
  <c r="G321" i="2"/>
  <c r="H321" i="2" s="1"/>
  <c r="G322" i="2"/>
  <c r="G323" i="2"/>
  <c r="G324" i="2"/>
  <c r="G325" i="2"/>
  <c r="G326" i="2"/>
  <c r="G327" i="2"/>
  <c r="H327" i="2" s="1"/>
  <c r="G328" i="2"/>
  <c r="G329" i="2"/>
  <c r="H329" i="2" s="1"/>
  <c r="G330" i="2"/>
  <c r="G331" i="2"/>
  <c r="G332" i="2"/>
  <c r="G333" i="2"/>
  <c r="G334" i="2"/>
  <c r="G335" i="2"/>
  <c r="H335" i="2" s="1"/>
  <c r="G336" i="2"/>
  <c r="G337" i="2"/>
  <c r="H337" i="2" s="1"/>
  <c r="G338" i="2"/>
  <c r="G339" i="2"/>
  <c r="G340" i="2"/>
  <c r="G341" i="2"/>
  <c r="G342" i="2"/>
  <c r="G343" i="2"/>
  <c r="H343" i="2" s="1"/>
  <c r="G344" i="2"/>
  <c r="G345" i="2"/>
  <c r="H345" i="2" s="1"/>
  <c r="G346" i="2"/>
  <c r="G347" i="2"/>
  <c r="G348" i="2"/>
  <c r="G349" i="2"/>
  <c r="G350" i="2"/>
  <c r="G351" i="2"/>
  <c r="H351" i="2" s="1"/>
  <c r="G352" i="2"/>
  <c r="G353" i="2"/>
  <c r="H353" i="2" s="1"/>
  <c r="G354" i="2"/>
  <c r="G355" i="2"/>
  <c r="G356" i="2"/>
  <c r="G357" i="2"/>
  <c r="G358" i="2"/>
  <c r="G359" i="2"/>
  <c r="H359" i="2" s="1"/>
  <c r="G360" i="2"/>
  <c r="G361" i="2"/>
  <c r="H361" i="2" s="1"/>
  <c r="G362" i="2"/>
  <c r="G363" i="2"/>
  <c r="G364" i="2"/>
  <c r="G365" i="2"/>
  <c r="G366" i="2"/>
  <c r="G367" i="2"/>
  <c r="H367" i="2" s="1"/>
  <c r="G368" i="2"/>
  <c r="G369" i="2"/>
  <c r="H369" i="2" s="1"/>
  <c r="G370" i="2"/>
  <c r="G371" i="2"/>
  <c r="G372" i="2"/>
  <c r="G373" i="2"/>
  <c r="G374" i="2"/>
  <c r="G375" i="2"/>
  <c r="H375" i="2" s="1"/>
  <c r="G376" i="2"/>
  <c r="G377" i="2"/>
  <c r="H377" i="2" s="1"/>
  <c r="G378" i="2"/>
  <c r="G379" i="2"/>
  <c r="G380" i="2"/>
  <c r="G381" i="2"/>
  <c r="G382" i="2"/>
  <c r="G383" i="2"/>
  <c r="H383" i="2" s="1"/>
  <c r="G384" i="2"/>
  <c r="G385" i="2"/>
  <c r="H385" i="2" s="1"/>
  <c r="G386" i="2"/>
  <c r="G387" i="2"/>
  <c r="G388" i="2"/>
  <c r="G389" i="2"/>
  <c r="G390" i="2"/>
  <c r="G391" i="2"/>
  <c r="H391" i="2" s="1"/>
  <c r="G392" i="2"/>
  <c r="G393" i="2"/>
  <c r="H393" i="2" s="1"/>
  <c r="G394" i="2"/>
  <c r="G395" i="2"/>
  <c r="G396" i="2"/>
  <c r="G397" i="2"/>
  <c r="G398" i="2"/>
  <c r="G399" i="2"/>
  <c r="H399" i="2" s="1"/>
  <c r="G400" i="2"/>
  <c r="G401" i="2"/>
  <c r="H401" i="2" s="1"/>
  <c r="G402" i="2"/>
  <c r="G403" i="2"/>
  <c r="G404" i="2"/>
  <c r="G405" i="2"/>
  <c r="G406" i="2"/>
  <c r="G407" i="2"/>
  <c r="H407" i="2" s="1"/>
  <c r="G408" i="2"/>
  <c r="G409" i="2"/>
  <c r="H409" i="2" s="1"/>
  <c r="G410" i="2"/>
  <c r="G411" i="2"/>
  <c r="G412" i="2"/>
  <c r="G413" i="2"/>
  <c r="G414" i="2"/>
  <c r="G415" i="2"/>
  <c r="H415" i="2" s="1"/>
  <c r="G416" i="2"/>
  <c r="G417" i="2"/>
  <c r="H417" i="2" s="1"/>
  <c r="G418" i="2"/>
  <c r="G419" i="2"/>
  <c r="G420" i="2"/>
  <c r="G421" i="2"/>
  <c r="G422" i="2"/>
  <c r="G423" i="2"/>
  <c r="H423" i="2" s="1"/>
  <c r="G424" i="2"/>
  <c r="G425" i="2"/>
  <c r="H425" i="2" s="1"/>
  <c r="G426" i="2"/>
  <c r="G427" i="2"/>
  <c r="H427" i="2" s="1"/>
  <c r="G428" i="2"/>
  <c r="G429" i="2"/>
  <c r="H429" i="2" s="1"/>
  <c r="G430" i="2"/>
  <c r="G431" i="2"/>
  <c r="H431" i="2" s="1"/>
  <c r="G432" i="2"/>
  <c r="G433" i="2"/>
  <c r="H433" i="2" s="1"/>
  <c r="G434" i="2"/>
  <c r="G435" i="2"/>
  <c r="H435" i="2" s="1"/>
  <c r="G436" i="2"/>
  <c r="G437" i="2"/>
  <c r="G438" i="2"/>
  <c r="G439" i="2"/>
  <c r="H439" i="2" s="1"/>
  <c r="G440" i="2"/>
  <c r="G441" i="2"/>
  <c r="H441" i="2" s="1"/>
  <c r="G442" i="2"/>
  <c r="G443" i="2"/>
  <c r="H443" i="2" s="1"/>
  <c r="G444" i="2"/>
  <c r="G445" i="2"/>
  <c r="G446" i="2"/>
  <c r="G447" i="2"/>
  <c r="H447" i="2" s="1"/>
  <c r="G448" i="2"/>
  <c r="G449" i="2"/>
  <c r="H449" i="2" s="1"/>
  <c r="G450" i="2"/>
  <c r="G451" i="2"/>
  <c r="H451" i="2" s="1"/>
  <c r="G452" i="2"/>
  <c r="G453" i="2"/>
  <c r="G454" i="2"/>
  <c r="G455" i="2"/>
  <c r="H455" i="2" s="1"/>
  <c r="G456" i="2"/>
  <c r="G457" i="2"/>
  <c r="H457" i="2" s="1"/>
  <c r="G458" i="2"/>
  <c r="G459" i="2"/>
  <c r="H459" i="2" s="1"/>
  <c r="G460" i="2"/>
  <c r="G461" i="2"/>
  <c r="G462" i="2"/>
  <c r="G463" i="2"/>
  <c r="H463" i="2" s="1"/>
  <c r="G464" i="2"/>
  <c r="G465" i="2"/>
  <c r="H465" i="2" s="1"/>
  <c r="G466" i="2"/>
  <c r="G467" i="2"/>
  <c r="H467" i="2" s="1"/>
  <c r="G468" i="2"/>
  <c r="G469" i="2"/>
  <c r="G470" i="2"/>
  <c r="G471" i="2"/>
  <c r="H471" i="2" s="1"/>
  <c r="G472" i="2"/>
  <c r="G473" i="2"/>
  <c r="H473" i="2" s="1"/>
  <c r="G474" i="2"/>
  <c r="G475" i="2"/>
  <c r="H475" i="2" s="1"/>
  <c r="G476" i="2"/>
  <c r="G477" i="2"/>
  <c r="G478" i="2"/>
  <c r="G479" i="2"/>
  <c r="H479" i="2" s="1"/>
  <c r="G480" i="2"/>
  <c r="G481" i="2"/>
  <c r="H481" i="2" s="1"/>
  <c r="G482" i="2"/>
  <c r="G483" i="2"/>
  <c r="H483" i="2" s="1"/>
  <c r="G484" i="2"/>
  <c r="G485" i="2"/>
  <c r="G486" i="2"/>
  <c r="G487" i="2"/>
  <c r="H487" i="2" s="1"/>
  <c r="G488" i="2"/>
  <c r="G489" i="2"/>
  <c r="H489" i="2" s="1"/>
  <c r="G490" i="2"/>
  <c r="G491" i="2"/>
  <c r="H491" i="2" s="1"/>
  <c r="G492" i="2"/>
  <c r="G493" i="2"/>
  <c r="H493" i="2" s="1"/>
  <c r="G494" i="2"/>
  <c r="G495" i="2"/>
  <c r="H495" i="2" s="1"/>
  <c r="G496" i="2"/>
  <c r="G497" i="2"/>
  <c r="H497" i="2" s="1"/>
  <c r="G498" i="2"/>
  <c r="G499" i="2"/>
  <c r="H499" i="2" s="1"/>
  <c r="G500" i="2"/>
  <c r="G501" i="2"/>
  <c r="G502" i="2"/>
  <c r="G503" i="2"/>
  <c r="H503" i="2" s="1"/>
  <c r="G504" i="2"/>
  <c r="G505" i="2"/>
  <c r="H505" i="2" s="1"/>
  <c r="G506" i="2"/>
  <c r="G507" i="2"/>
  <c r="H507" i="2" s="1"/>
  <c r="G508" i="2"/>
  <c r="G509" i="2"/>
  <c r="G510" i="2"/>
  <c r="G511" i="2"/>
  <c r="H511" i="2" s="1"/>
  <c r="G512" i="2"/>
  <c r="G513" i="2"/>
  <c r="H513" i="2" s="1"/>
  <c r="G514" i="2"/>
  <c r="G515" i="2"/>
  <c r="H515" i="2" s="1"/>
  <c r="G516" i="2"/>
  <c r="G517" i="2"/>
  <c r="G518" i="2"/>
  <c r="G519" i="2"/>
  <c r="H519" i="2" s="1"/>
  <c r="G520" i="2"/>
  <c r="G521" i="2"/>
  <c r="H521" i="2" s="1"/>
  <c r="G522" i="2"/>
  <c r="G523" i="2"/>
  <c r="H523" i="2" s="1"/>
  <c r="G524" i="2"/>
  <c r="G525" i="2"/>
  <c r="G526" i="2"/>
  <c r="G527" i="2"/>
  <c r="H527" i="2" s="1"/>
  <c r="G528" i="2"/>
  <c r="G529" i="2"/>
  <c r="H529" i="2" s="1"/>
  <c r="G530" i="2"/>
  <c r="G531" i="2"/>
  <c r="H531" i="2" s="1"/>
  <c r="G532" i="2"/>
  <c r="G533" i="2"/>
  <c r="G534" i="2"/>
  <c r="G535" i="2"/>
  <c r="H535" i="2" s="1"/>
  <c r="G536" i="2"/>
  <c r="G537" i="2"/>
  <c r="H537" i="2" s="1"/>
  <c r="G538" i="2"/>
  <c r="G539" i="2"/>
  <c r="H539" i="2" s="1"/>
  <c r="G540" i="2"/>
  <c r="G541" i="2"/>
  <c r="G542" i="2"/>
  <c r="G543" i="2"/>
  <c r="H543" i="2" s="1"/>
  <c r="G544" i="2"/>
  <c r="G545" i="2"/>
  <c r="H545" i="2" s="1"/>
  <c r="G546" i="2"/>
  <c r="G547" i="2"/>
  <c r="H547" i="2" s="1"/>
  <c r="G548" i="2"/>
  <c r="G549" i="2"/>
  <c r="H549" i="2" s="1"/>
  <c r="G550" i="2"/>
  <c r="G551" i="2"/>
  <c r="H551" i="2" s="1"/>
  <c r="G552" i="2"/>
  <c r="G553" i="2"/>
  <c r="H553" i="2" s="1"/>
  <c r="G554" i="2"/>
  <c r="G555" i="2"/>
  <c r="H555" i="2" s="1"/>
  <c r="G556" i="2"/>
  <c r="G557" i="2"/>
  <c r="G558" i="2"/>
  <c r="G559" i="2"/>
  <c r="H559" i="2" s="1"/>
  <c r="G560" i="2"/>
  <c r="G561" i="2"/>
  <c r="H561" i="2" s="1"/>
  <c r="G562" i="2"/>
  <c r="G563" i="2"/>
  <c r="H563" i="2" s="1"/>
  <c r="G564" i="2"/>
  <c r="G565" i="2"/>
  <c r="G566" i="2"/>
  <c r="G567" i="2"/>
  <c r="H567" i="2" s="1"/>
  <c r="G568" i="2"/>
  <c r="G569" i="2"/>
  <c r="G570" i="2"/>
  <c r="G571" i="2"/>
  <c r="H571" i="2" s="1"/>
  <c r="G572" i="2"/>
  <c r="G573" i="2"/>
  <c r="G574" i="2"/>
  <c r="G575" i="2"/>
  <c r="H575" i="2" s="1"/>
  <c r="G576" i="2"/>
  <c r="G577" i="2"/>
  <c r="G578" i="2"/>
  <c r="G579" i="2"/>
  <c r="H579" i="2" s="1"/>
  <c r="G580" i="2"/>
  <c r="G581" i="2"/>
  <c r="G582" i="2"/>
  <c r="G583" i="2"/>
  <c r="H583" i="2" s="1"/>
  <c r="G584" i="2"/>
  <c r="G585" i="2"/>
  <c r="G586" i="2"/>
  <c r="G587" i="2"/>
  <c r="H587" i="2" s="1"/>
  <c r="G588" i="2"/>
  <c r="G589" i="2"/>
  <c r="G590" i="2"/>
  <c r="G591" i="2"/>
  <c r="H591" i="2" s="1"/>
  <c r="G592" i="2"/>
  <c r="G593" i="2"/>
  <c r="G594" i="2"/>
  <c r="G595" i="2"/>
  <c r="H595" i="2" s="1"/>
  <c r="G596" i="2"/>
  <c r="G597" i="2"/>
  <c r="G598" i="2"/>
  <c r="G599" i="2"/>
  <c r="H599" i="2" s="1"/>
  <c r="G600" i="2"/>
  <c r="G601" i="2"/>
  <c r="G602" i="2"/>
  <c r="G603" i="2"/>
  <c r="H603" i="2" s="1"/>
  <c r="G604" i="2"/>
  <c r="G605" i="2"/>
  <c r="G606" i="2"/>
  <c r="G607" i="2"/>
  <c r="H607" i="2" s="1"/>
  <c r="G608" i="2"/>
  <c r="G609" i="2"/>
  <c r="G610" i="2"/>
  <c r="G611" i="2"/>
  <c r="H611" i="2" s="1"/>
  <c r="G612" i="2"/>
  <c r="G613" i="2"/>
  <c r="G614" i="2"/>
  <c r="G615" i="2"/>
  <c r="H615" i="2" s="1"/>
  <c r="G616" i="2"/>
  <c r="G617" i="2"/>
  <c r="G618" i="2"/>
  <c r="G619" i="2"/>
  <c r="H619" i="2" s="1"/>
  <c r="G620" i="2"/>
  <c r="G621" i="2"/>
  <c r="G622" i="2"/>
  <c r="G623" i="2"/>
  <c r="H623" i="2" s="1"/>
  <c r="G624" i="2"/>
  <c r="G625" i="2"/>
  <c r="G626" i="2"/>
  <c r="G627" i="2"/>
  <c r="H627" i="2" s="1"/>
  <c r="G628" i="2"/>
  <c r="G629" i="2"/>
  <c r="G630" i="2"/>
  <c r="G631" i="2"/>
  <c r="H631" i="2" s="1"/>
  <c r="G632" i="2"/>
  <c r="G633" i="2"/>
  <c r="G634" i="2"/>
  <c r="G635" i="2"/>
  <c r="H635" i="2" s="1"/>
  <c r="G636" i="2"/>
  <c r="G637" i="2"/>
  <c r="G638" i="2"/>
  <c r="G639" i="2"/>
  <c r="H639" i="2" s="1"/>
  <c r="G640" i="2"/>
  <c r="G641" i="2"/>
  <c r="H641" i="2" s="1"/>
  <c r="G642" i="2"/>
  <c r="G643" i="2"/>
  <c r="H643" i="2" s="1"/>
  <c r="G644" i="2"/>
  <c r="G645" i="2"/>
  <c r="G646" i="2"/>
  <c r="G647" i="2"/>
  <c r="H647" i="2" s="1"/>
  <c r="G648" i="2"/>
  <c r="G649" i="2"/>
  <c r="G650" i="2"/>
  <c r="G651" i="2"/>
  <c r="H651" i="2" s="1"/>
  <c r="G652" i="2"/>
  <c r="G653" i="2"/>
  <c r="G654" i="2"/>
  <c r="G655" i="2"/>
  <c r="H655" i="2" s="1"/>
  <c r="G656" i="2"/>
  <c r="G657" i="2"/>
  <c r="G658" i="2"/>
  <c r="G659" i="2"/>
  <c r="H659" i="2" s="1"/>
  <c r="G660" i="2"/>
  <c r="G661" i="2"/>
  <c r="G662" i="2"/>
  <c r="G663" i="2"/>
  <c r="H663" i="2" s="1"/>
  <c r="G664" i="2"/>
  <c r="G665" i="2"/>
  <c r="G666" i="2"/>
  <c r="G667" i="2"/>
  <c r="H667" i="2" s="1"/>
  <c r="G668" i="2"/>
  <c r="G669" i="2"/>
  <c r="G670" i="2"/>
  <c r="G671" i="2"/>
  <c r="H671" i="2" s="1"/>
  <c r="G672" i="2"/>
  <c r="G673" i="2"/>
  <c r="G674" i="2"/>
  <c r="G675" i="2"/>
  <c r="H675" i="2" s="1"/>
  <c r="G676" i="2"/>
  <c r="G677" i="2"/>
  <c r="G678" i="2"/>
  <c r="G679" i="2"/>
  <c r="H679" i="2" s="1"/>
  <c r="G680" i="2"/>
  <c r="G681" i="2"/>
  <c r="G682" i="2"/>
  <c r="G683" i="2"/>
  <c r="H683" i="2" s="1"/>
  <c r="G684" i="2"/>
  <c r="G685" i="2"/>
  <c r="H685" i="2" s="1"/>
  <c r="G686" i="2"/>
  <c r="G687" i="2"/>
  <c r="H687" i="2" s="1"/>
  <c r="G688" i="2"/>
  <c r="G689" i="2"/>
  <c r="G690" i="2"/>
  <c r="G691" i="2"/>
  <c r="H691" i="2" s="1"/>
  <c r="G692" i="2"/>
  <c r="G693" i="2"/>
  <c r="G694" i="2"/>
  <c r="G695" i="2"/>
  <c r="H695" i="2" s="1"/>
  <c r="G696" i="2"/>
  <c r="G697" i="2"/>
  <c r="G698" i="2"/>
  <c r="G699" i="2"/>
  <c r="H699" i="2" s="1"/>
  <c r="G700" i="2"/>
  <c r="G701" i="2"/>
  <c r="G702" i="2"/>
  <c r="G703" i="2"/>
  <c r="H703" i="2" s="1"/>
  <c r="G704" i="2"/>
  <c r="G705" i="2"/>
  <c r="G706" i="2"/>
  <c r="G707" i="2"/>
  <c r="H707" i="2" s="1"/>
  <c r="G708" i="2"/>
  <c r="G709" i="2"/>
  <c r="G710" i="2"/>
  <c r="G711" i="2"/>
  <c r="H711" i="2" s="1"/>
  <c r="G712" i="2"/>
  <c r="G713" i="2"/>
  <c r="G714" i="2"/>
  <c r="G715" i="2"/>
  <c r="H715" i="2" s="1"/>
  <c r="G716" i="2"/>
  <c r="G717" i="2"/>
  <c r="G718" i="2"/>
  <c r="G719" i="2"/>
  <c r="H719" i="2" s="1"/>
  <c r="G720" i="2"/>
  <c r="G721" i="2"/>
  <c r="G722" i="2"/>
  <c r="G723" i="2"/>
  <c r="H723" i="2" s="1"/>
  <c r="G724" i="2"/>
  <c r="G725" i="2"/>
  <c r="G726" i="2"/>
  <c r="G727" i="2"/>
  <c r="H727" i="2" s="1"/>
  <c r="G728" i="2"/>
  <c r="G729" i="2"/>
  <c r="G730" i="2"/>
  <c r="G731" i="2"/>
  <c r="H731" i="2" s="1"/>
  <c r="G732" i="2"/>
  <c r="G733" i="2"/>
  <c r="G734" i="2"/>
  <c r="G735" i="2"/>
  <c r="H735" i="2" s="1"/>
  <c r="G736" i="2"/>
  <c r="G737" i="2"/>
  <c r="G738" i="2"/>
  <c r="G739" i="2"/>
  <c r="H739" i="2" s="1"/>
  <c r="G740" i="2"/>
  <c r="G741" i="2"/>
  <c r="G742" i="2"/>
  <c r="G743" i="2"/>
  <c r="H743" i="2" s="1"/>
  <c r="G744" i="2"/>
  <c r="G745" i="2"/>
  <c r="G746" i="2"/>
  <c r="G747" i="2"/>
  <c r="H747" i="2" s="1"/>
  <c r="G748" i="2"/>
  <c r="G749" i="2"/>
  <c r="G750" i="2"/>
  <c r="G751" i="2"/>
  <c r="H751" i="2" s="1"/>
  <c r="G752" i="2"/>
  <c r="G753" i="2"/>
  <c r="G754" i="2"/>
  <c r="G755" i="2"/>
  <c r="H755" i="2" s="1"/>
  <c r="G756" i="2"/>
  <c r="G757" i="2"/>
  <c r="G758" i="2"/>
  <c r="G759" i="2"/>
  <c r="H759" i="2" s="1"/>
  <c r="G760" i="2"/>
  <c r="G761" i="2"/>
  <c r="G762" i="2"/>
  <c r="G763" i="2"/>
  <c r="H763" i="2" s="1"/>
  <c r="G764" i="2"/>
  <c r="G765" i="2"/>
  <c r="G766" i="2"/>
  <c r="G767" i="2"/>
  <c r="H767" i="2" s="1"/>
  <c r="G768" i="2"/>
  <c r="G769" i="2"/>
  <c r="G770" i="2"/>
  <c r="G771" i="2"/>
  <c r="H771" i="2" s="1"/>
  <c r="G772" i="2"/>
  <c r="G773" i="2"/>
  <c r="G774" i="2"/>
  <c r="G775" i="2"/>
  <c r="H775" i="2" s="1"/>
  <c r="G776" i="2"/>
  <c r="G777" i="2"/>
  <c r="G778" i="2"/>
  <c r="G779" i="2"/>
  <c r="H779" i="2" s="1"/>
  <c r="G780" i="2"/>
  <c r="G781" i="2"/>
  <c r="G782" i="2"/>
  <c r="G783" i="2"/>
  <c r="H783" i="2" s="1"/>
  <c r="G784" i="2"/>
  <c r="G785" i="2"/>
  <c r="G786" i="2"/>
  <c r="G787" i="2"/>
  <c r="H787" i="2" s="1"/>
  <c r="G788" i="2"/>
  <c r="G789" i="2"/>
  <c r="G790" i="2"/>
  <c r="G791" i="2"/>
  <c r="H791" i="2" s="1"/>
  <c r="G792" i="2"/>
  <c r="G793" i="2"/>
  <c r="G794" i="2"/>
  <c r="G795" i="2"/>
  <c r="H795" i="2" s="1"/>
  <c r="G796" i="2"/>
  <c r="G797" i="2"/>
  <c r="G798" i="2"/>
  <c r="G799" i="2"/>
  <c r="H799" i="2" s="1"/>
  <c r="G800" i="2"/>
  <c r="G801" i="2"/>
  <c r="G802" i="2"/>
  <c r="G803" i="2"/>
  <c r="H803" i="2" s="1"/>
  <c r="G804" i="2"/>
  <c r="G805" i="2"/>
  <c r="G806" i="2"/>
  <c r="G807" i="2"/>
  <c r="H807" i="2" s="1"/>
  <c r="G808" i="2"/>
  <c r="G809" i="2"/>
  <c r="G810" i="2"/>
  <c r="G811" i="2"/>
  <c r="H811" i="2" s="1"/>
  <c r="G812" i="2"/>
  <c r="G813" i="2"/>
  <c r="G814" i="2"/>
  <c r="G815" i="2"/>
  <c r="H815" i="2" s="1"/>
  <c r="G816" i="2"/>
  <c r="G817" i="2"/>
  <c r="G818" i="2"/>
  <c r="G819" i="2"/>
  <c r="H819" i="2" s="1"/>
  <c r="G820" i="2"/>
  <c r="G821" i="2"/>
  <c r="G822" i="2"/>
  <c r="G823" i="2"/>
  <c r="H823" i="2" s="1"/>
  <c r="G824" i="2"/>
  <c r="G825" i="2"/>
  <c r="G826" i="2"/>
  <c r="G827" i="2"/>
  <c r="H827" i="2" s="1"/>
  <c r="G828" i="2"/>
  <c r="G829" i="2"/>
  <c r="G830" i="2"/>
  <c r="G831" i="2"/>
  <c r="H831" i="2" s="1"/>
  <c r="G832" i="2"/>
  <c r="G833" i="2"/>
  <c r="G834" i="2"/>
  <c r="G835" i="2"/>
  <c r="H835" i="2" s="1"/>
  <c r="G836" i="2"/>
  <c r="G837" i="2"/>
  <c r="G838" i="2"/>
  <c r="G839" i="2"/>
  <c r="H839" i="2" s="1"/>
  <c r="G840" i="2"/>
  <c r="G841" i="2"/>
  <c r="G842" i="2"/>
  <c r="G843" i="2"/>
  <c r="H843" i="2" s="1"/>
  <c r="G844" i="2"/>
  <c r="G845" i="2"/>
  <c r="G846" i="2"/>
  <c r="G847" i="2"/>
  <c r="H847" i="2" s="1"/>
  <c r="G848" i="2"/>
  <c r="G849" i="2"/>
  <c r="G850" i="2"/>
  <c r="G851" i="2"/>
  <c r="H851" i="2" s="1"/>
  <c r="G852" i="2"/>
  <c r="G853" i="2"/>
  <c r="G854" i="2"/>
  <c r="G855" i="2"/>
  <c r="H855" i="2" s="1"/>
  <c r="G856" i="2"/>
  <c r="G857" i="2"/>
  <c r="G858" i="2"/>
  <c r="G859" i="2"/>
  <c r="G860" i="2"/>
  <c r="G861" i="2"/>
  <c r="G862" i="2"/>
  <c r="G863" i="2"/>
  <c r="H863" i="2" s="1"/>
  <c r="G864" i="2"/>
  <c r="G865" i="2"/>
  <c r="G866" i="2"/>
  <c r="G867" i="2"/>
  <c r="G868" i="2"/>
  <c r="G869" i="2"/>
  <c r="G870" i="2"/>
  <c r="G871" i="2"/>
  <c r="H871" i="2" s="1"/>
  <c r="G872" i="2"/>
  <c r="G873" i="2"/>
  <c r="G874" i="2"/>
  <c r="G875" i="2"/>
  <c r="G876" i="2"/>
  <c r="G877" i="2"/>
  <c r="G878" i="2"/>
  <c r="G879" i="2"/>
  <c r="H879" i="2" s="1"/>
  <c r="G880" i="2"/>
  <c r="G881" i="2"/>
  <c r="G882" i="2"/>
  <c r="G883" i="2"/>
  <c r="G884" i="2"/>
  <c r="G885" i="2"/>
  <c r="G886" i="2"/>
  <c r="G887" i="2"/>
  <c r="H887" i="2" s="1"/>
  <c r="G888" i="2"/>
  <c r="G889" i="2"/>
  <c r="G890" i="2"/>
  <c r="G891" i="2"/>
  <c r="G892" i="2"/>
  <c r="G893" i="2"/>
  <c r="G894" i="2"/>
  <c r="G895" i="2"/>
  <c r="H895" i="2" s="1"/>
  <c r="G896" i="2"/>
  <c r="G897" i="2"/>
  <c r="G898" i="2"/>
  <c r="G899" i="2"/>
  <c r="G900" i="2"/>
  <c r="G901" i="2"/>
  <c r="G902" i="2"/>
  <c r="G903" i="2"/>
  <c r="H903" i="2" s="1"/>
  <c r="G904" i="2"/>
  <c r="G905" i="2"/>
  <c r="G906" i="2"/>
  <c r="G907" i="2"/>
  <c r="G908" i="2"/>
  <c r="G909" i="2"/>
  <c r="G910" i="2"/>
  <c r="G911" i="2"/>
  <c r="H911" i="2" s="1"/>
  <c r="G912" i="2"/>
  <c r="G913" i="2"/>
  <c r="G914" i="2"/>
  <c r="G915" i="2"/>
  <c r="H915" i="2" s="1"/>
  <c r="G916" i="2"/>
  <c r="G917" i="2"/>
  <c r="G918" i="2"/>
  <c r="G919" i="2"/>
  <c r="H919" i="2" s="1"/>
  <c r="G920" i="2"/>
  <c r="G921" i="2"/>
  <c r="G922" i="2"/>
  <c r="G923" i="2"/>
  <c r="G924" i="2"/>
  <c r="G925" i="2"/>
  <c r="G926" i="2"/>
  <c r="G927" i="2"/>
  <c r="H927" i="2" s="1"/>
  <c r="G928" i="2"/>
  <c r="G929" i="2"/>
  <c r="G930" i="2"/>
  <c r="G931" i="2"/>
  <c r="G932" i="2"/>
  <c r="G933" i="2"/>
  <c r="G934" i="2"/>
  <c r="G935" i="2"/>
  <c r="H935" i="2" s="1"/>
  <c r="G936" i="2"/>
  <c r="G937" i="2"/>
  <c r="G938" i="2"/>
  <c r="G939" i="2"/>
  <c r="G940" i="2"/>
  <c r="G941" i="2"/>
  <c r="G942" i="2"/>
  <c r="G943" i="2"/>
  <c r="H943" i="2" s="1"/>
  <c r="G944" i="2"/>
  <c r="G945" i="2"/>
  <c r="G946" i="2"/>
  <c r="G947" i="2"/>
  <c r="G948" i="2"/>
  <c r="G949" i="2"/>
  <c r="G950" i="2"/>
  <c r="G951" i="2"/>
  <c r="H951" i="2" s="1"/>
  <c r="G952" i="2"/>
  <c r="G953" i="2"/>
  <c r="G954" i="2"/>
  <c r="G955" i="2"/>
  <c r="G956" i="2"/>
  <c r="G957" i="2"/>
  <c r="G958" i="2"/>
  <c r="G959" i="2"/>
  <c r="H959" i="2" s="1"/>
  <c r="G960" i="2"/>
  <c r="G961" i="2"/>
  <c r="G962" i="2"/>
  <c r="G963" i="2"/>
  <c r="G964" i="2"/>
  <c r="G965" i="2"/>
  <c r="G966" i="2"/>
  <c r="G967" i="2"/>
  <c r="H967" i="2" s="1"/>
  <c r="G968" i="2"/>
  <c r="G969" i="2"/>
  <c r="G970" i="2"/>
  <c r="G971" i="2"/>
  <c r="G972" i="2"/>
  <c r="G973" i="2"/>
  <c r="G974" i="2"/>
  <c r="G975" i="2"/>
  <c r="H975" i="2" s="1"/>
  <c r="G976" i="2"/>
  <c r="G977" i="2"/>
  <c r="G978" i="2"/>
  <c r="G979" i="2"/>
  <c r="G980" i="2"/>
  <c r="G981" i="2"/>
  <c r="G982" i="2"/>
  <c r="G983" i="2"/>
  <c r="H983" i="2" s="1"/>
  <c r="G984" i="2"/>
  <c r="G985" i="2"/>
  <c r="G986" i="2"/>
  <c r="G987" i="2"/>
  <c r="G988" i="2"/>
  <c r="G989" i="2"/>
  <c r="G990" i="2"/>
  <c r="G991" i="2"/>
  <c r="H991" i="2" s="1"/>
  <c r="G992" i="2"/>
  <c r="G993" i="2"/>
  <c r="G994" i="2"/>
  <c r="G995" i="2"/>
  <c r="G996" i="2"/>
  <c r="G997" i="2"/>
  <c r="G998" i="2"/>
  <c r="G999" i="2"/>
  <c r="H999" i="2" s="1"/>
  <c r="G1000" i="2"/>
  <c r="G1001" i="2"/>
  <c r="G1002" i="2"/>
  <c r="G1003" i="2"/>
  <c r="G1004" i="2"/>
  <c r="G1005" i="2"/>
  <c r="G1006" i="2"/>
  <c r="G1007" i="2"/>
  <c r="H1007" i="2" s="1"/>
  <c r="G1008" i="2"/>
  <c r="G1009" i="2"/>
  <c r="G1010" i="2"/>
  <c r="G1011" i="2"/>
  <c r="G1012" i="2"/>
  <c r="G1013" i="2"/>
  <c r="G1014" i="2"/>
  <c r="G1015" i="2"/>
  <c r="H1015" i="2" s="1"/>
  <c r="G1016" i="2"/>
  <c r="G1017" i="2"/>
  <c r="G1018" i="2"/>
  <c r="G1019" i="2"/>
  <c r="H1019" i="2" s="1"/>
  <c r="G1020" i="2"/>
  <c r="G1021" i="2"/>
  <c r="G1022" i="2"/>
  <c r="G1023" i="2"/>
  <c r="H1023" i="2" s="1"/>
  <c r="G1024" i="2"/>
  <c r="G1025" i="2"/>
  <c r="G1026" i="2"/>
  <c r="G1027" i="2"/>
  <c r="G1028" i="2"/>
  <c r="G1029" i="2"/>
  <c r="G1030" i="2"/>
  <c r="G1031" i="2"/>
  <c r="H1031" i="2" s="1"/>
  <c r="G1032" i="2"/>
  <c r="G1033" i="2"/>
  <c r="G1034" i="2"/>
  <c r="G1035" i="2"/>
  <c r="G1036" i="2"/>
  <c r="G1037" i="2"/>
  <c r="G1038" i="2"/>
  <c r="G1039" i="2"/>
  <c r="H1039" i="2" s="1"/>
  <c r="G1040" i="2"/>
  <c r="G1041" i="2"/>
  <c r="G1042" i="2"/>
  <c r="G1043" i="2"/>
  <c r="G1044" i="2"/>
  <c r="G1045" i="2"/>
  <c r="G1046" i="2"/>
  <c r="G1047" i="2"/>
  <c r="H1047" i="2" s="1"/>
  <c r="G1048" i="2"/>
  <c r="G1049" i="2"/>
  <c r="G1050" i="2"/>
  <c r="G1051" i="2"/>
  <c r="G1052" i="2"/>
  <c r="G1053" i="2"/>
  <c r="G1054" i="2"/>
  <c r="G1055" i="2"/>
  <c r="H1055" i="2" s="1"/>
  <c r="G1056" i="2"/>
  <c r="G1057" i="2"/>
  <c r="G1058" i="2"/>
  <c r="G1059" i="2"/>
  <c r="G1060" i="2"/>
  <c r="G1061" i="2"/>
  <c r="G1062" i="2"/>
  <c r="G1063" i="2"/>
  <c r="H1063" i="2" s="1"/>
  <c r="G1064" i="2"/>
  <c r="G1065" i="2"/>
  <c r="G1066" i="2"/>
  <c r="G1067" i="2"/>
  <c r="G1068" i="2"/>
  <c r="G1069" i="2"/>
  <c r="G1070" i="2"/>
  <c r="G1071" i="2"/>
  <c r="H1071" i="2" s="1"/>
  <c r="G1072" i="2"/>
  <c r="G1073" i="2"/>
  <c r="G1074" i="2"/>
  <c r="G1075" i="2"/>
  <c r="G1076" i="2"/>
  <c r="G1077" i="2"/>
  <c r="G1078" i="2"/>
  <c r="G1079" i="2"/>
  <c r="H1079" i="2" s="1"/>
  <c r="G1080" i="2"/>
  <c r="G1081" i="2"/>
  <c r="G1082" i="2"/>
  <c r="G1083" i="2"/>
  <c r="H1083" i="2" s="1"/>
  <c r="G1084" i="2"/>
  <c r="G1085" i="2"/>
  <c r="G1086" i="2"/>
  <c r="G1087" i="2"/>
  <c r="H1087" i="2" s="1"/>
  <c r="G1088" i="2"/>
  <c r="G1089" i="2"/>
  <c r="G1090" i="2"/>
  <c r="G1091" i="2"/>
  <c r="G1092" i="2"/>
  <c r="G1093" i="2"/>
  <c r="G1094" i="2"/>
  <c r="G1095" i="2"/>
  <c r="H1095" i="2" s="1"/>
  <c r="G1096" i="2"/>
  <c r="G1097" i="2"/>
  <c r="G1098" i="2"/>
  <c r="G1099" i="2"/>
  <c r="G1100" i="2"/>
  <c r="G1101" i="2"/>
  <c r="G1102" i="2"/>
  <c r="G1103" i="2"/>
  <c r="H1103" i="2" s="1"/>
  <c r="G1104" i="2"/>
  <c r="G1105" i="2"/>
  <c r="G1106" i="2"/>
  <c r="G1107" i="2"/>
  <c r="G1108" i="2"/>
  <c r="G1109" i="2"/>
  <c r="G1110" i="2"/>
  <c r="G1111" i="2"/>
  <c r="H1111" i="2" s="1"/>
  <c r="G1113" i="2"/>
  <c r="H1112" i="2" s="1"/>
  <c r="G1114" i="2"/>
  <c r="G1115" i="2"/>
  <c r="G1116" i="2"/>
  <c r="G1117" i="2"/>
  <c r="G1118" i="2"/>
  <c r="G1119" i="2"/>
  <c r="G1120" i="2"/>
  <c r="H1120" i="2" s="1"/>
  <c r="G1122" i="2"/>
  <c r="G1123" i="2"/>
  <c r="G1124" i="2"/>
  <c r="G1125" i="2"/>
  <c r="G1126" i="2"/>
  <c r="G1127" i="2"/>
  <c r="H1127" i="2" s="1"/>
  <c r="G1128" i="2"/>
  <c r="G1129" i="2"/>
  <c r="G1130" i="2"/>
  <c r="G1131" i="2"/>
  <c r="G1132" i="2"/>
  <c r="G1133" i="2"/>
  <c r="G1134" i="2"/>
  <c r="G1135" i="2"/>
  <c r="H1135" i="2" s="1"/>
  <c r="G1136" i="2"/>
  <c r="G1137" i="2"/>
  <c r="G1138" i="2"/>
  <c r="G1139" i="2"/>
  <c r="G1140" i="2"/>
  <c r="G1141" i="2"/>
  <c r="G1142" i="2"/>
  <c r="G1143" i="2"/>
  <c r="H1143" i="2" s="1"/>
  <c r="G1144" i="2"/>
  <c r="G1145" i="2"/>
  <c r="G1146" i="2"/>
  <c r="G1147" i="2"/>
  <c r="G1148" i="2"/>
  <c r="G1149" i="2"/>
  <c r="G1150" i="2"/>
  <c r="G1151" i="2"/>
  <c r="H1151" i="2" s="1"/>
  <c r="G1152" i="2"/>
  <c r="G1153" i="2"/>
  <c r="G1154" i="2"/>
  <c r="G1155" i="2"/>
  <c r="G1156" i="2"/>
  <c r="G1157" i="2"/>
  <c r="G1158" i="2"/>
  <c r="G1159" i="2"/>
  <c r="H1159" i="2" s="1"/>
  <c r="G1160" i="2"/>
  <c r="G1161" i="2"/>
  <c r="G1162" i="2"/>
  <c r="G1163" i="2"/>
  <c r="G1164" i="2"/>
  <c r="G1165" i="2"/>
  <c r="G1166" i="2"/>
  <c r="G1167" i="2"/>
  <c r="H1167" i="2" s="1"/>
  <c r="G1168" i="2"/>
  <c r="G1169" i="2"/>
  <c r="G1170" i="2"/>
  <c r="G1171" i="2"/>
  <c r="G1172" i="2"/>
  <c r="G1173" i="2"/>
  <c r="G1174" i="2"/>
  <c r="G1175" i="2"/>
  <c r="H1175" i="2" s="1"/>
  <c r="G1176" i="2"/>
  <c r="G1177" i="2"/>
  <c r="G1178" i="2"/>
  <c r="G1179" i="2"/>
  <c r="G1180" i="2"/>
  <c r="G1181" i="2"/>
  <c r="G1182" i="2"/>
  <c r="G1183" i="2"/>
  <c r="H1183" i="2" s="1"/>
  <c r="G1184" i="2"/>
  <c r="G1185" i="2"/>
  <c r="G1186" i="2"/>
  <c r="G1187" i="2"/>
  <c r="G1188" i="2"/>
  <c r="G1189" i="2"/>
  <c r="G1190" i="2"/>
  <c r="G1191" i="2"/>
  <c r="H1191" i="2" s="1"/>
  <c r="G1192" i="2"/>
  <c r="G1193" i="2"/>
  <c r="G1194" i="2"/>
  <c r="G1195" i="2"/>
  <c r="G1196" i="2"/>
  <c r="G1197" i="2"/>
  <c r="G1198" i="2"/>
  <c r="G1199" i="2"/>
  <c r="H1199" i="2" s="1"/>
  <c r="G1200" i="2"/>
  <c r="G1201" i="2"/>
  <c r="G1202" i="2"/>
  <c r="G1203" i="2"/>
  <c r="H1203" i="2" s="1"/>
  <c r="G1204" i="2"/>
  <c r="G1205" i="2"/>
  <c r="G1206" i="2"/>
  <c r="G1207" i="2"/>
  <c r="H1207" i="2" s="1"/>
  <c r="G1208" i="2"/>
  <c r="G1209" i="2"/>
  <c r="G1210" i="2"/>
  <c r="G1211" i="2"/>
  <c r="H1211" i="2" s="1"/>
  <c r="G1212" i="2"/>
  <c r="G1213" i="2"/>
  <c r="G1214" i="2"/>
  <c r="G1215" i="2"/>
  <c r="H1215" i="2" s="1"/>
  <c r="G1216" i="2"/>
  <c r="G1217" i="2"/>
  <c r="G1218" i="2"/>
  <c r="G1219" i="2"/>
  <c r="G1220" i="2"/>
  <c r="G1221" i="2"/>
  <c r="G1222" i="2"/>
  <c r="G1223" i="2"/>
  <c r="H1223" i="2" s="1"/>
  <c r="G1224" i="2"/>
  <c r="G1225" i="2"/>
  <c r="G1226" i="2"/>
  <c r="G1227" i="2"/>
  <c r="G1228" i="2"/>
  <c r="G1229" i="2"/>
  <c r="G1230" i="2"/>
  <c r="G1231" i="2"/>
  <c r="H1231" i="2" s="1"/>
  <c r="G1232" i="2"/>
  <c r="G1233" i="2"/>
  <c r="G1234" i="2"/>
  <c r="G1235" i="2"/>
  <c r="G1236" i="2"/>
  <c r="G1237" i="2"/>
  <c r="G1238" i="2"/>
  <c r="G1239" i="2"/>
  <c r="H1239" i="2" s="1"/>
  <c r="G1240" i="2"/>
  <c r="G1241" i="2"/>
  <c r="G1242" i="2"/>
  <c r="G1243" i="2"/>
  <c r="G1244" i="2"/>
  <c r="G1245" i="2"/>
  <c r="G1246" i="2"/>
  <c r="H1246" i="2" s="1"/>
  <c r="G1248" i="2"/>
  <c r="H1248" i="2" s="1"/>
  <c r="G1249" i="2"/>
  <c r="G1250" i="2"/>
  <c r="G1251" i="2"/>
  <c r="G1252" i="2"/>
  <c r="H1252" i="2" s="1"/>
  <c r="G8" i="2"/>
  <c r="H8" i="2" s="1"/>
  <c r="B124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2" i="1"/>
  <c r="B1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2" i="1"/>
  <c r="B5" i="1"/>
  <c r="B6" i="1"/>
  <c r="B7" i="1"/>
  <c r="B8" i="1"/>
  <c r="B9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H170" i="2" l="1"/>
  <c r="H1104" i="2"/>
  <c r="H1096" i="2"/>
  <c r="H1088" i="2"/>
  <c r="H1080" i="2"/>
  <c r="H1072" i="2"/>
  <c r="H1064" i="2"/>
  <c r="H1056" i="2"/>
  <c r="H1048" i="2"/>
  <c r="H1040" i="2"/>
  <c r="H1032" i="2"/>
  <c r="H1024" i="2"/>
  <c r="H1016" i="2"/>
  <c r="H1008" i="2"/>
  <c r="H1000" i="2"/>
  <c r="H992" i="2"/>
  <c r="H984" i="2"/>
  <c r="H976" i="2"/>
  <c r="H1249" i="2"/>
  <c r="H1240" i="2"/>
  <c r="H1232" i="2"/>
  <c r="H1224" i="2"/>
  <c r="H1216" i="2"/>
  <c r="H1208" i="2"/>
  <c r="H1200" i="2"/>
  <c r="H1192" i="2"/>
  <c r="H1184" i="2"/>
  <c r="H1176" i="2"/>
  <c r="H1168" i="2"/>
  <c r="H1160" i="2"/>
  <c r="H1152" i="2"/>
  <c r="H1144" i="2"/>
  <c r="H1136" i="2"/>
  <c r="H1128" i="2"/>
  <c r="H1119" i="2"/>
  <c r="H12" i="2"/>
  <c r="H1174" i="2"/>
  <c r="H1166" i="2"/>
  <c r="H1134" i="2"/>
  <c r="H9" i="2"/>
  <c r="S13" i="6"/>
  <c r="V12" i="6"/>
  <c r="T12" i="6"/>
  <c r="T11" i="6"/>
  <c r="U11" i="6" s="1"/>
  <c r="V11" i="6"/>
  <c r="X8" i="6"/>
  <c r="H1244" i="2"/>
  <c r="H1236" i="2"/>
  <c r="H1228" i="2"/>
  <c r="H1220" i="2"/>
  <c r="H1212" i="2"/>
  <c r="H1204" i="2"/>
  <c r="H1196" i="2"/>
  <c r="H1188" i="2"/>
  <c r="H1180" i="2"/>
  <c r="H1172" i="2"/>
  <c r="H1164" i="2"/>
  <c r="H1156" i="2"/>
  <c r="H1148" i="2"/>
  <c r="H1140" i="2"/>
  <c r="H1132" i="2"/>
  <c r="H1124" i="2"/>
  <c r="H1116" i="2"/>
  <c r="H1108" i="2"/>
  <c r="H1100" i="2"/>
  <c r="H1092" i="2"/>
  <c r="H1084" i="2"/>
  <c r="H1076" i="2"/>
  <c r="H1068" i="2"/>
  <c r="H1060" i="2"/>
  <c r="H1052" i="2"/>
  <c r="H1044" i="2"/>
  <c r="H1036" i="2"/>
  <c r="H1028" i="2"/>
  <c r="H1020" i="2"/>
  <c r="H1012" i="2"/>
  <c r="H1004" i="2"/>
  <c r="H996" i="2"/>
  <c r="H988" i="2"/>
  <c r="H980" i="2"/>
  <c r="H972" i="2"/>
  <c r="H964" i="2"/>
  <c r="H956" i="2"/>
  <c r="H948" i="2"/>
  <c r="H940" i="2"/>
  <c r="H932" i="2"/>
  <c r="H924" i="2"/>
  <c r="H916" i="2"/>
  <c r="H908" i="2"/>
  <c r="H900" i="2"/>
  <c r="H892" i="2"/>
  <c r="H884" i="2"/>
  <c r="H876" i="2"/>
  <c r="H868" i="2"/>
  <c r="H860" i="2"/>
  <c r="H852" i="2"/>
  <c r="H844" i="2"/>
  <c r="H836" i="2"/>
  <c r="H828" i="2"/>
  <c r="H820" i="2"/>
  <c r="H812" i="2"/>
  <c r="H804" i="2"/>
  <c r="H796" i="2"/>
  <c r="H788" i="2"/>
  <c r="H780" i="2"/>
  <c r="H772" i="2"/>
  <c r="H764" i="2"/>
  <c r="H756" i="2"/>
  <c r="H748" i="2"/>
  <c r="H740" i="2"/>
  <c r="H732" i="2"/>
  <c r="H724" i="2"/>
  <c r="H716" i="2"/>
  <c r="H708" i="2"/>
  <c r="H700" i="2"/>
  <c r="H692" i="2"/>
  <c r="H684" i="2"/>
  <c r="H968" i="2"/>
  <c r="H960" i="2"/>
  <c r="H952" i="2"/>
  <c r="H944" i="2"/>
  <c r="H936" i="2"/>
  <c r="H928" i="2"/>
  <c r="H920" i="2"/>
  <c r="H912" i="2"/>
  <c r="H904" i="2"/>
  <c r="H896" i="2"/>
  <c r="H888" i="2"/>
  <c r="H880" i="2"/>
  <c r="H872" i="2"/>
  <c r="H864" i="2"/>
  <c r="H856" i="2"/>
  <c r="H848" i="2"/>
  <c r="H840" i="2"/>
  <c r="H832" i="2"/>
  <c r="H824" i="2"/>
  <c r="H816" i="2"/>
  <c r="H808" i="2"/>
  <c r="H800" i="2"/>
  <c r="H792" i="2"/>
  <c r="H784" i="2"/>
  <c r="H776" i="2"/>
  <c r="H768" i="2"/>
  <c r="H760" i="2"/>
  <c r="H752" i="2"/>
  <c r="H744" i="2"/>
  <c r="H736" i="2"/>
  <c r="H728" i="2"/>
  <c r="H720" i="2"/>
  <c r="H712" i="2"/>
  <c r="H704" i="2"/>
  <c r="H696" i="2"/>
  <c r="H688" i="2"/>
  <c r="H680" i="2"/>
  <c r="H672" i="2"/>
  <c r="H664" i="2"/>
  <c r="H656" i="2"/>
  <c r="H648" i="2"/>
  <c r="H640" i="2"/>
  <c r="H632" i="2"/>
  <c r="H624" i="2"/>
  <c r="H616" i="2"/>
  <c r="H608" i="2"/>
  <c r="H600" i="2"/>
  <c r="H592" i="2"/>
  <c r="H584" i="2"/>
  <c r="H576" i="2"/>
  <c r="H568" i="2"/>
  <c r="H560" i="2"/>
  <c r="H552" i="2"/>
  <c r="H544" i="2"/>
  <c r="H536" i="2"/>
  <c r="H528" i="2"/>
  <c r="H520" i="2"/>
  <c r="H512" i="2"/>
  <c r="H504" i="2"/>
  <c r="H496" i="2"/>
  <c r="H488" i="2"/>
  <c r="H350" i="2"/>
  <c r="H150" i="2"/>
  <c r="H142" i="2"/>
  <c r="H134" i="2"/>
  <c r="H126" i="2"/>
  <c r="H118" i="2"/>
  <c r="H110" i="2"/>
  <c r="H102" i="2"/>
  <c r="H94" i="2"/>
  <c r="H86" i="2"/>
  <c r="H78" i="2"/>
  <c r="H70" i="2"/>
  <c r="H62" i="2"/>
  <c r="H54" i="2"/>
  <c r="H46" i="2"/>
  <c r="H38" i="2"/>
  <c r="H30" i="2"/>
  <c r="H22" i="2"/>
  <c r="H14" i="2"/>
  <c r="H1253" i="2"/>
  <c r="H676" i="2"/>
  <c r="H668" i="2"/>
  <c r="H660" i="2"/>
  <c r="H652" i="2"/>
  <c r="H644" i="2"/>
  <c r="H636" i="2"/>
  <c r="H628" i="2"/>
  <c r="H620" i="2"/>
  <c r="H612" i="2"/>
  <c r="H604" i="2"/>
  <c r="H596" i="2"/>
  <c r="H588" i="2"/>
  <c r="H580" i="2"/>
  <c r="H572" i="2"/>
  <c r="H564" i="2"/>
  <c r="H556" i="2"/>
  <c r="H548" i="2"/>
  <c r="H540" i="2"/>
  <c r="H532" i="2"/>
  <c r="H524" i="2"/>
  <c r="H516" i="2"/>
  <c r="H508" i="2"/>
  <c r="H500" i="2"/>
  <c r="H492" i="2"/>
  <c r="H484" i="2"/>
  <c r="H476" i="2"/>
  <c r="H468" i="2"/>
  <c r="H460" i="2"/>
  <c r="H452" i="2"/>
  <c r="H444" i="2"/>
  <c r="H436" i="2"/>
  <c r="H428" i="2"/>
  <c r="H420" i="2"/>
  <c r="H412" i="2"/>
  <c r="H404" i="2"/>
  <c r="H396" i="2"/>
  <c r="H388" i="2"/>
  <c r="H380" i="2"/>
  <c r="H372" i="2"/>
  <c r="H364" i="2"/>
  <c r="H356" i="2"/>
  <c r="H348" i="2"/>
  <c r="H340" i="2"/>
  <c r="H332" i="2"/>
  <c r="H324" i="2"/>
  <c r="H316" i="2"/>
  <c r="H308" i="2"/>
  <c r="H300" i="2"/>
  <c r="H292" i="2"/>
  <c r="H284" i="2"/>
  <c r="H276" i="2"/>
  <c r="H268" i="2"/>
  <c r="H260" i="2"/>
  <c r="H252" i="2"/>
  <c r="H244" i="2"/>
  <c r="H236" i="2"/>
  <c r="H228" i="2"/>
  <c r="H220" i="2"/>
  <c r="H212" i="2"/>
  <c r="H204" i="2"/>
  <c r="H196" i="2"/>
  <c r="H188" i="2"/>
  <c r="H180" i="2"/>
  <c r="H172" i="2"/>
  <c r="H164" i="2"/>
  <c r="H156" i="2"/>
  <c r="H148" i="2"/>
  <c r="H140" i="2"/>
  <c r="H132" i="2"/>
  <c r="H124" i="2"/>
  <c r="H116" i="2"/>
  <c r="H108" i="2"/>
  <c r="H100" i="2"/>
  <c r="H92" i="2"/>
  <c r="H84" i="2"/>
  <c r="H76" i="2"/>
  <c r="H68" i="2"/>
  <c r="H60" i="2"/>
  <c r="H52" i="2"/>
  <c r="H44" i="2"/>
  <c r="H36" i="2"/>
  <c r="H28" i="2"/>
  <c r="H20" i="2"/>
  <c r="H419" i="2"/>
  <c r="H411" i="2"/>
  <c r="H403" i="2"/>
  <c r="H395" i="2"/>
  <c r="H387" i="2"/>
  <c r="H379" i="2"/>
  <c r="H371" i="2"/>
  <c r="H363" i="2"/>
  <c r="H355" i="2"/>
  <c r="H347" i="2"/>
  <c r="H339" i="2"/>
  <c r="H331" i="2"/>
  <c r="H480" i="2"/>
  <c r="H472" i="2"/>
  <c r="H464" i="2"/>
  <c r="H456" i="2"/>
  <c r="H448" i="2"/>
  <c r="H440" i="2"/>
  <c r="H432" i="2"/>
  <c r="H424" i="2"/>
  <c r="H416" i="2"/>
  <c r="H39" i="2"/>
  <c r="H1245" i="2"/>
  <c r="H1237" i="2"/>
  <c r="H1229" i="2"/>
  <c r="H1221" i="2"/>
  <c r="H1213" i="2"/>
  <c r="H1205" i="2"/>
  <c r="H1197" i="2"/>
  <c r="H1189" i="2"/>
  <c r="H1181" i="2"/>
  <c r="H1173" i="2"/>
  <c r="H1165" i="2"/>
  <c r="H1157" i="2"/>
  <c r="H1149" i="2"/>
  <c r="H1141" i="2"/>
  <c r="H1133" i="2"/>
  <c r="H1125" i="2"/>
  <c r="H1117" i="2"/>
  <c r="H1109" i="2"/>
  <c r="H1101" i="2"/>
  <c r="H1093" i="2"/>
  <c r="H1085" i="2"/>
  <c r="H1077" i="2"/>
  <c r="H1069" i="2"/>
  <c r="H1061" i="2"/>
  <c r="H1053" i="2"/>
  <c r="H1045" i="2"/>
  <c r="H1037" i="2"/>
  <c r="H1029" i="2"/>
  <c r="H1021" i="2"/>
  <c r="H1013" i="2"/>
  <c r="H1005" i="2"/>
  <c r="H1227" i="2"/>
  <c r="H1195" i="2"/>
  <c r="H1163" i="2"/>
  <c r="H1131" i="2"/>
  <c r="H1091" i="2"/>
  <c r="H1059" i="2"/>
  <c r="H1011" i="2"/>
  <c r="H979" i="2"/>
  <c r="H947" i="2"/>
  <c r="H907" i="2"/>
  <c r="H875" i="2"/>
  <c r="H1251" i="2"/>
  <c r="H1242" i="2"/>
  <c r="H1234" i="2"/>
  <c r="H1226" i="2"/>
  <c r="H1218" i="2"/>
  <c r="H1210" i="2"/>
  <c r="H1202" i="2"/>
  <c r="H1194" i="2"/>
  <c r="H1186" i="2"/>
  <c r="H1178" i="2"/>
  <c r="H1170" i="2"/>
  <c r="H1162" i="2"/>
  <c r="H1154" i="2"/>
  <c r="H1146" i="2"/>
  <c r="H1138" i="2"/>
  <c r="H1130" i="2"/>
  <c r="H1122" i="2"/>
  <c r="H1114" i="2"/>
  <c r="H1106" i="2"/>
  <c r="H1098" i="2"/>
  <c r="H1090" i="2"/>
  <c r="H1082" i="2"/>
  <c r="H1074" i="2"/>
  <c r="H1066" i="2"/>
  <c r="H1058" i="2"/>
  <c r="H1050" i="2"/>
  <c r="H1042" i="2"/>
  <c r="H1034" i="2"/>
  <c r="H1026" i="2"/>
  <c r="H1018" i="2"/>
  <c r="H1010" i="2"/>
  <c r="H1002" i="2"/>
  <c r="H994" i="2"/>
  <c r="H986" i="2"/>
  <c r="H978" i="2"/>
  <c r="H970" i="2"/>
  <c r="H962" i="2"/>
  <c r="H954" i="2"/>
  <c r="H946" i="2"/>
  <c r="H938" i="2"/>
  <c r="H930" i="2"/>
  <c r="H922" i="2"/>
  <c r="H914" i="2"/>
  <c r="H906" i="2"/>
  <c r="H898" i="2"/>
  <c r="H890" i="2"/>
  <c r="H882" i="2"/>
  <c r="H874" i="2"/>
  <c r="H866" i="2"/>
  <c r="H858" i="2"/>
  <c r="H850" i="2"/>
  <c r="H842" i="2"/>
  <c r="H834" i="2"/>
  <c r="H826" i="2"/>
  <c r="H818" i="2"/>
  <c r="H810" i="2"/>
  <c r="H802" i="2"/>
  <c r="H794" i="2"/>
  <c r="H786" i="2"/>
  <c r="H778" i="2"/>
  <c r="H770" i="2"/>
  <c r="H762" i="2"/>
  <c r="H754" i="2"/>
  <c r="H746" i="2"/>
  <c r="H738" i="2"/>
  <c r="H730" i="2"/>
  <c r="H722" i="2"/>
  <c r="H714" i="2"/>
  <c r="H706" i="2"/>
  <c r="H698" i="2"/>
  <c r="H690" i="2"/>
  <c r="H682" i="2"/>
  <c r="H674" i="2"/>
  <c r="H666" i="2"/>
  <c r="H658" i="2"/>
  <c r="H650" i="2"/>
  <c r="H642" i="2"/>
  <c r="H634" i="2"/>
  <c r="H626" i="2"/>
  <c r="H618" i="2"/>
  <c r="H610" i="2"/>
  <c r="H602" i="2"/>
  <c r="H594" i="2"/>
  <c r="H586" i="2"/>
  <c r="H578" i="2"/>
  <c r="H570" i="2"/>
  <c r="H562" i="2"/>
  <c r="H522" i="2"/>
  <c r="H1155" i="2"/>
  <c r="H1107" i="2"/>
  <c r="H1035" i="2"/>
  <c r="H995" i="2"/>
  <c r="H931" i="2"/>
  <c r="H891" i="2"/>
  <c r="H1250" i="2"/>
  <c r="H1241" i="2"/>
  <c r="H1233" i="2"/>
  <c r="H1225" i="2"/>
  <c r="H1217" i="2"/>
  <c r="H1209" i="2"/>
  <c r="H1201" i="2"/>
  <c r="H1193" i="2"/>
  <c r="H1185" i="2"/>
  <c r="H1177" i="2"/>
  <c r="H1169" i="2"/>
  <c r="H1161" i="2"/>
  <c r="H1153" i="2"/>
  <c r="H1145" i="2"/>
  <c r="H1137" i="2"/>
  <c r="H1129" i="2"/>
  <c r="H1121" i="2"/>
  <c r="H1113" i="2"/>
  <c r="H1254" i="2" s="1"/>
  <c r="H1105" i="2"/>
  <c r="H1097" i="2"/>
  <c r="H1089" i="2"/>
  <c r="H1081" i="2"/>
  <c r="H1073" i="2"/>
  <c r="H1065" i="2"/>
  <c r="H1057" i="2"/>
  <c r="H1049" i="2"/>
  <c r="H1041" i="2"/>
  <c r="H1033" i="2"/>
  <c r="H1025" i="2"/>
  <c r="H1017" i="2"/>
  <c r="H1009" i="2"/>
  <c r="H1001" i="2"/>
  <c r="H993" i="2"/>
  <c r="H985" i="2"/>
  <c r="H1219" i="2"/>
  <c r="H1171" i="2"/>
  <c r="H1123" i="2"/>
  <c r="H1067" i="2"/>
  <c r="H1027" i="2"/>
  <c r="H987" i="2"/>
  <c r="H955" i="2"/>
  <c r="H859" i="2"/>
  <c r="H1235" i="2"/>
  <c r="H1187" i="2"/>
  <c r="H1147" i="2"/>
  <c r="H1115" i="2"/>
  <c r="H1075" i="2"/>
  <c r="H1043" i="2"/>
  <c r="H1003" i="2"/>
  <c r="H971" i="2"/>
  <c r="H939" i="2"/>
  <c r="H899" i="2"/>
  <c r="H867" i="2"/>
  <c r="H1243" i="2"/>
  <c r="H1179" i="2"/>
  <c r="H1139" i="2"/>
  <c r="H1099" i="2"/>
  <c r="H1051" i="2"/>
  <c r="H963" i="2"/>
  <c r="H923" i="2"/>
  <c r="H883" i="2"/>
  <c r="H1238" i="2"/>
  <c r="H1230" i="2"/>
  <c r="H1222" i="2"/>
  <c r="H1214" i="2"/>
  <c r="H1206" i="2"/>
  <c r="H1198" i="2"/>
  <c r="H1190" i="2"/>
  <c r="H1182" i="2"/>
  <c r="H1158" i="2"/>
  <c r="H1150" i="2"/>
  <c r="H1142" i="2"/>
  <c r="H1126" i="2"/>
  <c r="H1118" i="2"/>
  <c r="H1110" i="2"/>
  <c r="H1102" i="2"/>
  <c r="H1094" i="2"/>
  <c r="H1086" i="2"/>
  <c r="H1078" i="2"/>
  <c r="H1070" i="2"/>
  <c r="H1062" i="2"/>
  <c r="H1054" i="2"/>
  <c r="H1046" i="2"/>
  <c r="H1038" i="2"/>
  <c r="H1030" i="2"/>
  <c r="H1022" i="2"/>
  <c r="H1014" i="2"/>
  <c r="H1006" i="2"/>
  <c r="H998" i="2"/>
  <c r="H990" i="2"/>
  <c r="H982" i="2"/>
  <c r="H974" i="2"/>
  <c r="H966" i="2"/>
  <c r="H958" i="2"/>
  <c r="H950" i="2"/>
  <c r="H942" i="2"/>
  <c r="H934" i="2"/>
  <c r="H926" i="2"/>
  <c r="H918" i="2"/>
  <c r="H910" i="2"/>
  <c r="H902" i="2"/>
  <c r="H894" i="2"/>
  <c r="H886" i="2"/>
  <c r="H878" i="2"/>
  <c r="H870" i="2"/>
  <c r="H862" i="2"/>
  <c r="H854" i="2"/>
  <c r="H846" i="2"/>
  <c r="H838" i="2"/>
  <c r="H830" i="2"/>
  <c r="H822" i="2"/>
  <c r="H814" i="2"/>
  <c r="H806" i="2"/>
  <c r="H798" i="2"/>
  <c r="H790" i="2"/>
  <c r="H782" i="2"/>
  <c r="H774" i="2"/>
  <c r="H598" i="2"/>
  <c r="H494" i="2"/>
  <c r="H430" i="2"/>
  <c r="H977" i="2"/>
  <c r="H969" i="2"/>
  <c r="H961" i="2"/>
  <c r="H953" i="2"/>
  <c r="H945" i="2"/>
  <c r="H937" i="2"/>
  <c r="H929" i="2"/>
  <c r="H921" i="2"/>
  <c r="H913" i="2"/>
  <c r="H905" i="2"/>
  <c r="H897" i="2"/>
  <c r="H889" i="2"/>
  <c r="H881" i="2"/>
  <c r="H873" i="2"/>
  <c r="H865" i="2"/>
  <c r="H857" i="2"/>
  <c r="H849" i="2"/>
  <c r="H841" i="2"/>
  <c r="H833" i="2"/>
  <c r="H825" i="2"/>
  <c r="H817" i="2"/>
  <c r="H809" i="2"/>
  <c r="H801" i="2"/>
  <c r="H793" i="2"/>
  <c r="H785" i="2"/>
  <c r="H777" i="2"/>
  <c r="H769" i="2"/>
  <c r="H761" i="2"/>
  <c r="H753" i="2"/>
  <c r="H745" i="2"/>
  <c r="H737" i="2"/>
  <c r="H729" i="2"/>
  <c r="H721" i="2"/>
  <c r="H713" i="2"/>
  <c r="H705" i="2"/>
  <c r="H697" i="2"/>
  <c r="H689" i="2"/>
  <c r="H681" i="2"/>
  <c r="H673" i="2"/>
  <c r="H665" i="2"/>
  <c r="H657" i="2"/>
  <c r="H649" i="2"/>
  <c r="H633" i="2"/>
  <c r="H625" i="2"/>
  <c r="H617" i="2"/>
  <c r="H609" i="2"/>
  <c r="H601" i="2"/>
  <c r="H593" i="2"/>
  <c r="H585" i="2"/>
  <c r="H577" i="2"/>
  <c r="H569" i="2"/>
  <c r="H766" i="2"/>
  <c r="H758" i="2"/>
  <c r="H750" i="2"/>
  <c r="H742" i="2"/>
  <c r="H734" i="2"/>
  <c r="H726" i="2"/>
  <c r="H718" i="2"/>
  <c r="H710" i="2"/>
  <c r="H702" i="2"/>
  <c r="H694" i="2"/>
  <c r="H686" i="2"/>
  <c r="H678" i="2"/>
  <c r="H670" i="2"/>
  <c r="H662" i="2"/>
  <c r="H654" i="2"/>
  <c r="H646" i="2"/>
  <c r="H638" i="2"/>
  <c r="H630" i="2"/>
  <c r="H622" i="2"/>
  <c r="H614" i="2"/>
  <c r="H606" i="2"/>
  <c r="H590" i="2"/>
  <c r="H582" i="2"/>
  <c r="H574" i="2"/>
  <c r="H566" i="2"/>
  <c r="H558" i="2"/>
  <c r="H550" i="2"/>
  <c r="H542" i="2"/>
  <c r="H534" i="2"/>
  <c r="H526" i="2"/>
  <c r="H518" i="2"/>
  <c r="H510" i="2"/>
  <c r="H502" i="2"/>
  <c r="H486" i="2"/>
  <c r="H478" i="2"/>
  <c r="H470" i="2"/>
  <c r="H462" i="2"/>
  <c r="H454" i="2"/>
  <c r="H446" i="2"/>
  <c r="H438" i="2"/>
  <c r="H422" i="2"/>
  <c r="H414" i="2"/>
  <c r="H406" i="2"/>
  <c r="H398" i="2"/>
  <c r="H390" i="2"/>
  <c r="H382" i="2"/>
  <c r="H374" i="2"/>
  <c r="H366" i="2"/>
  <c r="H358" i="2"/>
  <c r="H342" i="2"/>
  <c r="H334" i="2"/>
  <c r="H326" i="2"/>
  <c r="H318" i="2"/>
  <c r="H310" i="2"/>
  <c r="H302" i="2"/>
  <c r="H294" i="2"/>
  <c r="H286" i="2"/>
  <c r="H278" i="2"/>
  <c r="H270" i="2"/>
  <c r="H262" i="2"/>
  <c r="H254" i="2"/>
  <c r="H246" i="2"/>
  <c r="H238" i="2"/>
  <c r="H230" i="2"/>
  <c r="H222" i="2"/>
  <c r="H214" i="2"/>
  <c r="H206" i="2"/>
  <c r="H198" i="2"/>
  <c r="H190" i="2"/>
  <c r="H182" i="2"/>
  <c r="H174" i="2"/>
  <c r="H166" i="2"/>
  <c r="H158" i="2"/>
  <c r="H997" i="2"/>
  <c r="H989" i="2"/>
  <c r="H981" i="2"/>
  <c r="H973" i="2"/>
  <c r="H965" i="2"/>
  <c r="H957" i="2"/>
  <c r="H949" i="2"/>
  <c r="H941" i="2"/>
  <c r="H933" i="2"/>
  <c r="H925" i="2"/>
  <c r="H917" i="2"/>
  <c r="H909" i="2"/>
  <c r="H901" i="2"/>
  <c r="H893" i="2"/>
  <c r="H885" i="2"/>
  <c r="H877" i="2"/>
  <c r="H869" i="2"/>
  <c r="H861" i="2"/>
  <c r="H853" i="2"/>
  <c r="H845" i="2"/>
  <c r="H837" i="2"/>
  <c r="H829" i="2"/>
  <c r="H821" i="2"/>
  <c r="H813" i="2"/>
  <c r="H805" i="2"/>
  <c r="H797" i="2"/>
  <c r="H789" i="2"/>
  <c r="H781" i="2"/>
  <c r="H773" i="2"/>
  <c r="H765" i="2"/>
  <c r="H757" i="2"/>
  <c r="H749" i="2"/>
  <c r="H741" i="2"/>
  <c r="H733" i="2"/>
  <c r="H725" i="2"/>
  <c r="H717" i="2"/>
  <c r="H709" i="2"/>
  <c r="H701" i="2"/>
  <c r="H693" i="2"/>
  <c r="H677" i="2"/>
  <c r="H669" i="2"/>
  <c r="H661" i="2"/>
  <c r="H653" i="2"/>
  <c r="H645" i="2"/>
  <c r="H637" i="2"/>
  <c r="H629" i="2"/>
  <c r="H621" i="2"/>
  <c r="H613" i="2"/>
  <c r="H605" i="2"/>
  <c r="H597" i="2"/>
  <c r="H589" i="2"/>
  <c r="H581" i="2"/>
  <c r="H573" i="2"/>
  <c r="H565" i="2"/>
  <c r="H557" i="2"/>
  <c r="H541" i="2"/>
  <c r="H533" i="2"/>
  <c r="H525" i="2"/>
  <c r="H517" i="2"/>
  <c r="H509" i="2"/>
  <c r="H501" i="2"/>
  <c r="H485" i="2"/>
  <c r="H477" i="2"/>
  <c r="H469" i="2"/>
  <c r="H461" i="2"/>
  <c r="H453" i="2"/>
  <c r="H445" i="2"/>
  <c r="H437" i="2"/>
  <c r="H421" i="2"/>
  <c r="H413" i="2"/>
  <c r="H405" i="2"/>
  <c r="H397" i="2"/>
  <c r="H389" i="2"/>
  <c r="H373" i="2"/>
  <c r="H333" i="2"/>
  <c r="H381" i="2"/>
  <c r="H365" i="2"/>
  <c r="H357" i="2"/>
  <c r="H349" i="2"/>
  <c r="H341" i="2"/>
  <c r="H325" i="2"/>
  <c r="H317" i="2"/>
  <c r="H301" i="2"/>
  <c r="H293" i="2"/>
  <c r="H285" i="2"/>
  <c r="H277" i="2"/>
  <c r="H269" i="2"/>
  <c r="H261" i="2"/>
  <c r="H253" i="2"/>
  <c r="H245" i="2"/>
  <c r="H237" i="2"/>
  <c r="H229" i="2"/>
  <c r="H221" i="2"/>
  <c r="H213" i="2"/>
  <c r="H205" i="2"/>
  <c r="H197" i="2"/>
  <c r="H189" i="2"/>
  <c r="H181" i="2"/>
  <c r="H173" i="2"/>
  <c r="H165" i="2"/>
  <c r="H157" i="2"/>
  <c r="H149" i="2"/>
  <c r="H141" i="2"/>
  <c r="H133" i="2"/>
  <c r="H125" i="2"/>
  <c r="H117" i="2"/>
  <c r="H109" i="2"/>
  <c r="H101" i="2"/>
  <c r="H93" i="2"/>
  <c r="H85" i="2"/>
  <c r="H77" i="2"/>
  <c r="H69" i="2"/>
  <c r="H61" i="2"/>
  <c r="H53" i="2"/>
  <c r="H45" i="2"/>
  <c r="H37" i="2"/>
  <c r="H29" i="2"/>
  <c r="H21" i="2"/>
  <c r="H13" i="2"/>
  <c r="H323" i="2"/>
  <c r="H315" i="2"/>
  <c r="H307" i="2"/>
  <c r="H299" i="2"/>
  <c r="H291" i="2"/>
  <c r="H283" i="2"/>
  <c r="H275" i="2"/>
  <c r="H267" i="2"/>
  <c r="H259" i="2"/>
  <c r="H251" i="2"/>
  <c r="H243" i="2"/>
  <c r="H235" i="2"/>
  <c r="H227" i="2"/>
  <c r="H219" i="2"/>
  <c r="H211" i="2"/>
  <c r="H203" i="2"/>
  <c r="H195" i="2"/>
  <c r="H187" i="2"/>
  <c r="H179" i="2"/>
  <c r="H171" i="2"/>
  <c r="H163" i="2"/>
  <c r="H155" i="2"/>
  <c r="H147" i="2"/>
  <c r="H139" i="2"/>
  <c r="H131" i="2"/>
  <c r="H123" i="2"/>
  <c r="H115" i="2"/>
  <c r="H107" i="2"/>
  <c r="H99" i="2"/>
  <c r="H91" i="2"/>
  <c r="H83" i="2"/>
  <c r="H75" i="2"/>
  <c r="H67" i="2"/>
  <c r="H59" i="2"/>
  <c r="H51" i="2"/>
  <c r="H43" i="2"/>
  <c r="H35" i="2"/>
  <c r="H27" i="2"/>
  <c r="H19" i="2"/>
  <c r="H11" i="2"/>
  <c r="H554" i="2"/>
  <c r="H546" i="2"/>
  <c r="H538" i="2"/>
  <c r="H530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8" i="2"/>
  <c r="H410" i="2"/>
  <c r="H402" i="2"/>
  <c r="H394" i="2"/>
  <c r="H386" i="2"/>
  <c r="H378" i="2"/>
  <c r="H370" i="2"/>
  <c r="H362" i="2"/>
  <c r="H354" i="2"/>
  <c r="H346" i="2"/>
  <c r="H338" i="2"/>
  <c r="H330" i="2"/>
  <c r="H322" i="2"/>
  <c r="H314" i="2"/>
  <c r="H306" i="2"/>
  <c r="H298" i="2"/>
  <c r="H290" i="2"/>
  <c r="H282" i="2"/>
  <c r="H274" i="2"/>
  <c r="H266" i="2"/>
  <c r="H258" i="2"/>
  <c r="H250" i="2"/>
  <c r="H242" i="2"/>
  <c r="H234" i="2"/>
  <c r="H218" i="2"/>
  <c r="H210" i="2"/>
  <c r="H202" i="2"/>
  <c r="H194" i="2"/>
  <c r="H186" i="2"/>
  <c r="H178" i="2"/>
  <c r="H162" i="2"/>
  <c r="H154" i="2"/>
  <c r="H146" i="2"/>
  <c r="H138" i="2"/>
  <c r="H130" i="2"/>
  <c r="H122" i="2"/>
  <c r="H114" i="2"/>
  <c r="H106" i="2"/>
  <c r="H98" i="2"/>
  <c r="H90" i="2"/>
  <c r="H82" i="2"/>
  <c r="H74" i="2"/>
  <c r="H66" i="2"/>
  <c r="H58" i="2"/>
  <c r="H50" i="2"/>
  <c r="H42" i="2"/>
  <c r="H34" i="2"/>
  <c r="H26" i="2"/>
  <c r="H10" i="2"/>
  <c r="H408" i="2"/>
  <c r="H400" i="2"/>
  <c r="H392" i="2"/>
  <c r="H384" i="2"/>
  <c r="H376" i="2"/>
  <c r="H368" i="2"/>
  <c r="H360" i="2"/>
  <c r="H352" i="2"/>
  <c r="H344" i="2"/>
  <c r="H336" i="2"/>
  <c r="H328" i="2"/>
  <c r="H320" i="2"/>
  <c r="H312" i="2"/>
  <c r="H304" i="2"/>
  <c r="H296" i="2"/>
  <c r="H288" i="2"/>
  <c r="H280" i="2"/>
  <c r="H272" i="2"/>
  <c r="H264" i="2"/>
  <c r="H256" i="2"/>
  <c r="H248" i="2"/>
  <c r="H240" i="2"/>
  <c r="H232" i="2"/>
  <c r="H224" i="2"/>
  <c r="H216" i="2"/>
  <c r="H208" i="2"/>
  <c r="H200" i="2"/>
  <c r="H192" i="2"/>
  <c r="H184" i="2"/>
  <c r="H176" i="2"/>
  <c r="H168" i="2"/>
  <c r="H160" i="2"/>
  <c r="H152" i="2"/>
  <c r="H144" i="2"/>
  <c r="H136" i="2"/>
  <c r="H128" i="2"/>
  <c r="H120" i="2"/>
  <c r="H112" i="2"/>
  <c r="H104" i="2"/>
  <c r="H96" i="2"/>
  <c r="H88" i="2"/>
  <c r="H80" i="2"/>
  <c r="H72" i="2"/>
  <c r="H64" i="2"/>
  <c r="H56" i="2"/>
  <c r="H48" i="2"/>
  <c r="H40" i="2"/>
  <c r="H32" i="2"/>
  <c r="H24" i="2"/>
  <c r="H16" i="2"/>
  <c r="H79" i="2"/>
  <c r="H71" i="2"/>
  <c r="H55" i="2"/>
  <c r="H47" i="2"/>
  <c r="H31" i="2"/>
  <c r="H23" i="2"/>
  <c r="H15" i="2"/>
  <c r="H1255" i="2" l="1"/>
  <c r="U12" i="6"/>
  <c r="T13" i="6"/>
  <c r="U13" i="6" s="1"/>
  <c r="V13" i="6"/>
  <c r="S14" i="6"/>
  <c r="J1240" i="2"/>
  <c r="J1255" i="2"/>
  <c r="M11" i="2"/>
  <c r="H1445" i="2"/>
  <c r="I1445" i="2"/>
  <c r="J1445" i="2" s="1"/>
  <c r="M1445" i="2" s="1"/>
  <c r="M8" i="2"/>
  <c r="M10" i="2"/>
  <c r="J1254" i="2"/>
  <c r="X9" i="6"/>
  <c r="J16" i="2"/>
  <c r="J136" i="2"/>
  <c r="J184" i="2"/>
  <c r="J312" i="2"/>
  <c r="J368" i="2"/>
  <c r="J496" i="2"/>
  <c r="J137" i="2"/>
  <c r="J185" i="2"/>
  <c r="J130" i="2"/>
  <c r="J186" i="2"/>
  <c r="J314" i="2"/>
  <c r="J338" i="2"/>
  <c r="J466" i="2"/>
  <c r="J514" i="2"/>
  <c r="J642" i="2"/>
  <c r="J19" i="2"/>
  <c r="J147" i="2"/>
  <c r="J171" i="2"/>
  <c r="J299" i="2"/>
  <c r="J347" i="2"/>
  <c r="J475" i="2"/>
  <c r="J531" i="2"/>
  <c r="J76" i="2"/>
  <c r="J100" i="2"/>
  <c r="J228" i="2"/>
  <c r="J276" i="2"/>
  <c r="J404" i="2"/>
  <c r="J460" i="2"/>
  <c r="J37" i="2"/>
  <c r="J61" i="2"/>
  <c r="J189" i="2"/>
  <c r="J237" i="2"/>
  <c r="J365" i="2"/>
  <c r="J421" i="2"/>
  <c r="J71" i="2"/>
  <c r="J167" i="2"/>
  <c r="J518" i="2"/>
  <c r="J591" i="2"/>
  <c r="J731" i="2"/>
  <c r="J787" i="2"/>
  <c r="J915" i="2"/>
  <c r="J939" i="2"/>
  <c r="J1067" i="2"/>
  <c r="J174" i="2"/>
  <c r="J519" i="2"/>
  <c r="J601" i="2"/>
  <c r="J740" i="2"/>
  <c r="J764" i="2"/>
  <c r="J892" i="2"/>
  <c r="J940" i="2"/>
  <c r="J374" i="2"/>
  <c r="J520" i="2"/>
  <c r="J685" i="2"/>
  <c r="J709" i="2"/>
  <c r="J837" i="2"/>
  <c r="J885" i="2"/>
  <c r="J1013" i="2"/>
  <c r="J182" i="2"/>
  <c r="J521" i="2"/>
  <c r="J564" i="2"/>
  <c r="J710" i="2"/>
  <c r="J758" i="2"/>
  <c r="J886" i="2"/>
  <c r="J902" i="2"/>
  <c r="J990" i="2"/>
  <c r="J1014" i="2"/>
  <c r="J207" i="2"/>
  <c r="J294" i="2"/>
  <c r="J505" i="2"/>
  <c r="J541" i="2"/>
  <c r="J632" i="2"/>
  <c r="J660" i="2"/>
  <c r="J727" i="2"/>
  <c r="J751" i="2"/>
  <c r="J799" i="2"/>
  <c r="J815" i="2"/>
  <c r="J863" i="2"/>
  <c r="J879" i="2"/>
  <c r="J126" i="2"/>
  <c r="J190" i="2"/>
  <c r="J318" i="2"/>
  <c r="J359" i="2"/>
  <c r="J487" i="2"/>
  <c r="J527" i="2"/>
  <c r="J597" i="2"/>
  <c r="J615" i="2"/>
  <c r="J670" i="2"/>
  <c r="J688" i="2"/>
  <c r="J736" i="2"/>
  <c r="J752" i="2"/>
  <c r="J800" i="2"/>
  <c r="J816" i="2"/>
  <c r="J864" i="2"/>
  <c r="J880" i="2"/>
  <c r="J928" i="2"/>
  <c r="J238" i="2"/>
  <c r="J636" i="2"/>
  <c r="J706" i="2"/>
  <c r="J898" i="2"/>
  <c r="J938" i="2"/>
  <c r="J1018" i="2"/>
  <c r="J1040" i="2"/>
  <c r="J1092" i="2"/>
  <c r="J1108" i="2"/>
  <c r="J1156" i="2"/>
  <c r="J1172" i="2"/>
  <c r="J1220" i="2"/>
  <c r="J1236" i="2"/>
  <c r="J342" i="2"/>
  <c r="J511" i="2"/>
  <c r="J745" i="2"/>
  <c r="J809" i="2"/>
  <c r="J956" i="2"/>
  <c r="J983" i="2"/>
  <c r="J1050" i="2"/>
  <c r="J1069" i="2"/>
  <c r="J1117" i="2"/>
  <c r="J1133" i="2"/>
  <c r="J1181" i="2"/>
  <c r="J1197" i="2"/>
  <c r="J38" i="2"/>
  <c r="J568" i="2"/>
  <c r="J645" i="2"/>
  <c r="J842" i="2"/>
  <c r="J905" i="2"/>
  <c r="J996" i="2"/>
  <c r="J1023" i="2"/>
  <c r="J1078" i="2"/>
  <c r="J1094" i="2"/>
  <c r="J1142" i="2"/>
  <c r="J1158" i="2"/>
  <c r="J1206" i="2"/>
  <c r="J1222" i="2"/>
  <c r="J191" i="2"/>
  <c r="J361" i="2"/>
  <c r="J689" i="2"/>
  <c r="J753" i="2"/>
  <c r="J929" i="2"/>
  <c r="J960" i="2"/>
  <c r="J1034" i="2"/>
  <c r="J1053" i="2"/>
  <c r="J1103" i="2"/>
  <c r="J1119" i="2"/>
  <c r="J1167" i="2"/>
  <c r="J1183" i="2"/>
  <c r="J1231" i="2"/>
  <c r="J1247" i="2"/>
  <c r="J529" i="2"/>
  <c r="J617" i="2"/>
  <c r="J818" i="2"/>
  <c r="J882" i="2"/>
  <c r="J986" i="2"/>
  <c r="J1012" i="2"/>
  <c r="J1072" i="2"/>
  <c r="J1088" i="2"/>
  <c r="J1136" i="2"/>
  <c r="J1152" i="2"/>
  <c r="J1200" i="2"/>
  <c r="J1216" i="2"/>
  <c r="J214" i="2"/>
  <c r="J383" i="2"/>
  <c r="J697" i="2"/>
  <c r="J761" i="2"/>
  <c r="J889" i="2"/>
  <c r="J935" i="2"/>
  <c r="J962" i="2"/>
  <c r="J1015" i="2"/>
  <c r="J1037" i="2"/>
  <c r="J1055" i="2"/>
  <c r="J1081" i="2"/>
  <c r="J1089" i="2"/>
  <c r="J1105" i="2"/>
  <c r="J1121" i="2"/>
  <c r="J1129" i="2"/>
  <c r="J1137" i="2"/>
  <c r="J1145" i="2"/>
  <c r="J1153" i="2"/>
  <c r="J1161" i="2"/>
  <c r="J1169" i="2"/>
  <c r="J1177" i="2"/>
  <c r="J1185" i="2"/>
  <c r="J1193" i="2"/>
  <c r="J1201" i="2"/>
  <c r="J1209" i="2"/>
  <c r="J1217" i="2"/>
  <c r="J1225" i="2"/>
  <c r="J1233" i="2"/>
  <c r="J1249" i="2"/>
  <c r="J406" i="2"/>
  <c r="J635" i="2"/>
  <c r="J769" i="2"/>
  <c r="J897" i="2"/>
  <c r="J967" i="2"/>
  <c r="J1017" i="2"/>
  <c r="J1057" i="2"/>
  <c r="J1091" i="2"/>
  <c r="J1123" i="2"/>
  <c r="J1155" i="2"/>
  <c r="J1187" i="2"/>
  <c r="J1219" i="2"/>
  <c r="J1251" i="2"/>
  <c r="J102" i="2"/>
  <c r="J471" i="2"/>
  <c r="J663" i="2"/>
  <c r="J794" i="2"/>
  <c r="J914" i="2"/>
  <c r="J977" i="2"/>
  <c r="J1028" i="2"/>
  <c r="J1065" i="2"/>
  <c r="J1098" i="2"/>
  <c r="J1130" i="2"/>
  <c r="J1162" i="2"/>
  <c r="J1194" i="2"/>
  <c r="J1226" i="2"/>
  <c r="J127" i="2"/>
  <c r="J489" i="2"/>
  <c r="J671" i="2"/>
  <c r="J801" i="2"/>
  <c r="J919" i="2"/>
  <c r="J978" i="2"/>
  <c r="J1029" i="2"/>
  <c r="J1066" i="2"/>
  <c r="J1099" i="2"/>
  <c r="J1131" i="2"/>
  <c r="J1163" i="2"/>
  <c r="J1195" i="2"/>
  <c r="J1227" i="2"/>
  <c r="J215" i="2"/>
  <c r="J544" i="2"/>
  <c r="J698" i="2"/>
  <c r="J826" i="2"/>
  <c r="J936" i="2"/>
  <c r="J991" i="2"/>
  <c r="J1038" i="2"/>
  <c r="J1074" i="2"/>
  <c r="J1106" i="2"/>
  <c r="J1138" i="2"/>
  <c r="J1170" i="2"/>
  <c r="J1202" i="2"/>
  <c r="J1234" i="2"/>
  <c r="J233" i="2"/>
  <c r="J557" i="2"/>
  <c r="J705" i="2"/>
  <c r="J833" i="2"/>
  <c r="J937" i="2"/>
  <c r="J992" i="2"/>
  <c r="J1039" i="2"/>
  <c r="J1075" i="2"/>
  <c r="J1107" i="2"/>
  <c r="J1139" i="2"/>
  <c r="J1171" i="2"/>
  <c r="J1203" i="2"/>
  <c r="J1235" i="2"/>
  <c r="J385" i="2"/>
  <c r="J627" i="2"/>
  <c r="J762" i="2"/>
  <c r="J890" i="2"/>
  <c r="J964" i="2"/>
  <c r="J1016" i="2"/>
  <c r="J1056" i="2"/>
  <c r="J1090" i="2"/>
  <c r="J1122" i="2"/>
  <c r="J1154" i="2"/>
  <c r="J1186" i="2"/>
  <c r="J1218" i="2"/>
  <c r="J1250" i="2"/>
  <c r="J865" i="2"/>
  <c r="J1083" i="2"/>
  <c r="J1211" i="2"/>
  <c r="J302" i="2"/>
  <c r="J952" i="2"/>
  <c r="J1114" i="2"/>
  <c r="J1242" i="2"/>
  <c r="J319" i="2"/>
  <c r="J953" i="2"/>
  <c r="J1115" i="2"/>
  <c r="J1243" i="2"/>
  <c r="J590" i="2"/>
  <c r="J1002" i="2"/>
  <c r="J1146" i="2"/>
  <c r="J598" i="2"/>
  <c r="J1004" i="2"/>
  <c r="J1147" i="2"/>
  <c r="J858" i="2"/>
  <c r="J1082" i="2"/>
  <c r="J1210" i="2"/>
  <c r="J730" i="2"/>
  <c r="J737" i="2"/>
  <c r="J1047" i="2"/>
  <c r="J1048" i="2"/>
  <c r="J1178" i="2"/>
  <c r="J1179" i="2"/>
  <c r="H1257" i="2" l="1"/>
  <c r="J9" i="2"/>
  <c r="M9" i="2"/>
  <c r="J1256" i="2"/>
  <c r="S15" i="6"/>
  <c r="S16" i="6" s="1"/>
  <c r="V14" i="6"/>
  <c r="T14" i="6"/>
  <c r="U14" i="6" s="1"/>
  <c r="J1241" i="2"/>
  <c r="X10" i="6"/>
  <c r="J1113" i="2"/>
  <c r="J1046" i="2"/>
  <c r="J951" i="2"/>
  <c r="J729" i="2"/>
  <c r="J297" i="2"/>
  <c r="J1208" i="2"/>
  <c r="J1144" i="2"/>
  <c r="J1080" i="2"/>
  <c r="J1000" i="2"/>
  <c r="J850" i="2"/>
  <c r="J580" i="2"/>
  <c r="J1239" i="2"/>
  <c r="J1175" i="2"/>
  <c r="J1111" i="2"/>
  <c r="J1044" i="2"/>
  <c r="J945" i="2"/>
  <c r="J721" i="2"/>
  <c r="J278" i="2"/>
  <c r="J1214" i="2"/>
  <c r="J1150" i="2"/>
  <c r="J1086" i="2"/>
  <c r="J1009" i="2"/>
  <c r="J874" i="2"/>
  <c r="J608" i="2"/>
  <c r="J1253" i="2"/>
  <c r="J1189" i="2"/>
  <c r="J1125" i="2"/>
  <c r="J1060" i="2"/>
  <c r="J969" i="2"/>
  <c r="J777" i="2"/>
  <c r="J425" i="2"/>
  <c r="J1228" i="2"/>
  <c r="J1164" i="2"/>
  <c r="J1100" i="2"/>
  <c r="J1031" i="2"/>
  <c r="J921" i="2"/>
  <c r="J672" i="2"/>
  <c r="J134" i="2"/>
  <c r="J872" i="2"/>
  <c r="J808" i="2"/>
  <c r="J744" i="2"/>
  <c r="J679" i="2"/>
  <c r="J606" i="2"/>
  <c r="J510" i="2"/>
  <c r="J337" i="2"/>
  <c r="J158" i="2"/>
  <c r="J871" i="2"/>
  <c r="J807" i="2"/>
  <c r="J743" i="2"/>
  <c r="J651" i="2"/>
  <c r="J526" i="2"/>
  <c r="J230" i="2"/>
  <c r="J1006" i="2"/>
  <c r="J894" i="2"/>
  <c r="J750" i="2"/>
  <c r="J537" i="2"/>
  <c r="J22" i="2"/>
  <c r="J877" i="2"/>
  <c r="J693" i="2"/>
  <c r="J415" i="2"/>
  <c r="J932" i="2"/>
  <c r="J748" i="2"/>
  <c r="J549" i="2"/>
  <c r="J142" i="2"/>
  <c r="J923" i="2"/>
  <c r="J747" i="2"/>
  <c r="J581" i="2"/>
  <c r="J103" i="2"/>
  <c r="J381" i="2"/>
  <c r="J229" i="2"/>
  <c r="J45" i="2"/>
  <c r="J420" i="2"/>
  <c r="J268" i="2"/>
  <c r="J84" i="2"/>
  <c r="J491" i="2"/>
  <c r="J339" i="2"/>
  <c r="J155" i="2"/>
  <c r="J658" i="2"/>
  <c r="J506" i="2"/>
  <c r="J322" i="2"/>
  <c r="J146" i="2"/>
  <c r="J177" i="2"/>
  <c r="J504" i="2"/>
  <c r="J328" i="2"/>
  <c r="J176" i="2"/>
  <c r="J1097" i="2"/>
  <c r="J1026" i="2"/>
  <c r="J913" i="2"/>
  <c r="J662" i="2"/>
  <c r="J95" i="2"/>
  <c r="J1192" i="2"/>
  <c r="J1128" i="2"/>
  <c r="J1063" i="2"/>
  <c r="J975" i="2"/>
  <c r="J786" i="2"/>
  <c r="J449" i="2"/>
  <c r="J1223" i="2"/>
  <c r="J1159" i="2"/>
  <c r="J1095" i="2"/>
  <c r="J1024" i="2"/>
  <c r="J906" i="2"/>
  <c r="J653" i="2"/>
  <c r="J63" i="2"/>
  <c r="J1198" i="2"/>
  <c r="J1134" i="2"/>
  <c r="J1070" i="2"/>
  <c r="J984" i="2"/>
  <c r="J810" i="2"/>
  <c r="J513" i="2"/>
  <c r="J1237" i="2"/>
  <c r="J1173" i="2"/>
  <c r="J1109" i="2"/>
  <c r="J1041" i="2"/>
  <c r="J943" i="2"/>
  <c r="J713" i="2"/>
  <c r="J255" i="2"/>
  <c r="J1212" i="2"/>
  <c r="J1148" i="2"/>
  <c r="J1084" i="2"/>
  <c r="J1007" i="2"/>
  <c r="J866" i="2"/>
  <c r="J599" i="2"/>
  <c r="J920" i="2"/>
  <c r="J856" i="2"/>
  <c r="J792" i="2"/>
  <c r="J728" i="2"/>
  <c r="J661" i="2"/>
  <c r="J588" i="2"/>
  <c r="J465" i="2"/>
  <c r="J295" i="2"/>
  <c r="J94" i="2"/>
  <c r="J855" i="2"/>
  <c r="J791" i="2"/>
  <c r="J719" i="2"/>
  <c r="J623" i="2"/>
  <c r="J463" i="2"/>
  <c r="J183" i="2"/>
  <c r="J966" i="2"/>
  <c r="J878" i="2"/>
  <c r="J694" i="2"/>
  <c r="J417" i="2"/>
  <c r="J1005" i="2"/>
  <c r="J821" i="2"/>
  <c r="J351" i="2"/>
  <c r="J876" i="2"/>
  <c r="J700" i="2"/>
  <c r="J497" i="2"/>
  <c r="J1051" i="2"/>
  <c r="J875" i="2"/>
  <c r="J723" i="2"/>
  <c r="J473" i="2"/>
  <c r="J509" i="2"/>
  <c r="J357" i="2"/>
  <c r="J173" i="2"/>
  <c r="J548" i="2"/>
  <c r="J396" i="2"/>
  <c r="J212" i="2"/>
  <c r="J36" i="2"/>
  <c r="J467" i="2"/>
  <c r="J283" i="2"/>
  <c r="J107" i="2"/>
  <c r="J634" i="2"/>
  <c r="J450" i="2"/>
  <c r="J274" i="2"/>
  <c r="J122" i="2"/>
  <c r="J121" i="2"/>
  <c r="J456" i="2"/>
  <c r="J304" i="2"/>
  <c r="J120" i="2"/>
  <c r="J625" i="2"/>
  <c r="J1248" i="2"/>
  <c r="J1184" i="2"/>
  <c r="J1120" i="2"/>
  <c r="J1054" i="2"/>
  <c r="J961" i="2"/>
  <c r="J754" i="2"/>
  <c r="J366" i="2"/>
  <c r="J1215" i="2"/>
  <c r="J1151" i="2"/>
  <c r="J1087" i="2"/>
  <c r="J1010" i="2"/>
  <c r="J881" i="2"/>
  <c r="J616" i="2"/>
  <c r="J8" i="2"/>
  <c r="J1190" i="2"/>
  <c r="J1126" i="2"/>
  <c r="J1061" i="2"/>
  <c r="J970" i="2"/>
  <c r="J778" i="2"/>
  <c r="J430" i="2"/>
  <c r="J1229" i="2"/>
  <c r="J1165" i="2"/>
  <c r="J1101" i="2"/>
  <c r="J1032" i="2"/>
  <c r="J922" i="2"/>
  <c r="J680" i="2"/>
  <c r="J159" i="2"/>
  <c r="J1204" i="2"/>
  <c r="J1140" i="2"/>
  <c r="J1076" i="2"/>
  <c r="J993" i="2"/>
  <c r="J834" i="2"/>
  <c r="J558" i="2"/>
  <c r="J912" i="2"/>
  <c r="J848" i="2"/>
  <c r="J784" i="2"/>
  <c r="J720" i="2"/>
  <c r="J652" i="2"/>
  <c r="J576" i="2"/>
  <c r="J446" i="2"/>
  <c r="J273" i="2"/>
  <c r="J62" i="2"/>
  <c r="J847" i="2"/>
  <c r="J783" i="2"/>
  <c r="J703" i="2"/>
  <c r="J614" i="2"/>
  <c r="J399" i="2"/>
  <c r="J151" i="2"/>
  <c r="J958" i="2"/>
  <c r="J838" i="2"/>
  <c r="J686" i="2"/>
  <c r="J375" i="2"/>
  <c r="J965" i="2"/>
  <c r="J813" i="2"/>
  <c r="J621" i="2"/>
  <c r="J246" i="2"/>
  <c r="J868" i="2"/>
  <c r="J684" i="2"/>
  <c r="J391" i="2"/>
  <c r="J1043" i="2"/>
  <c r="J859" i="2"/>
  <c r="J683" i="2"/>
  <c r="J454" i="2"/>
  <c r="J493" i="2"/>
  <c r="J317" i="2"/>
  <c r="J165" i="2"/>
  <c r="J532" i="2"/>
  <c r="J356" i="2"/>
  <c r="J204" i="2"/>
  <c r="J20" i="2"/>
  <c r="J427" i="2"/>
  <c r="J275" i="2"/>
  <c r="J91" i="2"/>
  <c r="J594" i="2"/>
  <c r="J442" i="2"/>
  <c r="J258" i="2"/>
  <c r="J82" i="2"/>
  <c r="J113" i="2"/>
  <c r="J440" i="2"/>
  <c r="J264" i="2"/>
  <c r="J112" i="2"/>
  <c r="J1001" i="2"/>
  <c r="J857" i="2"/>
  <c r="J589" i="2"/>
  <c r="J1176" i="2"/>
  <c r="J1112" i="2"/>
  <c r="J1045" i="2"/>
  <c r="J946" i="2"/>
  <c r="J722" i="2"/>
  <c r="J279" i="2"/>
  <c r="J1207" i="2"/>
  <c r="J1143" i="2"/>
  <c r="J1079" i="2"/>
  <c r="J999" i="2"/>
  <c r="J849" i="2"/>
  <c r="J577" i="2"/>
  <c r="J1182" i="2"/>
  <c r="J1118" i="2"/>
  <c r="J1052" i="2"/>
  <c r="J959" i="2"/>
  <c r="J746" i="2"/>
  <c r="J343" i="2"/>
  <c r="J1221" i="2"/>
  <c r="J1157" i="2"/>
  <c r="J1093" i="2"/>
  <c r="J1020" i="2"/>
  <c r="J903" i="2"/>
  <c r="J644" i="2"/>
  <c r="J31" i="2"/>
  <c r="J1196" i="2"/>
  <c r="J1132" i="2"/>
  <c r="J1068" i="2"/>
  <c r="J980" i="2"/>
  <c r="J802" i="2"/>
  <c r="J494" i="2"/>
  <c r="J904" i="2"/>
  <c r="J840" i="2"/>
  <c r="J776" i="2"/>
  <c r="J712" i="2"/>
  <c r="J643" i="2"/>
  <c r="J566" i="2"/>
  <c r="J423" i="2"/>
  <c r="J254" i="2"/>
  <c r="J30" i="2"/>
  <c r="J839" i="2"/>
  <c r="J775" i="2"/>
  <c r="J695" i="2"/>
  <c r="J605" i="2"/>
  <c r="J377" i="2"/>
  <c r="J87" i="2"/>
  <c r="J950" i="2"/>
  <c r="J822" i="2"/>
  <c r="J640" i="2"/>
  <c r="J353" i="2"/>
  <c r="J949" i="2"/>
  <c r="J773" i="2"/>
  <c r="J612" i="2"/>
  <c r="J201" i="2"/>
  <c r="J828" i="2"/>
  <c r="J675" i="2"/>
  <c r="J350" i="2"/>
  <c r="J1003" i="2"/>
  <c r="J851" i="2"/>
  <c r="J664" i="2"/>
  <c r="J345" i="2"/>
  <c r="J485" i="2"/>
  <c r="J301" i="2"/>
  <c r="J125" i="2"/>
  <c r="J524" i="2"/>
  <c r="J340" i="2"/>
  <c r="J164" i="2"/>
  <c r="J12" i="2"/>
  <c r="J411" i="2"/>
  <c r="J235" i="2"/>
  <c r="J83" i="2"/>
  <c r="J578" i="2"/>
  <c r="J402" i="2"/>
  <c r="J250" i="2"/>
  <c r="J66" i="2"/>
  <c r="J73" i="2"/>
  <c r="J432" i="2"/>
  <c r="J248" i="2"/>
  <c r="J72" i="2"/>
  <c r="J1073" i="2"/>
  <c r="J988" i="2"/>
  <c r="J825" i="2"/>
  <c r="J543" i="2"/>
  <c r="J1232" i="2"/>
  <c r="J1168" i="2"/>
  <c r="J1104" i="2"/>
  <c r="J1036" i="2"/>
  <c r="J930" i="2"/>
  <c r="J690" i="2"/>
  <c r="J193" i="2"/>
  <c r="J1199" i="2"/>
  <c r="J1135" i="2"/>
  <c r="J1071" i="2"/>
  <c r="J985" i="2"/>
  <c r="J817" i="2"/>
  <c r="J528" i="2"/>
  <c r="J1238" i="2"/>
  <c r="J1174" i="2"/>
  <c r="J1110" i="2"/>
  <c r="J1042" i="2"/>
  <c r="J944" i="2"/>
  <c r="J714" i="2"/>
  <c r="J257" i="2"/>
  <c r="J1213" i="2"/>
  <c r="J1149" i="2"/>
  <c r="J1085" i="2"/>
  <c r="J1008" i="2"/>
  <c r="J873" i="2"/>
  <c r="J607" i="2"/>
  <c r="J1252" i="2"/>
  <c r="J1188" i="2"/>
  <c r="J1124" i="2"/>
  <c r="J1058" i="2"/>
  <c r="J968" i="2"/>
  <c r="J770" i="2"/>
  <c r="J407" i="2"/>
  <c r="J896" i="2"/>
  <c r="J832" i="2"/>
  <c r="J768" i="2"/>
  <c r="J704" i="2"/>
  <c r="J633" i="2"/>
  <c r="J553" i="2"/>
  <c r="J401" i="2"/>
  <c r="J231" i="2"/>
  <c r="J895" i="2"/>
  <c r="J831" i="2"/>
  <c r="J767" i="2"/>
  <c r="J687" i="2"/>
  <c r="J585" i="2"/>
  <c r="J358" i="2"/>
  <c r="J1030" i="2"/>
  <c r="J942" i="2"/>
  <c r="J814" i="2"/>
  <c r="J622" i="2"/>
  <c r="J247" i="2"/>
  <c r="J941" i="2"/>
  <c r="J757" i="2"/>
  <c r="J561" i="2"/>
  <c r="J175" i="2"/>
  <c r="J812" i="2"/>
  <c r="J629" i="2"/>
  <c r="J327" i="2"/>
  <c r="J987" i="2"/>
  <c r="J811" i="2"/>
  <c r="J655" i="2"/>
  <c r="J303" i="2"/>
  <c r="J445" i="2"/>
  <c r="J293" i="2"/>
  <c r="J109" i="2"/>
  <c r="J484" i="2"/>
  <c r="J332" i="2"/>
  <c r="J148" i="2"/>
  <c r="J555" i="2"/>
  <c r="J403" i="2"/>
  <c r="J219" i="2"/>
  <c r="J43" i="2"/>
  <c r="J570" i="2"/>
  <c r="J386" i="2"/>
  <c r="J210" i="2"/>
  <c r="J58" i="2"/>
  <c r="J57" i="2"/>
  <c r="J392" i="2"/>
  <c r="J240" i="2"/>
  <c r="J56" i="2"/>
  <c r="J1064" i="2"/>
  <c r="J976" i="2"/>
  <c r="J793" i="2"/>
  <c r="J470" i="2"/>
  <c r="J1224" i="2"/>
  <c r="J1160" i="2"/>
  <c r="J1096" i="2"/>
  <c r="J1025" i="2"/>
  <c r="J911" i="2"/>
  <c r="J654" i="2"/>
  <c r="J70" i="2"/>
  <c r="J1191" i="2"/>
  <c r="J1127" i="2"/>
  <c r="J1062" i="2"/>
  <c r="J972" i="2"/>
  <c r="J785" i="2"/>
  <c r="J447" i="2"/>
  <c r="J1230" i="2"/>
  <c r="J1166" i="2"/>
  <c r="J1102" i="2"/>
  <c r="J1033" i="2"/>
  <c r="J927" i="2"/>
  <c r="J681" i="2"/>
  <c r="J166" i="2"/>
  <c r="J1205" i="2"/>
  <c r="J1141" i="2"/>
  <c r="J1077" i="2"/>
  <c r="J994" i="2"/>
  <c r="J841" i="2"/>
  <c r="J567" i="2"/>
  <c r="J1244" i="2"/>
  <c r="J1180" i="2"/>
  <c r="J1116" i="2"/>
  <c r="J1049" i="2"/>
  <c r="J954" i="2"/>
  <c r="J738" i="2"/>
  <c r="J321" i="2"/>
  <c r="J888" i="2"/>
  <c r="J824" i="2"/>
  <c r="J760" i="2"/>
  <c r="J696" i="2"/>
  <c r="J624" i="2"/>
  <c r="J542" i="2"/>
  <c r="J382" i="2"/>
  <c r="J209" i="2"/>
  <c r="J887" i="2"/>
  <c r="J823" i="2"/>
  <c r="J759" i="2"/>
  <c r="J678" i="2"/>
  <c r="J552" i="2"/>
  <c r="J335" i="2"/>
  <c r="J1022" i="2"/>
  <c r="J926" i="2"/>
  <c r="J774" i="2"/>
  <c r="J613" i="2"/>
  <c r="J206" i="2"/>
  <c r="J901" i="2"/>
  <c r="J749" i="2"/>
  <c r="J536" i="2"/>
  <c r="J15" i="2"/>
  <c r="J804" i="2"/>
  <c r="J611" i="2"/>
  <c r="J222" i="2"/>
  <c r="J979" i="2"/>
  <c r="J795" i="2"/>
  <c r="J609" i="2"/>
  <c r="J281" i="2"/>
  <c r="J429" i="2"/>
  <c r="J253" i="2"/>
  <c r="J101" i="2"/>
  <c r="J468" i="2"/>
  <c r="J292" i="2"/>
  <c r="J140" i="2"/>
  <c r="J539" i="2"/>
  <c r="J363" i="2"/>
  <c r="J211" i="2"/>
  <c r="J27" i="2"/>
  <c r="J530" i="2"/>
  <c r="J378" i="2"/>
  <c r="J194" i="2"/>
  <c r="J18" i="2"/>
  <c r="J49" i="2"/>
  <c r="J376" i="2"/>
  <c r="J200" i="2"/>
  <c r="J48" i="2"/>
  <c r="J830" i="2"/>
  <c r="J766" i="2"/>
  <c r="J702" i="2"/>
  <c r="J631" i="2"/>
  <c r="J551" i="2"/>
  <c r="J398" i="2"/>
  <c r="J225" i="2"/>
  <c r="J1021" i="2"/>
  <c r="J957" i="2"/>
  <c r="J893" i="2"/>
  <c r="J829" i="2"/>
  <c r="J765" i="2"/>
  <c r="J701" i="2"/>
  <c r="J630" i="2"/>
  <c r="J550" i="2"/>
  <c r="J393" i="2"/>
  <c r="J223" i="2"/>
  <c r="J948" i="2"/>
  <c r="J884" i="2"/>
  <c r="J820" i="2"/>
  <c r="J756" i="2"/>
  <c r="J692" i="2"/>
  <c r="J620" i="2"/>
  <c r="J535" i="2"/>
  <c r="J369" i="2"/>
  <c r="J199" i="2"/>
  <c r="J1059" i="2"/>
  <c r="J995" i="2"/>
  <c r="J931" i="2"/>
  <c r="J867" i="2"/>
  <c r="J803" i="2"/>
  <c r="J739" i="2"/>
  <c r="J673" i="2"/>
  <c r="J600" i="2"/>
  <c r="J495" i="2"/>
  <c r="J326" i="2"/>
  <c r="J135" i="2"/>
  <c r="J501" i="2"/>
  <c r="J437" i="2"/>
  <c r="J373" i="2"/>
  <c r="J245" i="2"/>
  <c r="J181" i="2"/>
  <c r="J117" i="2"/>
  <c r="J53" i="2"/>
  <c r="J540" i="2"/>
  <c r="J476" i="2"/>
  <c r="J412" i="2"/>
  <c r="J348" i="2"/>
  <c r="J284" i="2"/>
  <c r="J220" i="2"/>
  <c r="J156" i="2"/>
  <c r="J92" i="2"/>
  <c r="J28" i="2"/>
  <c r="J547" i="2"/>
  <c r="J483" i="2"/>
  <c r="J419" i="2"/>
  <c r="J355" i="2"/>
  <c r="J291" i="2"/>
  <c r="J227" i="2"/>
  <c r="J163" i="2"/>
  <c r="J99" i="2"/>
  <c r="J35" i="2"/>
  <c r="J650" i="2"/>
  <c r="J586" i="2"/>
  <c r="J522" i="2"/>
  <c r="J458" i="2"/>
  <c r="J394" i="2"/>
  <c r="J330" i="2"/>
  <c r="J266" i="2"/>
  <c r="J202" i="2"/>
  <c r="J138" i="2"/>
  <c r="J74" i="2"/>
  <c r="J10" i="2"/>
  <c r="J129" i="2"/>
  <c r="J65" i="2"/>
  <c r="J512" i="2"/>
  <c r="J448" i="2"/>
  <c r="J384" i="2"/>
  <c r="J320" i="2"/>
  <c r="J256" i="2"/>
  <c r="J192" i="2"/>
  <c r="J128" i="2"/>
  <c r="J64" i="2"/>
  <c r="J735" i="2"/>
  <c r="J669" i="2"/>
  <c r="J596" i="2"/>
  <c r="J486" i="2"/>
  <c r="J313" i="2"/>
  <c r="J119" i="2"/>
  <c r="J998" i="2"/>
  <c r="J934" i="2"/>
  <c r="J870" i="2"/>
  <c r="J806" i="2"/>
  <c r="J742" i="2"/>
  <c r="J677" i="2"/>
  <c r="J604" i="2"/>
  <c r="J503" i="2"/>
  <c r="J334" i="2"/>
  <c r="J150" i="2"/>
  <c r="J997" i="2"/>
  <c r="J933" i="2"/>
  <c r="J869" i="2"/>
  <c r="J805" i="2"/>
  <c r="J741" i="2"/>
  <c r="J676" i="2"/>
  <c r="J603" i="2"/>
  <c r="J502" i="2"/>
  <c r="J329" i="2"/>
  <c r="J143" i="2"/>
  <c r="J924" i="2"/>
  <c r="J860" i="2"/>
  <c r="J796" i="2"/>
  <c r="J732" i="2"/>
  <c r="J665" i="2"/>
  <c r="J592" i="2"/>
  <c r="J478" i="2"/>
  <c r="J305" i="2"/>
  <c r="J110" i="2"/>
  <c r="J1035" i="2"/>
  <c r="J971" i="2"/>
  <c r="J907" i="2"/>
  <c r="J843" i="2"/>
  <c r="J779" i="2"/>
  <c r="J715" i="2"/>
  <c r="J646" i="2"/>
  <c r="J569" i="2"/>
  <c r="J431" i="2"/>
  <c r="J262" i="2"/>
  <c r="J39" i="2"/>
  <c r="J477" i="2"/>
  <c r="J413" i="2"/>
  <c r="J349" i="2"/>
  <c r="J285" i="2"/>
  <c r="J221" i="2"/>
  <c r="J157" i="2"/>
  <c r="J93" i="2"/>
  <c r="J29" i="2"/>
  <c r="J516" i="2"/>
  <c r="J452" i="2"/>
  <c r="J388" i="2"/>
  <c r="J324" i="2"/>
  <c r="J260" i="2"/>
  <c r="J196" i="2"/>
  <c r="J132" i="2"/>
  <c r="J68" i="2"/>
  <c r="J587" i="2"/>
  <c r="J523" i="2"/>
  <c r="J459" i="2"/>
  <c r="J395" i="2"/>
  <c r="J331" i="2"/>
  <c r="J267" i="2"/>
  <c r="J203" i="2"/>
  <c r="J139" i="2"/>
  <c r="J75" i="2"/>
  <c r="J11" i="2"/>
  <c r="J626" i="2"/>
  <c r="J562" i="2"/>
  <c r="J498" i="2"/>
  <c r="J434" i="2"/>
  <c r="J370" i="2"/>
  <c r="J306" i="2"/>
  <c r="J242" i="2"/>
  <c r="J178" i="2"/>
  <c r="J114" i="2"/>
  <c r="J50" i="2"/>
  <c r="J169" i="2"/>
  <c r="J105" i="2"/>
  <c r="J41" i="2"/>
  <c r="J488" i="2"/>
  <c r="J424" i="2"/>
  <c r="J360" i="2"/>
  <c r="J296" i="2"/>
  <c r="J232" i="2"/>
  <c r="J168" i="2"/>
  <c r="J104" i="2"/>
  <c r="J40" i="2"/>
  <c r="J862" i="2"/>
  <c r="J798" i="2"/>
  <c r="J734" i="2"/>
  <c r="J668" i="2"/>
  <c r="J595" i="2"/>
  <c r="J481" i="2"/>
  <c r="J311" i="2"/>
  <c r="J118" i="2"/>
  <c r="J989" i="2"/>
  <c r="J925" i="2"/>
  <c r="J861" i="2"/>
  <c r="J797" i="2"/>
  <c r="J733" i="2"/>
  <c r="J667" i="2"/>
  <c r="J593" i="2"/>
  <c r="J479" i="2"/>
  <c r="J310" i="2"/>
  <c r="J111" i="2"/>
  <c r="J916" i="2"/>
  <c r="J852" i="2"/>
  <c r="J788" i="2"/>
  <c r="J724" i="2"/>
  <c r="J656" i="2"/>
  <c r="J582" i="2"/>
  <c r="J455" i="2"/>
  <c r="J286" i="2"/>
  <c r="J78" i="2"/>
  <c r="J1027" i="2"/>
  <c r="J963" i="2"/>
  <c r="J899" i="2"/>
  <c r="J835" i="2"/>
  <c r="J771" i="2"/>
  <c r="J707" i="2"/>
  <c r="J637" i="2"/>
  <c r="J559" i="2"/>
  <c r="J409" i="2"/>
  <c r="J239" i="2"/>
  <c r="J533" i="2"/>
  <c r="J469" i="2"/>
  <c r="J405" i="2"/>
  <c r="J341" i="2"/>
  <c r="J277" i="2"/>
  <c r="J213" i="2"/>
  <c r="J149" i="2"/>
  <c r="J85" i="2"/>
  <c r="J21" i="2"/>
  <c r="J508" i="2"/>
  <c r="J444" i="2"/>
  <c r="J380" i="2"/>
  <c r="J316" i="2"/>
  <c r="J252" i="2"/>
  <c r="J188" i="2"/>
  <c r="J124" i="2"/>
  <c r="J60" i="2"/>
  <c r="J579" i="2"/>
  <c r="J515" i="2"/>
  <c r="J451" i="2"/>
  <c r="J387" i="2"/>
  <c r="J323" i="2"/>
  <c r="J259" i="2"/>
  <c r="J195" i="2"/>
  <c r="J131" i="2"/>
  <c r="J67" i="2"/>
  <c r="J682" i="2"/>
  <c r="J618" i="2"/>
  <c r="J554" i="2"/>
  <c r="J490" i="2"/>
  <c r="J426" i="2"/>
  <c r="J362" i="2"/>
  <c r="J298" i="2"/>
  <c r="J234" i="2"/>
  <c r="J170" i="2"/>
  <c r="J106" i="2"/>
  <c r="J42" i="2"/>
  <c r="J161" i="2"/>
  <c r="J97" i="2"/>
  <c r="J33" i="2"/>
  <c r="J480" i="2"/>
  <c r="J416" i="2"/>
  <c r="J352" i="2"/>
  <c r="J288" i="2"/>
  <c r="J224" i="2"/>
  <c r="J160" i="2"/>
  <c r="J96" i="2"/>
  <c r="J32" i="2"/>
  <c r="J575" i="2"/>
  <c r="J441" i="2"/>
  <c r="J271" i="2"/>
  <c r="J55" i="2"/>
  <c r="J982" i="2"/>
  <c r="J918" i="2"/>
  <c r="J854" i="2"/>
  <c r="J790" i="2"/>
  <c r="J726" i="2"/>
  <c r="J659" i="2"/>
  <c r="J584" i="2"/>
  <c r="J462" i="2"/>
  <c r="J289" i="2"/>
  <c r="J86" i="2"/>
  <c r="J981" i="2"/>
  <c r="J917" i="2"/>
  <c r="J853" i="2"/>
  <c r="J789" i="2"/>
  <c r="J725" i="2"/>
  <c r="J657" i="2"/>
  <c r="J583" i="2"/>
  <c r="J457" i="2"/>
  <c r="J287" i="2"/>
  <c r="J79" i="2"/>
  <c r="J908" i="2"/>
  <c r="J844" i="2"/>
  <c r="J780" i="2"/>
  <c r="J716" i="2"/>
  <c r="J647" i="2"/>
  <c r="J572" i="2"/>
  <c r="J433" i="2"/>
  <c r="J263" i="2"/>
  <c r="J46" i="2"/>
  <c r="J1019" i="2"/>
  <c r="J955" i="2"/>
  <c r="J891" i="2"/>
  <c r="J827" i="2"/>
  <c r="J763" i="2"/>
  <c r="J699" i="2"/>
  <c r="J628" i="2"/>
  <c r="J545" i="2"/>
  <c r="J390" i="2"/>
  <c r="J217" i="2"/>
  <c r="J525" i="2"/>
  <c r="J461" i="2"/>
  <c r="J397" i="2"/>
  <c r="J333" i="2"/>
  <c r="J269" i="2"/>
  <c r="J205" i="2"/>
  <c r="J141" i="2"/>
  <c r="J77" i="2"/>
  <c r="J13" i="2"/>
  <c r="J500" i="2"/>
  <c r="J436" i="2"/>
  <c r="J372" i="2"/>
  <c r="J308" i="2"/>
  <c r="J244" i="2"/>
  <c r="J180" i="2"/>
  <c r="J116" i="2"/>
  <c r="J52" i="2"/>
  <c r="J571" i="2"/>
  <c r="J507" i="2"/>
  <c r="J443" i="2"/>
  <c r="J379" i="2"/>
  <c r="J315" i="2"/>
  <c r="J251" i="2"/>
  <c r="J187" i="2"/>
  <c r="J123" i="2"/>
  <c r="J59" i="2"/>
  <c r="J674" i="2"/>
  <c r="J610" i="2"/>
  <c r="J546" i="2"/>
  <c r="J482" i="2"/>
  <c r="J418" i="2"/>
  <c r="J354" i="2"/>
  <c r="J290" i="2"/>
  <c r="J226" i="2"/>
  <c r="J162" i="2"/>
  <c r="J98" i="2"/>
  <c r="J34" i="2"/>
  <c r="J153" i="2"/>
  <c r="J89" i="2"/>
  <c r="J25" i="2"/>
  <c r="J472" i="2"/>
  <c r="J408" i="2"/>
  <c r="J344" i="2"/>
  <c r="J280" i="2"/>
  <c r="J216" i="2"/>
  <c r="J152" i="2"/>
  <c r="J88" i="2"/>
  <c r="J24" i="2"/>
  <c r="J711" i="2"/>
  <c r="J641" i="2"/>
  <c r="J565" i="2"/>
  <c r="J422" i="2"/>
  <c r="J249" i="2"/>
  <c r="J23" i="2"/>
  <c r="J974" i="2"/>
  <c r="J910" i="2"/>
  <c r="J846" i="2"/>
  <c r="J782" i="2"/>
  <c r="J718" i="2"/>
  <c r="J649" i="2"/>
  <c r="J574" i="2"/>
  <c r="J439" i="2"/>
  <c r="J270" i="2"/>
  <c r="J54" i="2"/>
  <c r="J973" i="2"/>
  <c r="J909" i="2"/>
  <c r="J845" i="2"/>
  <c r="J781" i="2"/>
  <c r="J717" i="2"/>
  <c r="J648" i="2"/>
  <c r="J573" i="2"/>
  <c r="J438" i="2"/>
  <c r="J265" i="2"/>
  <c r="J47" i="2"/>
  <c r="J900" i="2"/>
  <c r="J836" i="2"/>
  <c r="J772" i="2"/>
  <c r="J708" i="2"/>
  <c r="J638" i="2"/>
  <c r="J560" i="2"/>
  <c r="J414" i="2"/>
  <c r="J241" i="2"/>
  <c r="J14" i="2"/>
  <c r="J1011" i="2"/>
  <c r="J947" i="2"/>
  <c r="J883" i="2"/>
  <c r="J819" i="2"/>
  <c r="J755" i="2"/>
  <c r="J691" i="2"/>
  <c r="J619" i="2"/>
  <c r="J534" i="2"/>
  <c r="J367" i="2"/>
  <c r="J198" i="2"/>
  <c r="J517" i="2"/>
  <c r="J453" i="2"/>
  <c r="J389" i="2"/>
  <c r="J325" i="2"/>
  <c r="J261" i="2"/>
  <c r="J197" i="2"/>
  <c r="J133" i="2"/>
  <c r="J69" i="2"/>
  <c r="J556" i="2"/>
  <c r="J492" i="2"/>
  <c r="J428" i="2"/>
  <c r="J364" i="2"/>
  <c r="J300" i="2"/>
  <c r="J236" i="2"/>
  <c r="J172" i="2"/>
  <c r="J108" i="2"/>
  <c r="J44" i="2"/>
  <c r="J563" i="2"/>
  <c r="J499" i="2"/>
  <c r="J435" i="2"/>
  <c r="J371" i="2"/>
  <c r="J307" i="2"/>
  <c r="J243" i="2"/>
  <c r="J179" i="2"/>
  <c r="J115" i="2"/>
  <c r="J51" i="2"/>
  <c r="J666" i="2"/>
  <c r="J602" i="2"/>
  <c r="J538" i="2"/>
  <c r="J474" i="2"/>
  <c r="J410" i="2"/>
  <c r="J346" i="2"/>
  <c r="J282" i="2"/>
  <c r="J218" i="2"/>
  <c r="J154" i="2"/>
  <c r="J90" i="2"/>
  <c r="J26" i="2"/>
  <c r="J145" i="2"/>
  <c r="J81" i="2"/>
  <c r="J17" i="2"/>
  <c r="J464" i="2"/>
  <c r="J400" i="2"/>
  <c r="J336" i="2"/>
  <c r="J272" i="2"/>
  <c r="J208" i="2"/>
  <c r="J144" i="2"/>
  <c r="J80" i="2"/>
  <c r="N10" i="2" l="1"/>
  <c r="L10" i="2"/>
  <c r="N11" i="2"/>
  <c r="L11" i="2"/>
  <c r="H1258" i="2"/>
  <c r="N9" i="2"/>
  <c r="L9" i="2"/>
  <c r="N8" i="2"/>
  <c r="K12" i="2"/>
  <c r="L8" i="2"/>
  <c r="V15" i="6"/>
  <c r="T15" i="6"/>
  <c r="U15" i="6" s="1"/>
  <c r="S17" i="6"/>
  <c r="V16" i="6"/>
  <c r="T16" i="6"/>
  <c r="U16" i="6" s="1"/>
  <c r="J309" i="2"/>
  <c r="J639" i="2"/>
  <c r="X11" i="6"/>
  <c r="K13" i="2" l="1"/>
  <c r="M12" i="2"/>
  <c r="N12" i="2" s="1"/>
  <c r="L12" i="2"/>
  <c r="J1258" i="2"/>
  <c r="H1259" i="2"/>
  <c r="J1259" i="2" s="1"/>
  <c r="V17" i="6"/>
  <c r="T17" i="6"/>
  <c r="U17" i="6" s="1"/>
  <c r="S18" i="6"/>
  <c r="X12" i="6"/>
  <c r="H1260" i="2" l="1"/>
  <c r="K14" i="2"/>
  <c r="M13" i="2"/>
  <c r="N13" i="2" s="1"/>
  <c r="L13" i="2"/>
  <c r="S19" i="6"/>
  <c r="V18" i="6"/>
  <c r="T18" i="6"/>
  <c r="U18" i="6" s="1"/>
  <c r="S20" i="6"/>
  <c r="X13" i="6"/>
  <c r="M14" i="2" l="1"/>
  <c r="N14" i="2" s="1"/>
  <c r="L14" i="2"/>
  <c r="K15" i="2"/>
  <c r="K16" i="2" s="1"/>
  <c r="H1261" i="2"/>
  <c r="J1260" i="2"/>
  <c r="S21" i="6"/>
  <c r="V20" i="6"/>
  <c r="T20" i="6"/>
  <c r="T19" i="6"/>
  <c r="U19" i="6" s="1"/>
  <c r="V19" i="6"/>
  <c r="X14" i="6"/>
  <c r="K17" i="2" l="1"/>
  <c r="M16" i="2"/>
  <c r="N16" i="2" s="1"/>
  <c r="L16" i="2"/>
  <c r="H1262" i="2"/>
  <c r="J1261" i="2"/>
  <c r="M15" i="2"/>
  <c r="N15" i="2" s="1"/>
  <c r="L15" i="2"/>
  <c r="U20" i="6"/>
  <c r="T21" i="6"/>
  <c r="U21" i="6" s="1"/>
  <c r="V21" i="6"/>
  <c r="S22" i="6"/>
  <c r="X15" i="6"/>
  <c r="M17" i="2" l="1"/>
  <c r="N17" i="2" s="1"/>
  <c r="L17" i="2"/>
  <c r="J1262" i="2"/>
  <c r="H1263" i="2"/>
  <c r="K18" i="2"/>
  <c r="S23" i="6"/>
  <c r="V22" i="6"/>
  <c r="T22" i="6"/>
  <c r="U22" i="6" s="1"/>
  <c r="S24" i="6"/>
  <c r="X16" i="6"/>
  <c r="J1263" i="2" l="1"/>
  <c r="H1264" i="2"/>
  <c r="K19" i="2"/>
  <c r="M18" i="2"/>
  <c r="N18" i="2" s="1"/>
  <c r="L18" i="2"/>
  <c r="S25" i="6"/>
  <c r="V24" i="6"/>
  <c r="T24" i="6"/>
  <c r="V23" i="6"/>
  <c r="T23" i="6"/>
  <c r="U23" i="6" s="1"/>
  <c r="X17" i="6"/>
  <c r="M19" i="2" l="1"/>
  <c r="N19" i="2" s="1"/>
  <c r="L19" i="2"/>
  <c r="H1265" i="2"/>
  <c r="J1264" i="2"/>
  <c r="K20" i="2"/>
  <c r="K21" i="2" s="1"/>
  <c r="K22" i="2" s="1"/>
  <c r="U24" i="6"/>
  <c r="V25" i="6"/>
  <c r="T25" i="6"/>
  <c r="U25" i="6" s="1"/>
  <c r="S26" i="6"/>
  <c r="X18" i="6"/>
  <c r="J1265" i="2" l="1"/>
  <c r="H1266" i="2"/>
  <c r="M20" i="2"/>
  <c r="N20" i="2" s="1"/>
  <c r="L20" i="2"/>
  <c r="S27" i="6"/>
  <c r="V26" i="6"/>
  <c r="T26" i="6"/>
  <c r="U26" i="6" s="1"/>
  <c r="S28" i="6"/>
  <c r="X19" i="6"/>
  <c r="J1266" i="2" l="1"/>
  <c r="H1267" i="2"/>
  <c r="M21" i="2"/>
  <c r="N21" i="2" s="1"/>
  <c r="L21" i="2"/>
  <c r="V28" i="6"/>
  <c r="T28" i="6"/>
  <c r="T27" i="6"/>
  <c r="U27" i="6" s="1"/>
  <c r="V27" i="6"/>
  <c r="S29" i="6"/>
  <c r="S30" i="6" s="1"/>
  <c r="X20" i="6"/>
  <c r="K23" i="2" l="1"/>
  <c r="M22" i="2"/>
  <c r="N22" i="2" s="1"/>
  <c r="L22" i="2"/>
  <c r="H1268" i="2"/>
  <c r="J1267" i="2"/>
  <c r="S31" i="6"/>
  <c r="V30" i="6"/>
  <c r="T30" i="6"/>
  <c r="T29" i="6"/>
  <c r="U29" i="6" s="1"/>
  <c r="V29" i="6"/>
  <c r="U28" i="6"/>
  <c r="X21" i="6"/>
  <c r="J1268" i="2" l="1"/>
  <c r="H1269" i="2"/>
  <c r="J1269" i="2" s="1"/>
  <c r="H1270" i="2"/>
  <c r="J1270" i="2" s="1"/>
  <c r="M23" i="2"/>
  <c r="N23" i="2" s="1"/>
  <c r="L23" i="2"/>
  <c r="K24" i="2"/>
  <c r="M24" i="2" s="1"/>
  <c r="U30" i="6"/>
  <c r="S32" i="6"/>
  <c r="V31" i="6"/>
  <c r="T31" i="6"/>
  <c r="U31" i="6" s="1"/>
  <c r="X22" i="6"/>
  <c r="N24" i="2" l="1"/>
  <c r="L24" i="2"/>
  <c r="K25" i="2"/>
  <c r="H1271" i="2"/>
  <c r="V32" i="6"/>
  <c r="T32" i="6"/>
  <c r="U32" i="6" s="1"/>
  <c r="S33" i="6"/>
  <c r="S34" i="6"/>
  <c r="X23" i="6"/>
  <c r="J1271" i="2" l="1"/>
  <c r="H1272" i="2"/>
  <c r="M25" i="2"/>
  <c r="N25" i="2" s="1"/>
  <c r="L25" i="2"/>
  <c r="K26" i="2"/>
  <c r="S35" i="6"/>
  <c r="V34" i="6"/>
  <c r="T34" i="6"/>
  <c r="V33" i="6"/>
  <c r="T33" i="6"/>
  <c r="U33" i="6" s="1"/>
  <c r="S36" i="6"/>
  <c r="X24" i="6"/>
  <c r="K27" i="2" l="1"/>
  <c r="M27" i="2" s="1"/>
  <c r="M26" i="2"/>
  <c r="N26" i="2" s="1"/>
  <c r="L26" i="2"/>
  <c r="J1272" i="2"/>
  <c r="H1273" i="2"/>
  <c r="U34" i="6"/>
  <c r="S37" i="6"/>
  <c r="V36" i="6"/>
  <c r="T36" i="6"/>
  <c r="S38" i="6"/>
  <c r="T35" i="6"/>
  <c r="U35" i="6" s="1"/>
  <c r="V35" i="6"/>
  <c r="X25" i="6"/>
  <c r="J1273" i="2" l="1"/>
  <c r="H1274" i="2"/>
  <c r="N27" i="2"/>
  <c r="L27" i="2"/>
  <c r="K28" i="2"/>
  <c r="S39" i="6"/>
  <c r="V38" i="6"/>
  <c r="T38" i="6"/>
  <c r="U36" i="6"/>
  <c r="T37" i="6"/>
  <c r="U37" i="6" s="1"/>
  <c r="V37" i="6"/>
  <c r="X26" i="6"/>
  <c r="J1274" i="2" l="1"/>
  <c r="H1275" i="2"/>
  <c r="K29" i="2"/>
  <c r="M28" i="2"/>
  <c r="N28" i="2" s="1"/>
  <c r="L28" i="2"/>
  <c r="U38" i="6"/>
  <c r="S40" i="6"/>
  <c r="V39" i="6"/>
  <c r="T39" i="6"/>
  <c r="U39" i="6" s="1"/>
  <c r="X27" i="6"/>
  <c r="M29" i="2" l="1"/>
  <c r="N29" i="2" s="1"/>
  <c r="L29" i="2"/>
  <c r="K30" i="2"/>
  <c r="J1275" i="2"/>
  <c r="H1276" i="2"/>
  <c r="V40" i="6"/>
  <c r="T40" i="6"/>
  <c r="U40" i="6" s="1"/>
  <c r="S41" i="6"/>
  <c r="X28" i="6"/>
  <c r="J1276" i="2" l="1"/>
  <c r="H1277" i="2"/>
  <c r="M30" i="2"/>
  <c r="N30" i="2" s="1"/>
  <c r="L30" i="2"/>
  <c r="K31" i="2"/>
  <c r="S42" i="6"/>
  <c r="V41" i="6"/>
  <c r="T41" i="6"/>
  <c r="U41" i="6" s="1"/>
  <c r="S43" i="6"/>
  <c r="S44" i="6"/>
  <c r="X29" i="6"/>
  <c r="J1277" i="2" l="1"/>
  <c r="H1278" i="2"/>
  <c r="K32" i="2"/>
  <c r="M31" i="2"/>
  <c r="N31" i="2" s="1"/>
  <c r="L31" i="2"/>
  <c r="S45" i="6"/>
  <c r="V44" i="6"/>
  <c r="T44" i="6"/>
  <c r="T43" i="6"/>
  <c r="V43" i="6"/>
  <c r="V42" i="6"/>
  <c r="T42" i="6"/>
  <c r="U42" i="6" s="1"/>
  <c r="X30" i="6"/>
  <c r="M32" i="2" l="1"/>
  <c r="N32" i="2" s="1"/>
  <c r="L32" i="2"/>
  <c r="K33" i="2"/>
  <c r="J1278" i="2"/>
  <c r="H1279" i="2"/>
  <c r="J1279" i="2" s="1"/>
  <c r="U43" i="6"/>
  <c r="U44" i="6"/>
  <c r="S46" i="6"/>
  <c r="T45" i="6"/>
  <c r="U45" i="6" s="1"/>
  <c r="V45" i="6"/>
  <c r="X31" i="6"/>
  <c r="M33" i="2" l="1"/>
  <c r="N33" i="2" s="1"/>
  <c r="L33" i="2"/>
  <c r="K34" i="2"/>
  <c r="H1280" i="2"/>
  <c r="V46" i="6"/>
  <c r="T46" i="6"/>
  <c r="U46" i="6" s="1"/>
  <c r="S47" i="6"/>
  <c r="X32" i="6"/>
  <c r="K35" i="2" l="1"/>
  <c r="M34" i="2"/>
  <c r="N34" i="2" s="1"/>
  <c r="L34" i="2"/>
  <c r="J1280" i="2"/>
  <c r="H1281" i="2"/>
  <c r="V47" i="6"/>
  <c r="T47" i="6"/>
  <c r="U47" i="6" s="1"/>
  <c r="S48" i="6"/>
  <c r="X33" i="6"/>
  <c r="J1281" i="2" l="1"/>
  <c r="H1282" i="2"/>
  <c r="J1282" i="2" s="1"/>
  <c r="M35" i="2"/>
  <c r="N35" i="2" s="1"/>
  <c r="L35" i="2"/>
  <c r="K36" i="2"/>
  <c r="S49" i="6"/>
  <c r="V48" i="6"/>
  <c r="T48" i="6"/>
  <c r="U48" i="6" s="1"/>
  <c r="X34" i="6"/>
  <c r="H1283" i="2" l="1"/>
  <c r="J1283" i="2" s="1"/>
  <c r="K37" i="2"/>
  <c r="M36" i="2"/>
  <c r="N36" i="2" s="1"/>
  <c r="L36" i="2"/>
  <c r="V49" i="6"/>
  <c r="T49" i="6"/>
  <c r="U49" i="6" s="1"/>
  <c r="S50" i="6"/>
  <c r="X35" i="6"/>
  <c r="H1284" i="2" l="1"/>
  <c r="J1284" i="2"/>
  <c r="H1285" i="2"/>
  <c r="H1286" i="2"/>
  <c r="J1286" i="2" s="1"/>
  <c r="M37" i="2"/>
  <c r="N37" i="2" s="1"/>
  <c r="L37" i="2"/>
  <c r="K38" i="2"/>
  <c r="S51" i="6"/>
  <c r="V50" i="6"/>
  <c r="T50" i="6"/>
  <c r="U50" i="6" s="1"/>
  <c r="X36" i="6"/>
  <c r="H1287" i="2" l="1"/>
  <c r="J1285" i="2"/>
  <c r="H1288" i="2"/>
  <c r="J1288" i="2" s="1"/>
  <c r="K39" i="2"/>
  <c r="M38" i="2"/>
  <c r="N38" i="2" s="1"/>
  <c r="L38" i="2"/>
  <c r="T51" i="6"/>
  <c r="U51" i="6" s="1"/>
  <c r="V51" i="6"/>
  <c r="S52" i="6"/>
  <c r="X37" i="6"/>
  <c r="M39" i="2" l="1"/>
  <c r="N39" i="2" s="1"/>
  <c r="L39" i="2"/>
  <c r="K40" i="2"/>
  <c r="H1289" i="2"/>
  <c r="J1287" i="2"/>
  <c r="V52" i="6"/>
  <c r="T52" i="6"/>
  <c r="U52" i="6" s="1"/>
  <c r="S53" i="6"/>
  <c r="X38" i="6"/>
  <c r="M40" i="2" l="1"/>
  <c r="N40" i="2" s="1"/>
  <c r="L40" i="2"/>
  <c r="K41" i="2"/>
  <c r="J1289" i="2"/>
  <c r="H1290" i="2"/>
  <c r="T53" i="6"/>
  <c r="U53" i="6" s="1"/>
  <c r="V53" i="6"/>
  <c r="S54" i="6"/>
  <c r="X39" i="6"/>
  <c r="M41" i="2" l="1"/>
  <c r="N41" i="2" s="1"/>
  <c r="L41" i="2"/>
  <c r="K42" i="2"/>
  <c r="J1290" i="2"/>
  <c r="H1291" i="2"/>
  <c r="S55" i="6"/>
  <c r="V54" i="6"/>
  <c r="T54" i="6"/>
  <c r="U54" i="6" s="1"/>
  <c r="X40" i="6"/>
  <c r="M42" i="2" l="1"/>
  <c r="N42" i="2" s="1"/>
  <c r="L42" i="2"/>
  <c r="K43" i="2"/>
  <c r="J1291" i="2"/>
  <c r="H1292" i="2"/>
  <c r="V55" i="6"/>
  <c r="T55" i="6"/>
  <c r="U55" i="6" s="1"/>
  <c r="S56" i="6"/>
  <c r="S57" i="6" s="1"/>
  <c r="X41" i="6"/>
  <c r="M43" i="2" l="1"/>
  <c r="N43" i="2" s="1"/>
  <c r="L43" i="2"/>
  <c r="K44" i="2"/>
  <c r="J1292" i="2"/>
  <c r="H1293" i="2"/>
  <c r="J1293" i="2" s="1"/>
  <c r="V57" i="6"/>
  <c r="T57" i="6"/>
  <c r="V56" i="6"/>
  <c r="T56" i="6"/>
  <c r="U56" i="6" s="1"/>
  <c r="S58" i="6"/>
  <c r="X42" i="6"/>
  <c r="H1294" i="2" l="1"/>
  <c r="J1294" i="2" s="1"/>
  <c r="M44" i="2"/>
  <c r="N44" i="2" s="1"/>
  <c r="L44" i="2"/>
  <c r="K45" i="2"/>
  <c r="S59" i="6"/>
  <c r="V58" i="6"/>
  <c r="T58" i="6"/>
  <c r="U58" i="6" s="1"/>
  <c r="S60" i="6"/>
  <c r="U57" i="6"/>
  <c r="X43" i="6"/>
  <c r="H1295" i="2" l="1"/>
  <c r="M45" i="2"/>
  <c r="N45" i="2" s="1"/>
  <c r="L45" i="2"/>
  <c r="K46" i="2"/>
  <c r="S61" i="6"/>
  <c r="V60" i="6"/>
  <c r="T60" i="6"/>
  <c r="S62" i="6"/>
  <c r="T59" i="6"/>
  <c r="U59" i="6" s="1"/>
  <c r="V59" i="6"/>
  <c r="X44" i="6"/>
  <c r="J1295" i="2" l="1"/>
  <c r="H1296" i="2"/>
  <c r="M46" i="2"/>
  <c r="N46" i="2" s="1"/>
  <c r="L46" i="2"/>
  <c r="K47" i="2"/>
  <c r="S63" i="6"/>
  <c r="V62" i="6"/>
  <c r="T62" i="6"/>
  <c r="U60" i="6"/>
  <c r="S64" i="6"/>
  <c r="T61" i="6"/>
  <c r="U61" i="6" s="1"/>
  <c r="V61" i="6"/>
  <c r="X45" i="6"/>
  <c r="J1296" i="2" l="1"/>
  <c r="H1298" i="2"/>
  <c r="J1298" i="2" s="1"/>
  <c r="H1297" i="2"/>
  <c r="M47" i="2"/>
  <c r="N47" i="2" s="1"/>
  <c r="L47" i="2"/>
  <c r="K48" i="2"/>
  <c r="S65" i="6"/>
  <c r="V64" i="6"/>
  <c r="T64" i="6"/>
  <c r="U62" i="6"/>
  <c r="V63" i="6"/>
  <c r="T63" i="6"/>
  <c r="U63" i="6" s="1"/>
  <c r="X46" i="6"/>
  <c r="H1299" i="2" l="1"/>
  <c r="J1299" i="2" s="1"/>
  <c r="J1297" i="2"/>
  <c r="M48" i="2"/>
  <c r="N48" i="2" s="1"/>
  <c r="L48" i="2"/>
  <c r="K49" i="2"/>
  <c r="U64" i="6"/>
  <c r="V65" i="6"/>
  <c r="T65" i="6"/>
  <c r="U65" i="6" s="1"/>
  <c r="S66" i="6"/>
  <c r="X47" i="6"/>
  <c r="H1300" i="2" l="1"/>
  <c r="M49" i="2"/>
  <c r="N49" i="2" s="1"/>
  <c r="L49" i="2"/>
  <c r="K50" i="2"/>
  <c r="S67" i="6"/>
  <c r="V66" i="6"/>
  <c r="T66" i="6"/>
  <c r="U66" i="6" s="1"/>
  <c r="S68" i="6"/>
  <c r="X48" i="6"/>
  <c r="H1302" i="2" l="1"/>
  <c r="J1302" i="2" s="1"/>
  <c r="H1301" i="2"/>
  <c r="J1301" i="2" s="1"/>
  <c r="J1300" i="2"/>
  <c r="M50" i="2"/>
  <c r="N50" i="2" s="1"/>
  <c r="L50" i="2"/>
  <c r="K51" i="2"/>
  <c r="S69" i="6"/>
  <c r="V68" i="6"/>
  <c r="T68" i="6"/>
  <c r="T67" i="6"/>
  <c r="U67" i="6" s="1"/>
  <c r="V67" i="6"/>
  <c r="X49" i="6"/>
  <c r="H1303" i="2" l="1"/>
  <c r="M51" i="2"/>
  <c r="N51" i="2" s="1"/>
  <c r="L51" i="2"/>
  <c r="K52" i="2"/>
  <c r="T69" i="6"/>
  <c r="U69" i="6" s="1"/>
  <c r="V69" i="6"/>
  <c r="S70" i="6"/>
  <c r="U68" i="6"/>
  <c r="X50" i="6"/>
  <c r="J1303" i="2" l="1"/>
  <c r="H1304" i="2"/>
  <c r="J1304" i="2" s="1"/>
  <c r="M52" i="2"/>
  <c r="N52" i="2" s="1"/>
  <c r="L52" i="2"/>
  <c r="K53" i="2"/>
  <c r="S71" i="6"/>
  <c r="V70" i="6"/>
  <c r="T70" i="6"/>
  <c r="U70" i="6" s="1"/>
  <c r="X51" i="6"/>
  <c r="H1305" i="2" l="1"/>
  <c r="M53" i="2"/>
  <c r="N53" i="2" s="1"/>
  <c r="L53" i="2"/>
  <c r="K54" i="2"/>
  <c r="V71" i="6"/>
  <c r="T71" i="6"/>
  <c r="U71" i="6" s="1"/>
  <c r="S72" i="6"/>
  <c r="X52" i="6"/>
  <c r="H1306" i="2" l="1"/>
  <c r="J1305" i="2"/>
  <c r="M54" i="2"/>
  <c r="N54" i="2" s="1"/>
  <c r="L54" i="2"/>
  <c r="K55" i="2"/>
  <c r="V72" i="6"/>
  <c r="T72" i="6"/>
  <c r="U72" i="6" s="1"/>
  <c r="S73" i="6"/>
  <c r="X53" i="6"/>
  <c r="J1306" i="2" l="1"/>
  <c r="H1307" i="2"/>
  <c r="M55" i="2"/>
  <c r="N55" i="2" s="1"/>
  <c r="L55" i="2"/>
  <c r="K56" i="2"/>
  <c r="S74" i="6"/>
  <c r="V73" i="6"/>
  <c r="T73" i="6"/>
  <c r="U73" i="6" s="1"/>
  <c r="S75" i="6"/>
  <c r="S76" i="6" s="1"/>
  <c r="X54" i="6"/>
  <c r="J1307" i="2" l="1"/>
  <c r="H1308" i="2"/>
  <c r="H1309" i="2"/>
  <c r="J1309" i="2" s="1"/>
  <c r="M56" i="2"/>
  <c r="N56" i="2" s="1"/>
  <c r="L56" i="2"/>
  <c r="K57" i="2"/>
  <c r="V76" i="6"/>
  <c r="T76" i="6"/>
  <c r="T75" i="6"/>
  <c r="V75" i="6"/>
  <c r="S77" i="6"/>
  <c r="V74" i="6"/>
  <c r="T74" i="6"/>
  <c r="U74" i="6" s="1"/>
  <c r="X55" i="6"/>
  <c r="J1308" i="2" l="1"/>
  <c r="H1310" i="2"/>
  <c r="M57" i="2"/>
  <c r="N57" i="2" s="1"/>
  <c r="L57" i="2"/>
  <c r="K58" i="2"/>
  <c r="S78" i="6"/>
  <c r="T77" i="6"/>
  <c r="U77" i="6" s="1"/>
  <c r="V77" i="6"/>
  <c r="U75" i="6"/>
  <c r="U76" i="6"/>
  <c r="X56" i="6"/>
  <c r="J1310" i="2" l="1"/>
  <c r="H1312" i="2"/>
  <c r="J1312" i="2" s="1"/>
  <c r="H1311" i="2"/>
  <c r="M58" i="2"/>
  <c r="N58" i="2" s="1"/>
  <c r="L58" i="2"/>
  <c r="K59" i="2"/>
  <c r="S79" i="6"/>
  <c r="V78" i="6"/>
  <c r="T78" i="6"/>
  <c r="U78" i="6" s="1"/>
  <c r="X57" i="6"/>
  <c r="J1311" i="2" l="1"/>
  <c r="H1313" i="2"/>
  <c r="J1313" i="2" s="1"/>
  <c r="L59" i="2"/>
  <c r="M59" i="2"/>
  <c r="N59" i="2" s="1"/>
  <c r="K60" i="2"/>
  <c r="V79" i="6"/>
  <c r="T79" i="6"/>
  <c r="U79" i="6" s="1"/>
  <c r="S80" i="6"/>
  <c r="X58" i="6"/>
  <c r="H1314" i="2" l="1"/>
  <c r="M60" i="2"/>
  <c r="N60" i="2" s="1"/>
  <c r="L60" i="2"/>
  <c r="K61" i="2"/>
  <c r="S81" i="6"/>
  <c r="V80" i="6"/>
  <c r="T80" i="6"/>
  <c r="U80" i="6" s="1"/>
  <c r="S82" i="6"/>
  <c r="X59" i="6"/>
  <c r="H1315" i="2" l="1"/>
  <c r="J1315" i="2" s="1"/>
  <c r="J1314" i="2"/>
  <c r="M61" i="2"/>
  <c r="N61" i="2" s="1"/>
  <c r="L61" i="2"/>
  <c r="K62" i="2"/>
  <c r="S83" i="6"/>
  <c r="V82" i="6"/>
  <c r="T82" i="6"/>
  <c r="V81" i="6"/>
  <c r="T81" i="6"/>
  <c r="U81" i="6" s="1"/>
  <c r="X60" i="6"/>
  <c r="H1316" i="2" l="1"/>
  <c r="J1316" i="2" s="1"/>
  <c r="M62" i="2"/>
  <c r="N62" i="2" s="1"/>
  <c r="L62" i="2"/>
  <c r="K63" i="2"/>
  <c r="U82" i="6"/>
  <c r="S84" i="6"/>
  <c r="T83" i="6"/>
  <c r="U83" i="6" s="1"/>
  <c r="V83" i="6"/>
  <c r="X61" i="6"/>
  <c r="H1317" i="2" l="1"/>
  <c r="J1317" i="2" s="1"/>
  <c r="M63" i="2"/>
  <c r="N63" i="2" s="1"/>
  <c r="L63" i="2"/>
  <c r="K64" i="2"/>
  <c r="S85" i="6"/>
  <c r="V84" i="6"/>
  <c r="T84" i="6"/>
  <c r="U84" i="6" s="1"/>
  <c r="S86" i="6"/>
  <c r="X62" i="6"/>
  <c r="H1318" i="2" l="1"/>
  <c r="J1318" i="2" s="1"/>
  <c r="M64" i="2"/>
  <c r="N64" i="2" s="1"/>
  <c r="L64" i="2"/>
  <c r="K65" i="2"/>
  <c r="S87" i="6"/>
  <c r="V86" i="6"/>
  <c r="T86" i="6"/>
  <c r="T85" i="6"/>
  <c r="U85" i="6" s="1"/>
  <c r="V85" i="6"/>
  <c r="X63" i="6"/>
  <c r="H1319" i="2" l="1"/>
  <c r="J1319" i="2" s="1"/>
  <c r="M65" i="2"/>
  <c r="N65" i="2" s="1"/>
  <c r="L65" i="2"/>
  <c r="K66" i="2"/>
  <c r="U86" i="6"/>
  <c r="V87" i="6"/>
  <c r="T87" i="6"/>
  <c r="U87" i="6" s="1"/>
  <c r="S88" i="6"/>
  <c r="X64" i="6"/>
  <c r="H1320" i="2" l="1"/>
  <c r="J1320" i="2" s="1"/>
  <c r="M66" i="2"/>
  <c r="N66" i="2" s="1"/>
  <c r="L66" i="2"/>
  <c r="K67" i="2"/>
  <c r="S89" i="6"/>
  <c r="V88" i="6"/>
  <c r="T88" i="6"/>
  <c r="U88" i="6" s="1"/>
  <c r="S90" i="6"/>
  <c r="X65" i="6"/>
  <c r="H1322" i="2" l="1"/>
  <c r="J1322" i="2" s="1"/>
  <c r="H1321" i="2"/>
  <c r="J1321" i="2" s="1"/>
  <c r="M67" i="2"/>
  <c r="N67" i="2" s="1"/>
  <c r="L67" i="2"/>
  <c r="K68" i="2"/>
  <c r="S91" i="6"/>
  <c r="V90" i="6"/>
  <c r="T90" i="6"/>
  <c r="S92" i="6"/>
  <c r="V89" i="6"/>
  <c r="T89" i="6"/>
  <c r="U89" i="6" s="1"/>
  <c r="H1323" i="2"/>
  <c r="X66" i="6"/>
  <c r="M68" i="2" l="1"/>
  <c r="N68" i="2" s="1"/>
  <c r="L68" i="2"/>
  <c r="K69" i="2"/>
  <c r="S93" i="6"/>
  <c r="V92" i="6"/>
  <c r="T92" i="6"/>
  <c r="U90" i="6"/>
  <c r="T91" i="6"/>
  <c r="U91" i="6" s="1"/>
  <c r="V91" i="6"/>
  <c r="H1324" i="2"/>
  <c r="J1323" i="2"/>
  <c r="X67" i="6"/>
  <c r="M69" i="2" l="1"/>
  <c r="N69" i="2" s="1"/>
  <c r="L69" i="2"/>
  <c r="K70" i="2"/>
  <c r="T93" i="6"/>
  <c r="U93" i="6" s="1"/>
  <c r="V93" i="6"/>
  <c r="U92" i="6"/>
  <c r="S94" i="6"/>
  <c r="H1325" i="2"/>
  <c r="J1324" i="2"/>
  <c r="X68" i="6"/>
  <c r="M70" i="2" l="1"/>
  <c r="N70" i="2" s="1"/>
  <c r="L70" i="2"/>
  <c r="K71" i="2"/>
  <c r="S95" i="6"/>
  <c r="V94" i="6"/>
  <c r="T94" i="6"/>
  <c r="U94" i="6" s="1"/>
  <c r="S96" i="6"/>
  <c r="H1326" i="2"/>
  <c r="J1325" i="2"/>
  <c r="X69" i="6"/>
  <c r="M71" i="2" l="1"/>
  <c r="N71" i="2" s="1"/>
  <c r="L71" i="2"/>
  <c r="K72" i="2"/>
  <c r="S97" i="6"/>
  <c r="V96" i="6"/>
  <c r="T96" i="6"/>
  <c r="S98" i="6"/>
  <c r="V95" i="6"/>
  <c r="T95" i="6"/>
  <c r="U95" i="6" s="1"/>
  <c r="H1327" i="2"/>
  <c r="J1326" i="2"/>
  <c r="X70" i="6"/>
  <c r="M72" i="2" l="1"/>
  <c r="N72" i="2" s="1"/>
  <c r="L72" i="2"/>
  <c r="K73" i="2"/>
  <c r="S99" i="6"/>
  <c r="V98" i="6"/>
  <c r="T98" i="6"/>
  <c r="S100" i="6"/>
  <c r="U96" i="6"/>
  <c r="V97" i="6"/>
  <c r="T97" i="6"/>
  <c r="U97" i="6" s="1"/>
  <c r="J1327" i="2"/>
  <c r="H1328" i="2"/>
  <c r="X71" i="6"/>
  <c r="M73" i="2" l="1"/>
  <c r="N73" i="2" s="1"/>
  <c r="L73" i="2"/>
  <c r="K74" i="2"/>
  <c r="S101" i="6"/>
  <c r="V100" i="6"/>
  <c r="T100" i="6"/>
  <c r="U98" i="6"/>
  <c r="T99" i="6"/>
  <c r="U99" i="6" s="1"/>
  <c r="V99" i="6"/>
  <c r="H1329" i="2"/>
  <c r="J1328" i="2"/>
  <c r="X72" i="6"/>
  <c r="M74" i="2" l="1"/>
  <c r="N74" i="2" s="1"/>
  <c r="L74" i="2"/>
  <c r="K75" i="2"/>
  <c r="U100" i="6"/>
  <c r="T101" i="6"/>
  <c r="U101" i="6" s="1"/>
  <c r="V101" i="6"/>
  <c r="S102" i="6"/>
  <c r="H1330" i="2"/>
  <c r="J1329" i="2"/>
  <c r="X73" i="6"/>
  <c r="M75" i="2" l="1"/>
  <c r="N75" i="2" s="1"/>
  <c r="L75" i="2"/>
  <c r="K76" i="2"/>
  <c r="S103" i="6"/>
  <c r="V102" i="6"/>
  <c r="T102" i="6"/>
  <c r="U102" i="6" s="1"/>
  <c r="S104" i="6"/>
  <c r="H1331" i="2"/>
  <c r="J1330" i="2"/>
  <c r="X74" i="6"/>
  <c r="M76" i="2" l="1"/>
  <c r="N76" i="2" s="1"/>
  <c r="L76" i="2"/>
  <c r="K77" i="2"/>
  <c r="S105" i="6"/>
  <c r="V104" i="6"/>
  <c r="T104" i="6"/>
  <c r="S106" i="6"/>
  <c r="V103" i="6"/>
  <c r="T103" i="6"/>
  <c r="U103" i="6" s="1"/>
  <c r="H1332" i="2"/>
  <c r="J1331" i="2"/>
  <c r="X75" i="6"/>
  <c r="M77" i="2" l="1"/>
  <c r="N77" i="2" s="1"/>
  <c r="L77" i="2"/>
  <c r="K78" i="2"/>
  <c r="S107" i="6"/>
  <c r="V106" i="6"/>
  <c r="T106" i="6"/>
  <c r="S108" i="6"/>
  <c r="U104" i="6"/>
  <c r="V105" i="6"/>
  <c r="T105" i="6"/>
  <c r="U105" i="6" s="1"/>
  <c r="H1333" i="2"/>
  <c r="J1332" i="2"/>
  <c r="X76" i="6"/>
  <c r="M78" i="2" l="1"/>
  <c r="N78" i="2" s="1"/>
  <c r="L78" i="2"/>
  <c r="K79" i="2"/>
  <c r="S109" i="6"/>
  <c r="V108" i="6"/>
  <c r="T108" i="6"/>
  <c r="S110" i="6"/>
  <c r="U106" i="6"/>
  <c r="T107" i="6"/>
  <c r="U107" i="6" s="1"/>
  <c r="V107" i="6"/>
  <c r="H1334" i="2"/>
  <c r="J1333" i="2"/>
  <c r="X77" i="6"/>
  <c r="M79" i="2" l="1"/>
  <c r="N79" i="2" s="1"/>
  <c r="L79" i="2"/>
  <c r="K80" i="2"/>
  <c r="S111" i="6"/>
  <c r="V110" i="6"/>
  <c r="T110" i="6"/>
  <c r="U108" i="6"/>
  <c r="S112" i="6"/>
  <c r="T109" i="6"/>
  <c r="U109" i="6" s="1"/>
  <c r="V109" i="6"/>
  <c r="H1335" i="2"/>
  <c r="J1334" i="2"/>
  <c r="X78" i="6"/>
  <c r="M80" i="2" l="1"/>
  <c r="N80" i="2" s="1"/>
  <c r="L80" i="2"/>
  <c r="K81" i="2"/>
  <c r="U110" i="6"/>
  <c r="S113" i="6"/>
  <c r="V112" i="6"/>
  <c r="T112" i="6"/>
  <c r="V111" i="6"/>
  <c r="T111" i="6"/>
  <c r="U111" i="6" s="1"/>
  <c r="H1336" i="2"/>
  <c r="J1335" i="2"/>
  <c r="X79" i="6"/>
  <c r="M81" i="2" l="1"/>
  <c r="N81" i="2" s="1"/>
  <c r="L81" i="2"/>
  <c r="K82" i="2"/>
  <c r="U112" i="6"/>
  <c r="V113" i="6"/>
  <c r="T113" i="6"/>
  <c r="U113" i="6" s="1"/>
  <c r="S114" i="6"/>
  <c r="H1337" i="2"/>
  <c r="J1336" i="2"/>
  <c r="X80" i="6"/>
  <c r="M82" i="2" l="1"/>
  <c r="N82" i="2" s="1"/>
  <c r="L82" i="2"/>
  <c r="K83" i="2"/>
  <c r="S115" i="6"/>
  <c r="V114" i="6"/>
  <c r="T114" i="6"/>
  <c r="U114" i="6" s="1"/>
  <c r="S116" i="6"/>
  <c r="H1338" i="2"/>
  <c r="J1337" i="2"/>
  <c r="X81" i="6"/>
  <c r="M83" i="2" l="1"/>
  <c r="N83" i="2" s="1"/>
  <c r="L83" i="2"/>
  <c r="K84" i="2"/>
  <c r="S117" i="6"/>
  <c r="V116" i="6"/>
  <c r="T116" i="6"/>
  <c r="S118" i="6"/>
  <c r="T115" i="6"/>
  <c r="U115" i="6" s="1"/>
  <c r="V115" i="6"/>
  <c r="H1339" i="2"/>
  <c r="J1338" i="2"/>
  <c r="X82" i="6"/>
  <c r="M84" i="2" l="1"/>
  <c r="N84" i="2" s="1"/>
  <c r="L84" i="2"/>
  <c r="K85" i="2"/>
  <c r="S119" i="6"/>
  <c r="V118" i="6"/>
  <c r="T118" i="6"/>
  <c r="U116" i="6"/>
  <c r="S120" i="6"/>
  <c r="T117" i="6"/>
  <c r="U117" i="6" s="1"/>
  <c r="V117" i="6"/>
  <c r="H1340" i="2"/>
  <c r="J1339" i="2"/>
  <c r="X83" i="6"/>
  <c r="M85" i="2" l="1"/>
  <c r="N85" i="2" s="1"/>
  <c r="L85" i="2"/>
  <c r="K86" i="2"/>
  <c r="S121" i="6"/>
  <c r="V120" i="6"/>
  <c r="T120" i="6"/>
  <c r="U118" i="6"/>
  <c r="V119" i="6"/>
  <c r="T119" i="6"/>
  <c r="U119" i="6" s="1"/>
  <c r="H1341" i="2"/>
  <c r="J1340" i="2"/>
  <c r="X84" i="6"/>
  <c r="M86" i="2" l="1"/>
  <c r="N86" i="2" s="1"/>
  <c r="L86" i="2"/>
  <c r="K87" i="2"/>
  <c r="U120" i="6"/>
  <c r="S122" i="6"/>
  <c r="V121" i="6"/>
  <c r="T121" i="6"/>
  <c r="U121" i="6" s="1"/>
  <c r="J1341" i="2"/>
  <c r="H1342" i="2"/>
  <c r="X85" i="6"/>
  <c r="M87" i="2" l="1"/>
  <c r="N87" i="2" s="1"/>
  <c r="L87" i="2"/>
  <c r="K88" i="2"/>
  <c r="V122" i="6"/>
  <c r="T122" i="6"/>
  <c r="U122" i="6" s="1"/>
  <c r="S123" i="6"/>
  <c r="H1343" i="2"/>
  <c r="J1342" i="2"/>
  <c r="X86" i="6"/>
  <c r="M88" i="2" l="1"/>
  <c r="N88" i="2" s="1"/>
  <c r="L88" i="2"/>
  <c r="K89" i="2"/>
  <c r="T123" i="6"/>
  <c r="U123" i="6" s="1"/>
  <c r="V123" i="6"/>
  <c r="S124" i="6"/>
  <c r="H1344" i="2"/>
  <c r="J1343" i="2"/>
  <c r="X87" i="6"/>
  <c r="M89" i="2" l="1"/>
  <c r="N89" i="2" s="1"/>
  <c r="L89" i="2"/>
  <c r="K90" i="2"/>
  <c r="S125" i="6"/>
  <c r="V124" i="6"/>
  <c r="T124" i="6"/>
  <c r="U124" i="6" s="1"/>
  <c r="H1345" i="2"/>
  <c r="J1344" i="2"/>
  <c r="X88" i="6"/>
  <c r="M90" i="2" l="1"/>
  <c r="N90" i="2" s="1"/>
  <c r="L90" i="2"/>
  <c r="K91" i="2"/>
  <c r="T125" i="6"/>
  <c r="U125" i="6" s="1"/>
  <c r="V125" i="6"/>
  <c r="S126" i="6"/>
  <c r="H1346" i="2"/>
  <c r="J1345" i="2"/>
  <c r="X89" i="6"/>
  <c r="M91" i="2" l="1"/>
  <c r="N91" i="2" s="1"/>
  <c r="L91" i="2"/>
  <c r="K92" i="2"/>
  <c r="S127" i="6"/>
  <c r="V126" i="6"/>
  <c r="T126" i="6"/>
  <c r="U126" i="6" s="1"/>
  <c r="S128" i="6"/>
  <c r="H1347" i="2"/>
  <c r="J1346" i="2"/>
  <c r="X90" i="6"/>
  <c r="M92" i="2" l="1"/>
  <c r="N92" i="2" s="1"/>
  <c r="L92" i="2"/>
  <c r="K93" i="2"/>
  <c r="S129" i="6"/>
  <c r="V128" i="6"/>
  <c r="T128" i="6"/>
  <c r="V127" i="6"/>
  <c r="T127" i="6"/>
  <c r="U127" i="6" s="1"/>
  <c r="H1348" i="2"/>
  <c r="J1347" i="2"/>
  <c r="X91" i="6"/>
  <c r="M93" i="2" l="1"/>
  <c r="N93" i="2" s="1"/>
  <c r="L93" i="2"/>
  <c r="K94" i="2"/>
  <c r="U128" i="6"/>
  <c r="V129" i="6"/>
  <c r="T129" i="6"/>
  <c r="U129" i="6" s="1"/>
  <c r="S130" i="6"/>
  <c r="H1349" i="2"/>
  <c r="J1348" i="2"/>
  <c r="X92" i="6"/>
  <c r="M94" i="2" l="1"/>
  <c r="N94" i="2" s="1"/>
  <c r="L94" i="2"/>
  <c r="K95" i="2"/>
  <c r="S131" i="6"/>
  <c r="V130" i="6"/>
  <c r="T130" i="6"/>
  <c r="U130" i="6" s="1"/>
  <c r="S132" i="6"/>
  <c r="H1350" i="2"/>
  <c r="J1349" i="2"/>
  <c r="X93" i="6"/>
  <c r="M95" i="2" l="1"/>
  <c r="N95" i="2" s="1"/>
  <c r="L95" i="2"/>
  <c r="K96" i="2"/>
  <c r="S133" i="6"/>
  <c r="S134" i="6" s="1"/>
  <c r="V132" i="6"/>
  <c r="T132" i="6"/>
  <c r="T131" i="6"/>
  <c r="U131" i="6" s="1"/>
  <c r="V131" i="6"/>
  <c r="H1351" i="2"/>
  <c r="J1350" i="2"/>
  <c r="X94" i="6"/>
  <c r="M96" i="2" l="1"/>
  <c r="N96" i="2" s="1"/>
  <c r="L96" i="2"/>
  <c r="K97" i="2"/>
  <c r="U132" i="6"/>
  <c r="T133" i="6"/>
  <c r="U133" i="6" s="1"/>
  <c r="V133" i="6"/>
  <c r="S135" i="6"/>
  <c r="V134" i="6"/>
  <c r="T134" i="6"/>
  <c r="U134" i="6" s="1"/>
  <c r="H1352" i="2"/>
  <c r="J1351" i="2"/>
  <c r="X95" i="6"/>
  <c r="M97" i="2" l="1"/>
  <c r="N97" i="2" s="1"/>
  <c r="L97" i="2"/>
  <c r="K98" i="2"/>
  <c r="V135" i="6"/>
  <c r="T135" i="6"/>
  <c r="U135" i="6" s="1"/>
  <c r="S136" i="6"/>
  <c r="H1353" i="2"/>
  <c r="J1352" i="2"/>
  <c r="X96" i="6"/>
  <c r="M98" i="2" l="1"/>
  <c r="N98" i="2" s="1"/>
  <c r="L98" i="2"/>
  <c r="K99" i="2"/>
  <c r="S137" i="6"/>
  <c r="V136" i="6"/>
  <c r="T136" i="6"/>
  <c r="U136" i="6" s="1"/>
  <c r="S138" i="6"/>
  <c r="H1354" i="2"/>
  <c r="J1353" i="2"/>
  <c r="X97" i="6"/>
  <c r="M99" i="2" l="1"/>
  <c r="N99" i="2" s="1"/>
  <c r="L99" i="2"/>
  <c r="K100" i="2"/>
  <c r="S139" i="6"/>
  <c r="V138" i="6"/>
  <c r="T138" i="6"/>
  <c r="V137" i="6"/>
  <c r="T137" i="6"/>
  <c r="U137" i="6" s="1"/>
  <c r="H1355" i="2"/>
  <c r="J1354" i="2"/>
  <c r="X98" i="6"/>
  <c r="M100" i="2" l="1"/>
  <c r="N100" i="2" s="1"/>
  <c r="L100" i="2"/>
  <c r="K101" i="2"/>
  <c r="U138" i="6"/>
  <c r="T139" i="6"/>
  <c r="U139" i="6" s="1"/>
  <c r="V139" i="6"/>
  <c r="S140" i="6"/>
  <c r="H1356" i="2"/>
  <c r="J1355" i="2"/>
  <c r="X99" i="6"/>
  <c r="M101" i="2" l="1"/>
  <c r="N101" i="2" s="1"/>
  <c r="L101" i="2"/>
  <c r="K102" i="2"/>
  <c r="V140" i="6"/>
  <c r="T140" i="6"/>
  <c r="U140" i="6" s="1"/>
  <c r="S141" i="6"/>
  <c r="H1357" i="2"/>
  <c r="J1356" i="2"/>
  <c r="X100" i="6"/>
  <c r="M102" i="2" l="1"/>
  <c r="N102" i="2" s="1"/>
  <c r="L102" i="2"/>
  <c r="K103" i="2"/>
  <c r="S142" i="6"/>
  <c r="T141" i="6"/>
  <c r="U141" i="6" s="1"/>
  <c r="V141" i="6"/>
  <c r="H1358" i="2"/>
  <c r="J1357" i="2"/>
  <c r="X101" i="6"/>
  <c r="M103" i="2" l="1"/>
  <c r="N103" i="2" s="1"/>
  <c r="L103" i="2"/>
  <c r="K104" i="2"/>
  <c r="S143" i="6"/>
  <c r="V142" i="6"/>
  <c r="T142" i="6"/>
  <c r="U142" i="6" s="1"/>
  <c r="H1359" i="2"/>
  <c r="J1358" i="2"/>
  <c r="X102" i="6"/>
  <c r="M104" i="2" l="1"/>
  <c r="N104" i="2" s="1"/>
  <c r="L104" i="2"/>
  <c r="K105" i="2"/>
  <c r="V143" i="6"/>
  <c r="T143" i="6"/>
  <c r="U143" i="6" s="1"/>
  <c r="S144" i="6"/>
  <c r="H1360" i="2"/>
  <c r="J1359" i="2"/>
  <c r="X103" i="6"/>
  <c r="M105" i="2" l="1"/>
  <c r="N105" i="2" s="1"/>
  <c r="L105" i="2"/>
  <c r="K106" i="2"/>
  <c r="S145" i="6"/>
  <c r="V144" i="6"/>
  <c r="T144" i="6"/>
  <c r="U144" i="6" s="1"/>
  <c r="S146" i="6"/>
  <c r="H1361" i="2"/>
  <c r="J1360" i="2"/>
  <c r="X104" i="6"/>
  <c r="M106" i="2" l="1"/>
  <c r="N106" i="2" s="1"/>
  <c r="L106" i="2"/>
  <c r="K107" i="2"/>
  <c r="S147" i="6"/>
  <c r="V146" i="6"/>
  <c r="T146" i="6"/>
  <c r="V145" i="6"/>
  <c r="T145" i="6"/>
  <c r="U145" i="6" s="1"/>
  <c r="H1362" i="2"/>
  <c r="J1361" i="2"/>
  <c r="X105" i="6"/>
  <c r="M107" i="2" l="1"/>
  <c r="N107" i="2" s="1"/>
  <c r="L107" i="2"/>
  <c r="K108" i="2"/>
  <c r="U146" i="6"/>
  <c r="S148" i="6"/>
  <c r="T147" i="6"/>
  <c r="U147" i="6" s="1"/>
  <c r="V147" i="6"/>
  <c r="H1363" i="2"/>
  <c r="J1362" i="2"/>
  <c r="X106" i="6"/>
  <c r="M108" i="2" l="1"/>
  <c r="N108" i="2" s="1"/>
  <c r="L108" i="2"/>
  <c r="K109" i="2"/>
  <c r="V148" i="6"/>
  <c r="T148" i="6"/>
  <c r="U148" i="6" s="1"/>
  <c r="S149" i="6"/>
  <c r="H1364" i="2"/>
  <c r="J1363" i="2"/>
  <c r="X107" i="6"/>
  <c r="M109" i="2" l="1"/>
  <c r="N109" i="2" s="1"/>
  <c r="L109" i="2"/>
  <c r="K110" i="2"/>
  <c r="T149" i="6"/>
  <c r="U149" i="6" s="1"/>
  <c r="U2" i="6" s="1"/>
  <c r="V150" i="6"/>
  <c r="V2" i="6" s="1"/>
  <c r="V149" i="6"/>
  <c r="H1365" i="2"/>
  <c r="J1364" i="2"/>
  <c r="X108" i="6"/>
  <c r="M110" i="2" l="1"/>
  <c r="N110" i="2" s="1"/>
  <c r="L110" i="2"/>
  <c r="K111" i="2"/>
  <c r="H1366" i="2"/>
  <c r="J1365" i="2"/>
  <c r="X109" i="6"/>
  <c r="M111" i="2" l="1"/>
  <c r="N111" i="2" s="1"/>
  <c r="L111" i="2"/>
  <c r="K112" i="2"/>
  <c r="H1367" i="2"/>
  <c r="J1366" i="2"/>
  <c r="X110" i="6"/>
  <c r="M112" i="2" l="1"/>
  <c r="N112" i="2" s="1"/>
  <c r="L112" i="2"/>
  <c r="K113" i="2"/>
  <c r="H1368" i="2"/>
  <c r="J1367" i="2"/>
  <c r="X111" i="6"/>
  <c r="M113" i="2" l="1"/>
  <c r="N113" i="2" s="1"/>
  <c r="L113" i="2"/>
  <c r="K114" i="2"/>
  <c r="H1369" i="2"/>
  <c r="J1368" i="2"/>
  <c r="X112" i="6"/>
  <c r="M114" i="2" l="1"/>
  <c r="N114" i="2" s="1"/>
  <c r="L114" i="2"/>
  <c r="K115" i="2"/>
  <c r="H1370" i="2"/>
  <c r="J1369" i="2"/>
  <c r="X113" i="6"/>
  <c r="M115" i="2" l="1"/>
  <c r="N115" i="2" s="1"/>
  <c r="L115" i="2"/>
  <c r="K116" i="2"/>
  <c r="H1371" i="2"/>
  <c r="J1370" i="2"/>
  <c r="X114" i="6"/>
  <c r="M116" i="2" l="1"/>
  <c r="N116" i="2" s="1"/>
  <c r="L116" i="2"/>
  <c r="K117" i="2"/>
  <c r="H1372" i="2"/>
  <c r="J1371" i="2"/>
  <c r="X115" i="6"/>
  <c r="M117" i="2" l="1"/>
  <c r="N117" i="2" s="1"/>
  <c r="L117" i="2"/>
  <c r="K118" i="2"/>
  <c r="H1373" i="2"/>
  <c r="J1372" i="2"/>
  <c r="X116" i="6"/>
  <c r="M118" i="2" l="1"/>
  <c r="N118" i="2" s="1"/>
  <c r="L118" i="2"/>
  <c r="K119" i="2"/>
  <c r="H1374" i="2"/>
  <c r="J1373" i="2"/>
  <c r="X117" i="6"/>
  <c r="M119" i="2" l="1"/>
  <c r="N119" i="2" s="1"/>
  <c r="L119" i="2"/>
  <c r="K120" i="2"/>
  <c r="H1375" i="2"/>
  <c r="J1374" i="2"/>
  <c r="X118" i="6"/>
  <c r="M120" i="2" l="1"/>
  <c r="N120" i="2" s="1"/>
  <c r="L120" i="2"/>
  <c r="K121" i="2"/>
  <c r="H1376" i="2"/>
  <c r="J1375" i="2"/>
  <c r="X119" i="6"/>
  <c r="M121" i="2" l="1"/>
  <c r="N121" i="2" s="1"/>
  <c r="L121" i="2"/>
  <c r="K122" i="2"/>
  <c r="H1377" i="2"/>
  <c r="J1376" i="2"/>
  <c r="X120" i="6"/>
  <c r="M122" i="2" l="1"/>
  <c r="N122" i="2" s="1"/>
  <c r="L122" i="2"/>
  <c r="K123" i="2"/>
  <c r="H1378" i="2"/>
  <c r="J1377" i="2"/>
  <c r="X121" i="6"/>
  <c r="M123" i="2" l="1"/>
  <c r="N123" i="2" s="1"/>
  <c r="L123" i="2"/>
  <c r="K124" i="2"/>
  <c r="H1379" i="2"/>
  <c r="J1378" i="2"/>
  <c r="X122" i="6"/>
  <c r="M124" i="2" l="1"/>
  <c r="N124" i="2" s="1"/>
  <c r="L124" i="2"/>
  <c r="K125" i="2"/>
  <c r="H1380" i="2"/>
  <c r="J1379" i="2"/>
  <c r="X123" i="6"/>
  <c r="M125" i="2" l="1"/>
  <c r="N125" i="2" s="1"/>
  <c r="L125" i="2"/>
  <c r="K126" i="2"/>
  <c r="H1381" i="2"/>
  <c r="J1380" i="2"/>
  <c r="X124" i="6"/>
  <c r="M126" i="2" l="1"/>
  <c r="N126" i="2" s="1"/>
  <c r="L126" i="2"/>
  <c r="K127" i="2"/>
  <c r="H1382" i="2"/>
  <c r="J1381" i="2"/>
  <c r="X125" i="6"/>
  <c r="M127" i="2" l="1"/>
  <c r="N127" i="2" s="1"/>
  <c r="L127" i="2"/>
  <c r="K128" i="2"/>
  <c r="H1383" i="2"/>
  <c r="J1382" i="2"/>
  <c r="X126" i="6"/>
  <c r="M128" i="2" l="1"/>
  <c r="N128" i="2" s="1"/>
  <c r="L128" i="2"/>
  <c r="K129" i="2"/>
  <c r="H1384" i="2"/>
  <c r="J1383" i="2"/>
  <c r="X127" i="6"/>
  <c r="M129" i="2" l="1"/>
  <c r="N129" i="2" s="1"/>
  <c r="L129" i="2"/>
  <c r="K130" i="2"/>
  <c r="H1385" i="2"/>
  <c r="J1384" i="2"/>
  <c r="X128" i="6"/>
  <c r="M130" i="2" l="1"/>
  <c r="N130" i="2" s="1"/>
  <c r="L130" i="2"/>
  <c r="K131" i="2"/>
  <c r="H1386" i="2"/>
  <c r="J1385" i="2"/>
  <c r="X129" i="6"/>
  <c r="M131" i="2" l="1"/>
  <c r="N131" i="2" s="1"/>
  <c r="L131" i="2"/>
  <c r="K132" i="2"/>
  <c r="H1387" i="2"/>
  <c r="J1386" i="2"/>
  <c r="X130" i="6"/>
  <c r="M132" i="2" l="1"/>
  <c r="N132" i="2" s="1"/>
  <c r="L132" i="2"/>
  <c r="K133" i="2"/>
  <c r="H1388" i="2"/>
  <c r="J1387" i="2"/>
  <c r="X131" i="6"/>
  <c r="M133" i="2" l="1"/>
  <c r="N133" i="2" s="1"/>
  <c r="L133" i="2"/>
  <c r="K134" i="2"/>
  <c r="H1389" i="2"/>
  <c r="J1388" i="2"/>
  <c r="X132" i="6"/>
  <c r="M134" i="2" l="1"/>
  <c r="N134" i="2" s="1"/>
  <c r="L134" i="2"/>
  <c r="K135" i="2"/>
  <c r="H1390" i="2"/>
  <c r="J1389" i="2"/>
  <c r="X133" i="6"/>
  <c r="M135" i="2" l="1"/>
  <c r="N135" i="2" s="1"/>
  <c r="L135" i="2"/>
  <c r="K136" i="2"/>
  <c r="H1391" i="2"/>
  <c r="J1390" i="2"/>
  <c r="X134" i="6"/>
  <c r="M136" i="2" l="1"/>
  <c r="N136" i="2" s="1"/>
  <c r="L136" i="2"/>
  <c r="K137" i="2"/>
  <c r="H1392" i="2"/>
  <c r="J1391" i="2"/>
  <c r="X135" i="6"/>
  <c r="M137" i="2" l="1"/>
  <c r="N137" i="2" s="1"/>
  <c r="L137" i="2"/>
  <c r="K138" i="2"/>
  <c r="H1393" i="2"/>
  <c r="J1392" i="2"/>
  <c r="X136" i="6"/>
  <c r="M138" i="2" l="1"/>
  <c r="N138" i="2" s="1"/>
  <c r="L138" i="2"/>
  <c r="K139" i="2"/>
  <c r="H1394" i="2"/>
  <c r="J1393" i="2"/>
  <c r="X137" i="6"/>
  <c r="M139" i="2" l="1"/>
  <c r="N139" i="2" s="1"/>
  <c r="L139" i="2"/>
  <c r="K140" i="2"/>
  <c r="H1395" i="2"/>
  <c r="J1394" i="2"/>
  <c r="X138" i="6"/>
  <c r="M140" i="2" l="1"/>
  <c r="N140" i="2" s="1"/>
  <c r="L140" i="2"/>
  <c r="K141" i="2"/>
  <c r="H1396" i="2"/>
  <c r="J1395" i="2"/>
  <c r="X139" i="6"/>
  <c r="M141" i="2" l="1"/>
  <c r="N141" i="2" s="1"/>
  <c r="L141" i="2"/>
  <c r="K142" i="2"/>
  <c r="H1397" i="2"/>
  <c r="J1396" i="2"/>
  <c r="X140" i="6"/>
  <c r="M142" i="2" l="1"/>
  <c r="N142" i="2" s="1"/>
  <c r="L142" i="2"/>
  <c r="K143" i="2"/>
  <c r="H1398" i="2"/>
  <c r="J1397" i="2"/>
  <c r="X141" i="6"/>
  <c r="M143" i="2" l="1"/>
  <c r="N143" i="2" s="1"/>
  <c r="L143" i="2"/>
  <c r="K144" i="2"/>
  <c r="H1399" i="2"/>
  <c r="J1398" i="2"/>
  <c r="X142" i="6"/>
  <c r="M144" i="2" l="1"/>
  <c r="N144" i="2" s="1"/>
  <c r="L144" i="2"/>
  <c r="K145" i="2"/>
  <c r="J1399" i="2"/>
  <c r="H1400" i="2"/>
  <c r="X143" i="6"/>
  <c r="M145" i="2" l="1"/>
  <c r="N145" i="2" s="1"/>
  <c r="L145" i="2"/>
  <c r="K146" i="2"/>
  <c r="J1400" i="2"/>
  <c r="H1401" i="2"/>
  <c r="X144" i="6"/>
  <c r="M146" i="2" l="1"/>
  <c r="N146" i="2" s="1"/>
  <c r="L146" i="2"/>
  <c r="K147" i="2"/>
  <c r="J1401" i="2"/>
  <c r="H1402" i="2"/>
  <c r="X145" i="6"/>
  <c r="M147" i="2" l="1"/>
  <c r="N147" i="2" s="1"/>
  <c r="L147" i="2"/>
  <c r="K148" i="2"/>
  <c r="J1402" i="2"/>
  <c r="H1403" i="2"/>
  <c r="X146" i="6"/>
  <c r="M148" i="2" l="1"/>
  <c r="N148" i="2" s="1"/>
  <c r="L148" i="2"/>
  <c r="K149" i="2"/>
  <c r="J1403" i="2"/>
  <c r="H1404" i="2"/>
  <c r="X147" i="6"/>
  <c r="M149" i="2" l="1"/>
  <c r="N149" i="2" s="1"/>
  <c r="L149" i="2"/>
  <c r="K150" i="2"/>
  <c r="J1404" i="2"/>
  <c r="H1405" i="2"/>
  <c r="X149" i="6"/>
  <c r="Y1" i="6" s="1"/>
  <c r="X148" i="6"/>
  <c r="M150" i="2" l="1"/>
  <c r="N150" i="2" s="1"/>
  <c r="L150" i="2"/>
  <c r="K151" i="2"/>
  <c r="J1405" i="2"/>
  <c r="H1406" i="2"/>
  <c r="M151" i="2" l="1"/>
  <c r="N151" i="2" s="1"/>
  <c r="L151" i="2"/>
  <c r="K152" i="2"/>
  <c r="J1406" i="2"/>
  <c r="H1407" i="2"/>
  <c r="M152" i="2" l="1"/>
  <c r="N152" i="2" s="1"/>
  <c r="L152" i="2"/>
  <c r="K153" i="2"/>
  <c r="J1407" i="2"/>
  <c r="H1408" i="2"/>
  <c r="M153" i="2" l="1"/>
  <c r="N153" i="2" s="1"/>
  <c r="L153" i="2"/>
  <c r="K154" i="2"/>
  <c r="J1408" i="2"/>
  <c r="H1409" i="2"/>
  <c r="M154" i="2" l="1"/>
  <c r="N154" i="2" s="1"/>
  <c r="L154" i="2"/>
  <c r="K155" i="2"/>
  <c r="J1409" i="2"/>
  <c r="H1410" i="2"/>
  <c r="M155" i="2" l="1"/>
  <c r="N155" i="2" s="1"/>
  <c r="L155" i="2"/>
  <c r="K156" i="2"/>
  <c r="J1410" i="2"/>
  <c r="H1411" i="2"/>
  <c r="M156" i="2" l="1"/>
  <c r="N156" i="2" s="1"/>
  <c r="L156" i="2"/>
  <c r="K157" i="2"/>
  <c r="J1411" i="2"/>
  <c r="H1412" i="2"/>
  <c r="M157" i="2" l="1"/>
  <c r="N157" i="2" s="1"/>
  <c r="L157" i="2"/>
  <c r="K158" i="2"/>
  <c r="J1412" i="2"/>
  <c r="H1413" i="2"/>
  <c r="M158" i="2" l="1"/>
  <c r="N158" i="2" s="1"/>
  <c r="L158" i="2"/>
  <c r="K159" i="2"/>
  <c r="J1413" i="2"/>
  <c r="H1414" i="2"/>
  <c r="M159" i="2" l="1"/>
  <c r="N159" i="2" s="1"/>
  <c r="L159" i="2"/>
  <c r="K160" i="2"/>
  <c r="J1414" i="2"/>
  <c r="H1415" i="2"/>
  <c r="M160" i="2" l="1"/>
  <c r="N160" i="2" s="1"/>
  <c r="L160" i="2"/>
  <c r="K161" i="2"/>
  <c r="J1415" i="2"/>
  <c r="H1416" i="2"/>
  <c r="M161" i="2" l="1"/>
  <c r="N161" i="2" s="1"/>
  <c r="L161" i="2"/>
  <c r="K162" i="2"/>
  <c r="J1416" i="2"/>
  <c r="H1417" i="2"/>
  <c r="M162" i="2" l="1"/>
  <c r="N162" i="2" s="1"/>
  <c r="L162" i="2"/>
  <c r="K163" i="2"/>
  <c r="J1417" i="2"/>
  <c r="H1418" i="2"/>
  <c r="M163" i="2" l="1"/>
  <c r="N163" i="2" s="1"/>
  <c r="L163" i="2"/>
  <c r="K164" i="2"/>
  <c r="J1418" i="2"/>
  <c r="H1419" i="2"/>
  <c r="M164" i="2" l="1"/>
  <c r="N164" i="2" s="1"/>
  <c r="L164" i="2"/>
  <c r="K165" i="2"/>
  <c r="J1419" i="2"/>
  <c r="H1420" i="2"/>
  <c r="M165" i="2" l="1"/>
  <c r="N165" i="2" s="1"/>
  <c r="L165" i="2"/>
  <c r="K166" i="2"/>
  <c r="J1420" i="2"/>
  <c r="H1421" i="2"/>
  <c r="M166" i="2" l="1"/>
  <c r="N166" i="2" s="1"/>
  <c r="L166" i="2"/>
  <c r="K167" i="2"/>
  <c r="J1421" i="2"/>
  <c r="H1422" i="2"/>
  <c r="M167" i="2" l="1"/>
  <c r="N167" i="2" s="1"/>
  <c r="L167" i="2"/>
  <c r="K168" i="2"/>
  <c r="J1422" i="2"/>
  <c r="H1423" i="2"/>
  <c r="M168" i="2" l="1"/>
  <c r="N168" i="2" s="1"/>
  <c r="L168" i="2"/>
  <c r="K169" i="2"/>
  <c r="J1423" i="2"/>
  <c r="H1424" i="2"/>
  <c r="M169" i="2" l="1"/>
  <c r="N169" i="2" s="1"/>
  <c r="L169" i="2"/>
  <c r="K170" i="2"/>
  <c r="J1424" i="2"/>
  <c r="H1425" i="2"/>
  <c r="M170" i="2" l="1"/>
  <c r="N170" i="2" s="1"/>
  <c r="L170" i="2"/>
  <c r="K171" i="2"/>
  <c r="J1425" i="2"/>
  <c r="H1426" i="2"/>
  <c r="M171" i="2" l="1"/>
  <c r="N171" i="2" s="1"/>
  <c r="L171" i="2"/>
  <c r="K172" i="2"/>
  <c r="J1426" i="2"/>
  <c r="H1427" i="2"/>
  <c r="M172" i="2" l="1"/>
  <c r="N172" i="2" s="1"/>
  <c r="L172" i="2"/>
  <c r="K173" i="2"/>
  <c r="J1427" i="2"/>
  <c r="H1428" i="2"/>
  <c r="M173" i="2" l="1"/>
  <c r="N173" i="2" s="1"/>
  <c r="L173" i="2"/>
  <c r="K174" i="2"/>
  <c r="J1428" i="2"/>
  <c r="H1429" i="2"/>
  <c r="M174" i="2" l="1"/>
  <c r="N174" i="2" s="1"/>
  <c r="L174" i="2"/>
  <c r="K175" i="2"/>
  <c r="J1429" i="2"/>
  <c r="H1430" i="2"/>
  <c r="M175" i="2" l="1"/>
  <c r="N175" i="2" s="1"/>
  <c r="L175" i="2"/>
  <c r="K176" i="2"/>
  <c r="J1430" i="2"/>
  <c r="H1431" i="2"/>
  <c r="M176" i="2" l="1"/>
  <c r="N176" i="2" s="1"/>
  <c r="L176" i="2"/>
  <c r="K177" i="2"/>
  <c r="J1431" i="2"/>
  <c r="H1432" i="2"/>
  <c r="M177" i="2" l="1"/>
  <c r="N177" i="2" s="1"/>
  <c r="L177" i="2"/>
  <c r="K178" i="2"/>
  <c r="J1432" i="2"/>
  <c r="H1433" i="2"/>
  <c r="M178" i="2" l="1"/>
  <c r="N178" i="2" s="1"/>
  <c r="L178" i="2"/>
  <c r="K179" i="2"/>
  <c r="J1433" i="2"/>
  <c r="H1434" i="2"/>
  <c r="M179" i="2" l="1"/>
  <c r="N179" i="2" s="1"/>
  <c r="L179" i="2"/>
  <c r="K180" i="2"/>
  <c r="J1434" i="2"/>
  <c r="H1435" i="2"/>
  <c r="M180" i="2" l="1"/>
  <c r="N180" i="2" s="1"/>
  <c r="L180" i="2"/>
  <c r="K181" i="2"/>
  <c r="J1435" i="2"/>
  <c r="H1436" i="2"/>
  <c r="M181" i="2" l="1"/>
  <c r="N181" i="2" s="1"/>
  <c r="L181" i="2"/>
  <c r="K182" i="2"/>
  <c r="J1436" i="2"/>
  <c r="H1437" i="2"/>
  <c r="M182" i="2" l="1"/>
  <c r="N182" i="2" s="1"/>
  <c r="L182" i="2"/>
  <c r="K183" i="2"/>
  <c r="J1437" i="2"/>
  <c r="H1438" i="2"/>
  <c r="M183" i="2" l="1"/>
  <c r="N183" i="2" s="1"/>
  <c r="L183" i="2"/>
  <c r="K184" i="2"/>
  <c r="J1438" i="2"/>
  <c r="H1439" i="2"/>
  <c r="M184" i="2" l="1"/>
  <c r="N184" i="2" s="1"/>
  <c r="L184" i="2"/>
  <c r="K185" i="2"/>
  <c r="J1439" i="2"/>
  <c r="H1440" i="2"/>
  <c r="M185" i="2" l="1"/>
  <c r="N185" i="2" s="1"/>
  <c r="L185" i="2"/>
  <c r="K186" i="2"/>
  <c r="J1440" i="2"/>
  <c r="H1441" i="2"/>
  <c r="M186" i="2" l="1"/>
  <c r="N186" i="2" s="1"/>
  <c r="L186" i="2"/>
  <c r="K187" i="2"/>
  <c r="J1441" i="2"/>
  <c r="H1442" i="2"/>
  <c r="M187" i="2" l="1"/>
  <c r="N187" i="2" s="1"/>
  <c r="L187" i="2"/>
  <c r="K188" i="2"/>
  <c r="J1442" i="2"/>
  <c r="H1443" i="2"/>
  <c r="M188" i="2" l="1"/>
  <c r="N188" i="2" s="1"/>
  <c r="L188" i="2"/>
  <c r="K189" i="2"/>
  <c r="J1443" i="2"/>
  <c r="H1444" i="2"/>
  <c r="J1444" i="2" s="1"/>
  <c r="M189" i="2" l="1"/>
  <c r="N189" i="2" s="1"/>
  <c r="L189" i="2"/>
  <c r="K190" i="2"/>
  <c r="M190" i="2" l="1"/>
  <c r="N190" i="2" s="1"/>
  <c r="L190" i="2"/>
  <c r="K191" i="2"/>
  <c r="M191" i="2" l="1"/>
  <c r="N191" i="2" s="1"/>
  <c r="L191" i="2"/>
  <c r="K192" i="2"/>
  <c r="M192" i="2" l="1"/>
  <c r="N192" i="2" s="1"/>
  <c r="L192" i="2"/>
  <c r="K193" i="2"/>
  <c r="M193" i="2" l="1"/>
  <c r="N193" i="2" s="1"/>
  <c r="L193" i="2"/>
  <c r="K194" i="2"/>
  <c r="M194" i="2" l="1"/>
  <c r="N194" i="2" s="1"/>
  <c r="L194" i="2"/>
  <c r="K195" i="2"/>
  <c r="M195" i="2" l="1"/>
  <c r="N195" i="2" s="1"/>
  <c r="L195" i="2"/>
  <c r="K196" i="2"/>
  <c r="M196" i="2" l="1"/>
  <c r="N196" i="2" s="1"/>
  <c r="L196" i="2"/>
  <c r="K197" i="2"/>
  <c r="M197" i="2" l="1"/>
  <c r="N197" i="2" s="1"/>
  <c r="L197" i="2"/>
  <c r="K198" i="2"/>
  <c r="M198" i="2" l="1"/>
  <c r="N198" i="2" s="1"/>
  <c r="L198" i="2"/>
  <c r="K199" i="2"/>
  <c r="M199" i="2" l="1"/>
  <c r="N199" i="2" s="1"/>
  <c r="L199" i="2"/>
  <c r="K200" i="2"/>
  <c r="M200" i="2" l="1"/>
  <c r="N200" i="2" s="1"/>
  <c r="L200" i="2"/>
  <c r="K201" i="2"/>
  <c r="M201" i="2" l="1"/>
  <c r="N201" i="2" s="1"/>
  <c r="L201" i="2"/>
  <c r="K202" i="2"/>
  <c r="M202" i="2" l="1"/>
  <c r="N202" i="2" s="1"/>
  <c r="L202" i="2"/>
  <c r="K203" i="2"/>
  <c r="M203" i="2" l="1"/>
  <c r="N203" i="2" s="1"/>
  <c r="L203" i="2"/>
  <c r="K204" i="2"/>
  <c r="M204" i="2" l="1"/>
  <c r="N204" i="2" s="1"/>
  <c r="L204" i="2"/>
  <c r="K205" i="2"/>
  <c r="M205" i="2" l="1"/>
  <c r="N205" i="2" s="1"/>
  <c r="L205" i="2"/>
  <c r="K206" i="2"/>
  <c r="M206" i="2" l="1"/>
  <c r="N206" i="2" s="1"/>
  <c r="L206" i="2"/>
  <c r="K207" i="2"/>
  <c r="M207" i="2" l="1"/>
  <c r="N207" i="2" s="1"/>
  <c r="L207" i="2"/>
  <c r="K208" i="2"/>
  <c r="M208" i="2" l="1"/>
  <c r="N208" i="2" s="1"/>
  <c r="L208" i="2"/>
  <c r="K209" i="2"/>
  <c r="M209" i="2" l="1"/>
  <c r="N209" i="2" s="1"/>
  <c r="L209" i="2"/>
  <c r="K210" i="2"/>
  <c r="M210" i="2" l="1"/>
  <c r="N210" i="2" s="1"/>
  <c r="L210" i="2"/>
  <c r="K211" i="2"/>
  <c r="M211" i="2" l="1"/>
  <c r="N211" i="2" s="1"/>
  <c r="L211" i="2"/>
  <c r="K212" i="2"/>
  <c r="M212" i="2" l="1"/>
  <c r="N212" i="2" s="1"/>
  <c r="L212" i="2"/>
  <c r="K213" i="2"/>
  <c r="M213" i="2" l="1"/>
  <c r="N213" i="2" s="1"/>
  <c r="L213" i="2"/>
  <c r="K214" i="2"/>
  <c r="M214" i="2" l="1"/>
  <c r="N214" i="2" s="1"/>
  <c r="L214" i="2"/>
  <c r="K215" i="2"/>
  <c r="M215" i="2" l="1"/>
  <c r="N215" i="2" s="1"/>
  <c r="L215" i="2"/>
  <c r="K216" i="2"/>
  <c r="M216" i="2" l="1"/>
  <c r="N216" i="2" s="1"/>
  <c r="L216" i="2"/>
  <c r="K217" i="2"/>
  <c r="M217" i="2" l="1"/>
  <c r="N217" i="2" s="1"/>
  <c r="L217" i="2"/>
  <c r="K218" i="2"/>
  <c r="M218" i="2" l="1"/>
  <c r="N218" i="2" s="1"/>
  <c r="L218" i="2"/>
  <c r="K219" i="2"/>
  <c r="M219" i="2" l="1"/>
  <c r="N219" i="2" s="1"/>
  <c r="L219" i="2"/>
  <c r="K220" i="2"/>
  <c r="M220" i="2" l="1"/>
  <c r="N220" i="2" s="1"/>
  <c r="L220" i="2"/>
  <c r="K221" i="2"/>
  <c r="M221" i="2" l="1"/>
  <c r="N221" i="2" s="1"/>
  <c r="L221" i="2"/>
  <c r="K222" i="2"/>
  <c r="M222" i="2" l="1"/>
  <c r="N222" i="2" s="1"/>
  <c r="L222" i="2"/>
  <c r="K223" i="2"/>
  <c r="M223" i="2" l="1"/>
  <c r="N223" i="2" s="1"/>
  <c r="L223" i="2"/>
  <c r="K224" i="2"/>
  <c r="M224" i="2" l="1"/>
  <c r="N224" i="2" s="1"/>
  <c r="L224" i="2"/>
  <c r="K225" i="2"/>
  <c r="M225" i="2" l="1"/>
  <c r="N225" i="2" s="1"/>
  <c r="L225" i="2"/>
  <c r="K226" i="2"/>
  <c r="M226" i="2" l="1"/>
  <c r="N226" i="2" s="1"/>
  <c r="L226" i="2"/>
  <c r="K227" i="2"/>
  <c r="M227" i="2" l="1"/>
  <c r="N227" i="2" s="1"/>
  <c r="L227" i="2"/>
  <c r="K228" i="2"/>
  <c r="M228" i="2" l="1"/>
  <c r="N228" i="2" s="1"/>
  <c r="L228" i="2"/>
  <c r="K229" i="2"/>
  <c r="M229" i="2" l="1"/>
  <c r="N229" i="2" s="1"/>
  <c r="L229" i="2"/>
  <c r="K230" i="2"/>
  <c r="M230" i="2" l="1"/>
  <c r="N230" i="2" s="1"/>
  <c r="L230" i="2"/>
  <c r="K231" i="2"/>
  <c r="M231" i="2" l="1"/>
  <c r="N231" i="2" s="1"/>
  <c r="L231" i="2"/>
  <c r="K232" i="2"/>
  <c r="M232" i="2" l="1"/>
  <c r="N232" i="2" s="1"/>
  <c r="L232" i="2"/>
  <c r="K233" i="2"/>
  <c r="M233" i="2" l="1"/>
  <c r="N233" i="2" s="1"/>
  <c r="L233" i="2"/>
  <c r="K234" i="2"/>
  <c r="M234" i="2" l="1"/>
  <c r="N234" i="2" s="1"/>
  <c r="L234" i="2"/>
  <c r="K235" i="2"/>
  <c r="M235" i="2" l="1"/>
  <c r="N235" i="2" s="1"/>
  <c r="L235" i="2"/>
  <c r="K236" i="2"/>
  <c r="M236" i="2" l="1"/>
  <c r="N236" i="2" s="1"/>
  <c r="L236" i="2"/>
  <c r="K237" i="2"/>
  <c r="M237" i="2" l="1"/>
  <c r="N237" i="2" s="1"/>
  <c r="L237" i="2"/>
  <c r="K238" i="2"/>
  <c r="M238" i="2" l="1"/>
  <c r="N238" i="2" s="1"/>
  <c r="L238" i="2"/>
  <c r="K239" i="2"/>
  <c r="M239" i="2" l="1"/>
  <c r="N239" i="2" s="1"/>
  <c r="L239" i="2"/>
  <c r="K240" i="2"/>
  <c r="M240" i="2" l="1"/>
  <c r="N240" i="2" s="1"/>
  <c r="L240" i="2"/>
  <c r="K241" i="2"/>
  <c r="M241" i="2" l="1"/>
  <c r="N241" i="2" s="1"/>
  <c r="L241" i="2"/>
  <c r="K242" i="2"/>
  <c r="M242" i="2" l="1"/>
  <c r="N242" i="2" s="1"/>
  <c r="L242" i="2"/>
  <c r="K243" i="2"/>
  <c r="M243" i="2" l="1"/>
  <c r="N243" i="2" s="1"/>
  <c r="L243" i="2"/>
  <c r="K244" i="2"/>
  <c r="M244" i="2" l="1"/>
  <c r="N244" i="2" s="1"/>
  <c r="L244" i="2"/>
  <c r="K245" i="2"/>
  <c r="M245" i="2" l="1"/>
  <c r="N245" i="2" s="1"/>
  <c r="L245" i="2"/>
  <c r="K246" i="2"/>
  <c r="M246" i="2" l="1"/>
  <c r="N246" i="2" s="1"/>
  <c r="L246" i="2"/>
  <c r="K247" i="2"/>
  <c r="M247" i="2" l="1"/>
  <c r="N247" i="2" s="1"/>
  <c r="L247" i="2"/>
  <c r="K248" i="2"/>
  <c r="M248" i="2" l="1"/>
  <c r="N248" i="2" s="1"/>
  <c r="L248" i="2"/>
  <c r="K249" i="2"/>
  <c r="M249" i="2" l="1"/>
  <c r="N249" i="2" s="1"/>
  <c r="L249" i="2"/>
  <c r="K250" i="2"/>
  <c r="M250" i="2" l="1"/>
  <c r="N250" i="2" s="1"/>
  <c r="L250" i="2"/>
  <c r="K251" i="2"/>
  <c r="M251" i="2" l="1"/>
  <c r="N251" i="2" s="1"/>
  <c r="L251" i="2"/>
  <c r="K252" i="2"/>
  <c r="M252" i="2" l="1"/>
  <c r="N252" i="2" s="1"/>
  <c r="L252" i="2"/>
  <c r="K253" i="2"/>
  <c r="M253" i="2" l="1"/>
  <c r="N253" i="2" s="1"/>
  <c r="L253" i="2"/>
  <c r="K254" i="2"/>
  <c r="M254" i="2" l="1"/>
  <c r="N254" i="2" s="1"/>
  <c r="L254" i="2"/>
  <c r="K255" i="2"/>
  <c r="M255" i="2" l="1"/>
  <c r="N255" i="2" s="1"/>
  <c r="L255" i="2"/>
  <c r="K256" i="2"/>
  <c r="M256" i="2" l="1"/>
  <c r="N256" i="2" s="1"/>
  <c r="L256" i="2"/>
  <c r="K257" i="2"/>
  <c r="M257" i="2" l="1"/>
  <c r="N257" i="2" s="1"/>
  <c r="L257" i="2"/>
  <c r="K258" i="2"/>
  <c r="M258" i="2" l="1"/>
  <c r="N258" i="2" s="1"/>
  <c r="L258" i="2"/>
  <c r="K259" i="2"/>
  <c r="M259" i="2" l="1"/>
  <c r="N259" i="2" s="1"/>
  <c r="L259" i="2"/>
  <c r="K260" i="2"/>
  <c r="M260" i="2" l="1"/>
  <c r="N260" i="2" s="1"/>
  <c r="L260" i="2"/>
  <c r="K261" i="2"/>
  <c r="M261" i="2" l="1"/>
  <c r="N261" i="2" s="1"/>
  <c r="L261" i="2"/>
  <c r="K262" i="2"/>
  <c r="M262" i="2" l="1"/>
  <c r="N262" i="2" s="1"/>
  <c r="L262" i="2"/>
  <c r="K263" i="2"/>
  <c r="M263" i="2" l="1"/>
  <c r="N263" i="2" s="1"/>
  <c r="L263" i="2"/>
  <c r="K264" i="2"/>
  <c r="M264" i="2" l="1"/>
  <c r="N264" i="2" s="1"/>
  <c r="L264" i="2"/>
  <c r="K265" i="2"/>
  <c r="M265" i="2" l="1"/>
  <c r="N265" i="2" s="1"/>
  <c r="L265" i="2"/>
  <c r="K266" i="2"/>
  <c r="M266" i="2" l="1"/>
  <c r="N266" i="2" s="1"/>
  <c r="L266" i="2"/>
  <c r="K267" i="2"/>
  <c r="M267" i="2" l="1"/>
  <c r="N267" i="2" s="1"/>
  <c r="L267" i="2"/>
  <c r="K268" i="2"/>
  <c r="M268" i="2" l="1"/>
  <c r="N268" i="2" s="1"/>
  <c r="L268" i="2"/>
  <c r="K269" i="2"/>
  <c r="M269" i="2" l="1"/>
  <c r="N269" i="2" s="1"/>
  <c r="L269" i="2"/>
  <c r="K270" i="2"/>
  <c r="M270" i="2" l="1"/>
  <c r="N270" i="2" s="1"/>
  <c r="L270" i="2"/>
  <c r="K271" i="2"/>
  <c r="M271" i="2" l="1"/>
  <c r="N271" i="2" s="1"/>
  <c r="L271" i="2"/>
  <c r="K272" i="2"/>
  <c r="M272" i="2" l="1"/>
  <c r="N272" i="2" s="1"/>
  <c r="L272" i="2"/>
  <c r="K273" i="2"/>
  <c r="M273" i="2" l="1"/>
  <c r="N273" i="2" s="1"/>
  <c r="L273" i="2"/>
  <c r="K274" i="2"/>
  <c r="M274" i="2" l="1"/>
  <c r="N274" i="2" s="1"/>
  <c r="L274" i="2"/>
  <c r="K275" i="2"/>
  <c r="M275" i="2" l="1"/>
  <c r="N275" i="2" s="1"/>
  <c r="L275" i="2"/>
  <c r="K276" i="2"/>
  <c r="M276" i="2" l="1"/>
  <c r="N276" i="2" s="1"/>
  <c r="L276" i="2"/>
  <c r="K277" i="2"/>
  <c r="M277" i="2" l="1"/>
  <c r="N277" i="2" s="1"/>
  <c r="L277" i="2"/>
  <c r="K278" i="2"/>
  <c r="M278" i="2" l="1"/>
  <c r="N278" i="2" s="1"/>
  <c r="L278" i="2"/>
  <c r="K279" i="2"/>
  <c r="M279" i="2" l="1"/>
  <c r="N279" i="2" s="1"/>
  <c r="L279" i="2"/>
  <c r="K280" i="2"/>
  <c r="M280" i="2" l="1"/>
  <c r="N280" i="2" s="1"/>
  <c r="L280" i="2"/>
  <c r="K281" i="2"/>
  <c r="M281" i="2" l="1"/>
  <c r="N281" i="2" s="1"/>
  <c r="L281" i="2"/>
  <c r="K282" i="2"/>
  <c r="M282" i="2" l="1"/>
  <c r="N282" i="2" s="1"/>
  <c r="L282" i="2"/>
  <c r="K283" i="2"/>
  <c r="M283" i="2" l="1"/>
  <c r="N283" i="2" s="1"/>
  <c r="L283" i="2"/>
  <c r="K284" i="2"/>
  <c r="M284" i="2" l="1"/>
  <c r="N284" i="2" s="1"/>
  <c r="L284" i="2"/>
  <c r="K285" i="2"/>
  <c r="M285" i="2" l="1"/>
  <c r="N285" i="2" s="1"/>
  <c r="L285" i="2"/>
  <c r="K286" i="2"/>
  <c r="M286" i="2" l="1"/>
  <c r="N286" i="2" s="1"/>
  <c r="L286" i="2"/>
  <c r="K287" i="2"/>
  <c r="M287" i="2" l="1"/>
  <c r="N287" i="2" s="1"/>
  <c r="L287" i="2"/>
  <c r="K288" i="2"/>
  <c r="M288" i="2" l="1"/>
  <c r="N288" i="2" s="1"/>
  <c r="L288" i="2"/>
  <c r="K289" i="2"/>
  <c r="M289" i="2" l="1"/>
  <c r="N289" i="2" s="1"/>
  <c r="L289" i="2"/>
  <c r="K290" i="2"/>
  <c r="M290" i="2" l="1"/>
  <c r="N290" i="2" s="1"/>
  <c r="L290" i="2"/>
  <c r="K291" i="2"/>
  <c r="M291" i="2" l="1"/>
  <c r="N291" i="2" s="1"/>
  <c r="L291" i="2"/>
  <c r="K292" i="2"/>
  <c r="M292" i="2" l="1"/>
  <c r="N292" i="2" s="1"/>
  <c r="L292" i="2"/>
  <c r="K293" i="2"/>
  <c r="M293" i="2" l="1"/>
  <c r="N293" i="2" s="1"/>
  <c r="L293" i="2"/>
  <c r="K294" i="2"/>
  <c r="M294" i="2" l="1"/>
  <c r="N294" i="2" s="1"/>
  <c r="L294" i="2"/>
  <c r="K295" i="2"/>
  <c r="M295" i="2" l="1"/>
  <c r="N295" i="2" s="1"/>
  <c r="L295" i="2"/>
  <c r="K296" i="2"/>
  <c r="M296" i="2" l="1"/>
  <c r="N296" i="2" s="1"/>
  <c r="L296" i="2"/>
  <c r="K297" i="2"/>
  <c r="M297" i="2" l="1"/>
  <c r="N297" i="2" s="1"/>
  <c r="L297" i="2"/>
  <c r="K298" i="2"/>
  <c r="M298" i="2" l="1"/>
  <c r="N298" i="2" s="1"/>
  <c r="L298" i="2"/>
  <c r="K299" i="2"/>
  <c r="M299" i="2" l="1"/>
  <c r="N299" i="2" s="1"/>
  <c r="L299" i="2"/>
  <c r="K300" i="2"/>
  <c r="M300" i="2" l="1"/>
  <c r="N300" i="2" s="1"/>
  <c r="L300" i="2"/>
  <c r="K301" i="2"/>
  <c r="M301" i="2" l="1"/>
  <c r="N301" i="2" s="1"/>
  <c r="L301" i="2"/>
  <c r="K302" i="2"/>
  <c r="M302" i="2" l="1"/>
  <c r="N302" i="2" s="1"/>
  <c r="L302" i="2"/>
  <c r="K303" i="2"/>
  <c r="M303" i="2" l="1"/>
  <c r="N303" i="2" s="1"/>
  <c r="L303" i="2"/>
  <c r="K304" i="2"/>
  <c r="M304" i="2" l="1"/>
  <c r="N304" i="2" s="1"/>
  <c r="L304" i="2"/>
  <c r="K305" i="2"/>
  <c r="M305" i="2" l="1"/>
  <c r="N305" i="2" s="1"/>
  <c r="L305" i="2"/>
  <c r="K306" i="2"/>
  <c r="M306" i="2" l="1"/>
  <c r="N306" i="2" s="1"/>
  <c r="L306" i="2"/>
  <c r="K307" i="2"/>
  <c r="M307" i="2" l="1"/>
  <c r="N307" i="2" s="1"/>
  <c r="L307" i="2"/>
  <c r="K308" i="2"/>
  <c r="M308" i="2" l="1"/>
  <c r="N308" i="2" s="1"/>
  <c r="L308" i="2"/>
  <c r="K309" i="2"/>
  <c r="M309" i="2" l="1"/>
  <c r="N309" i="2" s="1"/>
  <c r="L309" i="2"/>
  <c r="K310" i="2"/>
  <c r="M310" i="2" l="1"/>
  <c r="N310" i="2" s="1"/>
  <c r="L310" i="2"/>
  <c r="K311" i="2"/>
  <c r="M311" i="2" l="1"/>
  <c r="N311" i="2" s="1"/>
  <c r="L311" i="2"/>
  <c r="K312" i="2"/>
  <c r="M312" i="2" l="1"/>
  <c r="N312" i="2" s="1"/>
  <c r="L312" i="2"/>
  <c r="K313" i="2"/>
  <c r="M313" i="2" l="1"/>
  <c r="N313" i="2" s="1"/>
  <c r="L313" i="2"/>
  <c r="K314" i="2"/>
  <c r="M314" i="2" l="1"/>
  <c r="N314" i="2" s="1"/>
  <c r="L314" i="2"/>
  <c r="K315" i="2"/>
  <c r="M315" i="2" l="1"/>
  <c r="N315" i="2" s="1"/>
  <c r="L315" i="2"/>
  <c r="K316" i="2"/>
  <c r="M316" i="2" l="1"/>
  <c r="N316" i="2" s="1"/>
  <c r="L316" i="2"/>
  <c r="K317" i="2"/>
  <c r="M317" i="2" l="1"/>
  <c r="N317" i="2" s="1"/>
  <c r="L317" i="2"/>
  <c r="K318" i="2"/>
  <c r="M318" i="2" l="1"/>
  <c r="N318" i="2" s="1"/>
  <c r="L318" i="2"/>
  <c r="K319" i="2"/>
  <c r="M319" i="2" l="1"/>
  <c r="N319" i="2" s="1"/>
  <c r="L319" i="2"/>
  <c r="K320" i="2"/>
  <c r="M320" i="2" l="1"/>
  <c r="N320" i="2" s="1"/>
  <c r="L320" i="2"/>
  <c r="K321" i="2"/>
  <c r="M321" i="2" l="1"/>
  <c r="N321" i="2" s="1"/>
  <c r="L321" i="2"/>
  <c r="K322" i="2"/>
  <c r="M322" i="2" l="1"/>
  <c r="N322" i="2" s="1"/>
  <c r="L322" i="2"/>
  <c r="K323" i="2"/>
  <c r="M323" i="2" l="1"/>
  <c r="N323" i="2" s="1"/>
  <c r="L323" i="2"/>
  <c r="K324" i="2"/>
  <c r="M324" i="2" l="1"/>
  <c r="N324" i="2" s="1"/>
  <c r="L324" i="2"/>
  <c r="K325" i="2"/>
  <c r="M325" i="2" l="1"/>
  <c r="N325" i="2" s="1"/>
  <c r="L325" i="2"/>
  <c r="K326" i="2"/>
  <c r="M326" i="2" l="1"/>
  <c r="N326" i="2" s="1"/>
  <c r="L326" i="2"/>
  <c r="K327" i="2"/>
  <c r="M327" i="2" l="1"/>
  <c r="N327" i="2" s="1"/>
  <c r="L327" i="2"/>
  <c r="K328" i="2"/>
  <c r="M328" i="2" l="1"/>
  <c r="N328" i="2" s="1"/>
  <c r="L328" i="2"/>
  <c r="K329" i="2"/>
  <c r="M329" i="2" l="1"/>
  <c r="N329" i="2" s="1"/>
  <c r="L329" i="2"/>
  <c r="K330" i="2"/>
  <c r="M330" i="2" l="1"/>
  <c r="N330" i="2" s="1"/>
  <c r="L330" i="2"/>
  <c r="K331" i="2"/>
  <c r="M331" i="2" l="1"/>
  <c r="N331" i="2" s="1"/>
  <c r="L331" i="2"/>
  <c r="K332" i="2"/>
  <c r="M332" i="2" l="1"/>
  <c r="N332" i="2" s="1"/>
  <c r="L332" i="2"/>
  <c r="K333" i="2"/>
  <c r="M333" i="2" l="1"/>
  <c r="N333" i="2" s="1"/>
  <c r="L333" i="2"/>
  <c r="K334" i="2"/>
  <c r="M334" i="2" l="1"/>
  <c r="N334" i="2" s="1"/>
  <c r="L334" i="2"/>
  <c r="K335" i="2"/>
  <c r="M335" i="2" l="1"/>
  <c r="N335" i="2" s="1"/>
  <c r="L335" i="2"/>
  <c r="K336" i="2"/>
  <c r="M336" i="2" l="1"/>
  <c r="N336" i="2" s="1"/>
  <c r="L336" i="2"/>
  <c r="K337" i="2"/>
  <c r="M337" i="2" l="1"/>
  <c r="N337" i="2" s="1"/>
  <c r="L337" i="2"/>
  <c r="K338" i="2"/>
  <c r="M338" i="2" l="1"/>
  <c r="N338" i="2" s="1"/>
  <c r="L338" i="2"/>
  <c r="K339" i="2"/>
  <c r="M339" i="2" l="1"/>
  <c r="N339" i="2" s="1"/>
  <c r="L339" i="2"/>
  <c r="K340" i="2"/>
  <c r="M340" i="2" l="1"/>
  <c r="N340" i="2" s="1"/>
  <c r="L340" i="2"/>
  <c r="K341" i="2"/>
  <c r="M341" i="2" l="1"/>
  <c r="N341" i="2" s="1"/>
  <c r="L341" i="2"/>
  <c r="K342" i="2"/>
  <c r="M342" i="2" l="1"/>
  <c r="N342" i="2" s="1"/>
  <c r="L342" i="2"/>
  <c r="K343" i="2"/>
  <c r="M343" i="2" l="1"/>
  <c r="N343" i="2" s="1"/>
  <c r="L343" i="2"/>
  <c r="K344" i="2"/>
  <c r="M344" i="2" l="1"/>
  <c r="N344" i="2" s="1"/>
  <c r="L344" i="2"/>
  <c r="K345" i="2"/>
  <c r="M345" i="2" l="1"/>
  <c r="N345" i="2" s="1"/>
  <c r="L345" i="2"/>
  <c r="K346" i="2"/>
  <c r="M346" i="2" l="1"/>
  <c r="N346" i="2" s="1"/>
  <c r="L346" i="2"/>
  <c r="K347" i="2"/>
  <c r="M347" i="2" l="1"/>
  <c r="N347" i="2" s="1"/>
  <c r="L347" i="2"/>
  <c r="K348" i="2"/>
  <c r="M348" i="2" l="1"/>
  <c r="N348" i="2" s="1"/>
  <c r="L348" i="2"/>
  <c r="K349" i="2"/>
  <c r="M349" i="2" l="1"/>
  <c r="N349" i="2" s="1"/>
  <c r="L349" i="2"/>
  <c r="K350" i="2"/>
  <c r="M350" i="2" l="1"/>
  <c r="N350" i="2" s="1"/>
  <c r="L350" i="2"/>
  <c r="K351" i="2"/>
  <c r="M351" i="2" l="1"/>
  <c r="N351" i="2" s="1"/>
  <c r="L351" i="2"/>
  <c r="K352" i="2"/>
  <c r="M352" i="2" l="1"/>
  <c r="N352" i="2" s="1"/>
  <c r="L352" i="2"/>
  <c r="K353" i="2"/>
  <c r="M353" i="2" l="1"/>
  <c r="N353" i="2" s="1"/>
  <c r="L353" i="2"/>
  <c r="K354" i="2"/>
  <c r="M354" i="2" l="1"/>
  <c r="N354" i="2" s="1"/>
  <c r="L354" i="2"/>
  <c r="K355" i="2"/>
  <c r="M355" i="2" l="1"/>
  <c r="N355" i="2" s="1"/>
  <c r="L355" i="2"/>
  <c r="K356" i="2"/>
  <c r="M356" i="2" l="1"/>
  <c r="N356" i="2" s="1"/>
  <c r="L356" i="2"/>
  <c r="K357" i="2"/>
  <c r="M357" i="2" l="1"/>
  <c r="N357" i="2" s="1"/>
  <c r="L357" i="2"/>
  <c r="K358" i="2"/>
  <c r="M358" i="2" l="1"/>
  <c r="N358" i="2" s="1"/>
  <c r="L358" i="2"/>
  <c r="K359" i="2"/>
  <c r="M359" i="2" l="1"/>
  <c r="N359" i="2" s="1"/>
  <c r="L359" i="2"/>
  <c r="K360" i="2"/>
  <c r="M360" i="2" l="1"/>
  <c r="N360" i="2" s="1"/>
  <c r="L360" i="2"/>
  <c r="K361" i="2"/>
  <c r="M361" i="2" l="1"/>
  <c r="N361" i="2" s="1"/>
  <c r="L361" i="2"/>
  <c r="K362" i="2"/>
  <c r="M362" i="2" l="1"/>
  <c r="N362" i="2" s="1"/>
  <c r="L362" i="2"/>
  <c r="K363" i="2"/>
  <c r="M363" i="2" l="1"/>
  <c r="N363" i="2" s="1"/>
  <c r="L363" i="2"/>
  <c r="K364" i="2"/>
  <c r="M364" i="2" l="1"/>
  <c r="N364" i="2" s="1"/>
  <c r="L364" i="2"/>
  <c r="K365" i="2"/>
  <c r="M365" i="2" l="1"/>
  <c r="N365" i="2" s="1"/>
  <c r="L365" i="2"/>
  <c r="K366" i="2"/>
  <c r="M366" i="2" l="1"/>
  <c r="N366" i="2" s="1"/>
  <c r="L366" i="2"/>
  <c r="K367" i="2"/>
  <c r="M367" i="2" l="1"/>
  <c r="N367" i="2" s="1"/>
  <c r="L367" i="2"/>
  <c r="K368" i="2"/>
  <c r="M368" i="2" l="1"/>
  <c r="N368" i="2" s="1"/>
  <c r="L368" i="2"/>
  <c r="K369" i="2"/>
  <c r="M369" i="2" l="1"/>
  <c r="N369" i="2" s="1"/>
  <c r="L369" i="2"/>
  <c r="K370" i="2"/>
  <c r="M370" i="2" l="1"/>
  <c r="N370" i="2" s="1"/>
  <c r="L370" i="2"/>
  <c r="K371" i="2"/>
  <c r="M371" i="2" l="1"/>
  <c r="N371" i="2" s="1"/>
  <c r="L371" i="2"/>
  <c r="K372" i="2"/>
  <c r="M372" i="2" l="1"/>
  <c r="N372" i="2" s="1"/>
  <c r="L372" i="2"/>
  <c r="K373" i="2"/>
  <c r="M373" i="2" l="1"/>
  <c r="N373" i="2" s="1"/>
  <c r="L373" i="2"/>
  <c r="K374" i="2"/>
  <c r="M374" i="2" l="1"/>
  <c r="N374" i="2" s="1"/>
  <c r="L374" i="2"/>
  <c r="K375" i="2"/>
  <c r="M375" i="2" l="1"/>
  <c r="N375" i="2" s="1"/>
  <c r="L375" i="2"/>
  <c r="K376" i="2"/>
  <c r="M376" i="2" l="1"/>
  <c r="N376" i="2" s="1"/>
  <c r="L376" i="2"/>
  <c r="K377" i="2"/>
  <c r="M377" i="2" l="1"/>
  <c r="N377" i="2" s="1"/>
  <c r="L377" i="2"/>
  <c r="K378" i="2"/>
  <c r="M378" i="2" l="1"/>
  <c r="N378" i="2" s="1"/>
  <c r="L378" i="2"/>
  <c r="K379" i="2"/>
  <c r="M379" i="2" l="1"/>
  <c r="N379" i="2" s="1"/>
  <c r="L379" i="2"/>
  <c r="K380" i="2"/>
  <c r="M380" i="2" l="1"/>
  <c r="N380" i="2" s="1"/>
  <c r="L380" i="2"/>
  <c r="K381" i="2"/>
  <c r="M381" i="2" l="1"/>
  <c r="N381" i="2" s="1"/>
  <c r="L381" i="2"/>
  <c r="K382" i="2"/>
  <c r="M382" i="2" l="1"/>
  <c r="N382" i="2" s="1"/>
  <c r="L382" i="2"/>
  <c r="K383" i="2"/>
  <c r="M383" i="2" l="1"/>
  <c r="N383" i="2" s="1"/>
  <c r="L383" i="2"/>
  <c r="K384" i="2"/>
  <c r="M384" i="2" l="1"/>
  <c r="N384" i="2" s="1"/>
  <c r="L384" i="2"/>
  <c r="K385" i="2"/>
  <c r="M385" i="2" l="1"/>
  <c r="N385" i="2" s="1"/>
  <c r="L385" i="2"/>
  <c r="K386" i="2"/>
  <c r="M386" i="2" l="1"/>
  <c r="N386" i="2" s="1"/>
  <c r="L386" i="2"/>
  <c r="K387" i="2"/>
  <c r="M387" i="2" l="1"/>
  <c r="N387" i="2" s="1"/>
  <c r="L387" i="2"/>
  <c r="K388" i="2"/>
  <c r="M388" i="2" l="1"/>
  <c r="N388" i="2" s="1"/>
  <c r="L388" i="2"/>
  <c r="K389" i="2"/>
  <c r="M389" i="2" l="1"/>
  <c r="N389" i="2" s="1"/>
  <c r="L389" i="2"/>
  <c r="K390" i="2"/>
  <c r="M390" i="2" l="1"/>
  <c r="N390" i="2" s="1"/>
  <c r="L390" i="2"/>
  <c r="K391" i="2"/>
  <c r="M391" i="2" l="1"/>
  <c r="N391" i="2" s="1"/>
  <c r="L391" i="2"/>
  <c r="K392" i="2"/>
  <c r="M392" i="2" l="1"/>
  <c r="N392" i="2" s="1"/>
  <c r="L392" i="2"/>
  <c r="K393" i="2"/>
  <c r="M393" i="2" l="1"/>
  <c r="N393" i="2" s="1"/>
  <c r="L393" i="2"/>
  <c r="K394" i="2"/>
  <c r="M394" i="2" l="1"/>
  <c r="N394" i="2" s="1"/>
  <c r="L394" i="2"/>
  <c r="K395" i="2"/>
  <c r="M395" i="2" l="1"/>
  <c r="N395" i="2" s="1"/>
  <c r="L395" i="2"/>
  <c r="K396" i="2"/>
  <c r="M396" i="2" l="1"/>
  <c r="N396" i="2" s="1"/>
  <c r="L396" i="2"/>
  <c r="K397" i="2"/>
  <c r="M397" i="2" l="1"/>
  <c r="N397" i="2" s="1"/>
  <c r="L397" i="2"/>
  <c r="K398" i="2"/>
  <c r="M398" i="2" l="1"/>
  <c r="N398" i="2" s="1"/>
  <c r="L398" i="2"/>
  <c r="K399" i="2"/>
  <c r="M399" i="2" l="1"/>
  <c r="N399" i="2" s="1"/>
  <c r="L399" i="2"/>
  <c r="K400" i="2"/>
  <c r="M400" i="2" l="1"/>
  <c r="N400" i="2" s="1"/>
  <c r="L400" i="2"/>
  <c r="K401" i="2"/>
  <c r="M401" i="2" l="1"/>
  <c r="N401" i="2" s="1"/>
  <c r="L401" i="2"/>
  <c r="K402" i="2"/>
  <c r="M402" i="2" l="1"/>
  <c r="N402" i="2" s="1"/>
  <c r="L402" i="2"/>
  <c r="K403" i="2"/>
  <c r="M403" i="2" l="1"/>
  <c r="N403" i="2" s="1"/>
  <c r="L403" i="2"/>
  <c r="K404" i="2"/>
  <c r="M404" i="2" l="1"/>
  <c r="N404" i="2" s="1"/>
  <c r="L404" i="2"/>
  <c r="K405" i="2"/>
  <c r="M405" i="2" l="1"/>
  <c r="N405" i="2" s="1"/>
  <c r="L405" i="2"/>
  <c r="K406" i="2"/>
  <c r="M406" i="2" l="1"/>
  <c r="N406" i="2" s="1"/>
  <c r="L406" i="2"/>
  <c r="K407" i="2"/>
  <c r="M407" i="2" l="1"/>
  <c r="N407" i="2" s="1"/>
  <c r="L407" i="2"/>
  <c r="K408" i="2"/>
  <c r="M408" i="2" l="1"/>
  <c r="N408" i="2" s="1"/>
  <c r="L408" i="2"/>
  <c r="K409" i="2"/>
  <c r="M409" i="2" l="1"/>
  <c r="N409" i="2" s="1"/>
  <c r="L409" i="2"/>
  <c r="K410" i="2"/>
  <c r="M410" i="2" l="1"/>
  <c r="N410" i="2" s="1"/>
  <c r="L410" i="2"/>
  <c r="K411" i="2"/>
  <c r="M411" i="2" l="1"/>
  <c r="N411" i="2" s="1"/>
  <c r="L411" i="2"/>
  <c r="K412" i="2"/>
  <c r="M412" i="2" l="1"/>
  <c r="N412" i="2" s="1"/>
  <c r="L412" i="2"/>
  <c r="K413" i="2"/>
  <c r="M413" i="2" l="1"/>
  <c r="N413" i="2" s="1"/>
  <c r="L413" i="2"/>
  <c r="K414" i="2"/>
  <c r="M414" i="2" l="1"/>
  <c r="N414" i="2" s="1"/>
  <c r="L414" i="2"/>
  <c r="K415" i="2"/>
  <c r="M415" i="2" l="1"/>
  <c r="N415" i="2" s="1"/>
  <c r="L415" i="2"/>
  <c r="K416" i="2"/>
  <c r="M416" i="2" l="1"/>
  <c r="N416" i="2" s="1"/>
  <c r="L416" i="2"/>
  <c r="K417" i="2"/>
  <c r="M417" i="2" l="1"/>
  <c r="N417" i="2" s="1"/>
  <c r="L417" i="2"/>
  <c r="K418" i="2"/>
  <c r="M418" i="2" l="1"/>
  <c r="N418" i="2" s="1"/>
  <c r="L418" i="2"/>
  <c r="K419" i="2"/>
  <c r="M419" i="2" l="1"/>
  <c r="N419" i="2" s="1"/>
  <c r="L419" i="2"/>
  <c r="K420" i="2"/>
  <c r="M420" i="2" l="1"/>
  <c r="N420" i="2" s="1"/>
  <c r="L420" i="2"/>
  <c r="K421" i="2"/>
  <c r="M421" i="2" l="1"/>
  <c r="N421" i="2" s="1"/>
  <c r="L421" i="2"/>
  <c r="K422" i="2"/>
  <c r="M422" i="2" l="1"/>
  <c r="N422" i="2" s="1"/>
  <c r="L422" i="2"/>
  <c r="K423" i="2"/>
  <c r="M423" i="2" l="1"/>
  <c r="N423" i="2" s="1"/>
  <c r="L423" i="2"/>
  <c r="K424" i="2"/>
  <c r="M424" i="2" l="1"/>
  <c r="N424" i="2" s="1"/>
  <c r="L424" i="2"/>
  <c r="K425" i="2"/>
  <c r="M425" i="2" l="1"/>
  <c r="N425" i="2" s="1"/>
  <c r="L425" i="2"/>
  <c r="K426" i="2"/>
  <c r="M426" i="2" l="1"/>
  <c r="N426" i="2" s="1"/>
  <c r="L426" i="2"/>
  <c r="K427" i="2"/>
  <c r="M427" i="2" l="1"/>
  <c r="N427" i="2" s="1"/>
  <c r="L427" i="2"/>
  <c r="K428" i="2"/>
  <c r="M428" i="2" l="1"/>
  <c r="N428" i="2" s="1"/>
  <c r="L428" i="2"/>
  <c r="K429" i="2"/>
  <c r="M429" i="2" l="1"/>
  <c r="N429" i="2" s="1"/>
  <c r="L429" i="2"/>
  <c r="K430" i="2"/>
  <c r="M430" i="2" l="1"/>
  <c r="N430" i="2" s="1"/>
  <c r="L430" i="2"/>
  <c r="K431" i="2"/>
  <c r="M431" i="2" l="1"/>
  <c r="N431" i="2" s="1"/>
  <c r="L431" i="2"/>
  <c r="K432" i="2"/>
  <c r="M432" i="2" l="1"/>
  <c r="N432" i="2" s="1"/>
  <c r="L432" i="2"/>
  <c r="K433" i="2"/>
  <c r="M433" i="2" l="1"/>
  <c r="N433" i="2" s="1"/>
  <c r="L433" i="2"/>
  <c r="K434" i="2"/>
  <c r="M434" i="2" l="1"/>
  <c r="N434" i="2" s="1"/>
  <c r="L434" i="2"/>
  <c r="K435" i="2"/>
  <c r="M435" i="2" l="1"/>
  <c r="N435" i="2" s="1"/>
  <c r="L435" i="2"/>
  <c r="K436" i="2"/>
  <c r="M436" i="2" l="1"/>
  <c r="N436" i="2" s="1"/>
  <c r="L436" i="2"/>
  <c r="K437" i="2"/>
  <c r="M437" i="2" l="1"/>
  <c r="N437" i="2" s="1"/>
  <c r="L437" i="2"/>
  <c r="K438" i="2"/>
  <c r="M438" i="2" l="1"/>
  <c r="N438" i="2" s="1"/>
  <c r="L438" i="2"/>
  <c r="K439" i="2"/>
  <c r="M439" i="2" l="1"/>
  <c r="N439" i="2" s="1"/>
  <c r="L439" i="2"/>
  <c r="K440" i="2"/>
  <c r="M440" i="2" l="1"/>
  <c r="N440" i="2" s="1"/>
  <c r="L440" i="2"/>
  <c r="K441" i="2"/>
  <c r="M441" i="2" l="1"/>
  <c r="N441" i="2" s="1"/>
  <c r="L441" i="2"/>
  <c r="K442" i="2"/>
  <c r="M442" i="2" l="1"/>
  <c r="N442" i="2" s="1"/>
  <c r="L442" i="2"/>
  <c r="K443" i="2"/>
  <c r="M443" i="2" l="1"/>
  <c r="N443" i="2" s="1"/>
  <c r="L443" i="2"/>
  <c r="K444" i="2"/>
  <c r="M444" i="2" l="1"/>
  <c r="N444" i="2" s="1"/>
  <c r="L444" i="2"/>
  <c r="K445" i="2"/>
  <c r="M445" i="2" l="1"/>
  <c r="N445" i="2" s="1"/>
  <c r="L445" i="2"/>
  <c r="K446" i="2"/>
  <c r="M446" i="2" l="1"/>
  <c r="N446" i="2" s="1"/>
  <c r="L446" i="2"/>
  <c r="K447" i="2"/>
  <c r="M447" i="2" l="1"/>
  <c r="N447" i="2" s="1"/>
  <c r="L447" i="2"/>
  <c r="K448" i="2"/>
  <c r="M448" i="2" l="1"/>
  <c r="N448" i="2" s="1"/>
  <c r="L448" i="2"/>
  <c r="K449" i="2"/>
  <c r="M449" i="2" l="1"/>
  <c r="N449" i="2" s="1"/>
  <c r="L449" i="2"/>
  <c r="K450" i="2"/>
  <c r="M450" i="2" l="1"/>
  <c r="N450" i="2" s="1"/>
  <c r="L450" i="2"/>
  <c r="K451" i="2"/>
  <c r="M451" i="2" l="1"/>
  <c r="N451" i="2" s="1"/>
  <c r="L451" i="2"/>
  <c r="K452" i="2"/>
  <c r="M452" i="2" l="1"/>
  <c r="N452" i="2" s="1"/>
  <c r="L452" i="2"/>
  <c r="K453" i="2"/>
  <c r="M453" i="2" l="1"/>
  <c r="N453" i="2" s="1"/>
  <c r="L453" i="2"/>
  <c r="K454" i="2"/>
  <c r="M454" i="2" l="1"/>
  <c r="N454" i="2" s="1"/>
  <c r="L454" i="2"/>
  <c r="K455" i="2"/>
  <c r="M455" i="2" l="1"/>
  <c r="N455" i="2" s="1"/>
  <c r="L455" i="2"/>
  <c r="K456" i="2"/>
  <c r="M456" i="2" l="1"/>
  <c r="N456" i="2" s="1"/>
  <c r="L456" i="2"/>
  <c r="K457" i="2"/>
  <c r="M457" i="2" l="1"/>
  <c r="N457" i="2" s="1"/>
  <c r="L457" i="2"/>
  <c r="K458" i="2"/>
  <c r="M458" i="2" l="1"/>
  <c r="N458" i="2" s="1"/>
  <c r="L458" i="2"/>
  <c r="K459" i="2"/>
  <c r="M459" i="2" l="1"/>
  <c r="N459" i="2" s="1"/>
  <c r="L459" i="2"/>
  <c r="K460" i="2"/>
  <c r="M460" i="2" l="1"/>
  <c r="N460" i="2" s="1"/>
  <c r="L460" i="2"/>
  <c r="K461" i="2"/>
  <c r="M461" i="2" l="1"/>
  <c r="N461" i="2" s="1"/>
  <c r="L461" i="2"/>
  <c r="K462" i="2"/>
  <c r="M462" i="2" l="1"/>
  <c r="N462" i="2" s="1"/>
  <c r="L462" i="2"/>
  <c r="K463" i="2"/>
  <c r="M463" i="2" l="1"/>
  <c r="N463" i="2" s="1"/>
  <c r="L463" i="2"/>
  <c r="K464" i="2"/>
  <c r="M464" i="2" l="1"/>
  <c r="N464" i="2" s="1"/>
  <c r="L464" i="2"/>
  <c r="K465" i="2"/>
  <c r="M465" i="2" l="1"/>
  <c r="N465" i="2" s="1"/>
  <c r="L465" i="2"/>
  <c r="K466" i="2"/>
  <c r="M466" i="2" l="1"/>
  <c r="N466" i="2" s="1"/>
  <c r="L466" i="2"/>
  <c r="K467" i="2"/>
  <c r="M467" i="2" l="1"/>
  <c r="N467" i="2" s="1"/>
  <c r="L467" i="2"/>
  <c r="K468" i="2"/>
  <c r="M468" i="2" l="1"/>
  <c r="N468" i="2" s="1"/>
  <c r="L468" i="2"/>
  <c r="K469" i="2"/>
  <c r="M469" i="2" l="1"/>
  <c r="N469" i="2" s="1"/>
  <c r="L469" i="2"/>
  <c r="K470" i="2"/>
  <c r="M470" i="2" l="1"/>
  <c r="N470" i="2" s="1"/>
  <c r="L470" i="2"/>
  <c r="K471" i="2"/>
  <c r="M471" i="2" l="1"/>
  <c r="N471" i="2" s="1"/>
  <c r="L471" i="2"/>
  <c r="K472" i="2"/>
  <c r="M472" i="2" l="1"/>
  <c r="N472" i="2" s="1"/>
  <c r="L472" i="2"/>
  <c r="K473" i="2"/>
  <c r="M473" i="2" l="1"/>
  <c r="N473" i="2" s="1"/>
  <c r="L473" i="2"/>
  <c r="K474" i="2"/>
  <c r="M474" i="2" l="1"/>
  <c r="N474" i="2" s="1"/>
  <c r="L474" i="2"/>
  <c r="K475" i="2"/>
  <c r="M475" i="2" l="1"/>
  <c r="N475" i="2" s="1"/>
  <c r="L475" i="2"/>
  <c r="K476" i="2"/>
  <c r="M476" i="2" l="1"/>
  <c r="N476" i="2" s="1"/>
  <c r="L476" i="2"/>
  <c r="K477" i="2"/>
  <c r="M477" i="2" l="1"/>
  <c r="N477" i="2" s="1"/>
  <c r="L477" i="2"/>
  <c r="K478" i="2"/>
  <c r="M478" i="2" l="1"/>
  <c r="N478" i="2" s="1"/>
  <c r="L478" i="2"/>
  <c r="K479" i="2"/>
  <c r="M479" i="2" l="1"/>
  <c r="N479" i="2" s="1"/>
  <c r="L479" i="2"/>
  <c r="K480" i="2"/>
  <c r="M480" i="2" l="1"/>
  <c r="N480" i="2" s="1"/>
  <c r="L480" i="2"/>
  <c r="K481" i="2"/>
  <c r="M481" i="2" l="1"/>
  <c r="N481" i="2" s="1"/>
  <c r="L481" i="2"/>
  <c r="K482" i="2"/>
  <c r="M482" i="2" l="1"/>
  <c r="N482" i="2" s="1"/>
  <c r="L482" i="2"/>
  <c r="K483" i="2"/>
  <c r="M483" i="2" l="1"/>
  <c r="N483" i="2" s="1"/>
  <c r="L483" i="2"/>
  <c r="K484" i="2"/>
  <c r="M484" i="2" l="1"/>
  <c r="N484" i="2" s="1"/>
  <c r="L484" i="2"/>
  <c r="K485" i="2"/>
  <c r="M485" i="2" l="1"/>
  <c r="N485" i="2" s="1"/>
  <c r="L485" i="2"/>
  <c r="K486" i="2"/>
  <c r="M486" i="2" l="1"/>
  <c r="N486" i="2" s="1"/>
  <c r="L486" i="2"/>
  <c r="K487" i="2"/>
  <c r="M487" i="2" l="1"/>
  <c r="N487" i="2" s="1"/>
  <c r="L487" i="2"/>
  <c r="K488" i="2"/>
  <c r="M488" i="2" l="1"/>
  <c r="N488" i="2" s="1"/>
  <c r="L488" i="2"/>
  <c r="K489" i="2"/>
  <c r="M489" i="2" l="1"/>
  <c r="N489" i="2" s="1"/>
  <c r="L489" i="2"/>
  <c r="K490" i="2"/>
  <c r="M490" i="2" l="1"/>
  <c r="N490" i="2" s="1"/>
  <c r="L490" i="2"/>
  <c r="K491" i="2"/>
  <c r="M491" i="2" l="1"/>
  <c r="N491" i="2" s="1"/>
  <c r="L491" i="2"/>
  <c r="K492" i="2"/>
  <c r="M492" i="2" l="1"/>
  <c r="N492" i="2" s="1"/>
  <c r="L492" i="2"/>
  <c r="K493" i="2"/>
  <c r="M493" i="2" l="1"/>
  <c r="N493" i="2" s="1"/>
  <c r="L493" i="2"/>
  <c r="K494" i="2"/>
  <c r="M494" i="2" l="1"/>
  <c r="N494" i="2" s="1"/>
  <c r="L494" i="2"/>
  <c r="K495" i="2"/>
  <c r="M495" i="2" l="1"/>
  <c r="N495" i="2" s="1"/>
  <c r="L495" i="2"/>
  <c r="K496" i="2"/>
  <c r="M496" i="2" l="1"/>
  <c r="N496" i="2" s="1"/>
  <c r="L496" i="2"/>
  <c r="K497" i="2"/>
  <c r="M497" i="2" l="1"/>
  <c r="N497" i="2" s="1"/>
  <c r="L497" i="2"/>
  <c r="K498" i="2"/>
  <c r="M498" i="2" l="1"/>
  <c r="N498" i="2" s="1"/>
  <c r="L498" i="2"/>
  <c r="K499" i="2"/>
  <c r="M499" i="2" l="1"/>
  <c r="N499" i="2" s="1"/>
  <c r="L499" i="2"/>
  <c r="K500" i="2"/>
  <c r="M500" i="2" l="1"/>
  <c r="N500" i="2" s="1"/>
  <c r="L500" i="2"/>
  <c r="K501" i="2"/>
  <c r="M501" i="2" l="1"/>
  <c r="N501" i="2" s="1"/>
  <c r="L501" i="2"/>
  <c r="K502" i="2"/>
  <c r="M502" i="2" l="1"/>
  <c r="N502" i="2" s="1"/>
  <c r="L502" i="2"/>
  <c r="K503" i="2"/>
  <c r="M503" i="2" l="1"/>
  <c r="N503" i="2" s="1"/>
  <c r="L503" i="2"/>
  <c r="K504" i="2"/>
  <c r="M504" i="2" l="1"/>
  <c r="N504" i="2" s="1"/>
  <c r="L504" i="2"/>
  <c r="K505" i="2"/>
  <c r="M505" i="2" l="1"/>
  <c r="N505" i="2" s="1"/>
  <c r="L505" i="2"/>
  <c r="K506" i="2"/>
  <c r="M506" i="2" l="1"/>
  <c r="N506" i="2" s="1"/>
  <c r="L506" i="2"/>
  <c r="K507" i="2"/>
  <c r="M507" i="2" l="1"/>
  <c r="N507" i="2" s="1"/>
  <c r="L507" i="2"/>
  <c r="K508" i="2"/>
  <c r="M508" i="2" l="1"/>
  <c r="N508" i="2" s="1"/>
  <c r="L508" i="2"/>
  <c r="K509" i="2"/>
  <c r="M509" i="2" l="1"/>
  <c r="N509" i="2" s="1"/>
  <c r="L509" i="2"/>
  <c r="K510" i="2"/>
  <c r="M510" i="2" l="1"/>
  <c r="N510" i="2" s="1"/>
  <c r="L510" i="2"/>
  <c r="K511" i="2"/>
  <c r="M511" i="2" l="1"/>
  <c r="N511" i="2" s="1"/>
  <c r="L511" i="2"/>
  <c r="K512" i="2"/>
  <c r="M512" i="2" l="1"/>
  <c r="N512" i="2" s="1"/>
  <c r="L512" i="2"/>
  <c r="K513" i="2"/>
  <c r="M513" i="2" l="1"/>
  <c r="N513" i="2" s="1"/>
  <c r="L513" i="2"/>
  <c r="K514" i="2"/>
  <c r="M514" i="2" l="1"/>
  <c r="N514" i="2" s="1"/>
  <c r="L514" i="2"/>
  <c r="K515" i="2"/>
  <c r="M515" i="2" l="1"/>
  <c r="N515" i="2" s="1"/>
  <c r="L515" i="2"/>
  <c r="K516" i="2"/>
  <c r="M516" i="2" l="1"/>
  <c r="N516" i="2" s="1"/>
  <c r="L516" i="2"/>
  <c r="K517" i="2"/>
  <c r="M517" i="2" l="1"/>
  <c r="N517" i="2" s="1"/>
  <c r="L517" i="2"/>
  <c r="K518" i="2"/>
  <c r="M518" i="2" l="1"/>
  <c r="N518" i="2" s="1"/>
  <c r="L518" i="2"/>
  <c r="K519" i="2"/>
  <c r="M519" i="2" l="1"/>
  <c r="N519" i="2" s="1"/>
  <c r="L519" i="2"/>
  <c r="K520" i="2"/>
  <c r="M520" i="2" l="1"/>
  <c r="N520" i="2" s="1"/>
  <c r="L520" i="2"/>
  <c r="K521" i="2"/>
  <c r="M521" i="2" l="1"/>
  <c r="N521" i="2" s="1"/>
  <c r="L521" i="2"/>
  <c r="K522" i="2"/>
  <c r="M522" i="2" l="1"/>
  <c r="N522" i="2" s="1"/>
  <c r="L522" i="2"/>
  <c r="K523" i="2"/>
  <c r="M523" i="2" l="1"/>
  <c r="N523" i="2" s="1"/>
  <c r="L523" i="2"/>
  <c r="K524" i="2"/>
  <c r="M524" i="2" l="1"/>
  <c r="N524" i="2" s="1"/>
  <c r="L524" i="2"/>
  <c r="K525" i="2"/>
  <c r="M525" i="2" l="1"/>
  <c r="N525" i="2" s="1"/>
  <c r="L525" i="2"/>
  <c r="K526" i="2"/>
  <c r="M526" i="2" l="1"/>
  <c r="N526" i="2" s="1"/>
  <c r="L526" i="2"/>
  <c r="K527" i="2"/>
  <c r="M527" i="2" l="1"/>
  <c r="N527" i="2" s="1"/>
  <c r="L527" i="2"/>
  <c r="K528" i="2"/>
  <c r="M528" i="2" l="1"/>
  <c r="N528" i="2" s="1"/>
  <c r="L528" i="2"/>
  <c r="K529" i="2"/>
  <c r="M529" i="2" l="1"/>
  <c r="N529" i="2" s="1"/>
  <c r="L529" i="2"/>
  <c r="K530" i="2"/>
  <c r="M530" i="2" l="1"/>
  <c r="N530" i="2" s="1"/>
  <c r="L530" i="2"/>
  <c r="K531" i="2"/>
  <c r="M531" i="2" l="1"/>
  <c r="N531" i="2" s="1"/>
  <c r="L531" i="2"/>
  <c r="K532" i="2"/>
  <c r="M532" i="2" l="1"/>
  <c r="N532" i="2" s="1"/>
  <c r="L532" i="2"/>
  <c r="K533" i="2"/>
  <c r="M533" i="2" l="1"/>
  <c r="N533" i="2" s="1"/>
  <c r="L533" i="2"/>
  <c r="K534" i="2"/>
  <c r="M534" i="2" l="1"/>
  <c r="N534" i="2" s="1"/>
  <c r="L534" i="2"/>
  <c r="K535" i="2"/>
  <c r="M535" i="2" l="1"/>
  <c r="N535" i="2" s="1"/>
  <c r="L535" i="2"/>
  <c r="K536" i="2"/>
  <c r="M536" i="2" l="1"/>
  <c r="N536" i="2" s="1"/>
  <c r="L536" i="2"/>
  <c r="K537" i="2"/>
  <c r="M537" i="2" l="1"/>
  <c r="N537" i="2" s="1"/>
  <c r="L537" i="2"/>
  <c r="K538" i="2"/>
  <c r="M538" i="2" l="1"/>
  <c r="N538" i="2" s="1"/>
  <c r="L538" i="2"/>
  <c r="K539" i="2"/>
  <c r="M539" i="2" l="1"/>
  <c r="N539" i="2" s="1"/>
  <c r="L539" i="2"/>
  <c r="K540" i="2"/>
  <c r="M540" i="2" l="1"/>
  <c r="N540" i="2" s="1"/>
  <c r="L540" i="2"/>
  <c r="K541" i="2"/>
  <c r="M541" i="2" l="1"/>
  <c r="N541" i="2" s="1"/>
  <c r="L541" i="2"/>
  <c r="K542" i="2"/>
  <c r="M542" i="2" l="1"/>
  <c r="N542" i="2" s="1"/>
  <c r="L542" i="2"/>
  <c r="K543" i="2"/>
  <c r="M543" i="2" l="1"/>
  <c r="N543" i="2" s="1"/>
  <c r="L543" i="2"/>
  <c r="K544" i="2"/>
  <c r="M544" i="2" l="1"/>
  <c r="N544" i="2" s="1"/>
  <c r="L544" i="2"/>
  <c r="K545" i="2"/>
  <c r="M545" i="2" l="1"/>
  <c r="N545" i="2" s="1"/>
  <c r="L545" i="2"/>
  <c r="K546" i="2"/>
  <c r="M546" i="2" l="1"/>
  <c r="N546" i="2" s="1"/>
  <c r="L546" i="2"/>
  <c r="K547" i="2"/>
  <c r="M547" i="2" l="1"/>
  <c r="N547" i="2" s="1"/>
  <c r="L547" i="2"/>
  <c r="K548" i="2"/>
  <c r="M548" i="2" l="1"/>
  <c r="N548" i="2" s="1"/>
  <c r="L548" i="2"/>
  <c r="K549" i="2"/>
  <c r="M549" i="2" l="1"/>
  <c r="N549" i="2" s="1"/>
  <c r="L549" i="2"/>
  <c r="K550" i="2"/>
  <c r="M550" i="2" l="1"/>
  <c r="N550" i="2" s="1"/>
  <c r="L550" i="2"/>
  <c r="K551" i="2"/>
  <c r="M551" i="2" l="1"/>
  <c r="N551" i="2" s="1"/>
  <c r="L551" i="2"/>
  <c r="K552" i="2"/>
  <c r="M552" i="2" l="1"/>
  <c r="N552" i="2" s="1"/>
  <c r="L552" i="2"/>
  <c r="K553" i="2"/>
  <c r="M553" i="2" l="1"/>
  <c r="N553" i="2" s="1"/>
  <c r="L553" i="2"/>
  <c r="K554" i="2"/>
  <c r="M554" i="2" l="1"/>
  <c r="N554" i="2" s="1"/>
  <c r="L554" i="2"/>
  <c r="K555" i="2"/>
  <c r="M555" i="2" l="1"/>
  <c r="N555" i="2" s="1"/>
  <c r="L555" i="2"/>
  <c r="K556" i="2"/>
  <c r="M556" i="2" l="1"/>
  <c r="N556" i="2" s="1"/>
  <c r="L556" i="2"/>
  <c r="K557" i="2"/>
  <c r="M557" i="2" l="1"/>
  <c r="N557" i="2" s="1"/>
  <c r="L557" i="2"/>
  <c r="K558" i="2"/>
  <c r="M558" i="2" l="1"/>
  <c r="N558" i="2" s="1"/>
  <c r="L558" i="2"/>
  <c r="K559" i="2"/>
  <c r="M559" i="2" l="1"/>
  <c r="N559" i="2" s="1"/>
  <c r="L559" i="2"/>
  <c r="K560" i="2"/>
  <c r="M560" i="2" l="1"/>
  <c r="N560" i="2" s="1"/>
  <c r="L560" i="2"/>
  <c r="K561" i="2"/>
  <c r="M561" i="2" l="1"/>
  <c r="N561" i="2" s="1"/>
  <c r="L561" i="2"/>
  <c r="K562" i="2"/>
  <c r="M562" i="2" l="1"/>
  <c r="N562" i="2" s="1"/>
  <c r="L562" i="2"/>
  <c r="K563" i="2"/>
  <c r="M563" i="2" l="1"/>
  <c r="N563" i="2" s="1"/>
  <c r="L563" i="2"/>
  <c r="K564" i="2"/>
  <c r="M564" i="2" l="1"/>
  <c r="N564" i="2" s="1"/>
  <c r="L564" i="2"/>
  <c r="K565" i="2"/>
  <c r="M565" i="2" l="1"/>
  <c r="N565" i="2" s="1"/>
  <c r="L565" i="2"/>
  <c r="K566" i="2"/>
  <c r="M566" i="2" l="1"/>
  <c r="N566" i="2" s="1"/>
  <c r="L566" i="2"/>
  <c r="K567" i="2"/>
  <c r="M567" i="2" l="1"/>
  <c r="N567" i="2" s="1"/>
  <c r="L567" i="2"/>
  <c r="K568" i="2"/>
  <c r="M568" i="2" l="1"/>
  <c r="N568" i="2" s="1"/>
  <c r="L568" i="2"/>
  <c r="K569" i="2"/>
  <c r="M569" i="2" l="1"/>
  <c r="N569" i="2" s="1"/>
  <c r="L569" i="2"/>
  <c r="K570" i="2"/>
  <c r="M570" i="2" l="1"/>
  <c r="N570" i="2" s="1"/>
  <c r="L570" i="2"/>
  <c r="K571" i="2"/>
  <c r="M571" i="2" l="1"/>
  <c r="N571" i="2" s="1"/>
  <c r="L571" i="2"/>
  <c r="K572" i="2"/>
  <c r="M572" i="2" l="1"/>
  <c r="N572" i="2" s="1"/>
  <c r="L572" i="2"/>
  <c r="K573" i="2"/>
  <c r="M573" i="2" l="1"/>
  <c r="N573" i="2" s="1"/>
  <c r="L573" i="2"/>
  <c r="K574" i="2"/>
  <c r="M574" i="2" l="1"/>
  <c r="N574" i="2" s="1"/>
  <c r="L574" i="2"/>
  <c r="K575" i="2"/>
  <c r="M575" i="2" l="1"/>
  <c r="N575" i="2" s="1"/>
  <c r="L575" i="2"/>
  <c r="K576" i="2"/>
  <c r="M576" i="2" l="1"/>
  <c r="N576" i="2" s="1"/>
  <c r="L576" i="2"/>
  <c r="K577" i="2"/>
  <c r="M577" i="2" l="1"/>
  <c r="N577" i="2" s="1"/>
  <c r="L577" i="2"/>
  <c r="K578" i="2"/>
  <c r="M578" i="2" l="1"/>
  <c r="N578" i="2" s="1"/>
  <c r="L578" i="2"/>
  <c r="K579" i="2"/>
  <c r="M579" i="2" l="1"/>
  <c r="N579" i="2" s="1"/>
  <c r="L579" i="2"/>
  <c r="K580" i="2"/>
  <c r="M580" i="2" l="1"/>
  <c r="N580" i="2" s="1"/>
  <c r="L580" i="2"/>
  <c r="K581" i="2"/>
  <c r="M581" i="2" l="1"/>
  <c r="N581" i="2" s="1"/>
  <c r="L581" i="2"/>
  <c r="K582" i="2"/>
  <c r="M582" i="2" l="1"/>
  <c r="N582" i="2" s="1"/>
  <c r="L582" i="2"/>
  <c r="K583" i="2"/>
  <c r="M583" i="2" l="1"/>
  <c r="N583" i="2" s="1"/>
  <c r="L583" i="2"/>
  <c r="K584" i="2"/>
  <c r="M584" i="2" l="1"/>
  <c r="N584" i="2" s="1"/>
  <c r="L584" i="2"/>
  <c r="K585" i="2"/>
  <c r="M585" i="2" l="1"/>
  <c r="N585" i="2" s="1"/>
  <c r="L585" i="2"/>
  <c r="K586" i="2"/>
  <c r="M586" i="2" l="1"/>
  <c r="N586" i="2" s="1"/>
  <c r="L586" i="2"/>
  <c r="K587" i="2"/>
  <c r="M587" i="2" l="1"/>
  <c r="N587" i="2" s="1"/>
  <c r="L587" i="2"/>
  <c r="K588" i="2"/>
  <c r="M588" i="2" l="1"/>
  <c r="N588" i="2" s="1"/>
  <c r="L588" i="2"/>
  <c r="K589" i="2"/>
  <c r="M589" i="2" l="1"/>
  <c r="N589" i="2" s="1"/>
  <c r="L589" i="2"/>
  <c r="K590" i="2"/>
  <c r="M590" i="2" l="1"/>
  <c r="N590" i="2" s="1"/>
  <c r="L590" i="2"/>
  <c r="K591" i="2"/>
  <c r="M591" i="2" l="1"/>
  <c r="N591" i="2" s="1"/>
  <c r="L591" i="2"/>
  <c r="K592" i="2"/>
  <c r="M592" i="2" l="1"/>
  <c r="N592" i="2" s="1"/>
  <c r="L592" i="2"/>
  <c r="K593" i="2"/>
  <c r="M593" i="2" l="1"/>
  <c r="N593" i="2" s="1"/>
  <c r="L593" i="2"/>
  <c r="K594" i="2"/>
  <c r="M594" i="2" l="1"/>
  <c r="N594" i="2" s="1"/>
  <c r="L594" i="2"/>
  <c r="K595" i="2"/>
  <c r="M595" i="2" l="1"/>
  <c r="N595" i="2" s="1"/>
  <c r="L595" i="2"/>
  <c r="K596" i="2"/>
  <c r="M596" i="2" l="1"/>
  <c r="N596" i="2" s="1"/>
  <c r="L596" i="2"/>
  <c r="K597" i="2"/>
  <c r="M597" i="2" l="1"/>
  <c r="N597" i="2" s="1"/>
  <c r="L597" i="2"/>
  <c r="K598" i="2"/>
  <c r="M598" i="2" l="1"/>
  <c r="N598" i="2" s="1"/>
  <c r="L598" i="2"/>
  <c r="K599" i="2"/>
  <c r="M599" i="2" l="1"/>
  <c r="N599" i="2" s="1"/>
  <c r="L599" i="2"/>
  <c r="K600" i="2"/>
  <c r="M600" i="2" l="1"/>
  <c r="N600" i="2" s="1"/>
  <c r="L600" i="2"/>
  <c r="K601" i="2"/>
  <c r="M601" i="2" l="1"/>
  <c r="N601" i="2" s="1"/>
  <c r="L601" i="2"/>
  <c r="K602" i="2"/>
  <c r="M602" i="2" l="1"/>
  <c r="N602" i="2" s="1"/>
  <c r="L602" i="2"/>
  <c r="K603" i="2"/>
  <c r="M603" i="2" l="1"/>
  <c r="N603" i="2" s="1"/>
  <c r="L603" i="2"/>
  <c r="K604" i="2"/>
  <c r="M604" i="2" l="1"/>
  <c r="N604" i="2" s="1"/>
  <c r="L604" i="2"/>
  <c r="K605" i="2"/>
  <c r="M605" i="2" l="1"/>
  <c r="N605" i="2" s="1"/>
  <c r="L605" i="2"/>
  <c r="K606" i="2"/>
  <c r="M606" i="2" l="1"/>
  <c r="N606" i="2" s="1"/>
  <c r="L606" i="2"/>
  <c r="K607" i="2"/>
  <c r="M607" i="2" l="1"/>
  <c r="N607" i="2" s="1"/>
  <c r="L607" i="2"/>
  <c r="K608" i="2"/>
  <c r="M608" i="2" l="1"/>
  <c r="N608" i="2" s="1"/>
  <c r="L608" i="2"/>
  <c r="K609" i="2"/>
  <c r="M609" i="2" l="1"/>
  <c r="N609" i="2" s="1"/>
  <c r="L609" i="2"/>
  <c r="K610" i="2"/>
  <c r="M610" i="2" l="1"/>
  <c r="N610" i="2" s="1"/>
  <c r="L610" i="2"/>
  <c r="K611" i="2"/>
  <c r="M611" i="2" l="1"/>
  <c r="N611" i="2" s="1"/>
  <c r="L611" i="2"/>
  <c r="K612" i="2"/>
  <c r="M612" i="2" l="1"/>
  <c r="N612" i="2" s="1"/>
  <c r="L612" i="2"/>
  <c r="K613" i="2"/>
  <c r="M613" i="2" l="1"/>
  <c r="N613" i="2" s="1"/>
  <c r="L613" i="2"/>
  <c r="K614" i="2"/>
  <c r="M614" i="2" l="1"/>
  <c r="N614" i="2" s="1"/>
  <c r="L614" i="2"/>
  <c r="K615" i="2"/>
  <c r="M615" i="2" l="1"/>
  <c r="N615" i="2" s="1"/>
  <c r="L615" i="2"/>
  <c r="K616" i="2"/>
  <c r="M616" i="2" l="1"/>
  <c r="N616" i="2" s="1"/>
  <c r="L616" i="2"/>
  <c r="K617" i="2"/>
  <c r="M617" i="2" l="1"/>
  <c r="N617" i="2" s="1"/>
  <c r="L617" i="2"/>
  <c r="K618" i="2"/>
  <c r="M618" i="2" l="1"/>
  <c r="N618" i="2" s="1"/>
  <c r="L618" i="2"/>
  <c r="K619" i="2"/>
  <c r="M619" i="2" l="1"/>
  <c r="N619" i="2" s="1"/>
  <c r="L619" i="2"/>
  <c r="K620" i="2"/>
  <c r="M620" i="2" l="1"/>
  <c r="N620" i="2" s="1"/>
  <c r="L620" i="2"/>
  <c r="K621" i="2"/>
  <c r="M621" i="2" l="1"/>
  <c r="N621" i="2" s="1"/>
  <c r="L621" i="2"/>
  <c r="K622" i="2"/>
  <c r="M622" i="2" l="1"/>
  <c r="N622" i="2" s="1"/>
  <c r="L622" i="2"/>
  <c r="K623" i="2"/>
  <c r="M623" i="2" l="1"/>
  <c r="N623" i="2" s="1"/>
  <c r="L623" i="2"/>
  <c r="K624" i="2"/>
  <c r="M624" i="2" l="1"/>
  <c r="N624" i="2" s="1"/>
  <c r="L624" i="2"/>
  <c r="K625" i="2"/>
  <c r="M625" i="2" l="1"/>
  <c r="N625" i="2" s="1"/>
  <c r="L625" i="2"/>
  <c r="K626" i="2"/>
  <c r="M626" i="2" l="1"/>
  <c r="N626" i="2" s="1"/>
  <c r="L626" i="2"/>
  <c r="K627" i="2"/>
  <c r="M627" i="2" l="1"/>
  <c r="N627" i="2" s="1"/>
  <c r="L627" i="2"/>
  <c r="K628" i="2"/>
  <c r="M628" i="2" l="1"/>
  <c r="N628" i="2" s="1"/>
  <c r="L628" i="2"/>
  <c r="K629" i="2"/>
  <c r="M629" i="2" l="1"/>
  <c r="N629" i="2" s="1"/>
  <c r="L629" i="2"/>
  <c r="K630" i="2"/>
  <c r="M630" i="2" l="1"/>
  <c r="N630" i="2" s="1"/>
  <c r="L630" i="2"/>
  <c r="K631" i="2"/>
  <c r="M631" i="2" l="1"/>
  <c r="N631" i="2" s="1"/>
  <c r="L631" i="2"/>
  <c r="K632" i="2"/>
  <c r="M632" i="2" l="1"/>
  <c r="N632" i="2" s="1"/>
  <c r="L632" i="2"/>
  <c r="K633" i="2"/>
  <c r="M633" i="2" l="1"/>
  <c r="N633" i="2" s="1"/>
  <c r="L633" i="2"/>
  <c r="K634" i="2"/>
  <c r="M634" i="2" l="1"/>
  <c r="N634" i="2" s="1"/>
  <c r="L634" i="2"/>
  <c r="K635" i="2"/>
  <c r="M635" i="2" l="1"/>
  <c r="N635" i="2" s="1"/>
  <c r="L635" i="2"/>
  <c r="K636" i="2"/>
  <c r="M636" i="2" l="1"/>
  <c r="N636" i="2" s="1"/>
  <c r="L636" i="2"/>
  <c r="K637" i="2"/>
  <c r="M637" i="2" l="1"/>
  <c r="N637" i="2" s="1"/>
  <c r="L637" i="2"/>
  <c r="K638" i="2"/>
  <c r="M638" i="2" l="1"/>
  <c r="N638" i="2" s="1"/>
  <c r="L638" i="2"/>
  <c r="K639" i="2"/>
  <c r="M639" i="2" l="1"/>
  <c r="N639" i="2" s="1"/>
  <c r="L639" i="2"/>
  <c r="K640" i="2"/>
  <c r="M640" i="2" l="1"/>
  <c r="N640" i="2" s="1"/>
  <c r="L640" i="2"/>
  <c r="K641" i="2"/>
  <c r="M641" i="2" l="1"/>
  <c r="N641" i="2" s="1"/>
  <c r="L641" i="2"/>
  <c r="K642" i="2"/>
  <c r="M642" i="2" l="1"/>
  <c r="N642" i="2" s="1"/>
  <c r="L642" i="2"/>
  <c r="K643" i="2"/>
  <c r="M643" i="2" l="1"/>
  <c r="N643" i="2" s="1"/>
  <c r="L643" i="2"/>
  <c r="K644" i="2"/>
  <c r="M644" i="2" l="1"/>
  <c r="N644" i="2" s="1"/>
  <c r="L644" i="2"/>
  <c r="K645" i="2"/>
  <c r="M645" i="2" l="1"/>
  <c r="N645" i="2" s="1"/>
  <c r="L645" i="2"/>
  <c r="K646" i="2"/>
  <c r="M646" i="2" l="1"/>
  <c r="N646" i="2" s="1"/>
  <c r="L646" i="2"/>
  <c r="K647" i="2"/>
  <c r="M647" i="2" l="1"/>
  <c r="N647" i="2" s="1"/>
  <c r="L647" i="2"/>
  <c r="K648" i="2"/>
  <c r="M648" i="2" l="1"/>
  <c r="N648" i="2" s="1"/>
  <c r="L648" i="2"/>
  <c r="K649" i="2"/>
  <c r="M649" i="2" l="1"/>
  <c r="N649" i="2" s="1"/>
  <c r="L649" i="2"/>
  <c r="K650" i="2"/>
  <c r="M650" i="2" l="1"/>
  <c r="N650" i="2" s="1"/>
  <c r="L650" i="2"/>
  <c r="K651" i="2"/>
  <c r="M651" i="2" l="1"/>
  <c r="N651" i="2" s="1"/>
  <c r="L651" i="2"/>
  <c r="K652" i="2"/>
  <c r="M652" i="2" l="1"/>
  <c r="N652" i="2" s="1"/>
  <c r="L652" i="2"/>
  <c r="K653" i="2"/>
  <c r="M653" i="2" l="1"/>
  <c r="N653" i="2" s="1"/>
  <c r="L653" i="2"/>
  <c r="K654" i="2"/>
  <c r="M654" i="2" l="1"/>
  <c r="N654" i="2" s="1"/>
  <c r="L654" i="2"/>
  <c r="K655" i="2"/>
  <c r="M655" i="2" l="1"/>
  <c r="N655" i="2" s="1"/>
  <c r="L655" i="2"/>
  <c r="K656" i="2"/>
  <c r="M656" i="2" l="1"/>
  <c r="N656" i="2" s="1"/>
  <c r="L656" i="2"/>
  <c r="K657" i="2"/>
  <c r="M657" i="2" l="1"/>
  <c r="N657" i="2" s="1"/>
  <c r="L657" i="2"/>
  <c r="K658" i="2"/>
  <c r="M658" i="2" l="1"/>
  <c r="N658" i="2" s="1"/>
  <c r="L658" i="2"/>
  <c r="K659" i="2"/>
  <c r="M659" i="2" l="1"/>
  <c r="N659" i="2" s="1"/>
  <c r="L659" i="2"/>
  <c r="K660" i="2"/>
  <c r="M660" i="2" l="1"/>
  <c r="N660" i="2" s="1"/>
  <c r="L660" i="2"/>
  <c r="K661" i="2"/>
  <c r="M661" i="2" l="1"/>
  <c r="N661" i="2" s="1"/>
  <c r="L661" i="2"/>
  <c r="K662" i="2"/>
  <c r="M662" i="2" l="1"/>
  <c r="N662" i="2" s="1"/>
  <c r="L662" i="2"/>
  <c r="K663" i="2"/>
  <c r="M663" i="2" l="1"/>
  <c r="N663" i="2" s="1"/>
  <c r="L663" i="2"/>
  <c r="K664" i="2"/>
  <c r="M664" i="2" l="1"/>
  <c r="N664" i="2" s="1"/>
  <c r="L664" i="2"/>
  <c r="K665" i="2"/>
  <c r="M665" i="2" l="1"/>
  <c r="N665" i="2" s="1"/>
  <c r="L665" i="2"/>
  <c r="K666" i="2"/>
  <c r="M666" i="2" l="1"/>
  <c r="N666" i="2" s="1"/>
  <c r="L666" i="2"/>
  <c r="K667" i="2"/>
  <c r="M667" i="2" l="1"/>
  <c r="N667" i="2" s="1"/>
  <c r="L667" i="2"/>
  <c r="K668" i="2"/>
  <c r="M668" i="2" l="1"/>
  <c r="N668" i="2" s="1"/>
  <c r="L668" i="2"/>
  <c r="K669" i="2"/>
  <c r="M669" i="2" l="1"/>
  <c r="N669" i="2" s="1"/>
  <c r="L669" i="2"/>
  <c r="K670" i="2"/>
  <c r="M670" i="2" l="1"/>
  <c r="N670" i="2" s="1"/>
  <c r="L670" i="2"/>
  <c r="K671" i="2"/>
  <c r="M671" i="2" l="1"/>
  <c r="N671" i="2" s="1"/>
  <c r="L671" i="2"/>
  <c r="K672" i="2"/>
  <c r="M672" i="2" l="1"/>
  <c r="N672" i="2" s="1"/>
  <c r="L672" i="2"/>
  <c r="K673" i="2"/>
  <c r="M673" i="2" l="1"/>
  <c r="N673" i="2" s="1"/>
  <c r="L673" i="2"/>
  <c r="K674" i="2"/>
  <c r="M674" i="2" l="1"/>
  <c r="N674" i="2" s="1"/>
  <c r="L674" i="2"/>
  <c r="K675" i="2"/>
  <c r="M675" i="2" l="1"/>
  <c r="N675" i="2" s="1"/>
  <c r="L675" i="2"/>
  <c r="K676" i="2"/>
  <c r="M676" i="2" l="1"/>
  <c r="N676" i="2" s="1"/>
  <c r="L676" i="2"/>
  <c r="K677" i="2"/>
  <c r="M677" i="2" l="1"/>
  <c r="N677" i="2" s="1"/>
  <c r="L677" i="2"/>
  <c r="K678" i="2"/>
  <c r="M678" i="2" l="1"/>
  <c r="N678" i="2" s="1"/>
  <c r="L678" i="2"/>
  <c r="K679" i="2"/>
  <c r="M679" i="2" l="1"/>
  <c r="N679" i="2" s="1"/>
  <c r="L679" i="2"/>
  <c r="K680" i="2"/>
  <c r="M680" i="2" l="1"/>
  <c r="N680" i="2" s="1"/>
  <c r="L680" i="2"/>
  <c r="K681" i="2"/>
  <c r="M681" i="2" l="1"/>
  <c r="N681" i="2" s="1"/>
  <c r="L681" i="2"/>
  <c r="K682" i="2"/>
  <c r="M682" i="2" l="1"/>
  <c r="N682" i="2" s="1"/>
  <c r="L682" i="2"/>
  <c r="K683" i="2"/>
  <c r="M683" i="2" l="1"/>
  <c r="N683" i="2" s="1"/>
  <c r="L683" i="2"/>
  <c r="K684" i="2"/>
  <c r="M684" i="2" l="1"/>
  <c r="N684" i="2" s="1"/>
  <c r="L684" i="2"/>
  <c r="K685" i="2"/>
  <c r="M685" i="2" l="1"/>
  <c r="N685" i="2" s="1"/>
  <c r="L685" i="2"/>
  <c r="K686" i="2"/>
  <c r="M686" i="2" l="1"/>
  <c r="N686" i="2" s="1"/>
  <c r="L686" i="2"/>
  <c r="K687" i="2"/>
  <c r="M687" i="2" l="1"/>
  <c r="N687" i="2" s="1"/>
  <c r="L687" i="2"/>
  <c r="K688" i="2"/>
  <c r="M688" i="2" l="1"/>
  <c r="N688" i="2" s="1"/>
  <c r="L688" i="2"/>
  <c r="K689" i="2"/>
  <c r="M689" i="2" l="1"/>
  <c r="N689" i="2" s="1"/>
  <c r="L689" i="2"/>
  <c r="K690" i="2"/>
  <c r="M690" i="2" l="1"/>
  <c r="N690" i="2" s="1"/>
  <c r="L690" i="2"/>
  <c r="K691" i="2"/>
  <c r="M691" i="2" l="1"/>
  <c r="N691" i="2" s="1"/>
  <c r="L691" i="2"/>
  <c r="K692" i="2"/>
  <c r="M692" i="2" l="1"/>
  <c r="N692" i="2" s="1"/>
  <c r="L692" i="2"/>
  <c r="K693" i="2"/>
  <c r="M693" i="2" l="1"/>
  <c r="N693" i="2" s="1"/>
  <c r="L693" i="2"/>
  <c r="K694" i="2"/>
  <c r="M694" i="2" l="1"/>
  <c r="N694" i="2" s="1"/>
  <c r="L694" i="2"/>
  <c r="K695" i="2"/>
  <c r="M695" i="2" l="1"/>
  <c r="N695" i="2" s="1"/>
  <c r="L695" i="2"/>
  <c r="K696" i="2"/>
  <c r="M696" i="2" l="1"/>
  <c r="N696" i="2" s="1"/>
  <c r="L696" i="2"/>
  <c r="K697" i="2"/>
  <c r="M697" i="2" l="1"/>
  <c r="N697" i="2" s="1"/>
  <c r="L697" i="2"/>
  <c r="K698" i="2"/>
  <c r="M698" i="2" l="1"/>
  <c r="N698" i="2" s="1"/>
  <c r="L698" i="2"/>
  <c r="K699" i="2"/>
  <c r="M699" i="2" l="1"/>
  <c r="N699" i="2" s="1"/>
  <c r="L699" i="2"/>
  <c r="K700" i="2"/>
  <c r="M700" i="2" l="1"/>
  <c r="N700" i="2" s="1"/>
  <c r="L700" i="2"/>
  <c r="K701" i="2"/>
  <c r="M701" i="2" l="1"/>
  <c r="N701" i="2" s="1"/>
  <c r="L701" i="2"/>
  <c r="K702" i="2"/>
  <c r="M702" i="2" l="1"/>
  <c r="N702" i="2" s="1"/>
  <c r="L702" i="2"/>
  <c r="K703" i="2"/>
  <c r="M703" i="2" l="1"/>
  <c r="N703" i="2" s="1"/>
  <c r="L703" i="2"/>
  <c r="K704" i="2"/>
  <c r="M704" i="2" l="1"/>
  <c r="N704" i="2" s="1"/>
  <c r="L704" i="2"/>
  <c r="K705" i="2"/>
  <c r="M705" i="2" l="1"/>
  <c r="N705" i="2" s="1"/>
  <c r="L705" i="2"/>
  <c r="K706" i="2"/>
  <c r="M706" i="2" l="1"/>
  <c r="N706" i="2" s="1"/>
  <c r="L706" i="2"/>
  <c r="K707" i="2"/>
  <c r="M707" i="2" l="1"/>
  <c r="N707" i="2" s="1"/>
  <c r="L707" i="2"/>
  <c r="K708" i="2"/>
  <c r="M708" i="2" l="1"/>
  <c r="N708" i="2" s="1"/>
  <c r="L708" i="2"/>
  <c r="K709" i="2"/>
  <c r="M709" i="2" l="1"/>
  <c r="N709" i="2" s="1"/>
  <c r="L709" i="2"/>
  <c r="K710" i="2"/>
  <c r="M710" i="2" l="1"/>
  <c r="N710" i="2" s="1"/>
  <c r="L710" i="2"/>
  <c r="K711" i="2"/>
  <c r="M711" i="2" l="1"/>
  <c r="N711" i="2" s="1"/>
  <c r="L711" i="2"/>
  <c r="K712" i="2"/>
  <c r="M712" i="2" l="1"/>
  <c r="N712" i="2" s="1"/>
  <c r="L712" i="2"/>
  <c r="K713" i="2"/>
  <c r="M713" i="2" l="1"/>
  <c r="N713" i="2" s="1"/>
  <c r="L713" i="2"/>
  <c r="K714" i="2"/>
  <c r="M714" i="2" l="1"/>
  <c r="N714" i="2" s="1"/>
  <c r="L714" i="2"/>
  <c r="K715" i="2"/>
  <c r="M715" i="2" l="1"/>
  <c r="N715" i="2" s="1"/>
  <c r="L715" i="2"/>
  <c r="K716" i="2"/>
  <c r="M716" i="2" l="1"/>
  <c r="N716" i="2" s="1"/>
  <c r="L716" i="2"/>
  <c r="K717" i="2"/>
  <c r="M717" i="2" l="1"/>
  <c r="N717" i="2" s="1"/>
  <c r="L717" i="2"/>
  <c r="K718" i="2"/>
  <c r="M718" i="2" l="1"/>
  <c r="N718" i="2" s="1"/>
  <c r="L718" i="2"/>
  <c r="K719" i="2"/>
  <c r="M719" i="2" l="1"/>
  <c r="N719" i="2" s="1"/>
  <c r="L719" i="2"/>
  <c r="K720" i="2"/>
  <c r="M720" i="2" l="1"/>
  <c r="N720" i="2" s="1"/>
  <c r="L720" i="2"/>
  <c r="K721" i="2"/>
  <c r="M721" i="2" l="1"/>
  <c r="N721" i="2" s="1"/>
  <c r="L721" i="2"/>
  <c r="K722" i="2"/>
  <c r="M722" i="2" l="1"/>
  <c r="N722" i="2" s="1"/>
  <c r="L722" i="2"/>
  <c r="K723" i="2"/>
  <c r="M723" i="2" l="1"/>
  <c r="N723" i="2" s="1"/>
  <c r="L723" i="2"/>
  <c r="K724" i="2"/>
  <c r="M724" i="2" l="1"/>
  <c r="N724" i="2" s="1"/>
  <c r="L724" i="2"/>
  <c r="K725" i="2"/>
  <c r="M725" i="2" l="1"/>
  <c r="N725" i="2" s="1"/>
  <c r="L725" i="2"/>
  <c r="K726" i="2"/>
  <c r="M726" i="2" l="1"/>
  <c r="N726" i="2" s="1"/>
  <c r="L726" i="2"/>
  <c r="K727" i="2"/>
  <c r="M727" i="2" l="1"/>
  <c r="N727" i="2" s="1"/>
  <c r="L727" i="2"/>
  <c r="K728" i="2"/>
  <c r="M728" i="2" l="1"/>
  <c r="N728" i="2" s="1"/>
  <c r="L728" i="2"/>
  <c r="K729" i="2"/>
  <c r="M729" i="2" l="1"/>
  <c r="N729" i="2" s="1"/>
  <c r="L729" i="2"/>
  <c r="K730" i="2"/>
  <c r="M730" i="2" l="1"/>
  <c r="N730" i="2" s="1"/>
  <c r="L730" i="2"/>
  <c r="K731" i="2"/>
  <c r="M731" i="2" l="1"/>
  <c r="N731" i="2" s="1"/>
  <c r="L731" i="2"/>
  <c r="K732" i="2"/>
  <c r="M732" i="2" l="1"/>
  <c r="N732" i="2" s="1"/>
  <c r="L732" i="2"/>
  <c r="K733" i="2"/>
  <c r="M733" i="2" l="1"/>
  <c r="N733" i="2" s="1"/>
  <c r="L733" i="2"/>
  <c r="K734" i="2"/>
  <c r="M734" i="2" l="1"/>
  <c r="N734" i="2" s="1"/>
  <c r="L734" i="2"/>
  <c r="K735" i="2"/>
  <c r="M735" i="2" l="1"/>
  <c r="N735" i="2" s="1"/>
  <c r="L735" i="2"/>
  <c r="K736" i="2"/>
  <c r="M736" i="2" l="1"/>
  <c r="N736" i="2" s="1"/>
  <c r="L736" i="2"/>
  <c r="K737" i="2"/>
  <c r="M737" i="2" l="1"/>
  <c r="N737" i="2" s="1"/>
  <c r="L737" i="2"/>
  <c r="K738" i="2"/>
  <c r="M738" i="2" l="1"/>
  <c r="N738" i="2" s="1"/>
  <c r="L738" i="2"/>
  <c r="K739" i="2"/>
  <c r="M739" i="2" l="1"/>
  <c r="N739" i="2" s="1"/>
  <c r="L739" i="2"/>
  <c r="K740" i="2"/>
  <c r="M740" i="2" l="1"/>
  <c r="N740" i="2" s="1"/>
  <c r="L740" i="2"/>
  <c r="K741" i="2"/>
  <c r="M741" i="2" l="1"/>
  <c r="N741" i="2" s="1"/>
  <c r="L741" i="2"/>
  <c r="K742" i="2"/>
  <c r="M742" i="2" l="1"/>
  <c r="N742" i="2" s="1"/>
  <c r="L742" i="2"/>
  <c r="K743" i="2"/>
  <c r="M743" i="2" l="1"/>
  <c r="N743" i="2" s="1"/>
  <c r="L743" i="2"/>
  <c r="K744" i="2"/>
  <c r="M744" i="2" l="1"/>
  <c r="N744" i="2" s="1"/>
  <c r="L744" i="2"/>
  <c r="K745" i="2"/>
  <c r="M745" i="2" l="1"/>
  <c r="N745" i="2" s="1"/>
  <c r="L745" i="2"/>
  <c r="K746" i="2"/>
  <c r="M746" i="2" l="1"/>
  <c r="N746" i="2" s="1"/>
  <c r="L746" i="2"/>
  <c r="K747" i="2"/>
  <c r="M747" i="2" l="1"/>
  <c r="N747" i="2" s="1"/>
  <c r="L747" i="2"/>
  <c r="K748" i="2"/>
  <c r="M748" i="2" l="1"/>
  <c r="N748" i="2" s="1"/>
  <c r="L748" i="2"/>
  <c r="K749" i="2"/>
  <c r="M749" i="2" l="1"/>
  <c r="N749" i="2" s="1"/>
  <c r="L749" i="2"/>
  <c r="K750" i="2"/>
  <c r="M750" i="2" l="1"/>
  <c r="N750" i="2" s="1"/>
  <c r="L750" i="2"/>
  <c r="K751" i="2"/>
  <c r="M751" i="2" l="1"/>
  <c r="N751" i="2" s="1"/>
  <c r="L751" i="2"/>
  <c r="K752" i="2"/>
  <c r="M752" i="2" l="1"/>
  <c r="N752" i="2" s="1"/>
  <c r="L752" i="2"/>
  <c r="K753" i="2"/>
  <c r="M753" i="2" l="1"/>
  <c r="N753" i="2" s="1"/>
  <c r="L753" i="2"/>
  <c r="K754" i="2"/>
  <c r="M754" i="2" l="1"/>
  <c r="N754" i="2" s="1"/>
  <c r="L754" i="2"/>
  <c r="K755" i="2"/>
  <c r="M755" i="2" l="1"/>
  <c r="N755" i="2" s="1"/>
  <c r="L755" i="2"/>
  <c r="K756" i="2"/>
  <c r="M756" i="2" l="1"/>
  <c r="N756" i="2" s="1"/>
  <c r="L756" i="2"/>
  <c r="K757" i="2"/>
  <c r="M757" i="2" l="1"/>
  <c r="N757" i="2" s="1"/>
  <c r="L757" i="2"/>
  <c r="K758" i="2"/>
  <c r="M758" i="2" l="1"/>
  <c r="N758" i="2" s="1"/>
  <c r="L758" i="2"/>
  <c r="K759" i="2"/>
  <c r="M759" i="2" l="1"/>
  <c r="N759" i="2" s="1"/>
  <c r="L759" i="2"/>
  <c r="K760" i="2"/>
  <c r="M760" i="2" l="1"/>
  <c r="N760" i="2" s="1"/>
  <c r="L760" i="2"/>
  <c r="K761" i="2"/>
  <c r="M761" i="2" l="1"/>
  <c r="N761" i="2" s="1"/>
  <c r="L761" i="2"/>
  <c r="K762" i="2"/>
  <c r="M762" i="2" l="1"/>
  <c r="N762" i="2" s="1"/>
  <c r="L762" i="2"/>
  <c r="K763" i="2"/>
  <c r="M763" i="2" l="1"/>
  <c r="N763" i="2" s="1"/>
  <c r="L763" i="2"/>
  <c r="K764" i="2"/>
  <c r="M764" i="2" l="1"/>
  <c r="N764" i="2" s="1"/>
  <c r="L764" i="2"/>
  <c r="K765" i="2"/>
  <c r="M765" i="2" l="1"/>
  <c r="N765" i="2" s="1"/>
  <c r="L765" i="2"/>
  <c r="K766" i="2"/>
  <c r="M766" i="2" l="1"/>
  <c r="N766" i="2" s="1"/>
  <c r="L766" i="2"/>
  <c r="K767" i="2"/>
  <c r="M767" i="2" l="1"/>
  <c r="N767" i="2" s="1"/>
  <c r="L767" i="2"/>
  <c r="K768" i="2"/>
  <c r="M768" i="2" l="1"/>
  <c r="N768" i="2" s="1"/>
  <c r="L768" i="2"/>
  <c r="K769" i="2"/>
  <c r="M769" i="2" l="1"/>
  <c r="N769" i="2" s="1"/>
  <c r="L769" i="2"/>
  <c r="K770" i="2"/>
  <c r="M770" i="2" l="1"/>
  <c r="N770" i="2" s="1"/>
  <c r="L770" i="2"/>
  <c r="K771" i="2"/>
  <c r="M771" i="2" l="1"/>
  <c r="N771" i="2" s="1"/>
  <c r="L771" i="2"/>
  <c r="K772" i="2"/>
  <c r="M772" i="2" l="1"/>
  <c r="N772" i="2" s="1"/>
  <c r="L772" i="2"/>
  <c r="K773" i="2"/>
  <c r="M773" i="2" l="1"/>
  <c r="N773" i="2" s="1"/>
  <c r="L773" i="2"/>
  <c r="K774" i="2"/>
  <c r="M774" i="2" l="1"/>
  <c r="N774" i="2" s="1"/>
  <c r="L774" i="2"/>
  <c r="K775" i="2"/>
  <c r="M775" i="2" l="1"/>
  <c r="N775" i="2" s="1"/>
  <c r="L775" i="2"/>
  <c r="K776" i="2"/>
  <c r="M776" i="2" l="1"/>
  <c r="N776" i="2" s="1"/>
  <c r="L776" i="2"/>
  <c r="K777" i="2"/>
  <c r="M777" i="2" l="1"/>
  <c r="N777" i="2" s="1"/>
  <c r="L777" i="2"/>
  <c r="K778" i="2"/>
  <c r="M778" i="2" l="1"/>
  <c r="N778" i="2" s="1"/>
  <c r="L778" i="2"/>
  <c r="K779" i="2"/>
  <c r="M779" i="2" l="1"/>
  <c r="N779" i="2" s="1"/>
  <c r="L779" i="2"/>
  <c r="K780" i="2"/>
  <c r="M780" i="2" l="1"/>
  <c r="N780" i="2" s="1"/>
  <c r="L780" i="2"/>
  <c r="K781" i="2"/>
  <c r="M781" i="2" l="1"/>
  <c r="N781" i="2" s="1"/>
  <c r="L781" i="2"/>
  <c r="K782" i="2"/>
  <c r="M782" i="2" l="1"/>
  <c r="N782" i="2" s="1"/>
  <c r="L782" i="2"/>
  <c r="K783" i="2"/>
  <c r="M783" i="2" l="1"/>
  <c r="N783" i="2" s="1"/>
  <c r="L783" i="2"/>
  <c r="K784" i="2"/>
  <c r="M784" i="2" l="1"/>
  <c r="N784" i="2" s="1"/>
  <c r="L784" i="2"/>
  <c r="K785" i="2"/>
  <c r="M785" i="2" l="1"/>
  <c r="N785" i="2" s="1"/>
  <c r="L785" i="2"/>
  <c r="K786" i="2"/>
  <c r="M786" i="2" l="1"/>
  <c r="N786" i="2" s="1"/>
  <c r="L786" i="2"/>
  <c r="K787" i="2"/>
  <c r="M787" i="2" l="1"/>
  <c r="N787" i="2" s="1"/>
  <c r="L787" i="2"/>
  <c r="K788" i="2"/>
  <c r="M788" i="2" l="1"/>
  <c r="N788" i="2" s="1"/>
  <c r="L788" i="2"/>
  <c r="K789" i="2"/>
  <c r="M789" i="2" l="1"/>
  <c r="N789" i="2" s="1"/>
  <c r="L789" i="2"/>
  <c r="K790" i="2"/>
  <c r="M790" i="2" l="1"/>
  <c r="N790" i="2" s="1"/>
  <c r="L790" i="2"/>
  <c r="K791" i="2"/>
  <c r="M791" i="2" l="1"/>
  <c r="N791" i="2" s="1"/>
  <c r="L791" i="2"/>
  <c r="K792" i="2"/>
  <c r="M792" i="2" l="1"/>
  <c r="N792" i="2" s="1"/>
  <c r="L792" i="2"/>
  <c r="K793" i="2"/>
  <c r="M793" i="2" l="1"/>
  <c r="N793" i="2" s="1"/>
  <c r="L793" i="2"/>
  <c r="K794" i="2"/>
  <c r="M794" i="2" l="1"/>
  <c r="N794" i="2" s="1"/>
  <c r="L794" i="2"/>
  <c r="K795" i="2"/>
  <c r="M795" i="2" l="1"/>
  <c r="N795" i="2" s="1"/>
  <c r="L795" i="2"/>
  <c r="K796" i="2"/>
  <c r="M796" i="2" l="1"/>
  <c r="N796" i="2" s="1"/>
  <c r="L796" i="2"/>
  <c r="K797" i="2"/>
  <c r="M797" i="2" l="1"/>
  <c r="N797" i="2" s="1"/>
  <c r="L797" i="2"/>
  <c r="K798" i="2"/>
  <c r="M798" i="2" l="1"/>
  <c r="N798" i="2" s="1"/>
  <c r="L798" i="2"/>
  <c r="K799" i="2"/>
  <c r="M799" i="2" l="1"/>
  <c r="N799" i="2" s="1"/>
  <c r="L799" i="2"/>
  <c r="K800" i="2"/>
  <c r="M800" i="2" l="1"/>
  <c r="N800" i="2" s="1"/>
  <c r="L800" i="2"/>
  <c r="K801" i="2"/>
  <c r="M801" i="2" l="1"/>
  <c r="N801" i="2" s="1"/>
  <c r="L801" i="2"/>
  <c r="K802" i="2"/>
  <c r="M802" i="2" l="1"/>
  <c r="N802" i="2" s="1"/>
  <c r="L802" i="2"/>
  <c r="K803" i="2"/>
  <c r="M803" i="2" l="1"/>
  <c r="N803" i="2" s="1"/>
  <c r="L803" i="2"/>
  <c r="K804" i="2"/>
  <c r="M804" i="2" l="1"/>
  <c r="N804" i="2" s="1"/>
  <c r="L804" i="2"/>
  <c r="K805" i="2"/>
  <c r="M805" i="2" l="1"/>
  <c r="N805" i="2" s="1"/>
  <c r="L805" i="2"/>
  <c r="K806" i="2"/>
  <c r="M806" i="2" l="1"/>
  <c r="N806" i="2" s="1"/>
  <c r="L806" i="2"/>
  <c r="K807" i="2"/>
  <c r="M807" i="2" l="1"/>
  <c r="N807" i="2" s="1"/>
  <c r="L807" i="2"/>
  <c r="K808" i="2"/>
  <c r="M808" i="2" l="1"/>
  <c r="N808" i="2" s="1"/>
  <c r="L808" i="2"/>
  <c r="K809" i="2"/>
  <c r="M809" i="2" l="1"/>
  <c r="N809" i="2" s="1"/>
  <c r="L809" i="2"/>
  <c r="K810" i="2"/>
  <c r="M810" i="2" l="1"/>
  <c r="N810" i="2" s="1"/>
  <c r="L810" i="2"/>
  <c r="K811" i="2"/>
  <c r="M811" i="2" l="1"/>
  <c r="N811" i="2" s="1"/>
  <c r="L811" i="2"/>
  <c r="K812" i="2"/>
  <c r="M812" i="2" l="1"/>
  <c r="N812" i="2" s="1"/>
  <c r="L812" i="2"/>
  <c r="K813" i="2"/>
  <c r="M813" i="2" l="1"/>
  <c r="N813" i="2" s="1"/>
  <c r="L813" i="2"/>
  <c r="K814" i="2"/>
  <c r="M814" i="2" l="1"/>
  <c r="N814" i="2" s="1"/>
  <c r="L814" i="2"/>
  <c r="K815" i="2"/>
  <c r="M815" i="2" l="1"/>
  <c r="N815" i="2" s="1"/>
  <c r="L815" i="2"/>
  <c r="K816" i="2"/>
  <c r="M816" i="2" l="1"/>
  <c r="N816" i="2" s="1"/>
  <c r="L816" i="2"/>
  <c r="K817" i="2"/>
  <c r="M817" i="2" l="1"/>
  <c r="N817" i="2" s="1"/>
  <c r="L817" i="2"/>
  <c r="K818" i="2"/>
  <c r="M818" i="2" l="1"/>
  <c r="N818" i="2" s="1"/>
  <c r="L818" i="2"/>
  <c r="K819" i="2"/>
  <c r="M819" i="2" l="1"/>
  <c r="N819" i="2" s="1"/>
  <c r="L819" i="2"/>
  <c r="K820" i="2"/>
  <c r="M820" i="2" l="1"/>
  <c r="N820" i="2" s="1"/>
  <c r="L820" i="2"/>
  <c r="K821" i="2"/>
  <c r="M821" i="2" l="1"/>
  <c r="N821" i="2" s="1"/>
  <c r="L821" i="2"/>
  <c r="K822" i="2"/>
  <c r="M822" i="2" l="1"/>
  <c r="N822" i="2" s="1"/>
  <c r="L822" i="2"/>
  <c r="K823" i="2"/>
  <c r="M823" i="2" l="1"/>
  <c r="N823" i="2" s="1"/>
  <c r="L823" i="2"/>
  <c r="K824" i="2"/>
  <c r="M824" i="2" l="1"/>
  <c r="N824" i="2" s="1"/>
  <c r="L824" i="2"/>
  <c r="K825" i="2"/>
  <c r="M825" i="2" l="1"/>
  <c r="N825" i="2" s="1"/>
  <c r="L825" i="2"/>
  <c r="K826" i="2"/>
  <c r="M826" i="2" l="1"/>
  <c r="N826" i="2" s="1"/>
  <c r="L826" i="2"/>
  <c r="K827" i="2"/>
  <c r="M827" i="2" l="1"/>
  <c r="N827" i="2" s="1"/>
  <c r="L827" i="2"/>
  <c r="K828" i="2"/>
  <c r="M828" i="2" l="1"/>
  <c r="N828" i="2" s="1"/>
  <c r="L828" i="2"/>
  <c r="K829" i="2"/>
  <c r="M829" i="2" l="1"/>
  <c r="N829" i="2" s="1"/>
  <c r="L829" i="2"/>
  <c r="K830" i="2"/>
  <c r="M830" i="2" l="1"/>
  <c r="N830" i="2" s="1"/>
  <c r="L830" i="2"/>
  <c r="K831" i="2"/>
  <c r="M831" i="2" l="1"/>
  <c r="N831" i="2" s="1"/>
  <c r="L831" i="2"/>
  <c r="K832" i="2"/>
  <c r="M832" i="2" l="1"/>
  <c r="N832" i="2" s="1"/>
  <c r="L832" i="2"/>
  <c r="K833" i="2"/>
  <c r="M833" i="2" l="1"/>
  <c r="N833" i="2" s="1"/>
  <c r="L833" i="2"/>
  <c r="K834" i="2"/>
  <c r="M834" i="2" l="1"/>
  <c r="N834" i="2" s="1"/>
  <c r="L834" i="2"/>
  <c r="K835" i="2"/>
  <c r="M835" i="2" l="1"/>
  <c r="N835" i="2" s="1"/>
  <c r="L835" i="2"/>
  <c r="K836" i="2"/>
  <c r="M836" i="2" l="1"/>
  <c r="N836" i="2" s="1"/>
  <c r="L836" i="2"/>
  <c r="K837" i="2"/>
  <c r="M837" i="2" l="1"/>
  <c r="N837" i="2" s="1"/>
  <c r="L837" i="2"/>
  <c r="K838" i="2"/>
  <c r="M838" i="2" l="1"/>
  <c r="N838" i="2" s="1"/>
  <c r="L838" i="2"/>
  <c r="K839" i="2"/>
  <c r="M839" i="2" l="1"/>
  <c r="N839" i="2" s="1"/>
  <c r="L839" i="2"/>
  <c r="K840" i="2"/>
  <c r="M840" i="2" l="1"/>
  <c r="N840" i="2" s="1"/>
  <c r="L840" i="2"/>
  <c r="K841" i="2"/>
  <c r="M841" i="2" l="1"/>
  <c r="N841" i="2" s="1"/>
  <c r="L841" i="2"/>
  <c r="K842" i="2"/>
  <c r="M842" i="2" l="1"/>
  <c r="N842" i="2" s="1"/>
  <c r="L842" i="2"/>
  <c r="K843" i="2"/>
  <c r="M843" i="2" l="1"/>
  <c r="N843" i="2" s="1"/>
  <c r="L843" i="2"/>
  <c r="K844" i="2"/>
  <c r="M844" i="2" l="1"/>
  <c r="N844" i="2" s="1"/>
  <c r="L844" i="2"/>
  <c r="K845" i="2"/>
  <c r="M845" i="2" l="1"/>
  <c r="N845" i="2" s="1"/>
  <c r="L845" i="2"/>
  <c r="K846" i="2"/>
  <c r="M846" i="2" l="1"/>
  <c r="N846" i="2" s="1"/>
  <c r="L846" i="2"/>
  <c r="K847" i="2"/>
  <c r="M847" i="2" l="1"/>
  <c r="N847" i="2" s="1"/>
  <c r="L847" i="2"/>
  <c r="K848" i="2"/>
  <c r="M848" i="2" l="1"/>
  <c r="N848" i="2" s="1"/>
  <c r="L848" i="2"/>
  <c r="K849" i="2"/>
  <c r="M849" i="2" l="1"/>
  <c r="N849" i="2" s="1"/>
  <c r="L849" i="2"/>
  <c r="K850" i="2"/>
  <c r="M850" i="2" l="1"/>
  <c r="N850" i="2" s="1"/>
  <c r="L850" i="2"/>
  <c r="K851" i="2"/>
  <c r="M851" i="2" l="1"/>
  <c r="N851" i="2" s="1"/>
  <c r="L851" i="2"/>
  <c r="K852" i="2"/>
  <c r="M852" i="2" l="1"/>
  <c r="N852" i="2" s="1"/>
  <c r="L852" i="2"/>
  <c r="K853" i="2"/>
  <c r="M853" i="2" l="1"/>
  <c r="N853" i="2" s="1"/>
  <c r="L853" i="2"/>
  <c r="K854" i="2"/>
  <c r="M854" i="2" l="1"/>
  <c r="N854" i="2" s="1"/>
  <c r="L854" i="2"/>
  <c r="K855" i="2"/>
  <c r="M855" i="2" l="1"/>
  <c r="N855" i="2" s="1"/>
  <c r="L855" i="2"/>
  <c r="K856" i="2"/>
  <c r="M856" i="2" l="1"/>
  <c r="N856" i="2" s="1"/>
  <c r="L856" i="2"/>
  <c r="K857" i="2"/>
  <c r="M857" i="2" l="1"/>
  <c r="N857" i="2" s="1"/>
  <c r="L857" i="2"/>
  <c r="K858" i="2"/>
  <c r="M858" i="2" l="1"/>
  <c r="N858" i="2" s="1"/>
  <c r="L858" i="2"/>
  <c r="K859" i="2"/>
  <c r="M859" i="2" l="1"/>
  <c r="N859" i="2" s="1"/>
  <c r="L859" i="2"/>
  <c r="K860" i="2"/>
  <c r="M860" i="2" l="1"/>
  <c r="N860" i="2" s="1"/>
  <c r="L860" i="2"/>
  <c r="K861" i="2"/>
  <c r="M861" i="2" l="1"/>
  <c r="N861" i="2" s="1"/>
  <c r="L861" i="2"/>
  <c r="K862" i="2"/>
  <c r="M862" i="2" l="1"/>
  <c r="N862" i="2" s="1"/>
  <c r="L862" i="2"/>
  <c r="K863" i="2"/>
  <c r="M863" i="2" l="1"/>
  <c r="N863" i="2" s="1"/>
  <c r="L863" i="2"/>
  <c r="K864" i="2"/>
  <c r="M864" i="2" l="1"/>
  <c r="N864" i="2" s="1"/>
  <c r="L864" i="2"/>
  <c r="K865" i="2"/>
  <c r="M865" i="2" l="1"/>
  <c r="N865" i="2" s="1"/>
  <c r="L865" i="2"/>
  <c r="K866" i="2"/>
  <c r="M866" i="2" l="1"/>
  <c r="N866" i="2" s="1"/>
  <c r="L866" i="2"/>
  <c r="K867" i="2"/>
  <c r="M867" i="2" l="1"/>
  <c r="N867" i="2" s="1"/>
  <c r="L867" i="2"/>
  <c r="K868" i="2"/>
  <c r="M868" i="2" l="1"/>
  <c r="N868" i="2" s="1"/>
  <c r="L868" i="2"/>
  <c r="K869" i="2"/>
  <c r="M869" i="2" l="1"/>
  <c r="N869" i="2" s="1"/>
  <c r="L869" i="2"/>
  <c r="K870" i="2"/>
  <c r="M870" i="2" l="1"/>
  <c r="N870" i="2" s="1"/>
  <c r="L870" i="2"/>
  <c r="K871" i="2"/>
  <c r="M871" i="2" l="1"/>
  <c r="N871" i="2" s="1"/>
  <c r="L871" i="2"/>
  <c r="K872" i="2"/>
  <c r="M872" i="2" l="1"/>
  <c r="N872" i="2" s="1"/>
  <c r="L872" i="2"/>
  <c r="K873" i="2"/>
  <c r="M873" i="2" l="1"/>
  <c r="N873" i="2" s="1"/>
  <c r="L873" i="2"/>
  <c r="K874" i="2"/>
  <c r="M874" i="2" l="1"/>
  <c r="N874" i="2" s="1"/>
  <c r="L874" i="2"/>
  <c r="K875" i="2"/>
  <c r="M875" i="2" l="1"/>
  <c r="N875" i="2" s="1"/>
  <c r="L875" i="2"/>
  <c r="K876" i="2"/>
  <c r="M876" i="2" l="1"/>
  <c r="N876" i="2" s="1"/>
  <c r="L876" i="2"/>
  <c r="K877" i="2"/>
  <c r="M877" i="2" l="1"/>
  <c r="N877" i="2" s="1"/>
  <c r="L877" i="2"/>
  <c r="K878" i="2"/>
  <c r="M878" i="2" l="1"/>
  <c r="N878" i="2" s="1"/>
  <c r="L878" i="2"/>
  <c r="K879" i="2"/>
  <c r="M879" i="2" l="1"/>
  <c r="N879" i="2" s="1"/>
  <c r="L879" i="2"/>
  <c r="K880" i="2"/>
  <c r="M880" i="2" l="1"/>
  <c r="N880" i="2" s="1"/>
  <c r="L880" i="2"/>
  <c r="K881" i="2"/>
  <c r="M881" i="2" l="1"/>
  <c r="N881" i="2" s="1"/>
  <c r="L881" i="2"/>
  <c r="K882" i="2"/>
  <c r="M882" i="2" l="1"/>
  <c r="N882" i="2" s="1"/>
  <c r="L882" i="2"/>
  <c r="K883" i="2"/>
  <c r="M883" i="2" l="1"/>
  <c r="N883" i="2" s="1"/>
  <c r="L883" i="2"/>
  <c r="K884" i="2"/>
  <c r="M884" i="2" l="1"/>
  <c r="N884" i="2" s="1"/>
  <c r="L884" i="2"/>
  <c r="K885" i="2"/>
  <c r="M885" i="2" l="1"/>
  <c r="N885" i="2" s="1"/>
  <c r="L885" i="2"/>
  <c r="K886" i="2"/>
  <c r="M886" i="2" l="1"/>
  <c r="N886" i="2" s="1"/>
  <c r="L886" i="2"/>
  <c r="K887" i="2"/>
  <c r="M887" i="2" l="1"/>
  <c r="N887" i="2" s="1"/>
  <c r="L887" i="2"/>
  <c r="K888" i="2"/>
  <c r="M888" i="2" l="1"/>
  <c r="N888" i="2" s="1"/>
  <c r="L888" i="2"/>
  <c r="K889" i="2"/>
  <c r="M889" i="2" l="1"/>
  <c r="N889" i="2" s="1"/>
  <c r="L889" i="2"/>
  <c r="K890" i="2"/>
  <c r="M890" i="2" l="1"/>
  <c r="N890" i="2" s="1"/>
  <c r="L890" i="2"/>
  <c r="K891" i="2"/>
  <c r="M891" i="2" l="1"/>
  <c r="N891" i="2" s="1"/>
  <c r="L891" i="2"/>
  <c r="K892" i="2"/>
  <c r="M892" i="2" l="1"/>
  <c r="N892" i="2" s="1"/>
  <c r="L892" i="2"/>
  <c r="K893" i="2"/>
  <c r="M893" i="2" l="1"/>
  <c r="N893" i="2" s="1"/>
  <c r="L893" i="2"/>
  <c r="K894" i="2"/>
  <c r="M894" i="2" l="1"/>
  <c r="N894" i="2" s="1"/>
  <c r="L894" i="2"/>
  <c r="K895" i="2"/>
  <c r="M895" i="2" l="1"/>
  <c r="N895" i="2" s="1"/>
  <c r="L895" i="2"/>
  <c r="K896" i="2"/>
  <c r="M896" i="2" l="1"/>
  <c r="N896" i="2" s="1"/>
  <c r="L896" i="2"/>
  <c r="K897" i="2"/>
  <c r="M897" i="2" l="1"/>
  <c r="N897" i="2" s="1"/>
  <c r="L897" i="2"/>
  <c r="K898" i="2"/>
  <c r="M898" i="2" l="1"/>
  <c r="N898" i="2" s="1"/>
  <c r="L898" i="2"/>
  <c r="K899" i="2"/>
  <c r="M899" i="2" l="1"/>
  <c r="N899" i="2" s="1"/>
  <c r="L899" i="2"/>
  <c r="K900" i="2"/>
  <c r="M900" i="2" l="1"/>
  <c r="N900" i="2" s="1"/>
  <c r="L900" i="2"/>
  <c r="K901" i="2"/>
  <c r="M901" i="2" l="1"/>
  <c r="N901" i="2" s="1"/>
  <c r="L901" i="2"/>
  <c r="K902" i="2"/>
  <c r="M902" i="2" l="1"/>
  <c r="N902" i="2" s="1"/>
  <c r="L902" i="2"/>
  <c r="K903" i="2"/>
  <c r="M903" i="2" l="1"/>
  <c r="N903" i="2" s="1"/>
  <c r="L903" i="2"/>
  <c r="K904" i="2"/>
  <c r="M904" i="2" l="1"/>
  <c r="N904" i="2" s="1"/>
  <c r="L904" i="2"/>
  <c r="K905" i="2"/>
  <c r="M905" i="2" l="1"/>
  <c r="N905" i="2" s="1"/>
  <c r="L905" i="2"/>
  <c r="K906" i="2"/>
  <c r="M906" i="2" l="1"/>
  <c r="N906" i="2" s="1"/>
  <c r="L906" i="2"/>
  <c r="K907" i="2"/>
  <c r="M907" i="2" l="1"/>
  <c r="N907" i="2" s="1"/>
  <c r="L907" i="2"/>
  <c r="K908" i="2"/>
  <c r="M908" i="2" l="1"/>
  <c r="N908" i="2" s="1"/>
  <c r="L908" i="2"/>
  <c r="K909" i="2"/>
  <c r="M909" i="2" l="1"/>
  <c r="N909" i="2" s="1"/>
  <c r="L909" i="2"/>
  <c r="K910" i="2"/>
  <c r="M910" i="2" l="1"/>
  <c r="N910" i="2" s="1"/>
  <c r="L910" i="2"/>
  <c r="K911" i="2"/>
  <c r="M911" i="2" l="1"/>
  <c r="N911" i="2" s="1"/>
  <c r="L911" i="2"/>
  <c r="K912" i="2"/>
  <c r="M912" i="2" l="1"/>
  <c r="N912" i="2" s="1"/>
  <c r="L912" i="2"/>
  <c r="K913" i="2"/>
  <c r="M913" i="2" l="1"/>
  <c r="N913" i="2" s="1"/>
  <c r="L913" i="2"/>
  <c r="K914" i="2"/>
  <c r="M914" i="2" l="1"/>
  <c r="N914" i="2" s="1"/>
  <c r="L914" i="2"/>
  <c r="K915" i="2"/>
  <c r="M915" i="2" l="1"/>
  <c r="N915" i="2" s="1"/>
  <c r="L915" i="2"/>
  <c r="K916" i="2"/>
  <c r="M916" i="2" l="1"/>
  <c r="N916" i="2" s="1"/>
  <c r="L916" i="2"/>
  <c r="K917" i="2"/>
  <c r="M917" i="2" l="1"/>
  <c r="N917" i="2" s="1"/>
  <c r="L917" i="2"/>
  <c r="K918" i="2"/>
  <c r="M918" i="2" l="1"/>
  <c r="N918" i="2" s="1"/>
  <c r="L918" i="2"/>
  <c r="K919" i="2"/>
  <c r="M919" i="2" l="1"/>
  <c r="N919" i="2" s="1"/>
  <c r="L919" i="2"/>
  <c r="K920" i="2"/>
  <c r="M920" i="2" l="1"/>
  <c r="N920" i="2" s="1"/>
  <c r="L920" i="2"/>
  <c r="K921" i="2"/>
  <c r="M921" i="2" l="1"/>
  <c r="N921" i="2" s="1"/>
  <c r="L921" i="2"/>
  <c r="K922" i="2"/>
  <c r="M922" i="2" l="1"/>
  <c r="N922" i="2" s="1"/>
  <c r="L922" i="2"/>
  <c r="K923" i="2"/>
  <c r="M923" i="2" l="1"/>
  <c r="N923" i="2" s="1"/>
  <c r="L923" i="2"/>
  <c r="K924" i="2"/>
  <c r="M924" i="2" l="1"/>
  <c r="N924" i="2" s="1"/>
  <c r="L924" i="2"/>
  <c r="K925" i="2"/>
  <c r="M925" i="2" l="1"/>
  <c r="N925" i="2" s="1"/>
  <c r="L925" i="2"/>
  <c r="K926" i="2"/>
  <c r="M926" i="2" l="1"/>
  <c r="N926" i="2" s="1"/>
  <c r="L926" i="2"/>
  <c r="K927" i="2"/>
  <c r="M927" i="2" l="1"/>
  <c r="N927" i="2" s="1"/>
  <c r="L927" i="2"/>
  <c r="K928" i="2"/>
  <c r="M928" i="2" l="1"/>
  <c r="N928" i="2" s="1"/>
  <c r="L928" i="2"/>
  <c r="K929" i="2"/>
  <c r="M929" i="2" l="1"/>
  <c r="N929" i="2" s="1"/>
  <c r="L929" i="2"/>
  <c r="K930" i="2"/>
  <c r="M930" i="2" l="1"/>
  <c r="N930" i="2" s="1"/>
  <c r="L930" i="2"/>
  <c r="K931" i="2"/>
  <c r="M931" i="2" l="1"/>
  <c r="N931" i="2" s="1"/>
  <c r="L931" i="2"/>
  <c r="K932" i="2"/>
  <c r="M932" i="2" l="1"/>
  <c r="N932" i="2" s="1"/>
  <c r="L932" i="2"/>
  <c r="K933" i="2"/>
  <c r="M933" i="2" l="1"/>
  <c r="N933" i="2" s="1"/>
  <c r="L933" i="2"/>
  <c r="K934" i="2"/>
  <c r="M934" i="2" l="1"/>
  <c r="N934" i="2" s="1"/>
  <c r="L934" i="2"/>
  <c r="K935" i="2"/>
  <c r="M935" i="2" l="1"/>
  <c r="N935" i="2" s="1"/>
  <c r="L935" i="2"/>
  <c r="K936" i="2"/>
  <c r="M936" i="2" l="1"/>
  <c r="N936" i="2" s="1"/>
  <c r="L936" i="2"/>
  <c r="K937" i="2"/>
  <c r="M937" i="2" l="1"/>
  <c r="N937" i="2" s="1"/>
  <c r="L937" i="2"/>
  <c r="K938" i="2"/>
  <c r="M938" i="2" l="1"/>
  <c r="N938" i="2" s="1"/>
  <c r="L938" i="2"/>
  <c r="K939" i="2"/>
  <c r="M939" i="2" l="1"/>
  <c r="N939" i="2" s="1"/>
  <c r="L939" i="2"/>
  <c r="K940" i="2"/>
  <c r="M940" i="2" l="1"/>
  <c r="N940" i="2" s="1"/>
  <c r="L940" i="2"/>
  <c r="K941" i="2"/>
  <c r="M941" i="2" l="1"/>
  <c r="N941" i="2" s="1"/>
  <c r="L941" i="2"/>
  <c r="K942" i="2"/>
  <c r="M942" i="2" l="1"/>
  <c r="N942" i="2" s="1"/>
  <c r="L942" i="2"/>
  <c r="K943" i="2"/>
  <c r="M943" i="2" l="1"/>
  <c r="N943" i="2" s="1"/>
  <c r="L943" i="2"/>
  <c r="K944" i="2"/>
  <c r="M944" i="2" l="1"/>
  <c r="N944" i="2" s="1"/>
  <c r="L944" i="2"/>
  <c r="K945" i="2"/>
  <c r="M945" i="2" l="1"/>
  <c r="N945" i="2" s="1"/>
  <c r="L945" i="2"/>
  <c r="K946" i="2"/>
  <c r="M946" i="2" l="1"/>
  <c r="N946" i="2" s="1"/>
  <c r="L946" i="2"/>
  <c r="K947" i="2"/>
  <c r="M947" i="2" l="1"/>
  <c r="N947" i="2" s="1"/>
  <c r="L947" i="2"/>
  <c r="K948" i="2"/>
  <c r="M948" i="2" l="1"/>
  <c r="N948" i="2" s="1"/>
  <c r="L948" i="2"/>
  <c r="K949" i="2"/>
  <c r="M949" i="2" l="1"/>
  <c r="N949" i="2" s="1"/>
  <c r="L949" i="2"/>
  <c r="K950" i="2"/>
  <c r="M950" i="2" l="1"/>
  <c r="N950" i="2" s="1"/>
  <c r="L950" i="2"/>
  <c r="K951" i="2"/>
  <c r="M951" i="2" l="1"/>
  <c r="N951" i="2" s="1"/>
  <c r="L951" i="2"/>
  <c r="K952" i="2"/>
  <c r="M952" i="2" l="1"/>
  <c r="N952" i="2" s="1"/>
  <c r="L952" i="2"/>
  <c r="K953" i="2"/>
  <c r="M953" i="2" l="1"/>
  <c r="N953" i="2" s="1"/>
  <c r="L953" i="2"/>
  <c r="K954" i="2"/>
  <c r="M954" i="2" l="1"/>
  <c r="N954" i="2" s="1"/>
  <c r="L954" i="2"/>
  <c r="K955" i="2"/>
  <c r="M955" i="2" l="1"/>
  <c r="N955" i="2" s="1"/>
  <c r="L955" i="2"/>
  <c r="K956" i="2"/>
  <c r="M956" i="2" l="1"/>
  <c r="N956" i="2" s="1"/>
  <c r="L956" i="2"/>
  <c r="K957" i="2"/>
  <c r="M957" i="2" l="1"/>
  <c r="N957" i="2" s="1"/>
  <c r="L957" i="2"/>
  <c r="K958" i="2"/>
  <c r="M958" i="2" l="1"/>
  <c r="N958" i="2" s="1"/>
  <c r="L958" i="2"/>
  <c r="K959" i="2"/>
  <c r="M959" i="2" l="1"/>
  <c r="N959" i="2" s="1"/>
  <c r="L959" i="2"/>
  <c r="K960" i="2"/>
  <c r="M960" i="2" l="1"/>
  <c r="N960" i="2" s="1"/>
  <c r="L960" i="2"/>
  <c r="K961" i="2"/>
  <c r="M961" i="2" l="1"/>
  <c r="N961" i="2" s="1"/>
  <c r="L961" i="2"/>
  <c r="K962" i="2"/>
  <c r="M962" i="2" l="1"/>
  <c r="N962" i="2" s="1"/>
  <c r="L962" i="2"/>
  <c r="K963" i="2"/>
  <c r="M963" i="2" l="1"/>
  <c r="N963" i="2" s="1"/>
  <c r="L963" i="2"/>
  <c r="K964" i="2"/>
  <c r="M964" i="2" l="1"/>
  <c r="N964" i="2" s="1"/>
  <c r="L964" i="2"/>
  <c r="K965" i="2"/>
  <c r="M965" i="2" l="1"/>
  <c r="N965" i="2" s="1"/>
  <c r="L965" i="2"/>
  <c r="K966" i="2"/>
  <c r="M966" i="2" l="1"/>
  <c r="N966" i="2" s="1"/>
  <c r="L966" i="2"/>
  <c r="K967" i="2"/>
  <c r="M967" i="2" l="1"/>
  <c r="N967" i="2" s="1"/>
  <c r="L967" i="2"/>
  <c r="K968" i="2"/>
  <c r="M968" i="2" l="1"/>
  <c r="N968" i="2" s="1"/>
  <c r="L968" i="2"/>
  <c r="K969" i="2"/>
  <c r="M969" i="2" l="1"/>
  <c r="N969" i="2" s="1"/>
  <c r="L969" i="2"/>
  <c r="K970" i="2"/>
  <c r="M970" i="2" l="1"/>
  <c r="N970" i="2" s="1"/>
  <c r="L970" i="2"/>
  <c r="K971" i="2"/>
  <c r="M971" i="2" l="1"/>
  <c r="N971" i="2" s="1"/>
  <c r="L971" i="2"/>
  <c r="K972" i="2"/>
  <c r="M972" i="2" l="1"/>
  <c r="N972" i="2" s="1"/>
  <c r="L972" i="2"/>
  <c r="K973" i="2"/>
  <c r="M973" i="2" l="1"/>
  <c r="N973" i="2" s="1"/>
  <c r="L973" i="2"/>
  <c r="K974" i="2"/>
  <c r="M974" i="2" l="1"/>
  <c r="N974" i="2" s="1"/>
  <c r="L974" i="2"/>
  <c r="K975" i="2"/>
  <c r="M975" i="2" l="1"/>
  <c r="N975" i="2" s="1"/>
  <c r="L975" i="2"/>
  <c r="K976" i="2"/>
  <c r="M976" i="2" l="1"/>
  <c r="N976" i="2" s="1"/>
  <c r="L976" i="2"/>
  <c r="K977" i="2"/>
  <c r="M977" i="2" l="1"/>
  <c r="N977" i="2" s="1"/>
  <c r="L977" i="2"/>
  <c r="K978" i="2"/>
  <c r="M978" i="2" l="1"/>
  <c r="N978" i="2" s="1"/>
  <c r="L978" i="2"/>
  <c r="K979" i="2"/>
  <c r="M979" i="2" l="1"/>
  <c r="N979" i="2" s="1"/>
  <c r="L979" i="2"/>
  <c r="K980" i="2"/>
  <c r="M980" i="2" l="1"/>
  <c r="N980" i="2" s="1"/>
  <c r="L980" i="2"/>
  <c r="K981" i="2"/>
  <c r="M981" i="2" l="1"/>
  <c r="N981" i="2" s="1"/>
  <c r="L981" i="2"/>
  <c r="K982" i="2"/>
  <c r="M982" i="2" l="1"/>
  <c r="N982" i="2" s="1"/>
  <c r="L982" i="2"/>
  <c r="K983" i="2"/>
  <c r="M983" i="2" l="1"/>
  <c r="N983" i="2" s="1"/>
  <c r="L983" i="2"/>
  <c r="K984" i="2"/>
  <c r="M984" i="2" l="1"/>
  <c r="N984" i="2" s="1"/>
  <c r="L984" i="2"/>
  <c r="K985" i="2"/>
  <c r="M985" i="2" l="1"/>
  <c r="N985" i="2" s="1"/>
  <c r="L985" i="2"/>
  <c r="K986" i="2"/>
  <c r="M986" i="2" l="1"/>
  <c r="N986" i="2" s="1"/>
  <c r="L986" i="2"/>
  <c r="K987" i="2"/>
  <c r="M987" i="2" l="1"/>
  <c r="N987" i="2" s="1"/>
  <c r="L987" i="2"/>
  <c r="K988" i="2"/>
  <c r="M988" i="2" l="1"/>
  <c r="N988" i="2" s="1"/>
  <c r="L988" i="2"/>
  <c r="K989" i="2"/>
  <c r="M989" i="2" l="1"/>
  <c r="N989" i="2" s="1"/>
  <c r="L989" i="2"/>
  <c r="K990" i="2"/>
  <c r="M990" i="2" l="1"/>
  <c r="N990" i="2" s="1"/>
  <c r="L990" i="2"/>
  <c r="K991" i="2"/>
  <c r="M991" i="2" l="1"/>
  <c r="N991" i="2" s="1"/>
  <c r="L991" i="2"/>
  <c r="K992" i="2"/>
  <c r="M992" i="2" l="1"/>
  <c r="N992" i="2" s="1"/>
  <c r="L992" i="2"/>
  <c r="K993" i="2"/>
  <c r="M993" i="2" l="1"/>
  <c r="N993" i="2" s="1"/>
  <c r="L993" i="2"/>
  <c r="K994" i="2"/>
  <c r="M994" i="2" l="1"/>
  <c r="N994" i="2" s="1"/>
  <c r="L994" i="2"/>
  <c r="K995" i="2"/>
  <c r="M995" i="2" l="1"/>
  <c r="N995" i="2" s="1"/>
  <c r="L995" i="2"/>
  <c r="K996" i="2"/>
  <c r="M996" i="2" l="1"/>
  <c r="N996" i="2" s="1"/>
  <c r="L996" i="2"/>
  <c r="K997" i="2"/>
  <c r="M997" i="2" l="1"/>
  <c r="N997" i="2" s="1"/>
  <c r="L997" i="2"/>
  <c r="K998" i="2"/>
  <c r="M998" i="2" l="1"/>
  <c r="N998" i="2" s="1"/>
  <c r="L998" i="2"/>
  <c r="K999" i="2"/>
  <c r="M999" i="2" l="1"/>
  <c r="N999" i="2" s="1"/>
  <c r="L999" i="2"/>
  <c r="K1000" i="2"/>
  <c r="M1000" i="2" l="1"/>
  <c r="N1000" i="2" s="1"/>
  <c r="L1000" i="2"/>
  <c r="K1001" i="2"/>
  <c r="M1001" i="2" l="1"/>
  <c r="N1001" i="2" s="1"/>
  <c r="L1001" i="2"/>
  <c r="K1002" i="2"/>
  <c r="M1002" i="2" l="1"/>
  <c r="N1002" i="2" s="1"/>
  <c r="L1002" i="2"/>
  <c r="K1003" i="2"/>
  <c r="M1003" i="2" l="1"/>
  <c r="N1003" i="2" s="1"/>
  <c r="L1003" i="2"/>
  <c r="K1004" i="2"/>
  <c r="M1004" i="2" l="1"/>
  <c r="N1004" i="2" s="1"/>
  <c r="L1004" i="2"/>
  <c r="K1005" i="2"/>
  <c r="M1005" i="2" l="1"/>
  <c r="N1005" i="2" s="1"/>
  <c r="L1005" i="2"/>
  <c r="K1006" i="2"/>
  <c r="M1006" i="2" l="1"/>
  <c r="N1006" i="2" s="1"/>
  <c r="L1006" i="2"/>
  <c r="K1007" i="2"/>
  <c r="M1007" i="2" l="1"/>
  <c r="N1007" i="2" s="1"/>
  <c r="L1007" i="2"/>
  <c r="K1008" i="2"/>
  <c r="M1008" i="2" l="1"/>
  <c r="N1008" i="2" s="1"/>
  <c r="L1008" i="2"/>
  <c r="K1009" i="2"/>
  <c r="M1009" i="2" l="1"/>
  <c r="N1009" i="2" s="1"/>
  <c r="L1009" i="2"/>
  <c r="K1010" i="2"/>
  <c r="M1010" i="2" l="1"/>
  <c r="N1010" i="2" s="1"/>
  <c r="L1010" i="2"/>
  <c r="K1011" i="2"/>
  <c r="M1011" i="2" l="1"/>
  <c r="N1011" i="2" s="1"/>
  <c r="L1011" i="2"/>
  <c r="K1012" i="2"/>
  <c r="M1012" i="2" l="1"/>
  <c r="N1012" i="2" s="1"/>
  <c r="L1012" i="2"/>
  <c r="K1013" i="2"/>
  <c r="M1013" i="2" l="1"/>
  <c r="N1013" i="2" s="1"/>
  <c r="L1013" i="2"/>
  <c r="K1014" i="2"/>
  <c r="M1014" i="2" l="1"/>
  <c r="N1014" i="2" s="1"/>
  <c r="L1014" i="2"/>
  <c r="K1015" i="2"/>
  <c r="M1015" i="2" l="1"/>
  <c r="N1015" i="2" s="1"/>
  <c r="L1015" i="2"/>
  <c r="K1016" i="2"/>
  <c r="M1016" i="2" l="1"/>
  <c r="N1016" i="2" s="1"/>
  <c r="L1016" i="2"/>
  <c r="K1017" i="2"/>
  <c r="M1017" i="2" l="1"/>
  <c r="N1017" i="2" s="1"/>
  <c r="L1017" i="2"/>
  <c r="K1018" i="2"/>
  <c r="M1018" i="2" l="1"/>
  <c r="N1018" i="2" s="1"/>
  <c r="L1018" i="2"/>
  <c r="K1019" i="2"/>
  <c r="M1019" i="2" l="1"/>
  <c r="N1019" i="2" s="1"/>
  <c r="L1019" i="2"/>
  <c r="K1020" i="2"/>
  <c r="M1020" i="2" l="1"/>
  <c r="N1020" i="2" s="1"/>
  <c r="L1020" i="2"/>
  <c r="K1021" i="2"/>
  <c r="M1021" i="2" l="1"/>
  <c r="N1021" i="2" s="1"/>
  <c r="L1021" i="2"/>
  <c r="K1022" i="2"/>
  <c r="M1022" i="2" l="1"/>
  <c r="N1022" i="2" s="1"/>
  <c r="L1022" i="2"/>
  <c r="K1023" i="2"/>
  <c r="M1023" i="2" l="1"/>
  <c r="N1023" i="2" s="1"/>
  <c r="L1023" i="2"/>
  <c r="K1024" i="2"/>
  <c r="M1024" i="2" l="1"/>
  <c r="N1024" i="2" s="1"/>
  <c r="L1024" i="2"/>
  <c r="K1025" i="2"/>
  <c r="M1025" i="2" l="1"/>
  <c r="N1025" i="2" s="1"/>
  <c r="L1025" i="2"/>
  <c r="K1026" i="2"/>
  <c r="M1026" i="2" l="1"/>
  <c r="N1026" i="2" s="1"/>
  <c r="L1026" i="2"/>
  <c r="K1027" i="2"/>
  <c r="M1027" i="2" l="1"/>
  <c r="N1027" i="2" s="1"/>
  <c r="L1027" i="2"/>
  <c r="K1028" i="2"/>
  <c r="M1028" i="2" l="1"/>
  <c r="N1028" i="2" s="1"/>
  <c r="L1028" i="2"/>
  <c r="K1029" i="2"/>
  <c r="M1029" i="2" l="1"/>
  <c r="N1029" i="2" s="1"/>
  <c r="L1029" i="2"/>
  <c r="K1030" i="2"/>
  <c r="M1030" i="2" l="1"/>
  <c r="N1030" i="2" s="1"/>
  <c r="L1030" i="2"/>
  <c r="K1031" i="2"/>
  <c r="M1031" i="2" l="1"/>
  <c r="N1031" i="2" s="1"/>
  <c r="L1031" i="2"/>
  <c r="K1032" i="2"/>
  <c r="M1032" i="2" l="1"/>
  <c r="N1032" i="2" s="1"/>
  <c r="L1032" i="2"/>
  <c r="K1033" i="2"/>
  <c r="M1033" i="2" l="1"/>
  <c r="N1033" i="2" s="1"/>
  <c r="L1033" i="2"/>
  <c r="K1034" i="2"/>
  <c r="M1034" i="2" l="1"/>
  <c r="N1034" i="2" s="1"/>
  <c r="L1034" i="2"/>
  <c r="K1035" i="2"/>
  <c r="M1035" i="2" l="1"/>
  <c r="N1035" i="2" s="1"/>
  <c r="L1035" i="2"/>
  <c r="K1036" i="2"/>
  <c r="M1036" i="2" l="1"/>
  <c r="N1036" i="2" s="1"/>
  <c r="L1036" i="2"/>
  <c r="K1037" i="2"/>
  <c r="M1037" i="2" l="1"/>
  <c r="N1037" i="2" s="1"/>
  <c r="L1037" i="2"/>
  <c r="K1038" i="2"/>
  <c r="M1038" i="2" l="1"/>
  <c r="N1038" i="2" s="1"/>
  <c r="L1038" i="2"/>
  <c r="K1039" i="2"/>
  <c r="M1039" i="2" l="1"/>
  <c r="N1039" i="2" s="1"/>
  <c r="L1039" i="2"/>
  <c r="K1040" i="2"/>
  <c r="M1040" i="2" l="1"/>
  <c r="N1040" i="2" s="1"/>
  <c r="L1040" i="2"/>
  <c r="K1041" i="2"/>
  <c r="M1041" i="2" l="1"/>
  <c r="N1041" i="2" s="1"/>
  <c r="L1041" i="2"/>
  <c r="K1042" i="2"/>
  <c r="M1042" i="2" l="1"/>
  <c r="N1042" i="2" s="1"/>
  <c r="L1042" i="2"/>
  <c r="K1043" i="2"/>
  <c r="M1043" i="2" l="1"/>
  <c r="N1043" i="2" s="1"/>
  <c r="L1043" i="2"/>
  <c r="K1044" i="2"/>
  <c r="M1044" i="2" l="1"/>
  <c r="N1044" i="2" s="1"/>
  <c r="L1044" i="2"/>
  <c r="K1045" i="2"/>
  <c r="M1045" i="2" l="1"/>
  <c r="N1045" i="2" s="1"/>
  <c r="L1045" i="2"/>
  <c r="K1046" i="2"/>
  <c r="M1046" i="2" l="1"/>
  <c r="N1046" i="2" s="1"/>
  <c r="L1046" i="2"/>
  <c r="K1047" i="2"/>
  <c r="M1047" i="2" l="1"/>
  <c r="N1047" i="2" s="1"/>
  <c r="L1047" i="2"/>
  <c r="K1048" i="2"/>
  <c r="M1048" i="2" l="1"/>
  <c r="N1048" i="2" s="1"/>
  <c r="L1048" i="2"/>
  <c r="K1049" i="2"/>
  <c r="M1049" i="2" l="1"/>
  <c r="N1049" i="2" s="1"/>
  <c r="L1049" i="2"/>
  <c r="K1050" i="2"/>
  <c r="M1050" i="2" l="1"/>
  <c r="N1050" i="2" s="1"/>
  <c r="L1050" i="2"/>
  <c r="K1051" i="2"/>
  <c r="M1051" i="2" l="1"/>
  <c r="N1051" i="2" s="1"/>
  <c r="L1051" i="2"/>
  <c r="K1052" i="2"/>
  <c r="M1052" i="2" l="1"/>
  <c r="N1052" i="2" s="1"/>
  <c r="L1052" i="2"/>
  <c r="K1053" i="2"/>
  <c r="M1053" i="2" l="1"/>
  <c r="N1053" i="2" s="1"/>
  <c r="L1053" i="2"/>
  <c r="K1054" i="2"/>
  <c r="M1054" i="2" l="1"/>
  <c r="N1054" i="2" s="1"/>
  <c r="L1054" i="2"/>
  <c r="K1055" i="2"/>
  <c r="M1055" i="2" l="1"/>
  <c r="N1055" i="2" s="1"/>
  <c r="L1055" i="2"/>
  <c r="K1056" i="2"/>
  <c r="M1056" i="2" l="1"/>
  <c r="N1056" i="2" s="1"/>
  <c r="L1056" i="2"/>
  <c r="K1057" i="2"/>
  <c r="M1057" i="2" l="1"/>
  <c r="N1057" i="2" s="1"/>
  <c r="L1057" i="2"/>
  <c r="K1058" i="2"/>
  <c r="M1058" i="2" l="1"/>
  <c r="N1058" i="2" s="1"/>
  <c r="L1058" i="2"/>
  <c r="K1059" i="2"/>
  <c r="M1059" i="2" l="1"/>
  <c r="N1059" i="2" s="1"/>
  <c r="L1059" i="2"/>
  <c r="K1060" i="2"/>
  <c r="M1060" i="2" l="1"/>
  <c r="N1060" i="2" s="1"/>
  <c r="L1060" i="2"/>
  <c r="K1061" i="2"/>
  <c r="M1061" i="2" l="1"/>
  <c r="N1061" i="2" s="1"/>
  <c r="L1061" i="2"/>
  <c r="K1062" i="2"/>
  <c r="M1062" i="2" l="1"/>
  <c r="N1062" i="2" s="1"/>
  <c r="L1062" i="2"/>
  <c r="K1063" i="2"/>
  <c r="M1063" i="2" l="1"/>
  <c r="N1063" i="2" s="1"/>
  <c r="L1063" i="2"/>
  <c r="K1064" i="2"/>
  <c r="M1064" i="2" l="1"/>
  <c r="N1064" i="2" s="1"/>
  <c r="L1064" i="2"/>
  <c r="K1065" i="2"/>
  <c r="M1065" i="2" l="1"/>
  <c r="N1065" i="2" s="1"/>
  <c r="L1065" i="2"/>
  <c r="K1066" i="2"/>
  <c r="M1066" i="2" l="1"/>
  <c r="N1066" i="2" s="1"/>
  <c r="L1066" i="2"/>
  <c r="K1067" i="2"/>
  <c r="M1067" i="2" l="1"/>
  <c r="N1067" i="2" s="1"/>
  <c r="L1067" i="2"/>
  <c r="K1068" i="2"/>
  <c r="M1068" i="2" l="1"/>
  <c r="N1068" i="2" s="1"/>
  <c r="L1068" i="2"/>
  <c r="K1069" i="2"/>
  <c r="M1069" i="2" l="1"/>
  <c r="N1069" i="2" s="1"/>
  <c r="L1069" i="2"/>
  <c r="K1070" i="2"/>
  <c r="M1070" i="2" l="1"/>
  <c r="N1070" i="2" s="1"/>
  <c r="L1070" i="2"/>
  <c r="K1071" i="2"/>
  <c r="M1071" i="2" l="1"/>
  <c r="N1071" i="2" s="1"/>
  <c r="L1071" i="2"/>
  <c r="K1072" i="2"/>
  <c r="M1072" i="2" l="1"/>
  <c r="N1072" i="2" s="1"/>
  <c r="L1072" i="2"/>
  <c r="K1073" i="2"/>
  <c r="M1073" i="2" l="1"/>
  <c r="N1073" i="2" s="1"/>
  <c r="L1073" i="2"/>
  <c r="K1074" i="2"/>
  <c r="M1074" i="2" l="1"/>
  <c r="N1074" i="2" s="1"/>
  <c r="L1074" i="2"/>
  <c r="K1075" i="2"/>
  <c r="M1075" i="2" l="1"/>
  <c r="N1075" i="2" s="1"/>
  <c r="L1075" i="2"/>
  <c r="K1076" i="2"/>
  <c r="M1076" i="2" l="1"/>
  <c r="N1076" i="2" s="1"/>
  <c r="L1076" i="2"/>
  <c r="K1077" i="2"/>
  <c r="M1077" i="2" l="1"/>
  <c r="N1077" i="2" s="1"/>
  <c r="L1077" i="2"/>
  <c r="K1078" i="2"/>
  <c r="M1078" i="2" l="1"/>
  <c r="N1078" i="2" s="1"/>
  <c r="L1078" i="2"/>
  <c r="K1079" i="2"/>
  <c r="M1079" i="2" l="1"/>
  <c r="N1079" i="2" s="1"/>
  <c r="L1079" i="2"/>
  <c r="K1080" i="2"/>
  <c r="M1080" i="2" l="1"/>
  <c r="N1080" i="2" s="1"/>
  <c r="L1080" i="2"/>
  <c r="K1081" i="2"/>
  <c r="M1081" i="2" l="1"/>
  <c r="N1081" i="2" s="1"/>
  <c r="L1081" i="2"/>
  <c r="K1082" i="2"/>
  <c r="M1082" i="2" l="1"/>
  <c r="N1082" i="2" s="1"/>
  <c r="L1082" i="2"/>
  <c r="K1083" i="2"/>
  <c r="M1083" i="2" l="1"/>
  <c r="N1083" i="2" s="1"/>
  <c r="L1083" i="2"/>
  <c r="K1084" i="2"/>
  <c r="M1084" i="2" l="1"/>
  <c r="N1084" i="2" s="1"/>
  <c r="L1084" i="2"/>
  <c r="K1085" i="2"/>
  <c r="M1085" i="2" l="1"/>
  <c r="N1085" i="2" s="1"/>
  <c r="L1085" i="2"/>
  <c r="K1086" i="2"/>
  <c r="M1086" i="2" l="1"/>
  <c r="N1086" i="2" s="1"/>
  <c r="L1086" i="2"/>
  <c r="K1087" i="2"/>
  <c r="M1087" i="2" l="1"/>
  <c r="N1087" i="2" s="1"/>
  <c r="L1087" i="2"/>
  <c r="K1088" i="2"/>
  <c r="M1088" i="2" l="1"/>
  <c r="N1088" i="2" s="1"/>
  <c r="L1088" i="2"/>
  <c r="K1089" i="2"/>
  <c r="M1089" i="2" l="1"/>
  <c r="N1089" i="2" s="1"/>
  <c r="L1089" i="2"/>
  <c r="K1090" i="2"/>
  <c r="M1090" i="2" l="1"/>
  <c r="N1090" i="2" s="1"/>
  <c r="L1090" i="2"/>
  <c r="K1091" i="2"/>
  <c r="M1091" i="2" l="1"/>
  <c r="N1091" i="2" s="1"/>
  <c r="L1091" i="2"/>
  <c r="K1092" i="2"/>
  <c r="M1092" i="2" l="1"/>
  <c r="N1092" i="2" s="1"/>
  <c r="L1092" i="2"/>
  <c r="K1093" i="2"/>
  <c r="M1093" i="2" l="1"/>
  <c r="N1093" i="2" s="1"/>
  <c r="L1093" i="2"/>
  <c r="K1094" i="2"/>
  <c r="M1094" i="2" l="1"/>
  <c r="N1094" i="2" s="1"/>
  <c r="L1094" i="2"/>
  <c r="K1095" i="2"/>
  <c r="M1095" i="2" l="1"/>
  <c r="N1095" i="2" s="1"/>
  <c r="L1095" i="2"/>
  <c r="K1096" i="2"/>
  <c r="M1096" i="2" l="1"/>
  <c r="N1096" i="2" s="1"/>
  <c r="L1096" i="2"/>
  <c r="K1097" i="2"/>
  <c r="M1097" i="2" l="1"/>
  <c r="N1097" i="2" s="1"/>
  <c r="L1097" i="2"/>
  <c r="K1098" i="2"/>
  <c r="M1098" i="2" l="1"/>
  <c r="N1098" i="2" s="1"/>
  <c r="L1098" i="2"/>
  <c r="K1099" i="2"/>
  <c r="M1099" i="2" l="1"/>
  <c r="N1099" i="2" s="1"/>
  <c r="L1099" i="2"/>
  <c r="K1100" i="2"/>
  <c r="M1100" i="2" l="1"/>
  <c r="N1100" i="2" s="1"/>
  <c r="L1100" i="2"/>
  <c r="K1101" i="2"/>
  <c r="M1101" i="2" l="1"/>
  <c r="N1101" i="2" s="1"/>
  <c r="L1101" i="2"/>
  <c r="K1102" i="2"/>
  <c r="M1102" i="2" l="1"/>
  <c r="N1102" i="2" s="1"/>
  <c r="L1102" i="2"/>
  <c r="K1103" i="2"/>
  <c r="M1103" i="2" l="1"/>
  <c r="N1103" i="2" s="1"/>
  <c r="L1103" i="2"/>
  <c r="K1104" i="2"/>
  <c r="M1104" i="2" l="1"/>
  <c r="N1104" i="2" s="1"/>
  <c r="L1104" i="2"/>
  <c r="K1105" i="2"/>
  <c r="M1105" i="2" l="1"/>
  <c r="N1105" i="2" s="1"/>
  <c r="L1105" i="2"/>
  <c r="K1106" i="2"/>
  <c r="M1106" i="2" l="1"/>
  <c r="N1106" i="2" s="1"/>
  <c r="L1106" i="2"/>
  <c r="K1107" i="2"/>
  <c r="M1107" i="2" l="1"/>
  <c r="N1107" i="2" s="1"/>
  <c r="L1107" i="2"/>
  <c r="K1108" i="2"/>
  <c r="M1108" i="2" l="1"/>
  <c r="N1108" i="2" s="1"/>
  <c r="L1108" i="2"/>
  <c r="K1109" i="2"/>
  <c r="M1109" i="2" l="1"/>
  <c r="N1109" i="2" s="1"/>
  <c r="L1109" i="2"/>
  <c r="K1110" i="2"/>
  <c r="M1110" i="2" l="1"/>
  <c r="N1110" i="2" s="1"/>
  <c r="L1110" i="2"/>
  <c r="K1111" i="2"/>
  <c r="M1111" i="2" l="1"/>
  <c r="N1111" i="2" s="1"/>
  <c r="L1111" i="2"/>
  <c r="K1112" i="2"/>
  <c r="M1112" i="2" l="1"/>
  <c r="N1112" i="2" s="1"/>
  <c r="L1112" i="2"/>
  <c r="K1113" i="2"/>
  <c r="M1113" i="2" l="1"/>
  <c r="N1113" i="2" s="1"/>
  <c r="L1113" i="2"/>
  <c r="K1114" i="2"/>
  <c r="M1114" i="2" l="1"/>
  <c r="N1114" i="2" s="1"/>
  <c r="L1114" i="2"/>
  <c r="K1115" i="2"/>
  <c r="M1115" i="2" l="1"/>
  <c r="N1115" i="2" s="1"/>
  <c r="L1115" i="2"/>
  <c r="K1116" i="2"/>
  <c r="M1116" i="2" l="1"/>
  <c r="N1116" i="2" s="1"/>
  <c r="L1116" i="2"/>
  <c r="K1117" i="2"/>
  <c r="M1117" i="2" l="1"/>
  <c r="N1117" i="2" s="1"/>
  <c r="L1117" i="2"/>
  <c r="K1118" i="2"/>
  <c r="M1118" i="2" l="1"/>
  <c r="N1118" i="2" s="1"/>
  <c r="L1118" i="2"/>
  <c r="K1119" i="2"/>
  <c r="M1119" i="2" l="1"/>
  <c r="N1119" i="2" s="1"/>
  <c r="L1119" i="2"/>
  <c r="K1120" i="2"/>
  <c r="M1120" i="2" l="1"/>
  <c r="N1120" i="2" s="1"/>
  <c r="L1120" i="2"/>
  <c r="K1121" i="2"/>
  <c r="M1121" i="2" l="1"/>
  <c r="N1121" i="2" s="1"/>
  <c r="L1121" i="2"/>
  <c r="K1122" i="2"/>
  <c r="M1122" i="2" l="1"/>
  <c r="N1122" i="2" s="1"/>
  <c r="L1122" i="2"/>
  <c r="K1123" i="2"/>
  <c r="M1123" i="2" l="1"/>
  <c r="N1123" i="2" s="1"/>
  <c r="L1123" i="2"/>
  <c r="K1124" i="2"/>
  <c r="M1124" i="2" l="1"/>
  <c r="N1124" i="2" s="1"/>
  <c r="L1124" i="2"/>
  <c r="K1125" i="2"/>
  <c r="M1125" i="2" l="1"/>
  <c r="N1125" i="2" s="1"/>
  <c r="L1125" i="2"/>
  <c r="K1126" i="2"/>
  <c r="M1126" i="2" l="1"/>
  <c r="N1126" i="2" s="1"/>
  <c r="L1126" i="2"/>
  <c r="K1127" i="2"/>
  <c r="M1127" i="2" l="1"/>
  <c r="N1127" i="2" s="1"/>
  <c r="L1127" i="2"/>
  <c r="K1128" i="2"/>
  <c r="M1128" i="2" l="1"/>
  <c r="N1128" i="2" s="1"/>
  <c r="L1128" i="2"/>
  <c r="K1129" i="2"/>
  <c r="M1129" i="2" l="1"/>
  <c r="N1129" i="2" s="1"/>
  <c r="L1129" i="2"/>
  <c r="K1130" i="2"/>
  <c r="M1130" i="2" l="1"/>
  <c r="N1130" i="2" s="1"/>
  <c r="L1130" i="2"/>
  <c r="K1131" i="2"/>
  <c r="M1131" i="2" l="1"/>
  <c r="N1131" i="2" s="1"/>
  <c r="L1131" i="2"/>
  <c r="K1132" i="2"/>
  <c r="M1132" i="2" l="1"/>
  <c r="N1132" i="2" s="1"/>
  <c r="L1132" i="2"/>
  <c r="K1133" i="2"/>
  <c r="M1133" i="2" l="1"/>
  <c r="N1133" i="2" s="1"/>
  <c r="L1133" i="2"/>
  <c r="K1134" i="2"/>
  <c r="M1134" i="2" l="1"/>
  <c r="N1134" i="2" s="1"/>
  <c r="L1134" i="2"/>
  <c r="K1135" i="2"/>
  <c r="M1135" i="2" l="1"/>
  <c r="N1135" i="2" s="1"/>
  <c r="L1135" i="2"/>
  <c r="K1136" i="2"/>
  <c r="M1136" i="2" l="1"/>
  <c r="N1136" i="2" s="1"/>
  <c r="L1136" i="2"/>
  <c r="K1137" i="2"/>
  <c r="M1137" i="2" l="1"/>
  <c r="N1137" i="2" s="1"/>
  <c r="L1137" i="2"/>
  <c r="K1138" i="2"/>
  <c r="M1138" i="2" l="1"/>
  <c r="N1138" i="2" s="1"/>
  <c r="L1138" i="2"/>
  <c r="K1139" i="2"/>
  <c r="M1139" i="2" l="1"/>
  <c r="N1139" i="2" s="1"/>
  <c r="L1139" i="2"/>
  <c r="K1140" i="2"/>
  <c r="M1140" i="2" l="1"/>
  <c r="N1140" i="2" s="1"/>
  <c r="L1140" i="2"/>
  <c r="K1141" i="2"/>
  <c r="M1141" i="2" l="1"/>
  <c r="N1141" i="2" s="1"/>
  <c r="L1141" i="2"/>
  <c r="K1142" i="2"/>
  <c r="M1142" i="2" l="1"/>
  <c r="N1142" i="2" s="1"/>
  <c r="L1142" i="2"/>
  <c r="K1143" i="2"/>
  <c r="M1143" i="2" l="1"/>
  <c r="N1143" i="2" s="1"/>
  <c r="L1143" i="2"/>
  <c r="K1144" i="2"/>
  <c r="M1144" i="2" l="1"/>
  <c r="N1144" i="2" s="1"/>
  <c r="L1144" i="2"/>
  <c r="K1145" i="2"/>
  <c r="M1145" i="2" l="1"/>
  <c r="N1145" i="2" s="1"/>
  <c r="L1145" i="2"/>
  <c r="K1146" i="2"/>
  <c r="M1146" i="2" l="1"/>
  <c r="N1146" i="2" s="1"/>
  <c r="L1146" i="2"/>
  <c r="K1147" i="2"/>
  <c r="M1147" i="2" l="1"/>
  <c r="N1147" i="2" s="1"/>
  <c r="L1147" i="2"/>
  <c r="K1148" i="2"/>
  <c r="M1148" i="2" l="1"/>
  <c r="N1148" i="2" s="1"/>
  <c r="L1148" i="2"/>
  <c r="K1149" i="2"/>
  <c r="M1149" i="2" l="1"/>
  <c r="N1149" i="2" s="1"/>
  <c r="L1149" i="2"/>
  <c r="K1150" i="2"/>
  <c r="M1150" i="2" l="1"/>
  <c r="N1150" i="2" s="1"/>
  <c r="L1150" i="2"/>
  <c r="K1151" i="2"/>
  <c r="M1151" i="2" l="1"/>
  <c r="N1151" i="2" s="1"/>
  <c r="L1151" i="2"/>
  <c r="K1152" i="2"/>
  <c r="M1152" i="2" l="1"/>
  <c r="N1152" i="2" s="1"/>
  <c r="L1152" i="2"/>
  <c r="K1153" i="2"/>
  <c r="M1153" i="2" l="1"/>
  <c r="N1153" i="2" s="1"/>
  <c r="L1153" i="2"/>
  <c r="K1154" i="2"/>
  <c r="M1154" i="2" l="1"/>
  <c r="N1154" i="2" s="1"/>
  <c r="L1154" i="2"/>
  <c r="K1155" i="2"/>
  <c r="M1155" i="2" l="1"/>
  <c r="N1155" i="2" s="1"/>
  <c r="L1155" i="2"/>
  <c r="K1156" i="2"/>
  <c r="M1156" i="2" l="1"/>
  <c r="N1156" i="2" s="1"/>
  <c r="L1156" i="2"/>
  <c r="K1157" i="2"/>
  <c r="M1157" i="2" l="1"/>
  <c r="N1157" i="2" s="1"/>
  <c r="L1157" i="2"/>
  <c r="K1158" i="2"/>
  <c r="M1158" i="2" l="1"/>
  <c r="N1158" i="2" s="1"/>
  <c r="L1158" i="2"/>
  <c r="K1159" i="2"/>
  <c r="M1159" i="2" l="1"/>
  <c r="N1159" i="2" s="1"/>
  <c r="L1159" i="2"/>
  <c r="K1160" i="2"/>
  <c r="M1160" i="2" l="1"/>
  <c r="N1160" i="2" s="1"/>
  <c r="L1160" i="2"/>
  <c r="K1161" i="2"/>
  <c r="M1161" i="2" l="1"/>
  <c r="N1161" i="2" s="1"/>
  <c r="L1161" i="2"/>
  <c r="K1162" i="2"/>
  <c r="M1162" i="2" l="1"/>
  <c r="N1162" i="2" s="1"/>
  <c r="L1162" i="2"/>
  <c r="K1163" i="2"/>
  <c r="M1163" i="2" l="1"/>
  <c r="N1163" i="2" s="1"/>
  <c r="L1163" i="2"/>
  <c r="K1164" i="2"/>
  <c r="M1164" i="2" l="1"/>
  <c r="N1164" i="2" s="1"/>
  <c r="L1164" i="2"/>
  <c r="K1165" i="2"/>
  <c r="M1165" i="2" l="1"/>
  <c r="N1165" i="2" s="1"/>
  <c r="L1165" i="2"/>
  <c r="K1166" i="2"/>
  <c r="M1166" i="2" l="1"/>
  <c r="N1166" i="2" s="1"/>
  <c r="L1166" i="2"/>
  <c r="K1167" i="2"/>
  <c r="M1167" i="2" l="1"/>
  <c r="N1167" i="2" s="1"/>
  <c r="L1167" i="2"/>
  <c r="K1168" i="2"/>
  <c r="M1168" i="2" l="1"/>
  <c r="N1168" i="2" s="1"/>
  <c r="L1168" i="2"/>
  <c r="K1169" i="2"/>
  <c r="M1169" i="2" l="1"/>
  <c r="N1169" i="2" s="1"/>
  <c r="L1169" i="2"/>
  <c r="K1170" i="2"/>
  <c r="M1170" i="2" l="1"/>
  <c r="N1170" i="2" s="1"/>
  <c r="L1170" i="2"/>
  <c r="K1171" i="2"/>
  <c r="M1171" i="2" l="1"/>
  <c r="N1171" i="2" s="1"/>
  <c r="L1171" i="2"/>
  <c r="K1172" i="2"/>
  <c r="M1172" i="2" l="1"/>
  <c r="N1172" i="2" s="1"/>
  <c r="L1172" i="2"/>
  <c r="K1173" i="2"/>
  <c r="M1173" i="2" l="1"/>
  <c r="N1173" i="2" s="1"/>
  <c r="L1173" i="2"/>
  <c r="K1174" i="2"/>
  <c r="M1174" i="2" l="1"/>
  <c r="N1174" i="2" s="1"/>
  <c r="L1174" i="2"/>
  <c r="K1175" i="2"/>
  <c r="M1175" i="2" l="1"/>
  <c r="N1175" i="2" s="1"/>
  <c r="L1175" i="2"/>
  <c r="K1176" i="2"/>
  <c r="M1176" i="2" l="1"/>
  <c r="N1176" i="2" s="1"/>
  <c r="L1176" i="2"/>
  <c r="K1177" i="2"/>
  <c r="M1177" i="2" l="1"/>
  <c r="N1177" i="2" s="1"/>
  <c r="L1177" i="2"/>
  <c r="K1178" i="2"/>
  <c r="M1178" i="2" l="1"/>
  <c r="N1178" i="2" s="1"/>
  <c r="L1178" i="2"/>
  <c r="K1179" i="2"/>
  <c r="M1179" i="2" l="1"/>
  <c r="N1179" i="2" s="1"/>
  <c r="L1179" i="2"/>
  <c r="K1180" i="2"/>
  <c r="M1180" i="2" l="1"/>
  <c r="N1180" i="2" s="1"/>
  <c r="L1180" i="2"/>
  <c r="K1181" i="2"/>
  <c r="M1181" i="2" l="1"/>
  <c r="N1181" i="2" s="1"/>
  <c r="L1181" i="2"/>
  <c r="K1182" i="2"/>
  <c r="M1182" i="2" l="1"/>
  <c r="N1182" i="2" s="1"/>
  <c r="L1182" i="2"/>
  <c r="K1183" i="2"/>
  <c r="M1183" i="2" l="1"/>
  <c r="N1183" i="2" s="1"/>
  <c r="L1183" i="2"/>
  <c r="K1184" i="2"/>
  <c r="M1184" i="2" l="1"/>
  <c r="N1184" i="2" s="1"/>
  <c r="L1184" i="2"/>
  <c r="K1185" i="2"/>
  <c r="M1185" i="2" l="1"/>
  <c r="N1185" i="2" s="1"/>
  <c r="L1185" i="2"/>
  <c r="K1186" i="2"/>
  <c r="M1186" i="2" l="1"/>
  <c r="N1186" i="2" s="1"/>
  <c r="L1186" i="2"/>
  <c r="K1187" i="2"/>
  <c r="M1187" i="2" l="1"/>
  <c r="N1187" i="2" s="1"/>
  <c r="L1187" i="2"/>
  <c r="K1188" i="2"/>
  <c r="M1188" i="2" l="1"/>
  <c r="N1188" i="2" s="1"/>
  <c r="L1188" i="2"/>
  <c r="K1189" i="2"/>
  <c r="M1189" i="2" l="1"/>
  <c r="N1189" i="2" s="1"/>
  <c r="L1189" i="2"/>
  <c r="K1190" i="2"/>
  <c r="M1190" i="2" l="1"/>
  <c r="N1190" i="2" s="1"/>
  <c r="L1190" i="2"/>
  <c r="K1191" i="2"/>
  <c r="M1191" i="2" l="1"/>
  <c r="N1191" i="2" s="1"/>
  <c r="L1191" i="2"/>
  <c r="K1192" i="2"/>
  <c r="M1192" i="2" l="1"/>
  <c r="N1192" i="2" s="1"/>
  <c r="L1192" i="2"/>
  <c r="K1193" i="2"/>
  <c r="M1193" i="2" l="1"/>
  <c r="N1193" i="2" s="1"/>
  <c r="L1193" i="2"/>
  <c r="K1194" i="2"/>
  <c r="M1194" i="2" l="1"/>
  <c r="N1194" i="2" s="1"/>
  <c r="L1194" i="2"/>
  <c r="K1195" i="2"/>
  <c r="M1195" i="2" l="1"/>
  <c r="N1195" i="2" s="1"/>
  <c r="L1195" i="2"/>
  <c r="K1196" i="2"/>
  <c r="M1196" i="2" l="1"/>
  <c r="N1196" i="2" s="1"/>
  <c r="L1196" i="2"/>
  <c r="K1197" i="2"/>
  <c r="M1197" i="2" l="1"/>
  <c r="N1197" i="2" s="1"/>
  <c r="L1197" i="2"/>
  <c r="K1198" i="2"/>
  <c r="M1198" i="2" l="1"/>
  <c r="N1198" i="2" s="1"/>
  <c r="L1198" i="2"/>
  <c r="K1199" i="2"/>
  <c r="M1199" i="2" l="1"/>
  <c r="N1199" i="2" s="1"/>
  <c r="L1199" i="2"/>
  <c r="K1200" i="2"/>
  <c r="M1200" i="2" l="1"/>
  <c r="N1200" i="2" s="1"/>
  <c r="L1200" i="2"/>
  <c r="K1201" i="2"/>
  <c r="M1201" i="2" l="1"/>
  <c r="N1201" i="2" s="1"/>
  <c r="L1201" i="2"/>
  <c r="K1202" i="2"/>
  <c r="M1202" i="2" l="1"/>
  <c r="N1202" i="2" s="1"/>
  <c r="L1202" i="2"/>
  <c r="K1203" i="2"/>
  <c r="M1203" i="2" l="1"/>
  <c r="N1203" i="2" s="1"/>
  <c r="L1203" i="2"/>
  <c r="K1204" i="2"/>
  <c r="M1204" i="2" l="1"/>
  <c r="N1204" i="2" s="1"/>
  <c r="L1204" i="2"/>
  <c r="K1205" i="2"/>
  <c r="M1205" i="2" l="1"/>
  <c r="N1205" i="2" s="1"/>
  <c r="L1205" i="2"/>
  <c r="K1206" i="2"/>
  <c r="M1206" i="2" l="1"/>
  <c r="N1206" i="2" s="1"/>
  <c r="L1206" i="2"/>
  <c r="K1207" i="2"/>
  <c r="M1207" i="2" l="1"/>
  <c r="N1207" i="2" s="1"/>
  <c r="L1207" i="2"/>
  <c r="K1208" i="2"/>
  <c r="M1208" i="2" l="1"/>
  <c r="N1208" i="2" s="1"/>
  <c r="L1208" i="2"/>
  <c r="K1209" i="2"/>
  <c r="M1209" i="2" l="1"/>
  <c r="N1209" i="2" s="1"/>
  <c r="L1209" i="2"/>
  <c r="K1210" i="2"/>
  <c r="M1210" i="2" l="1"/>
  <c r="N1210" i="2" s="1"/>
  <c r="L1210" i="2"/>
  <c r="K1211" i="2"/>
  <c r="M1211" i="2" l="1"/>
  <c r="N1211" i="2" s="1"/>
  <c r="L1211" i="2"/>
  <c r="K1212" i="2"/>
  <c r="M1212" i="2" l="1"/>
  <c r="N1212" i="2" s="1"/>
  <c r="L1212" i="2"/>
  <c r="K1213" i="2"/>
  <c r="M1213" i="2" l="1"/>
  <c r="N1213" i="2" s="1"/>
  <c r="L1213" i="2"/>
  <c r="K1214" i="2"/>
  <c r="M1214" i="2" l="1"/>
  <c r="N1214" i="2" s="1"/>
  <c r="L1214" i="2"/>
  <c r="K1215" i="2"/>
  <c r="M1215" i="2" l="1"/>
  <c r="N1215" i="2" s="1"/>
  <c r="L1215" i="2"/>
  <c r="K1216" i="2"/>
  <c r="M1216" i="2" l="1"/>
  <c r="N1216" i="2" s="1"/>
  <c r="L1216" i="2"/>
  <c r="K1217" i="2"/>
  <c r="M1217" i="2" l="1"/>
  <c r="N1217" i="2" s="1"/>
  <c r="L1217" i="2"/>
  <c r="K1218" i="2"/>
  <c r="M1218" i="2" l="1"/>
  <c r="N1218" i="2" s="1"/>
  <c r="L1218" i="2"/>
  <c r="K1219" i="2"/>
  <c r="M1219" i="2" l="1"/>
  <c r="N1219" i="2" s="1"/>
  <c r="L1219" i="2"/>
  <c r="K1220" i="2"/>
  <c r="M1220" i="2" l="1"/>
  <c r="N1220" i="2" s="1"/>
  <c r="L1220" i="2"/>
  <c r="K1221" i="2"/>
  <c r="M1221" i="2" l="1"/>
  <c r="N1221" i="2" s="1"/>
  <c r="L1221" i="2"/>
  <c r="K1222" i="2"/>
  <c r="M1222" i="2" l="1"/>
  <c r="N1222" i="2" s="1"/>
  <c r="L1222" i="2"/>
  <c r="K1223" i="2"/>
  <c r="M1223" i="2" l="1"/>
  <c r="N1223" i="2" s="1"/>
  <c r="L1223" i="2"/>
  <c r="K1224" i="2"/>
  <c r="M1224" i="2" l="1"/>
  <c r="N1224" i="2" s="1"/>
  <c r="L1224" i="2"/>
  <c r="K1225" i="2"/>
  <c r="M1225" i="2" l="1"/>
  <c r="N1225" i="2" s="1"/>
  <c r="L1225" i="2"/>
  <c r="K1226" i="2"/>
  <c r="M1226" i="2" l="1"/>
  <c r="N1226" i="2" s="1"/>
  <c r="L1226" i="2"/>
  <c r="K1227" i="2"/>
  <c r="M1227" i="2" l="1"/>
  <c r="N1227" i="2" s="1"/>
  <c r="L1227" i="2"/>
  <c r="K1228" i="2"/>
  <c r="M1228" i="2" l="1"/>
  <c r="N1228" i="2" s="1"/>
  <c r="L1228" i="2"/>
  <c r="K1229" i="2"/>
  <c r="M1229" i="2" l="1"/>
  <c r="N1229" i="2" s="1"/>
  <c r="L1229" i="2"/>
  <c r="K1230" i="2"/>
  <c r="M1230" i="2" l="1"/>
  <c r="N1230" i="2" s="1"/>
  <c r="L1230" i="2"/>
  <c r="K1231" i="2"/>
  <c r="M1231" i="2" l="1"/>
  <c r="N1231" i="2" s="1"/>
  <c r="L1231" i="2"/>
  <c r="K1232" i="2"/>
  <c r="M1232" i="2" l="1"/>
  <c r="N1232" i="2" s="1"/>
  <c r="L1232" i="2"/>
  <c r="K1233" i="2"/>
  <c r="M1233" i="2" l="1"/>
  <c r="N1233" i="2" s="1"/>
  <c r="L1233" i="2"/>
  <c r="K1234" i="2"/>
  <c r="M1234" i="2" l="1"/>
  <c r="N1234" i="2" s="1"/>
  <c r="L1234" i="2"/>
  <c r="K1235" i="2"/>
  <c r="M1235" i="2" l="1"/>
  <c r="N1235" i="2" s="1"/>
  <c r="L1235" i="2"/>
  <c r="K1236" i="2"/>
  <c r="M1236" i="2" l="1"/>
  <c r="N1236" i="2" s="1"/>
  <c r="L1236" i="2"/>
  <c r="K1237" i="2"/>
  <c r="M1237" i="2" l="1"/>
  <c r="N1237" i="2" s="1"/>
  <c r="L1237" i="2"/>
  <c r="K1238" i="2"/>
  <c r="M1238" i="2" l="1"/>
  <c r="N1238" i="2" s="1"/>
  <c r="L1238" i="2"/>
  <c r="K1239" i="2"/>
  <c r="M1239" i="2" l="1"/>
  <c r="N1239" i="2" s="1"/>
  <c r="L1239" i="2"/>
  <c r="K1240" i="2"/>
  <c r="M1240" i="2" l="1"/>
  <c r="N1240" i="2" s="1"/>
  <c r="L1240" i="2"/>
  <c r="K1241" i="2"/>
  <c r="M1241" i="2" l="1"/>
  <c r="N1241" i="2" s="1"/>
  <c r="L1241" i="2"/>
  <c r="K1242" i="2"/>
  <c r="M1242" i="2" l="1"/>
  <c r="N1242" i="2" s="1"/>
  <c r="L1242" i="2"/>
  <c r="K1243" i="2"/>
  <c r="M1243" i="2" l="1"/>
  <c r="N1243" i="2" s="1"/>
  <c r="L1243" i="2"/>
  <c r="K1244" i="2"/>
  <c r="M1244" i="2" l="1"/>
  <c r="N1244" i="2" s="1"/>
  <c r="L1244" i="2"/>
  <c r="K1245" i="2"/>
  <c r="M1245" i="2" l="1"/>
  <c r="N1245" i="2" s="1"/>
  <c r="L1245" i="2"/>
  <c r="K1246" i="2"/>
  <c r="M1246" i="2" l="1"/>
  <c r="N1246" i="2" s="1"/>
  <c r="L1246" i="2"/>
  <c r="K1247" i="2"/>
  <c r="M1247" i="2" l="1"/>
  <c r="N1247" i="2" s="1"/>
  <c r="L1247" i="2"/>
  <c r="K1248" i="2"/>
  <c r="M1248" i="2" l="1"/>
  <c r="N1248" i="2" s="1"/>
  <c r="L1248" i="2"/>
  <c r="K1249" i="2"/>
  <c r="M1249" i="2" l="1"/>
  <c r="N1249" i="2" s="1"/>
  <c r="L1249" i="2"/>
  <c r="K1250" i="2"/>
  <c r="M1250" i="2" l="1"/>
  <c r="N1250" i="2" s="1"/>
  <c r="L1250" i="2"/>
  <c r="K1251" i="2"/>
  <c r="M1251" i="2" l="1"/>
  <c r="N1251" i="2" s="1"/>
  <c r="L1251" i="2"/>
  <c r="M1252" i="2" l="1"/>
  <c r="N1252" i="2" s="1"/>
  <c r="L1252" i="2"/>
  <c r="K1253" i="2"/>
  <c r="M1253" i="2" l="1"/>
  <c r="N1253" i="2" s="1"/>
  <c r="L1253" i="2"/>
  <c r="K1254" i="2"/>
  <c r="K1255" i="2" s="1"/>
  <c r="M1254" i="2" l="1"/>
  <c r="N1254" i="2" s="1"/>
  <c r="L1254" i="2"/>
  <c r="K4" i="2" s="1"/>
  <c r="O2" i="2" l="1"/>
  <c r="O4" i="2"/>
  <c r="M1255" i="2"/>
  <c r="L1255" i="2"/>
  <c r="K1256" i="2"/>
  <c r="M1256" i="2" l="1"/>
  <c r="L1256" i="2"/>
  <c r="K1257" i="2"/>
  <c r="L1257" i="2" l="1"/>
  <c r="M1257" i="2"/>
  <c r="K1258" i="2"/>
  <c r="K1259" i="2" s="1"/>
  <c r="M1258" i="2" l="1"/>
  <c r="L1258" i="2"/>
  <c r="L1259" i="2" l="1"/>
  <c r="M1259" i="2"/>
  <c r="K1260" i="2"/>
  <c r="M1260" i="2" l="1"/>
  <c r="L1260" i="2"/>
  <c r="K1261" i="2"/>
  <c r="M1261" i="2" l="1"/>
  <c r="L1261" i="2"/>
  <c r="K1262" i="2"/>
  <c r="M1262" i="2" l="1"/>
  <c r="L1262" i="2"/>
  <c r="K1263" i="2"/>
  <c r="M1263" i="2" l="1"/>
  <c r="L1263" i="2"/>
  <c r="K1264" i="2"/>
  <c r="M1264" i="2" l="1"/>
  <c r="L1264" i="2"/>
  <c r="K1265" i="2"/>
  <c r="M1265" i="2" l="1"/>
  <c r="L1265" i="2"/>
  <c r="K1266" i="2"/>
  <c r="M1266" i="2" l="1"/>
  <c r="L1266" i="2"/>
  <c r="K1267" i="2"/>
  <c r="M1267" i="2" l="1"/>
  <c r="L1267" i="2"/>
  <c r="K1268" i="2"/>
  <c r="M1268" i="2" l="1"/>
  <c r="L1268" i="2"/>
  <c r="K1269" i="2"/>
  <c r="M1269" i="2" l="1"/>
  <c r="L1269" i="2"/>
  <c r="K1270" i="2"/>
  <c r="M1270" i="2" l="1"/>
  <c r="L1270" i="2"/>
  <c r="K1271" i="2"/>
  <c r="M1271" i="2" l="1"/>
  <c r="L1271" i="2"/>
  <c r="K1272" i="2"/>
  <c r="M1272" i="2" l="1"/>
  <c r="L1272" i="2"/>
  <c r="K1273" i="2"/>
  <c r="M1273" i="2" l="1"/>
  <c r="L1273" i="2"/>
  <c r="K1274" i="2"/>
  <c r="M1274" i="2" l="1"/>
  <c r="L1274" i="2"/>
  <c r="K1275" i="2"/>
  <c r="M1275" i="2" l="1"/>
  <c r="L1275" i="2"/>
  <c r="K1276" i="2"/>
  <c r="M1276" i="2" l="1"/>
  <c r="L1276" i="2"/>
  <c r="K1277" i="2"/>
  <c r="M1277" i="2" l="1"/>
  <c r="L1277" i="2"/>
  <c r="K1278" i="2"/>
  <c r="M1278" i="2" l="1"/>
  <c r="L1278" i="2"/>
  <c r="K1279" i="2"/>
  <c r="M1279" i="2" l="1"/>
  <c r="L1279" i="2"/>
  <c r="K1280" i="2"/>
  <c r="M1280" i="2" l="1"/>
  <c r="L1280" i="2"/>
  <c r="K1281" i="2"/>
  <c r="M1281" i="2" l="1"/>
  <c r="L1281" i="2"/>
  <c r="K1282" i="2"/>
  <c r="M1282" i="2" l="1"/>
  <c r="L1282" i="2"/>
  <c r="K1283" i="2"/>
  <c r="M1283" i="2" l="1"/>
  <c r="L1283" i="2"/>
  <c r="K1284" i="2"/>
  <c r="M1284" i="2" l="1"/>
  <c r="L1284" i="2"/>
  <c r="K1285" i="2"/>
  <c r="M1285" i="2" l="1"/>
  <c r="L1285" i="2"/>
  <c r="K1286" i="2"/>
  <c r="M1286" i="2" l="1"/>
  <c r="L1286" i="2"/>
  <c r="K1287" i="2"/>
  <c r="M1287" i="2" l="1"/>
  <c r="L1287" i="2"/>
  <c r="K1288" i="2"/>
  <c r="M1288" i="2" l="1"/>
  <c r="L1288" i="2"/>
  <c r="K1289" i="2"/>
  <c r="M1289" i="2" l="1"/>
  <c r="L1289" i="2"/>
  <c r="K1290" i="2"/>
  <c r="M1290" i="2" l="1"/>
  <c r="L1290" i="2"/>
  <c r="K1291" i="2"/>
  <c r="M1291" i="2" l="1"/>
  <c r="L1291" i="2"/>
  <c r="K1292" i="2"/>
  <c r="M1292" i="2" l="1"/>
  <c r="L1292" i="2"/>
  <c r="K1293" i="2"/>
  <c r="M1293" i="2" l="1"/>
  <c r="L1293" i="2"/>
  <c r="K1294" i="2"/>
  <c r="M1294" i="2" l="1"/>
  <c r="L1294" i="2"/>
  <c r="K1295" i="2"/>
  <c r="M1295" i="2" l="1"/>
  <c r="L1295" i="2"/>
  <c r="K1296" i="2"/>
  <c r="M1296" i="2" l="1"/>
  <c r="L1296" i="2"/>
  <c r="K1297" i="2"/>
  <c r="M1297" i="2" l="1"/>
  <c r="L1297" i="2"/>
  <c r="K1298" i="2"/>
  <c r="M1298" i="2" l="1"/>
  <c r="L1298" i="2"/>
  <c r="K1299" i="2"/>
  <c r="M1299" i="2" l="1"/>
  <c r="L1299" i="2"/>
  <c r="K1300" i="2"/>
  <c r="M1300" i="2" l="1"/>
  <c r="L1300" i="2"/>
  <c r="K1301" i="2"/>
  <c r="M1301" i="2" l="1"/>
  <c r="L1301" i="2"/>
  <c r="K1302" i="2"/>
  <c r="M1302" i="2" l="1"/>
  <c r="L1302" i="2"/>
  <c r="K1303" i="2"/>
  <c r="M1303" i="2" l="1"/>
  <c r="L1303" i="2"/>
  <c r="K1304" i="2"/>
  <c r="M1304" i="2" l="1"/>
  <c r="L1304" i="2"/>
  <c r="K1305" i="2"/>
  <c r="M1305" i="2" l="1"/>
  <c r="L1305" i="2"/>
  <c r="K1306" i="2"/>
  <c r="M1306" i="2" l="1"/>
  <c r="L1306" i="2"/>
  <c r="K1307" i="2"/>
  <c r="M1307" i="2" l="1"/>
  <c r="L1307" i="2"/>
  <c r="K1308" i="2"/>
  <c r="M1308" i="2" l="1"/>
  <c r="L1308" i="2"/>
  <c r="K1309" i="2"/>
  <c r="M1309" i="2" l="1"/>
  <c r="L1309" i="2"/>
  <c r="K1310" i="2"/>
  <c r="M1310" i="2" l="1"/>
  <c r="L1310" i="2"/>
  <c r="K1311" i="2"/>
  <c r="M1311" i="2" l="1"/>
  <c r="L1311" i="2"/>
  <c r="K1312" i="2"/>
  <c r="M1312" i="2" l="1"/>
  <c r="L1312" i="2"/>
  <c r="K1313" i="2"/>
  <c r="M1313" i="2" l="1"/>
  <c r="L1313" i="2"/>
  <c r="K1314" i="2"/>
  <c r="M1314" i="2" l="1"/>
  <c r="L1314" i="2"/>
  <c r="K1315" i="2"/>
  <c r="M1315" i="2" l="1"/>
  <c r="L1315" i="2"/>
  <c r="K1316" i="2"/>
  <c r="M1316" i="2" l="1"/>
  <c r="L1316" i="2"/>
  <c r="K1317" i="2"/>
  <c r="M1317" i="2" l="1"/>
  <c r="L1317" i="2"/>
  <c r="K1318" i="2"/>
  <c r="M1318" i="2" l="1"/>
  <c r="L1318" i="2"/>
  <c r="K1319" i="2"/>
  <c r="M1319" i="2" l="1"/>
  <c r="L1319" i="2"/>
  <c r="K1320" i="2"/>
  <c r="M1320" i="2" l="1"/>
  <c r="L1320" i="2"/>
  <c r="K1321" i="2"/>
  <c r="M1321" i="2" l="1"/>
  <c r="L1321" i="2"/>
  <c r="K1322" i="2"/>
  <c r="M1322" i="2" l="1"/>
  <c r="L1322" i="2"/>
  <c r="K1323" i="2"/>
  <c r="M1323" i="2" l="1"/>
  <c r="L1323" i="2"/>
  <c r="K1324" i="2"/>
  <c r="M1324" i="2" l="1"/>
  <c r="L1324" i="2"/>
  <c r="K1325" i="2"/>
  <c r="M1325" i="2" l="1"/>
  <c r="L1325" i="2"/>
  <c r="K1326" i="2"/>
  <c r="M1326" i="2" l="1"/>
  <c r="L1326" i="2"/>
  <c r="K1327" i="2"/>
  <c r="M1327" i="2" l="1"/>
  <c r="L1327" i="2"/>
  <c r="K1328" i="2"/>
  <c r="M1328" i="2" l="1"/>
  <c r="L1328" i="2"/>
  <c r="K1329" i="2"/>
  <c r="M1329" i="2" l="1"/>
  <c r="L1329" i="2"/>
  <c r="K1330" i="2"/>
  <c r="M1330" i="2" l="1"/>
  <c r="L1330" i="2"/>
  <c r="K1331" i="2"/>
  <c r="M1331" i="2" l="1"/>
  <c r="L1331" i="2"/>
  <c r="K1332" i="2"/>
  <c r="M1332" i="2" l="1"/>
  <c r="L1332" i="2"/>
  <c r="K1333" i="2"/>
  <c r="M1333" i="2" l="1"/>
  <c r="L1333" i="2"/>
  <c r="K1334" i="2"/>
  <c r="M1334" i="2" l="1"/>
  <c r="L1334" i="2"/>
  <c r="K1335" i="2"/>
  <c r="M1335" i="2" l="1"/>
  <c r="L1335" i="2"/>
  <c r="K1336" i="2"/>
  <c r="M1336" i="2" l="1"/>
  <c r="L1336" i="2"/>
  <c r="K1337" i="2"/>
  <c r="M1337" i="2" l="1"/>
  <c r="L1337" i="2"/>
  <c r="K1338" i="2"/>
  <c r="M1338" i="2" l="1"/>
  <c r="L1338" i="2"/>
  <c r="K1339" i="2"/>
  <c r="M1339" i="2" l="1"/>
  <c r="L1339" i="2"/>
  <c r="K1340" i="2"/>
  <c r="M1340" i="2" l="1"/>
  <c r="L1340" i="2"/>
  <c r="K1341" i="2"/>
  <c r="M1341" i="2" l="1"/>
  <c r="L1341" i="2"/>
  <c r="K1342" i="2"/>
  <c r="M1342" i="2" l="1"/>
  <c r="L1342" i="2"/>
  <c r="K1343" i="2"/>
  <c r="M1343" i="2" l="1"/>
  <c r="L1343" i="2"/>
  <c r="K1344" i="2"/>
  <c r="M1344" i="2" l="1"/>
  <c r="L1344" i="2"/>
  <c r="K1345" i="2"/>
  <c r="M1345" i="2" l="1"/>
  <c r="L1345" i="2"/>
  <c r="K1346" i="2"/>
  <c r="M1346" i="2" l="1"/>
  <c r="L1346" i="2"/>
  <c r="K1347" i="2"/>
  <c r="M1347" i="2" l="1"/>
  <c r="L1347" i="2"/>
  <c r="K1348" i="2"/>
  <c r="M1348" i="2" l="1"/>
  <c r="L1348" i="2"/>
  <c r="K1349" i="2"/>
  <c r="M1349" i="2" l="1"/>
  <c r="L1349" i="2"/>
  <c r="K1350" i="2"/>
  <c r="M1350" i="2" l="1"/>
  <c r="L1350" i="2"/>
  <c r="K1351" i="2"/>
  <c r="M1351" i="2" l="1"/>
  <c r="L1351" i="2"/>
  <c r="K1352" i="2"/>
  <c r="M1352" i="2" l="1"/>
  <c r="L1352" i="2"/>
  <c r="K1353" i="2"/>
  <c r="M1353" i="2" l="1"/>
  <c r="L1353" i="2"/>
  <c r="K1354" i="2"/>
  <c r="M1354" i="2" l="1"/>
  <c r="L1354" i="2"/>
  <c r="K1355" i="2"/>
  <c r="M1355" i="2" l="1"/>
  <c r="L1355" i="2"/>
  <c r="K1356" i="2"/>
  <c r="M1356" i="2" l="1"/>
  <c r="L1356" i="2"/>
  <c r="K1357" i="2"/>
  <c r="M1357" i="2" l="1"/>
  <c r="L1357" i="2"/>
  <c r="K1358" i="2"/>
  <c r="M1358" i="2" l="1"/>
  <c r="L1358" i="2"/>
  <c r="K1359" i="2"/>
  <c r="M1359" i="2" l="1"/>
  <c r="L1359" i="2"/>
  <c r="K1360" i="2"/>
  <c r="M1360" i="2" l="1"/>
  <c r="L1360" i="2"/>
  <c r="K1361" i="2"/>
  <c r="M1361" i="2" l="1"/>
  <c r="L1361" i="2"/>
  <c r="K1362" i="2"/>
  <c r="M1362" i="2" l="1"/>
  <c r="L1362" i="2"/>
  <c r="K1363" i="2"/>
  <c r="M1363" i="2" l="1"/>
  <c r="L1363" i="2"/>
  <c r="K1364" i="2"/>
  <c r="M1364" i="2" l="1"/>
  <c r="L1364" i="2"/>
  <c r="K1365" i="2"/>
  <c r="M1365" i="2" l="1"/>
  <c r="L1365" i="2"/>
  <c r="K1366" i="2"/>
  <c r="M1366" i="2" l="1"/>
  <c r="L1366" i="2"/>
  <c r="K1367" i="2"/>
  <c r="M1367" i="2" l="1"/>
  <c r="L1367" i="2"/>
  <c r="K1368" i="2"/>
  <c r="M1368" i="2" l="1"/>
  <c r="L1368" i="2"/>
  <c r="K1369" i="2"/>
  <c r="M1369" i="2" l="1"/>
  <c r="L1369" i="2"/>
  <c r="K1370" i="2"/>
  <c r="M1370" i="2" l="1"/>
  <c r="L1370" i="2"/>
  <c r="K1371" i="2"/>
  <c r="M1371" i="2" l="1"/>
  <c r="L1371" i="2"/>
  <c r="K1372" i="2"/>
  <c r="M1372" i="2" l="1"/>
  <c r="L1372" i="2"/>
  <c r="K1373" i="2"/>
  <c r="M1373" i="2" l="1"/>
  <c r="L1373" i="2"/>
  <c r="K1374" i="2"/>
  <c r="M1374" i="2" l="1"/>
  <c r="L1374" i="2"/>
  <c r="K1375" i="2"/>
  <c r="M1375" i="2" l="1"/>
  <c r="L1375" i="2"/>
  <c r="K1376" i="2"/>
  <c r="M1376" i="2" l="1"/>
  <c r="L1376" i="2"/>
  <c r="K1377" i="2"/>
  <c r="M1377" i="2" l="1"/>
  <c r="L1377" i="2"/>
  <c r="K1378" i="2"/>
  <c r="M1378" i="2" l="1"/>
  <c r="L1378" i="2"/>
  <c r="K1379" i="2"/>
  <c r="M1379" i="2" l="1"/>
  <c r="L1379" i="2"/>
  <c r="K1380" i="2"/>
  <c r="M1380" i="2" l="1"/>
  <c r="L1380" i="2"/>
  <c r="K1381" i="2"/>
  <c r="M1381" i="2" l="1"/>
  <c r="L1381" i="2"/>
  <c r="K1382" i="2"/>
  <c r="M1382" i="2" l="1"/>
  <c r="L1382" i="2"/>
  <c r="K1383" i="2"/>
  <c r="M1383" i="2" l="1"/>
  <c r="L1383" i="2"/>
  <c r="K1384" i="2"/>
  <c r="M1384" i="2" l="1"/>
  <c r="L1384" i="2"/>
  <c r="K1385" i="2"/>
  <c r="M1385" i="2" l="1"/>
  <c r="L1385" i="2"/>
  <c r="K1386" i="2"/>
  <c r="M1386" i="2" l="1"/>
  <c r="L1386" i="2"/>
  <c r="K1387" i="2"/>
  <c r="M1387" i="2" l="1"/>
  <c r="L1387" i="2"/>
  <c r="K1388" i="2"/>
  <c r="M1388" i="2" l="1"/>
  <c r="L1388" i="2"/>
  <c r="K1389" i="2"/>
  <c r="M1389" i="2" l="1"/>
  <c r="L1389" i="2"/>
  <c r="K1390" i="2"/>
  <c r="M1390" i="2" l="1"/>
  <c r="L1390" i="2"/>
  <c r="K1391" i="2"/>
  <c r="M1391" i="2" l="1"/>
  <c r="L1391" i="2"/>
  <c r="K1392" i="2"/>
  <c r="M1392" i="2" l="1"/>
  <c r="L1392" i="2"/>
  <c r="K1393" i="2"/>
  <c r="M1393" i="2" l="1"/>
  <c r="L1393" i="2"/>
  <c r="K1394" i="2"/>
  <c r="M1394" i="2" l="1"/>
  <c r="L1394" i="2"/>
  <c r="K1395" i="2"/>
  <c r="M1395" i="2" l="1"/>
  <c r="L1395" i="2"/>
  <c r="K1396" i="2"/>
  <c r="M1396" i="2" l="1"/>
  <c r="L1396" i="2"/>
  <c r="K1397" i="2"/>
  <c r="M1397" i="2" l="1"/>
  <c r="L1397" i="2"/>
  <c r="K1398" i="2"/>
  <c r="M1398" i="2" l="1"/>
  <c r="L1398" i="2"/>
  <c r="K1399" i="2"/>
  <c r="M1399" i="2" l="1"/>
  <c r="L1399" i="2"/>
  <c r="K1400" i="2"/>
  <c r="M1400" i="2" l="1"/>
  <c r="L1400" i="2"/>
  <c r="K1401" i="2"/>
  <c r="M1401" i="2" l="1"/>
  <c r="L1401" i="2"/>
  <c r="K1402" i="2"/>
  <c r="M1402" i="2" l="1"/>
  <c r="L1402" i="2"/>
  <c r="K1403" i="2"/>
  <c r="M1403" i="2" l="1"/>
  <c r="L1403" i="2"/>
  <c r="K1404" i="2"/>
  <c r="M1404" i="2" l="1"/>
  <c r="L1404" i="2"/>
  <c r="K1405" i="2"/>
  <c r="M1405" i="2" l="1"/>
  <c r="L1405" i="2"/>
  <c r="K1406" i="2"/>
  <c r="M1406" i="2" l="1"/>
  <c r="L1406" i="2"/>
  <c r="K1407" i="2"/>
  <c r="M1407" i="2" l="1"/>
  <c r="L1407" i="2"/>
  <c r="K1408" i="2"/>
  <c r="M1408" i="2" l="1"/>
  <c r="L1408" i="2"/>
  <c r="K1409" i="2"/>
  <c r="M1409" i="2" l="1"/>
  <c r="L1409" i="2"/>
  <c r="K1410" i="2"/>
  <c r="M1410" i="2" l="1"/>
  <c r="L1410" i="2"/>
  <c r="K1411" i="2"/>
  <c r="M1411" i="2" l="1"/>
  <c r="L1411" i="2"/>
  <c r="K1412" i="2"/>
  <c r="M1412" i="2" l="1"/>
  <c r="L1412" i="2"/>
  <c r="K1413" i="2"/>
  <c r="M1413" i="2" l="1"/>
  <c r="L1413" i="2"/>
  <c r="K1414" i="2"/>
  <c r="M1414" i="2" l="1"/>
  <c r="L1414" i="2"/>
  <c r="K1415" i="2"/>
  <c r="M1415" i="2" l="1"/>
  <c r="L1415" i="2"/>
  <c r="K1416" i="2"/>
  <c r="M1416" i="2" l="1"/>
  <c r="L1416" i="2"/>
  <c r="K1417" i="2"/>
  <c r="M1417" i="2" l="1"/>
  <c r="L1417" i="2"/>
  <c r="K1418" i="2"/>
  <c r="M1418" i="2" l="1"/>
  <c r="L1418" i="2"/>
  <c r="K1419" i="2"/>
  <c r="M1419" i="2" l="1"/>
  <c r="L1419" i="2"/>
  <c r="K1420" i="2"/>
  <c r="M1420" i="2" l="1"/>
  <c r="L1420" i="2"/>
  <c r="K1421" i="2"/>
  <c r="M1421" i="2" l="1"/>
  <c r="L1421" i="2"/>
  <c r="K1422" i="2"/>
  <c r="M1422" i="2" l="1"/>
  <c r="L1422" i="2"/>
  <c r="K1423" i="2"/>
  <c r="M1423" i="2" l="1"/>
  <c r="L1423" i="2"/>
  <c r="K1424" i="2"/>
  <c r="M1424" i="2" l="1"/>
  <c r="L1424" i="2"/>
  <c r="K1425" i="2"/>
  <c r="M1425" i="2" l="1"/>
  <c r="L1425" i="2"/>
  <c r="K1426" i="2"/>
  <c r="M1426" i="2" l="1"/>
  <c r="L1426" i="2"/>
  <c r="K1427" i="2"/>
  <c r="M1427" i="2" l="1"/>
  <c r="L1427" i="2"/>
  <c r="K1428" i="2"/>
  <c r="M1428" i="2" l="1"/>
  <c r="L1428" i="2"/>
  <c r="K1429" i="2"/>
  <c r="M1429" i="2" l="1"/>
  <c r="L1429" i="2"/>
  <c r="K1430" i="2"/>
  <c r="M1430" i="2" l="1"/>
  <c r="L1430" i="2"/>
  <c r="K1431" i="2"/>
  <c r="M1431" i="2" l="1"/>
  <c r="L1431" i="2"/>
  <c r="K1432" i="2"/>
  <c r="M1432" i="2" l="1"/>
  <c r="L1432" i="2"/>
  <c r="K1433" i="2"/>
  <c r="M1433" i="2" l="1"/>
  <c r="L1433" i="2"/>
  <c r="K1434" i="2"/>
  <c r="M1434" i="2" l="1"/>
  <c r="L1434" i="2"/>
  <c r="K1435" i="2"/>
  <c r="M1435" i="2" l="1"/>
  <c r="L1435" i="2"/>
  <c r="K1436" i="2"/>
  <c r="M1436" i="2" l="1"/>
  <c r="L1436" i="2"/>
  <c r="K1437" i="2"/>
  <c r="M1437" i="2" l="1"/>
  <c r="L1437" i="2"/>
  <c r="K1438" i="2"/>
  <c r="M1438" i="2" l="1"/>
  <c r="L1438" i="2"/>
  <c r="K1439" i="2"/>
  <c r="M1439" i="2" l="1"/>
  <c r="L1439" i="2"/>
  <c r="K1440" i="2"/>
  <c r="M1440" i="2" l="1"/>
  <c r="L1440" i="2"/>
  <c r="K1441" i="2"/>
  <c r="M1441" i="2" l="1"/>
  <c r="L1441" i="2"/>
  <c r="K1442" i="2"/>
  <c r="M1442" i="2" l="1"/>
  <c r="L1442" i="2"/>
  <c r="K1443" i="2"/>
  <c r="M1443" i="2" l="1"/>
  <c r="L1443" i="2"/>
  <c r="K1444" i="2"/>
  <c r="M1444" i="2" l="1"/>
  <c r="L1444" i="2"/>
</calcChain>
</file>

<file path=xl/sharedStrings.xml><?xml version="1.0" encoding="utf-8"?>
<sst xmlns="http://purl.oclc.org/ooxml/spreadsheetml/main" count="163" uniqueCount="53">
  <si>
    <t>Date</t>
  </si>
  <si>
    <t>Total Transaction Fees (Not including coinbase value of block rewards)</t>
  </si>
  <si>
    <t>Median Confirmation Time (for a transaction to be accepted into a mined block)</t>
  </si>
  <si>
    <t>Confirmed Transactions Per Day</t>
  </si>
  <si>
    <t>Bitcoin/Transaction</t>
  </si>
  <si>
    <t>Transactions/Block</t>
  </si>
  <si>
    <t>Average Block Size (MB)</t>
  </si>
  <si>
    <t>Transaction Size (Average (MB))</t>
  </si>
  <si>
    <t>Median Confirmation Time (Days)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</si>
  <si>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</si>
  <si>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</si>
  <si>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</si>
  <si>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</si>
  <si>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</si>
  <si>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</si>
  <si>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</si>
  <si>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</si>
  <si>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</si>
  <si>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</si>
  <si>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</si>
  <si>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</si>
  <si>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</si>
  <si>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</si>
  <si>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</si>
  <si>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</si>
  <si>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</si>
  <si>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</si>
  <si>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</si>
  <si>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</si>
  <si>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</si>
  <si>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</si>
  <si>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</si>
  <si>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</si>
  <si>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</t>
  </si>
  <si>
    <t>CMA</t>
  </si>
  <si>
    <t>CMAT</t>
  </si>
  <si>
    <t>b1</t>
  </si>
  <si>
    <t>b0</t>
  </si>
  <si>
    <t>Error^2</t>
  </si>
  <si>
    <t>CF</t>
  </si>
  <si>
    <t>Forecast</t>
  </si>
  <si>
    <t>RMSE:</t>
  </si>
  <si>
    <t xml:space="preserve">AR: </t>
  </si>
  <si>
    <t>Estimated Transaction Volume</t>
  </si>
  <si>
    <t>a1</t>
  </si>
  <si>
    <t xml:space="preserve">Forecast Exponetial Smoothing </t>
  </si>
  <si>
    <t>RMSE</t>
  </si>
  <si>
    <t>One Month past Size</t>
  </si>
  <si>
    <t>X Variable 1</t>
  </si>
  <si>
    <t>RMSE a1</t>
  </si>
  <si>
    <t>RMSE (More Modern)</t>
  </si>
  <si>
    <t>error^2</t>
  </si>
  <si>
    <t>b2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</si>
</sst>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73" formatCode="0.00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'Last 1.5 year'!$N$1</c:f>
              <c:strCache>
                <c:ptCount val="1"/>
                <c:pt idx="0">
                  <c:v>Bitcoin/Transaction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'Last 1.5 year'!$M$2:$M$149</c:f>
              <c:numCache>
                <c:formatCode>m/d/yyyy\ h:mm</c:formatCode>
                <c:ptCount val="148"/>
                <c:pt idx="0">
                  <c:v>43146</c:v>
                </c:pt>
                <c:pt idx="1">
                  <c:v>43149</c:v>
                </c:pt>
                <c:pt idx="2">
                  <c:v>43152</c:v>
                </c:pt>
                <c:pt idx="3">
                  <c:v>43155</c:v>
                </c:pt>
                <c:pt idx="4">
                  <c:v>43158</c:v>
                </c:pt>
                <c:pt idx="5">
                  <c:v>43161</c:v>
                </c:pt>
                <c:pt idx="6">
                  <c:v>43164</c:v>
                </c:pt>
                <c:pt idx="7">
                  <c:v>43167</c:v>
                </c:pt>
                <c:pt idx="8">
                  <c:v>43170</c:v>
                </c:pt>
                <c:pt idx="9">
                  <c:v>43173</c:v>
                </c:pt>
                <c:pt idx="10">
                  <c:v>43176</c:v>
                </c:pt>
                <c:pt idx="11">
                  <c:v>43179</c:v>
                </c:pt>
                <c:pt idx="12">
                  <c:v>43182</c:v>
                </c:pt>
                <c:pt idx="13">
                  <c:v>43185</c:v>
                </c:pt>
                <c:pt idx="14">
                  <c:v>43188</c:v>
                </c:pt>
                <c:pt idx="15">
                  <c:v>43191</c:v>
                </c:pt>
                <c:pt idx="16">
                  <c:v>43194</c:v>
                </c:pt>
                <c:pt idx="17">
                  <c:v>43197</c:v>
                </c:pt>
                <c:pt idx="18">
                  <c:v>43200</c:v>
                </c:pt>
                <c:pt idx="19">
                  <c:v>43203</c:v>
                </c:pt>
                <c:pt idx="20">
                  <c:v>43206</c:v>
                </c:pt>
                <c:pt idx="21">
                  <c:v>43209</c:v>
                </c:pt>
                <c:pt idx="22">
                  <c:v>43212</c:v>
                </c:pt>
                <c:pt idx="23">
                  <c:v>43215</c:v>
                </c:pt>
                <c:pt idx="24">
                  <c:v>43218</c:v>
                </c:pt>
                <c:pt idx="25">
                  <c:v>43221</c:v>
                </c:pt>
                <c:pt idx="26">
                  <c:v>43224</c:v>
                </c:pt>
                <c:pt idx="27">
                  <c:v>43227</c:v>
                </c:pt>
                <c:pt idx="28">
                  <c:v>43230</c:v>
                </c:pt>
                <c:pt idx="29">
                  <c:v>43233</c:v>
                </c:pt>
                <c:pt idx="30">
                  <c:v>43236</c:v>
                </c:pt>
                <c:pt idx="31">
                  <c:v>43239</c:v>
                </c:pt>
                <c:pt idx="32">
                  <c:v>43242</c:v>
                </c:pt>
                <c:pt idx="33">
                  <c:v>43245</c:v>
                </c:pt>
                <c:pt idx="34">
                  <c:v>43248</c:v>
                </c:pt>
                <c:pt idx="35">
                  <c:v>43251</c:v>
                </c:pt>
                <c:pt idx="36">
                  <c:v>43254</c:v>
                </c:pt>
                <c:pt idx="37">
                  <c:v>43257</c:v>
                </c:pt>
                <c:pt idx="38">
                  <c:v>43260</c:v>
                </c:pt>
                <c:pt idx="39">
                  <c:v>43263</c:v>
                </c:pt>
                <c:pt idx="40">
                  <c:v>43266</c:v>
                </c:pt>
                <c:pt idx="41">
                  <c:v>43269</c:v>
                </c:pt>
                <c:pt idx="42">
                  <c:v>43272</c:v>
                </c:pt>
                <c:pt idx="43">
                  <c:v>43275</c:v>
                </c:pt>
                <c:pt idx="44">
                  <c:v>43278</c:v>
                </c:pt>
                <c:pt idx="45">
                  <c:v>43281</c:v>
                </c:pt>
                <c:pt idx="46">
                  <c:v>43284</c:v>
                </c:pt>
                <c:pt idx="47">
                  <c:v>43287</c:v>
                </c:pt>
                <c:pt idx="48">
                  <c:v>43290</c:v>
                </c:pt>
                <c:pt idx="49">
                  <c:v>43293</c:v>
                </c:pt>
                <c:pt idx="50">
                  <c:v>43296</c:v>
                </c:pt>
                <c:pt idx="51">
                  <c:v>43299</c:v>
                </c:pt>
                <c:pt idx="52">
                  <c:v>43302</c:v>
                </c:pt>
                <c:pt idx="53">
                  <c:v>43305</c:v>
                </c:pt>
                <c:pt idx="54">
                  <c:v>43308</c:v>
                </c:pt>
                <c:pt idx="55">
                  <c:v>43311</c:v>
                </c:pt>
                <c:pt idx="56">
                  <c:v>43314</c:v>
                </c:pt>
                <c:pt idx="57">
                  <c:v>43317</c:v>
                </c:pt>
                <c:pt idx="58">
                  <c:v>43320</c:v>
                </c:pt>
                <c:pt idx="59">
                  <c:v>43323</c:v>
                </c:pt>
                <c:pt idx="60">
                  <c:v>43326</c:v>
                </c:pt>
                <c:pt idx="61">
                  <c:v>43329</c:v>
                </c:pt>
                <c:pt idx="62">
                  <c:v>43332</c:v>
                </c:pt>
                <c:pt idx="63">
                  <c:v>43335</c:v>
                </c:pt>
                <c:pt idx="64">
                  <c:v>43338</c:v>
                </c:pt>
                <c:pt idx="65">
                  <c:v>43341</c:v>
                </c:pt>
                <c:pt idx="66">
                  <c:v>43344</c:v>
                </c:pt>
                <c:pt idx="67">
                  <c:v>43347</c:v>
                </c:pt>
                <c:pt idx="68">
                  <c:v>43350</c:v>
                </c:pt>
                <c:pt idx="69">
                  <c:v>43353</c:v>
                </c:pt>
                <c:pt idx="70">
                  <c:v>43356</c:v>
                </c:pt>
                <c:pt idx="71">
                  <c:v>43359</c:v>
                </c:pt>
                <c:pt idx="72">
                  <c:v>43362</c:v>
                </c:pt>
                <c:pt idx="73">
                  <c:v>43365</c:v>
                </c:pt>
                <c:pt idx="74">
                  <c:v>43368</c:v>
                </c:pt>
                <c:pt idx="75">
                  <c:v>43371</c:v>
                </c:pt>
                <c:pt idx="76">
                  <c:v>43374</c:v>
                </c:pt>
                <c:pt idx="77">
                  <c:v>43377</c:v>
                </c:pt>
                <c:pt idx="78">
                  <c:v>43380</c:v>
                </c:pt>
                <c:pt idx="79">
                  <c:v>43383</c:v>
                </c:pt>
                <c:pt idx="80">
                  <c:v>43386</c:v>
                </c:pt>
                <c:pt idx="81">
                  <c:v>43389</c:v>
                </c:pt>
                <c:pt idx="82">
                  <c:v>43392</c:v>
                </c:pt>
                <c:pt idx="83">
                  <c:v>43395</c:v>
                </c:pt>
                <c:pt idx="84">
                  <c:v>43398</c:v>
                </c:pt>
                <c:pt idx="85">
                  <c:v>43401</c:v>
                </c:pt>
                <c:pt idx="86">
                  <c:v>43404</c:v>
                </c:pt>
                <c:pt idx="87">
                  <c:v>43407</c:v>
                </c:pt>
                <c:pt idx="88">
                  <c:v>43410</c:v>
                </c:pt>
                <c:pt idx="89">
                  <c:v>43413</c:v>
                </c:pt>
                <c:pt idx="90">
                  <c:v>43416</c:v>
                </c:pt>
                <c:pt idx="91">
                  <c:v>43419</c:v>
                </c:pt>
                <c:pt idx="92">
                  <c:v>43422</c:v>
                </c:pt>
                <c:pt idx="93">
                  <c:v>43425</c:v>
                </c:pt>
                <c:pt idx="94">
                  <c:v>43428</c:v>
                </c:pt>
                <c:pt idx="95">
                  <c:v>43431</c:v>
                </c:pt>
                <c:pt idx="96">
                  <c:v>43434</c:v>
                </c:pt>
                <c:pt idx="97">
                  <c:v>43437</c:v>
                </c:pt>
                <c:pt idx="98">
                  <c:v>43440</c:v>
                </c:pt>
                <c:pt idx="99">
                  <c:v>43443</c:v>
                </c:pt>
                <c:pt idx="100">
                  <c:v>43446</c:v>
                </c:pt>
                <c:pt idx="101">
                  <c:v>43449</c:v>
                </c:pt>
                <c:pt idx="102">
                  <c:v>43452</c:v>
                </c:pt>
                <c:pt idx="103">
                  <c:v>43455</c:v>
                </c:pt>
                <c:pt idx="104">
                  <c:v>43458</c:v>
                </c:pt>
                <c:pt idx="105">
                  <c:v>43461</c:v>
                </c:pt>
                <c:pt idx="106">
                  <c:v>43464</c:v>
                </c:pt>
                <c:pt idx="107">
                  <c:v>43467</c:v>
                </c:pt>
                <c:pt idx="108">
                  <c:v>43470</c:v>
                </c:pt>
                <c:pt idx="109">
                  <c:v>43473</c:v>
                </c:pt>
                <c:pt idx="110">
                  <c:v>43476</c:v>
                </c:pt>
                <c:pt idx="111">
                  <c:v>43479</c:v>
                </c:pt>
                <c:pt idx="112">
                  <c:v>43482</c:v>
                </c:pt>
                <c:pt idx="113">
                  <c:v>43485</c:v>
                </c:pt>
                <c:pt idx="114">
                  <c:v>43488</c:v>
                </c:pt>
                <c:pt idx="115">
                  <c:v>43491</c:v>
                </c:pt>
                <c:pt idx="116">
                  <c:v>43494</c:v>
                </c:pt>
                <c:pt idx="117">
                  <c:v>43497</c:v>
                </c:pt>
                <c:pt idx="118">
                  <c:v>43500</c:v>
                </c:pt>
                <c:pt idx="119">
                  <c:v>43503</c:v>
                </c:pt>
                <c:pt idx="120">
                  <c:v>43506</c:v>
                </c:pt>
                <c:pt idx="121">
                  <c:v>43509</c:v>
                </c:pt>
                <c:pt idx="122">
                  <c:v>43512</c:v>
                </c:pt>
                <c:pt idx="123">
                  <c:v>43515</c:v>
                </c:pt>
                <c:pt idx="124">
                  <c:v>43518</c:v>
                </c:pt>
                <c:pt idx="125">
                  <c:v>43521</c:v>
                </c:pt>
                <c:pt idx="126">
                  <c:v>43524</c:v>
                </c:pt>
                <c:pt idx="127">
                  <c:v>43527</c:v>
                </c:pt>
                <c:pt idx="128">
                  <c:v>43530</c:v>
                </c:pt>
                <c:pt idx="129">
                  <c:v>43533</c:v>
                </c:pt>
                <c:pt idx="130">
                  <c:v>43536</c:v>
                </c:pt>
                <c:pt idx="131">
                  <c:v>43539</c:v>
                </c:pt>
                <c:pt idx="132">
                  <c:v>43542</c:v>
                </c:pt>
                <c:pt idx="133">
                  <c:v>43545</c:v>
                </c:pt>
                <c:pt idx="134">
                  <c:v>43548</c:v>
                </c:pt>
                <c:pt idx="135">
                  <c:v>43551</c:v>
                </c:pt>
                <c:pt idx="136">
                  <c:v>43554</c:v>
                </c:pt>
                <c:pt idx="137">
                  <c:v>43557</c:v>
                </c:pt>
                <c:pt idx="138">
                  <c:v>43560</c:v>
                </c:pt>
                <c:pt idx="139">
                  <c:v>43563</c:v>
                </c:pt>
                <c:pt idx="140">
                  <c:v>43566</c:v>
                </c:pt>
                <c:pt idx="141">
                  <c:v>43569</c:v>
                </c:pt>
                <c:pt idx="142">
                  <c:v>43572</c:v>
                </c:pt>
                <c:pt idx="143">
                  <c:v>43575</c:v>
                </c:pt>
                <c:pt idx="144">
                  <c:v>43578</c:v>
                </c:pt>
                <c:pt idx="145">
                  <c:v>43581</c:v>
                </c:pt>
                <c:pt idx="146">
                  <c:v>43584</c:v>
                </c:pt>
                <c:pt idx="147">
                  <c:v>43587</c:v>
                </c:pt>
              </c:numCache>
            </c:numRef>
          </c:cat>
          <c:val>
            <c:numRef>
              <c:f>'Last 1.5 year'!$N$2:$N$149</c:f>
              <c:numCache>
                <c:formatCode>General</c:formatCode>
                <c:ptCount val="148"/>
                <c:pt idx="0">
                  <c:v>3.233377988525756E-4</c:v>
                </c:pt>
                <c:pt idx="1">
                  <c:v>2.7952776456942221E-4</c:v>
                </c:pt>
                <c:pt idx="2">
                  <c:v>1.9825716058888602E-4</c:v>
                </c:pt>
                <c:pt idx="3">
                  <c:v>6.2191924786778312E-4</c:v>
                </c:pt>
                <c:pt idx="4">
                  <c:v>2.3014691814191525E-4</c:v>
                </c:pt>
                <c:pt idx="5">
                  <c:v>2.1537460243088486E-4</c:v>
                </c:pt>
                <c:pt idx="6">
                  <c:v>2.2106742779415999E-4</c:v>
                </c:pt>
                <c:pt idx="7">
                  <c:v>1.8139923572715888E-4</c:v>
                </c:pt>
                <c:pt idx="8">
                  <c:v>2.6252209492060122E-4</c:v>
                </c:pt>
                <c:pt idx="9">
                  <c:v>1.9388598617058031E-4</c:v>
                </c:pt>
                <c:pt idx="10">
                  <c:v>1.392619694361019E-4</c:v>
                </c:pt>
                <c:pt idx="11">
                  <c:v>1.6077983839563864E-4</c:v>
                </c:pt>
                <c:pt idx="12">
                  <c:v>1.460236092048627E-4</c:v>
                </c:pt>
                <c:pt idx="13">
                  <c:v>1.4365220995475112E-4</c:v>
                </c:pt>
                <c:pt idx="14">
                  <c:v>1.4137044514087033E-4</c:v>
                </c:pt>
                <c:pt idx="15">
                  <c:v>1.3529150249021304E-4</c:v>
                </c:pt>
                <c:pt idx="16">
                  <c:v>1.3364381934198482E-4</c:v>
                </c:pt>
                <c:pt idx="17">
                  <c:v>1.7567104630785248E-4</c:v>
                </c:pt>
                <c:pt idx="18">
                  <c:v>1.2331874489713811E-4</c:v>
                </c:pt>
                <c:pt idx="19">
                  <c:v>1.6735561045093476E-4</c:v>
                </c:pt>
                <c:pt idx="20">
                  <c:v>1.3120776921664813E-4</c:v>
                </c:pt>
                <c:pt idx="21">
                  <c:v>1.2959860951747588E-4</c:v>
                </c:pt>
                <c:pt idx="22">
                  <c:v>1.2648802490254263E-4</c:v>
                </c:pt>
                <c:pt idx="23">
                  <c:v>4.3035545185428445E-4</c:v>
                </c:pt>
                <c:pt idx="24">
                  <c:v>2.0594494430015565E-4</c:v>
                </c:pt>
                <c:pt idx="25">
                  <c:v>1.588220674238219E-4</c:v>
                </c:pt>
                <c:pt idx="26">
                  <c:v>1.7975403407145696E-4</c:v>
                </c:pt>
                <c:pt idx="27">
                  <c:v>1.7506884528169391E-4</c:v>
                </c:pt>
                <c:pt idx="28">
                  <c:v>1.2783140830107054E-4</c:v>
                </c:pt>
                <c:pt idx="29">
                  <c:v>1.4697398025114298E-4</c:v>
                </c:pt>
                <c:pt idx="30">
                  <c:v>1.5522614545506879E-4</c:v>
                </c:pt>
                <c:pt idx="31">
                  <c:v>1.8135384021838243E-4</c:v>
                </c:pt>
                <c:pt idx="32">
                  <c:v>1.3044420449795168E-4</c:v>
                </c:pt>
                <c:pt idx="33">
                  <c:v>1.5484151548824811E-4</c:v>
                </c:pt>
                <c:pt idx="34">
                  <c:v>1.5404394254825112E-4</c:v>
                </c:pt>
                <c:pt idx="35">
                  <c:v>1.033482369729771E-4</c:v>
                </c:pt>
                <c:pt idx="36">
                  <c:v>9.3655915517948152E-5</c:v>
                </c:pt>
                <c:pt idx="37">
                  <c:v>9.426535411327556E-5</c:v>
                </c:pt>
                <c:pt idx="38">
                  <c:v>1.0920438922162679E-4</c:v>
                </c:pt>
                <c:pt idx="39">
                  <c:v>1.0208314937440295E-4</c:v>
                </c:pt>
                <c:pt idx="40">
                  <c:v>1.1267084561913135E-4</c:v>
                </c:pt>
                <c:pt idx="41">
                  <c:v>8.9263706528106774E-5</c:v>
                </c:pt>
                <c:pt idx="42">
                  <c:v>3.711019572668124E-4</c:v>
                </c:pt>
                <c:pt idx="43">
                  <c:v>1.7105756268114564E-4</c:v>
                </c:pt>
                <c:pt idx="44">
                  <c:v>1.7059498429791524E-4</c:v>
                </c:pt>
                <c:pt idx="45">
                  <c:v>1.3036256366498217E-4</c:v>
                </c:pt>
                <c:pt idx="46">
                  <c:v>1.2873348982915566E-4</c:v>
                </c:pt>
                <c:pt idx="47">
                  <c:v>1.0797798798963147E-4</c:v>
                </c:pt>
                <c:pt idx="48">
                  <c:v>9.6472772505882458E-5</c:v>
                </c:pt>
                <c:pt idx="49">
                  <c:v>9.1547951801901383E-5</c:v>
                </c:pt>
                <c:pt idx="50">
                  <c:v>9.4806836817643079E-5</c:v>
                </c:pt>
                <c:pt idx="51">
                  <c:v>1.3329487810394145E-4</c:v>
                </c:pt>
                <c:pt idx="52">
                  <c:v>9.4036303469099532E-5</c:v>
                </c:pt>
                <c:pt idx="53">
                  <c:v>1.1429356445530888E-4</c:v>
                </c:pt>
                <c:pt idx="54">
                  <c:v>9.0341398187421804E-5</c:v>
                </c:pt>
                <c:pt idx="55">
                  <c:v>1.0643282958895568E-4</c:v>
                </c:pt>
                <c:pt idx="56">
                  <c:v>1.1210344407732364E-4</c:v>
                </c:pt>
                <c:pt idx="57">
                  <c:v>7.91604927372939E-5</c:v>
                </c:pt>
                <c:pt idx="58">
                  <c:v>8.8184828206076224E-5</c:v>
                </c:pt>
                <c:pt idx="59">
                  <c:v>7.9976442438603611E-5</c:v>
                </c:pt>
                <c:pt idx="60">
                  <c:v>1.0683955936871481E-4</c:v>
                </c:pt>
                <c:pt idx="61">
                  <c:v>1.0643664486684816E-4</c:v>
                </c:pt>
                <c:pt idx="62">
                  <c:v>1.352308737435053E-4</c:v>
                </c:pt>
                <c:pt idx="63">
                  <c:v>8.8834564945342118E-5</c:v>
                </c:pt>
                <c:pt idx="64">
                  <c:v>1.6094638992283455E-4</c:v>
                </c:pt>
                <c:pt idx="65">
                  <c:v>9.9565163741852488E-5</c:v>
                </c:pt>
                <c:pt idx="66">
                  <c:v>9.0055932799264525E-5</c:v>
                </c:pt>
                <c:pt idx="67">
                  <c:v>1.0378893892751814E-4</c:v>
                </c:pt>
                <c:pt idx="68">
                  <c:v>1.209842273062091E-4</c:v>
                </c:pt>
                <c:pt idx="69">
                  <c:v>8.962848998950042E-5</c:v>
                </c:pt>
                <c:pt idx="70">
                  <c:v>8.6666343863813942E-5</c:v>
                </c:pt>
                <c:pt idx="71">
                  <c:v>7.2821114701670362E-5</c:v>
                </c:pt>
                <c:pt idx="72">
                  <c:v>6.8090979457211483E-5</c:v>
                </c:pt>
                <c:pt idx="73">
                  <c:v>8.2718008353396117E-5</c:v>
                </c:pt>
                <c:pt idx="74">
                  <c:v>8.058835232613907E-5</c:v>
                </c:pt>
                <c:pt idx="75">
                  <c:v>1.1374436994324238E-4</c:v>
                </c:pt>
                <c:pt idx="76">
                  <c:v>8.9874585742524905E-5</c:v>
                </c:pt>
                <c:pt idx="77">
                  <c:v>7.6942731609618478E-5</c:v>
                </c:pt>
                <c:pt idx="78">
                  <c:v>5.9466882096745571E-5</c:v>
                </c:pt>
                <c:pt idx="79">
                  <c:v>6.3826317336544935E-5</c:v>
                </c:pt>
                <c:pt idx="80">
                  <c:v>6.4773082785218701E-5</c:v>
                </c:pt>
                <c:pt idx="81">
                  <c:v>7.4891078122395107E-5</c:v>
                </c:pt>
                <c:pt idx="82">
                  <c:v>6.9570344487956308E-5</c:v>
                </c:pt>
                <c:pt idx="83">
                  <c:v>6.5405178518274817E-5</c:v>
                </c:pt>
                <c:pt idx="84">
                  <c:v>6.8892414817025988E-5</c:v>
                </c:pt>
                <c:pt idx="85">
                  <c:v>7.5111143000090969E-5</c:v>
                </c:pt>
                <c:pt idx="86">
                  <c:v>5.7763700114123972E-5</c:v>
                </c:pt>
                <c:pt idx="87">
                  <c:v>5.4462388645797878E-5</c:v>
                </c:pt>
                <c:pt idx="88">
                  <c:v>6.720567855779065E-5</c:v>
                </c:pt>
                <c:pt idx="89">
                  <c:v>7.9004162862456666E-5</c:v>
                </c:pt>
                <c:pt idx="90">
                  <c:v>6.3905380459057155E-5</c:v>
                </c:pt>
                <c:pt idx="91">
                  <c:v>1.3258273060629447E-4</c:v>
                </c:pt>
                <c:pt idx="92">
                  <c:v>7.5217853863379519E-5</c:v>
                </c:pt>
                <c:pt idx="93">
                  <c:v>1.9592754465721615E-4</c:v>
                </c:pt>
                <c:pt idx="94">
                  <c:v>1.2471142514309028E-4</c:v>
                </c:pt>
                <c:pt idx="95">
                  <c:v>1.392124114727054E-4</c:v>
                </c:pt>
                <c:pt idx="96">
                  <c:v>1.6301011648684626E-4</c:v>
                </c:pt>
                <c:pt idx="97">
                  <c:v>1.2934298563901402E-4</c:v>
                </c:pt>
                <c:pt idx="98">
                  <c:v>1.0182476263525606E-4</c:v>
                </c:pt>
                <c:pt idx="99">
                  <c:v>7.0560669533761727E-5</c:v>
                </c:pt>
                <c:pt idx="100">
                  <c:v>8.5523429422812455E-5</c:v>
                </c:pt>
                <c:pt idx="101">
                  <c:v>6.9892160880100733E-5</c:v>
                </c:pt>
                <c:pt idx="102">
                  <c:v>9.9826657927848408E-5</c:v>
                </c:pt>
                <c:pt idx="103">
                  <c:v>1.1033615535945907E-4</c:v>
                </c:pt>
                <c:pt idx="104">
                  <c:v>8.4529579723610618E-5</c:v>
                </c:pt>
                <c:pt idx="105">
                  <c:v>5.6384902506499561E-5</c:v>
                </c:pt>
                <c:pt idx="106">
                  <c:v>5.1977028983070108E-5</c:v>
                </c:pt>
                <c:pt idx="107">
                  <c:v>6.6399238855191105E-5</c:v>
                </c:pt>
                <c:pt idx="108">
                  <c:v>4.6272421151467616E-5</c:v>
                </c:pt>
                <c:pt idx="109">
                  <c:v>6.5762187213522379E-5</c:v>
                </c:pt>
                <c:pt idx="110">
                  <c:v>7.8668574254471557E-5</c:v>
                </c:pt>
                <c:pt idx="111">
                  <c:v>6.1203463366851863E-5</c:v>
                </c:pt>
                <c:pt idx="112">
                  <c:v>7.9164110921990603E-5</c:v>
                </c:pt>
                <c:pt idx="113">
                  <c:v>4.903700242759675E-5</c:v>
                </c:pt>
                <c:pt idx="114">
                  <c:v>7.7251258833229978E-5</c:v>
                </c:pt>
                <c:pt idx="115">
                  <c:v>6.8960227205716213E-5</c:v>
                </c:pt>
                <c:pt idx="116">
                  <c:v>7.0976390535991315E-5</c:v>
                </c:pt>
                <c:pt idx="117">
                  <c:v>9.757372969962338E-5</c:v>
                </c:pt>
                <c:pt idx="118">
                  <c:v>5.0965475889384646E-5</c:v>
                </c:pt>
                <c:pt idx="119">
                  <c:v>4.7419914741988293E-5</c:v>
                </c:pt>
                <c:pt idx="120">
                  <c:v>4.5461767670530589E-5</c:v>
                </c:pt>
                <c:pt idx="121">
                  <c:v>1.010561608502457E-4</c:v>
                </c:pt>
                <c:pt idx="122">
                  <c:v>6.7338844241984181E-5</c:v>
                </c:pt>
                <c:pt idx="123">
                  <c:v>1.0507908336731353E-4</c:v>
                </c:pt>
                <c:pt idx="124">
                  <c:v>1.1136779161647217E-4</c:v>
                </c:pt>
                <c:pt idx="125">
                  <c:v>1.1541751165954687E-4</c:v>
                </c:pt>
                <c:pt idx="126">
                  <c:v>8.2364649087750494E-5</c:v>
                </c:pt>
                <c:pt idx="127">
                  <c:v>6.0461768900399225E-5</c:v>
                </c:pt>
                <c:pt idx="128">
                  <c:v>1.3833019671564764E-4</c:v>
                </c:pt>
                <c:pt idx="129">
                  <c:v>1.02484450962871E-4</c:v>
                </c:pt>
                <c:pt idx="130">
                  <c:v>1.1028862469499673E-4</c:v>
                </c:pt>
                <c:pt idx="131">
                  <c:v>1.0480684900831734E-4</c:v>
                </c:pt>
                <c:pt idx="132">
                  <c:v>7.6756163633556542E-5</c:v>
                </c:pt>
                <c:pt idx="133">
                  <c:v>1.1815427226050174E-4</c:v>
                </c:pt>
                <c:pt idx="134">
                  <c:v>6.9313258933703125E-5</c:v>
                </c:pt>
                <c:pt idx="135">
                  <c:v>1.2531908078583246E-4</c:v>
                </c:pt>
                <c:pt idx="136">
                  <c:v>1.4472257626732779E-4</c:v>
                </c:pt>
                <c:pt idx="137">
                  <c:v>2.8515016868946243E-4</c:v>
                </c:pt>
                <c:pt idx="138">
                  <c:v>2.9663146247642667E-4</c:v>
                </c:pt>
                <c:pt idx="139">
                  <c:v>3.5053297897249321E-4</c:v>
                </c:pt>
                <c:pt idx="140">
                  <c:v>2.8620785884876193E-4</c:v>
                </c:pt>
                <c:pt idx="141">
                  <c:v>1.7038168341097231E-4</c:v>
                </c:pt>
                <c:pt idx="142">
                  <c:v>2.1996484274541865E-4</c:v>
                </c:pt>
                <c:pt idx="143">
                  <c:v>1.8162530684092047E-4</c:v>
                </c:pt>
                <c:pt idx="144">
                  <c:v>3.0947965328320817E-4</c:v>
                </c:pt>
                <c:pt idx="145">
                  <c:v>2.398879590723199E-4</c:v>
                </c:pt>
                <c:pt idx="146">
                  <c:v>1.9535609038372033E-4</c:v>
                </c:pt>
                <c:pt idx="147">
                  <c:v>1.4296119936992681E-4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2-4CBC-A05D-40AA08789CC1}"/>
            </c:ext>
          </c:extLst>
        </c:ser>
        <c:ser>
          <c:idx val="1"/>
          <c:order val="1"/>
          <c:tx>
            <c:strRef>
              <c:f>'Last 1.5 year'!$S$1</c:f>
              <c:strCache>
                <c:ptCount val="1"/>
                <c:pt idx="0">
                  <c:v>Forecast Exponetial Smoothing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'Last 1.5 year'!$M$2:$M$149</c:f>
              <c:numCache>
                <c:formatCode>m/d/yyyy\ h:mm</c:formatCode>
                <c:ptCount val="148"/>
                <c:pt idx="0">
                  <c:v>43146</c:v>
                </c:pt>
                <c:pt idx="1">
                  <c:v>43149</c:v>
                </c:pt>
                <c:pt idx="2">
                  <c:v>43152</c:v>
                </c:pt>
                <c:pt idx="3">
                  <c:v>43155</c:v>
                </c:pt>
                <c:pt idx="4">
                  <c:v>43158</c:v>
                </c:pt>
                <c:pt idx="5">
                  <c:v>43161</c:v>
                </c:pt>
                <c:pt idx="6">
                  <c:v>43164</c:v>
                </c:pt>
                <c:pt idx="7">
                  <c:v>43167</c:v>
                </c:pt>
                <c:pt idx="8">
                  <c:v>43170</c:v>
                </c:pt>
                <c:pt idx="9">
                  <c:v>43173</c:v>
                </c:pt>
                <c:pt idx="10">
                  <c:v>43176</c:v>
                </c:pt>
                <c:pt idx="11">
                  <c:v>43179</c:v>
                </c:pt>
                <c:pt idx="12">
                  <c:v>43182</c:v>
                </c:pt>
                <c:pt idx="13">
                  <c:v>43185</c:v>
                </c:pt>
                <c:pt idx="14">
                  <c:v>43188</c:v>
                </c:pt>
                <c:pt idx="15">
                  <c:v>43191</c:v>
                </c:pt>
                <c:pt idx="16">
                  <c:v>43194</c:v>
                </c:pt>
                <c:pt idx="17">
                  <c:v>43197</c:v>
                </c:pt>
                <c:pt idx="18">
                  <c:v>43200</c:v>
                </c:pt>
                <c:pt idx="19">
                  <c:v>43203</c:v>
                </c:pt>
                <c:pt idx="20">
                  <c:v>43206</c:v>
                </c:pt>
                <c:pt idx="21">
                  <c:v>43209</c:v>
                </c:pt>
                <c:pt idx="22">
                  <c:v>43212</c:v>
                </c:pt>
                <c:pt idx="23">
                  <c:v>43215</c:v>
                </c:pt>
                <c:pt idx="24">
                  <c:v>43218</c:v>
                </c:pt>
                <c:pt idx="25">
                  <c:v>43221</c:v>
                </c:pt>
                <c:pt idx="26">
                  <c:v>43224</c:v>
                </c:pt>
                <c:pt idx="27">
                  <c:v>43227</c:v>
                </c:pt>
                <c:pt idx="28">
                  <c:v>43230</c:v>
                </c:pt>
                <c:pt idx="29">
                  <c:v>43233</c:v>
                </c:pt>
                <c:pt idx="30">
                  <c:v>43236</c:v>
                </c:pt>
                <c:pt idx="31">
                  <c:v>43239</c:v>
                </c:pt>
                <c:pt idx="32">
                  <c:v>43242</c:v>
                </c:pt>
                <c:pt idx="33">
                  <c:v>43245</c:v>
                </c:pt>
                <c:pt idx="34">
                  <c:v>43248</c:v>
                </c:pt>
                <c:pt idx="35">
                  <c:v>43251</c:v>
                </c:pt>
                <c:pt idx="36">
                  <c:v>43254</c:v>
                </c:pt>
                <c:pt idx="37">
                  <c:v>43257</c:v>
                </c:pt>
                <c:pt idx="38">
                  <c:v>43260</c:v>
                </c:pt>
                <c:pt idx="39">
                  <c:v>43263</c:v>
                </c:pt>
                <c:pt idx="40">
                  <c:v>43266</c:v>
                </c:pt>
                <c:pt idx="41">
                  <c:v>43269</c:v>
                </c:pt>
                <c:pt idx="42">
                  <c:v>43272</c:v>
                </c:pt>
                <c:pt idx="43">
                  <c:v>43275</c:v>
                </c:pt>
                <c:pt idx="44">
                  <c:v>43278</c:v>
                </c:pt>
                <c:pt idx="45">
                  <c:v>43281</c:v>
                </c:pt>
                <c:pt idx="46">
                  <c:v>43284</c:v>
                </c:pt>
                <c:pt idx="47">
                  <c:v>43287</c:v>
                </c:pt>
                <c:pt idx="48">
                  <c:v>43290</c:v>
                </c:pt>
                <c:pt idx="49">
                  <c:v>43293</c:v>
                </c:pt>
                <c:pt idx="50">
                  <c:v>43296</c:v>
                </c:pt>
                <c:pt idx="51">
                  <c:v>43299</c:v>
                </c:pt>
                <c:pt idx="52">
                  <c:v>43302</c:v>
                </c:pt>
                <c:pt idx="53">
                  <c:v>43305</c:v>
                </c:pt>
                <c:pt idx="54">
                  <c:v>43308</c:v>
                </c:pt>
                <c:pt idx="55">
                  <c:v>43311</c:v>
                </c:pt>
                <c:pt idx="56">
                  <c:v>43314</c:v>
                </c:pt>
                <c:pt idx="57">
                  <c:v>43317</c:v>
                </c:pt>
                <c:pt idx="58">
                  <c:v>43320</c:v>
                </c:pt>
                <c:pt idx="59">
                  <c:v>43323</c:v>
                </c:pt>
                <c:pt idx="60">
                  <c:v>43326</c:v>
                </c:pt>
                <c:pt idx="61">
                  <c:v>43329</c:v>
                </c:pt>
                <c:pt idx="62">
                  <c:v>43332</c:v>
                </c:pt>
                <c:pt idx="63">
                  <c:v>43335</c:v>
                </c:pt>
                <c:pt idx="64">
                  <c:v>43338</c:v>
                </c:pt>
                <c:pt idx="65">
                  <c:v>43341</c:v>
                </c:pt>
                <c:pt idx="66">
                  <c:v>43344</c:v>
                </c:pt>
                <c:pt idx="67">
                  <c:v>43347</c:v>
                </c:pt>
                <c:pt idx="68">
                  <c:v>43350</c:v>
                </c:pt>
                <c:pt idx="69">
                  <c:v>43353</c:v>
                </c:pt>
                <c:pt idx="70">
                  <c:v>43356</c:v>
                </c:pt>
                <c:pt idx="71">
                  <c:v>43359</c:v>
                </c:pt>
                <c:pt idx="72">
                  <c:v>43362</c:v>
                </c:pt>
                <c:pt idx="73">
                  <c:v>43365</c:v>
                </c:pt>
                <c:pt idx="74">
                  <c:v>43368</c:v>
                </c:pt>
                <c:pt idx="75">
                  <c:v>43371</c:v>
                </c:pt>
                <c:pt idx="76">
                  <c:v>43374</c:v>
                </c:pt>
                <c:pt idx="77">
                  <c:v>43377</c:v>
                </c:pt>
                <c:pt idx="78">
                  <c:v>43380</c:v>
                </c:pt>
                <c:pt idx="79">
                  <c:v>43383</c:v>
                </c:pt>
                <c:pt idx="80">
                  <c:v>43386</c:v>
                </c:pt>
                <c:pt idx="81">
                  <c:v>43389</c:v>
                </c:pt>
                <c:pt idx="82">
                  <c:v>43392</c:v>
                </c:pt>
                <c:pt idx="83">
                  <c:v>43395</c:v>
                </c:pt>
                <c:pt idx="84">
                  <c:v>43398</c:v>
                </c:pt>
                <c:pt idx="85">
                  <c:v>43401</c:v>
                </c:pt>
                <c:pt idx="86">
                  <c:v>43404</c:v>
                </c:pt>
                <c:pt idx="87">
                  <c:v>43407</c:v>
                </c:pt>
                <c:pt idx="88">
                  <c:v>43410</c:v>
                </c:pt>
                <c:pt idx="89">
                  <c:v>43413</c:v>
                </c:pt>
                <c:pt idx="90">
                  <c:v>43416</c:v>
                </c:pt>
                <c:pt idx="91">
                  <c:v>43419</c:v>
                </c:pt>
                <c:pt idx="92">
                  <c:v>43422</c:v>
                </c:pt>
                <c:pt idx="93">
                  <c:v>43425</c:v>
                </c:pt>
                <c:pt idx="94">
                  <c:v>43428</c:v>
                </c:pt>
                <c:pt idx="95">
                  <c:v>43431</c:v>
                </c:pt>
                <c:pt idx="96">
                  <c:v>43434</c:v>
                </c:pt>
                <c:pt idx="97">
                  <c:v>43437</c:v>
                </c:pt>
                <c:pt idx="98">
                  <c:v>43440</c:v>
                </c:pt>
                <c:pt idx="99">
                  <c:v>43443</c:v>
                </c:pt>
                <c:pt idx="100">
                  <c:v>43446</c:v>
                </c:pt>
                <c:pt idx="101">
                  <c:v>43449</c:v>
                </c:pt>
                <c:pt idx="102">
                  <c:v>43452</c:v>
                </c:pt>
                <c:pt idx="103">
                  <c:v>43455</c:v>
                </c:pt>
                <c:pt idx="104">
                  <c:v>43458</c:v>
                </c:pt>
                <c:pt idx="105">
                  <c:v>43461</c:v>
                </c:pt>
                <c:pt idx="106">
                  <c:v>43464</c:v>
                </c:pt>
                <c:pt idx="107">
                  <c:v>43467</c:v>
                </c:pt>
                <c:pt idx="108">
                  <c:v>43470</c:v>
                </c:pt>
                <c:pt idx="109">
                  <c:v>43473</c:v>
                </c:pt>
                <c:pt idx="110">
                  <c:v>43476</c:v>
                </c:pt>
                <c:pt idx="111">
                  <c:v>43479</c:v>
                </c:pt>
                <c:pt idx="112">
                  <c:v>43482</c:v>
                </c:pt>
                <c:pt idx="113">
                  <c:v>43485</c:v>
                </c:pt>
                <c:pt idx="114">
                  <c:v>43488</c:v>
                </c:pt>
                <c:pt idx="115">
                  <c:v>43491</c:v>
                </c:pt>
                <c:pt idx="116">
                  <c:v>43494</c:v>
                </c:pt>
                <c:pt idx="117">
                  <c:v>43497</c:v>
                </c:pt>
                <c:pt idx="118">
                  <c:v>43500</c:v>
                </c:pt>
                <c:pt idx="119">
                  <c:v>43503</c:v>
                </c:pt>
                <c:pt idx="120">
                  <c:v>43506</c:v>
                </c:pt>
                <c:pt idx="121">
                  <c:v>43509</c:v>
                </c:pt>
                <c:pt idx="122">
                  <c:v>43512</c:v>
                </c:pt>
                <c:pt idx="123">
                  <c:v>43515</c:v>
                </c:pt>
                <c:pt idx="124">
                  <c:v>43518</c:v>
                </c:pt>
                <c:pt idx="125">
                  <c:v>43521</c:v>
                </c:pt>
                <c:pt idx="126">
                  <c:v>43524</c:v>
                </c:pt>
                <c:pt idx="127">
                  <c:v>43527</c:v>
                </c:pt>
                <c:pt idx="128">
                  <c:v>43530</c:v>
                </c:pt>
                <c:pt idx="129">
                  <c:v>43533</c:v>
                </c:pt>
                <c:pt idx="130">
                  <c:v>43536</c:v>
                </c:pt>
                <c:pt idx="131">
                  <c:v>43539</c:v>
                </c:pt>
                <c:pt idx="132">
                  <c:v>43542</c:v>
                </c:pt>
                <c:pt idx="133">
                  <c:v>43545</c:v>
                </c:pt>
                <c:pt idx="134">
                  <c:v>43548</c:v>
                </c:pt>
                <c:pt idx="135">
                  <c:v>43551</c:v>
                </c:pt>
                <c:pt idx="136">
                  <c:v>43554</c:v>
                </c:pt>
                <c:pt idx="137">
                  <c:v>43557</c:v>
                </c:pt>
                <c:pt idx="138">
                  <c:v>43560</c:v>
                </c:pt>
                <c:pt idx="139">
                  <c:v>43563</c:v>
                </c:pt>
                <c:pt idx="140">
                  <c:v>43566</c:v>
                </c:pt>
                <c:pt idx="141">
                  <c:v>43569</c:v>
                </c:pt>
                <c:pt idx="142">
                  <c:v>43572</c:v>
                </c:pt>
                <c:pt idx="143">
                  <c:v>43575</c:v>
                </c:pt>
                <c:pt idx="144">
                  <c:v>43578</c:v>
                </c:pt>
                <c:pt idx="145">
                  <c:v>43581</c:v>
                </c:pt>
                <c:pt idx="146">
                  <c:v>43584</c:v>
                </c:pt>
                <c:pt idx="147">
                  <c:v>43587</c:v>
                </c:pt>
              </c:numCache>
            </c:numRef>
          </c:cat>
          <c:val>
            <c:numRef>
              <c:f>'Last 1.5 year'!$S$2:$S$149</c:f>
              <c:numCache>
                <c:formatCode>General</c:formatCode>
                <c:ptCount val="148"/>
                <c:pt idx="0">
                  <c:v>3.233377988525756E-4</c:v>
                </c:pt>
                <c:pt idx="1">
                  <c:v>3.233377988525756E-4</c:v>
                </c:pt>
                <c:pt idx="2">
                  <c:v>2.9699000690334542E-4</c:v>
                </c:pt>
                <c:pt idx="3">
                  <c:v>2.3761108753443216E-4</c:v>
                </c:pt>
                <c:pt idx="4">
                  <c:v>3.316691861962683E-4</c:v>
                </c:pt>
                <c:pt idx="5">
                  <c:v>3.1848790667005653E-4</c:v>
                </c:pt>
                <c:pt idx="6">
                  <c:v>3.0835903898860338E-4</c:v>
                </c:pt>
                <c:pt idx="7">
                  <c:v>3.1292151526309279E-4</c:v>
                </c:pt>
                <c:pt idx="8">
                  <c:v>2.5419272824841484E-4</c:v>
                </c:pt>
                <c:pt idx="9">
                  <c:v>2.5134008118961478E-4</c:v>
                </c:pt>
                <c:pt idx="10">
                  <c:v>2.414181008734101E-4</c:v>
                </c:pt>
                <c:pt idx="11">
                  <c:v>2.2244794863002598E-4</c:v>
                </c:pt>
                <c:pt idx="12">
                  <c:v>2.1033230565513104E-4</c:v>
                </c:pt>
                <c:pt idx="13">
                  <c:v>1.8844588593994671E-4</c:v>
                </c:pt>
                <c:pt idx="14">
                  <c:v>1.746258627247576E-4</c:v>
                </c:pt>
                <c:pt idx="15">
                  <c:v>1.6828719746488598E-4</c:v>
                </c:pt>
                <c:pt idx="16">
                  <c:v>1.5905797886311485E-4</c:v>
                </c:pt>
                <c:pt idx="17">
                  <c:v>1.5208728785806933E-4</c:v>
                </c:pt>
                <c:pt idx="18">
                  <c:v>1.5327835624842645E-4</c:v>
                </c:pt>
                <c:pt idx="19">
                  <c:v>1.4843701232146759E-4</c:v>
                </c:pt>
                <c:pt idx="20">
                  <c:v>1.5127990956173923E-4</c:v>
                </c:pt>
                <c:pt idx="21">
                  <c:v>1.5013857815111852E-4</c:v>
                </c:pt>
                <c:pt idx="22">
                  <c:v>1.430172882416969E-4</c:v>
                </c:pt>
                <c:pt idx="23">
                  <c:v>1.4247130758057291E-4</c:v>
                </c:pt>
                <c:pt idx="24">
                  <c:v>1.8141952249170812E-4</c:v>
                </c:pt>
                <c:pt idx="25">
                  <c:v>1.9565978049218411E-4</c:v>
                </c:pt>
                <c:pt idx="26">
                  <c:v>2.0458967452884823E-4</c:v>
                </c:pt>
                <c:pt idx="27">
                  <c:v>2.1873388657141696E-4</c:v>
                </c:pt>
                <c:pt idx="28">
                  <c:v>1.8795028385162926E-4</c:v>
                </c:pt>
                <c:pt idx="29">
                  <c:v>1.768564928443816E-4</c:v>
                </c:pt>
                <c:pt idx="30">
                  <c:v>1.7320140268134568E-4</c:v>
                </c:pt>
                <c:pt idx="31">
                  <c:v>1.6638581045912094E-4</c:v>
                </c:pt>
                <c:pt idx="32">
                  <c:v>1.6211441998864162E-4</c:v>
                </c:pt>
                <c:pt idx="33">
                  <c:v>1.5993278105970571E-4</c:v>
                </c:pt>
                <c:pt idx="34">
                  <c:v>1.5942927897258835E-4</c:v>
                </c:pt>
                <c:pt idx="35">
                  <c:v>1.5787917405752467E-4</c:v>
                </c:pt>
                <c:pt idx="36">
                  <c:v>1.4530317184972212E-4</c:v>
                </c:pt>
                <c:pt idx="37">
                  <c:v>1.3809676186959778E-4</c:v>
                </c:pt>
                <c:pt idx="38">
                  <c:v>1.2681308001422317E-4</c:v>
                </c:pt>
                <c:pt idx="39">
                  <c:v>1.1682121844061759E-4</c:v>
                </c:pt>
                <c:pt idx="40">
                  <c:v>1.1253968655049534E-4</c:v>
                </c:pt>
                <c:pt idx="41">
                  <c:v>1.121338291999611E-4</c:v>
                </c:pt>
                <c:pt idx="42">
                  <c:v>1.0879467755623061E-4</c:v>
                </c:pt>
                <c:pt idx="43">
                  <c:v>1.4637614166846454E-4</c:v>
                </c:pt>
                <c:pt idx="44">
                  <c:v>1.5969169118453005E-4</c:v>
                </c:pt>
                <c:pt idx="45">
                  <c:v>1.7309930957973085E-4</c:v>
                </c:pt>
                <c:pt idx="46">
                  <c:v>1.8535368329072611E-4</c:v>
                </c:pt>
                <c:pt idx="47">
                  <c:v>1.5654189321377405E-4</c:v>
                </c:pt>
                <c:pt idx="48">
                  <c:v>1.4807071350849972E-4</c:v>
                </c:pt>
                <c:pt idx="49">
                  <c:v>1.3576825256133819E-4</c:v>
                </c:pt>
                <c:pt idx="50">
                  <c:v>1.2621243213346427E-4</c:v>
                </c:pt>
                <c:pt idx="51">
                  <c:v>1.152181971012091E-4</c:v>
                </c:pt>
                <c:pt idx="52">
                  <c:v>1.1490685152130715E-4</c:v>
                </c:pt>
                <c:pt idx="53">
                  <c:v>1.1123582623824536E-4</c:v>
                </c:pt>
                <c:pt idx="54">
                  <c:v>1.1221109080521759E-4</c:v>
                </c:pt>
                <c:pt idx="55">
                  <c:v>1.1014450224171467E-4</c:v>
                </c:pt>
                <c:pt idx="56">
                  <c:v>1.0560014517946698E-4</c:v>
                </c:pt>
                <c:pt idx="57">
                  <c:v>1.0738919479744263E-4</c:v>
                </c:pt>
                <c:pt idx="58">
                  <c:v>1.0172354256275575E-4</c:v>
                </c:pt>
                <c:pt idx="59">
                  <c:v>1.0035423887458619E-4</c:v>
                </c:pt>
                <c:pt idx="60">
                  <c:v>9.5400879729822425E-5</c:v>
                </c:pt>
                <c:pt idx="61">
                  <c:v>9.3593110178620062E-5</c:v>
                </c:pt>
                <c:pt idx="62">
                  <c:v>9.6319402319388671E-5</c:v>
                </c:pt>
                <c:pt idx="63">
                  <c:v>1.0285438358598845E-4</c:v>
                </c:pt>
                <c:pt idx="64">
                  <c:v>1.0443535759241176E-4</c:v>
                </c:pt>
                <c:pt idx="65">
                  <c:v>1.1347071776832275E-4</c:v>
                </c:pt>
                <c:pt idx="66">
                  <c:v>1.1441832742215398E-4</c:v>
                </c:pt>
                <c:pt idx="67">
                  <c:v>1.0942967503067567E-4</c:v>
                </c:pt>
                <c:pt idx="68">
                  <c:v>1.1233331386229557E-4</c:v>
                </c:pt>
                <c:pt idx="69">
                  <c:v>1.071119146149058E-4</c:v>
                </c:pt>
                <c:pt idx="70">
                  <c:v>1.0498427205302583E-4</c:v>
                </c:pt>
                <c:pt idx="71">
                  <c:v>1.0353455882368854E-4</c:v>
                </c:pt>
                <c:pt idx="72">
                  <c:v>9.8291035549561841E-5</c:v>
                </c:pt>
                <c:pt idx="73">
                  <c:v>8.8939125744665856E-5</c:v>
                </c:pt>
                <c:pt idx="74">
                  <c:v>8.6089244526104208E-5</c:v>
                </c:pt>
                <c:pt idx="75">
                  <c:v>8.3292560991702393E-5</c:v>
                </c:pt>
                <c:pt idx="76">
                  <c:v>8.7428409978038325E-5</c:v>
                </c:pt>
                <c:pt idx="77">
                  <c:v>8.9621196017152028E-5</c:v>
                </c:pt>
                <c:pt idx="78">
                  <c:v>8.8820835346347358E-5</c:v>
                </c:pt>
                <c:pt idx="79">
                  <c:v>8.5917365794616329E-5</c:v>
                </c:pt>
                <c:pt idx="80">
                  <c:v>7.8673617257238497E-5</c:v>
                </c:pt>
                <c:pt idx="81">
                  <c:v>7.4027150397938001E-5</c:v>
                </c:pt>
                <c:pt idx="82">
                  <c:v>7.2164771446731944E-5</c:v>
                </c:pt>
                <c:pt idx="83">
                  <c:v>7.2024117031041488E-5</c:v>
                </c:pt>
                <c:pt idx="84">
                  <c:v>7.0877075182803389E-5</c:v>
                </c:pt>
                <c:pt idx="85">
                  <c:v>7.0719521073463347E-5</c:v>
                </c:pt>
                <c:pt idx="86">
                  <c:v>7.0423011369396052E-5</c:v>
                </c:pt>
                <c:pt idx="87">
                  <c:v>6.8474290878040522E-5</c:v>
                </c:pt>
                <c:pt idx="88">
                  <c:v>6.6475283794600101E-5</c:v>
                </c:pt>
                <c:pt idx="89">
                  <c:v>6.5783051261913039E-5</c:v>
                </c:pt>
                <c:pt idx="90">
                  <c:v>6.5876469616476732E-5</c:v>
                </c:pt>
                <c:pt idx="91">
                  <c:v>6.6346835044311453E-5</c:v>
                </c:pt>
                <c:pt idx="92">
                  <c:v>7.7880427751586464E-5</c:v>
                </c:pt>
                <c:pt idx="93">
                  <c:v>8.0221572436563066E-5</c:v>
                </c:pt>
                <c:pt idx="94">
                  <c:v>9.9240057286879279E-5</c:v>
                </c:pt>
                <c:pt idx="95">
                  <c:v>1.1170699610219689E-4</c:v>
                </c:pt>
                <c:pt idx="96">
                  <c:v>1.1722381201363939E-4</c:v>
                </c:pt>
                <c:pt idx="97">
                  <c:v>1.3434406785038029E-4</c:v>
                </c:pt>
                <c:pt idx="98">
                  <c:v>1.2972608483203965E-4</c:v>
                </c:pt>
                <c:pt idx="99">
                  <c:v>1.2932287457135069E-4</c:v>
                </c:pt>
                <c:pt idx="100">
                  <c:v>1.2075629216979633E-4</c:v>
                </c:pt>
                <c:pt idx="101">
                  <c:v>1.0945797822489584E-4</c:v>
                </c:pt>
                <c:pt idx="102">
                  <c:v>9.8039561631055289E-5</c:v>
                </c:pt>
                <c:pt idx="103">
                  <c:v>9.4581658642083874E-5</c:v>
                </c:pt>
                <c:pt idx="104">
                  <c:v>9.710012673338098E-5</c:v>
                </c:pt>
                <c:pt idx="105">
                  <c:v>9.4593421101708158E-5</c:v>
                </c:pt>
                <c:pt idx="106">
                  <c:v>9.108135507520225E-5</c:v>
                </c:pt>
                <c:pt idx="107">
                  <c:v>8.3193676030950716E-5</c:v>
                </c:pt>
                <c:pt idx="108">
                  <c:v>7.545286693783342E-5</c:v>
                </c:pt>
                <c:pt idx="109">
                  <c:v>6.7543712256027189E-5</c:v>
                </c:pt>
                <c:pt idx="110">
                  <c:v>6.6258174432888328E-5</c:v>
                </c:pt>
                <c:pt idx="111">
                  <c:v>6.7797746874191184E-5</c:v>
                </c:pt>
                <c:pt idx="112">
                  <c:v>6.5482383144671434E-5</c:v>
                </c:pt>
                <c:pt idx="113">
                  <c:v>6.9434196959024068E-5</c:v>
                </c:pt>
                <c:pt idx="114">
                  <c:v>6.7107905769630652E-5</c:v>
                </c:pt>
                <c:pt idx="115">
                  <c:v>6.6979482466084875E-5</c:v>
                </c:pt>
                <c:pt idx="116">
                  <c:v>6.8064193260931419E-5</c:v>
                </c:pt>
                <c:pt idx="117">
                  <c:v>6.7090420002415086E-5</c:v>
                </c:pt>
                <c:pt idx="118">
                  <c:v>7.4154486552021351E-5</c:v>
                </c:pt>
                <c:pt idx="119">
                  <c:v>7.0904527676741546E-5</c:v>
                </c:pt>
                <c:pt idx="120">
                  <c:v>6.8057008901416702E-5</c:v>
                </c:pt>
                <c:pt idx="121">
                  <c:v>6.4220105775506306E-5</c:v>
                </c:pt>
                <c:pt idx="122">
                  <c:v>6.4457678340276795E-5</c:v>
                </c:pt>
                <c:pt idx="123">
                  <c:v>6.5953192394828215E-5</c:v>
                </c:pt>
                <c:pt idx="124">
                  <c:v>7.4129004088311132E-5</c:v>
                </c:pt>
                <c:pt idx="125">
                  <c:v>8.4643198431461457E-5</c:v>
                </c:pt>
                <c:pt idx="126">
                  <c:v>8.8837573581051772E-5</c:v>
                </c:pt>
                <c:pt idx="127">
                  <c:v>9.3526136556178256E-5</c:v>
                </c:pt>
                <c:pt idx="128">
                  <c:v>8.9565387052900053E-5</c:v>
                </c:pt>
                <c:pt idx="129">
                  <c:v>9.5157448986458388E-5</c:v>
                </c:pt>
                <c:pt idx="130">
                  <c:v>9.4260649863133638E-5</c:v>
                </c:pt>
                <c:pt idx="131">
                  <c:v>9.8999485300700849E-5</c:v>
                </c:pt>
                <c:pt idx="132">
                  <c:v>1.0621228430606675E-4</c:v>
                </c:pt>
                <c:pt idx="133">
                  <c:v>9.8613296534381183E-5</c:v>
                </c:pt>
                <c:pt idx="134">
                  <c:v>1.0131365985596662E-4</c:v>
                </c:pt>
                <c:pt idx="135">
                  <c:v>9.5855726199364067E-5</c:v>
                </c:pt>
                <c:pt idx="136">
                  <c:v>9.862652368883355E-5</c:v>
                </c:pt>
                <c:pt idx="137">
                  <c:v>1.0808954133170352E-4</c:v>
                </c:pt>
                <c:pt idx="138">
                  <c:v>1.3414207526174114E-4</c:v>
                </c:pt>
                <c:pt idx="139">
                  <c:v>1.7159120413057157E-4</c:v>
                </c:pt>
                <c:pt idx="140">
                  <c:v>2.1299952713887976E-4</c:v>
                </c:pt>
                <c:pt idx="141">
                  <c:v>2.4566917683051725E-4</c:v>
                </c:pt>
                <c:pt idx="142">
                  <c:v>2.4212291598342301E-4</c:v>
                </c:pt>
                <c:pt idx="143">
                  <c:v>2.4135591967641343E-4</c:v>
                </c:pt>
                <c:pt idx="144">
                  <c:v>2.2291210944196447E-4</c:v>
                </c:pt>
                <c:pt idx="145">
                  <c:v>2.273988459010923E-4</c:v>
                </c:pt>
                <c:pt idx="146">
                  <c:v>2.3602869502598766E-4</c:v>
                </c:pt>
                <c:pt idx="147">
                  <c:v>2.3172143378491616E-4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2-4CBC-A05D-40AA08789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592464"/>
        <c:axId val="1162738560"/>
      </c:lineChart>
      <c:dateAx>
        <c:axId val="7385924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738560"/>
        <c:crosses val="autoZero"/>
        <c:auto val="1"/>
        <c:lblOffset val="100"/>
        <c:baseTimeUnit val="days"/>
      </c:dateAx>
      <c:valAx>
        <c:axId val="11627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'Last 1.5 year'!$B$1</c:f>
              <c:strCache>
                <c:ptCount val="1"/>
                <c:pt idx="0">
                  <c:v>Bitcoin/Transaction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'Last 1.5 year'!$A$2:$A$149</c:f>
              <c:numCache>
                <c:formatCode>m/d/yyyy\ h:mm</c:formatCode>
                <c:ptCount val="148"/>
                <c:pt idx="0">
                  <c:v>43146</c:v>
                </c:pt>
                <c:pt idx="1">
                  <c:v>43149</c:v>
                </c:pt>
                <c:pt idx="2">
                  <c:v>43152</c:v>
                </c:pt>
                <c:pt idx="3">
                  <c:v>43155</c:v>
                </c:pt>
                <c:pt idx="4">
                  <c:v>43158</c:v>
                </c:pt>
                <c:pt idx="5">
                  <c:v>43161</c:v>
                </c:pt>
                <c:pt idx="6">
                  <c:v>43164</c:v>
                </c:pt>
                <c:pt idx="7">
                  <c:v>43167</c:v>
                </c:pt>
                <c:pt idx="8">
                  <c:v>43170</c:v>
                </c:pt>
                <c:pt idx="9">
                  <c:v>43173</c:v>
                </c:pt>
                <c:pt idx="10">
                  <c:v>43176</c:v>
                </c:pt>
                <c:pt idx="11">
                  <c:v>43179</c:v>
                </c:pt>
                <c:pt idx="12">
                  <c:v>43182</c:v>
                </c:pt>
                <c:pt idx="13">
                  <c:v>43185</c:v>
                </c:pt>
                <c:pt idx="14">
                  <c:v>43188</c:v>
                </c:pt>
                <c:pt idx="15">
                  <c:v>43191</c:v>
                </c:pt>
                <c:pt idx="16">
                  <c:v>43194</c:v>
                </c:pt>
                <c:pt idx="17">
                  <c:v>43197</c:v>
                </c:pt>
                <c:pt idx="18">
                  <c:v>43200</c:v>
                </c:pt>
                <c:pt idx="19">
                  <c:v>43203</c:v>
                </c:pt>
                <c:pt idx="20">
                  <c:v>43206</c:v>
                </c:pt>
                <c:pt idx="21">
                  <c:v>43209</c:v>
                </c:pt>
                <c:pt idx="22">
                  <c:v>43212</c:v>
                </c:pt>
                <c:pt idx="23">
                  <c:v>43215</c:v>
                </c:pt>
                <c:pt idx="24">
                  <c:v>43218</c:v>
                </c:pt>
                <c:pt idx="25">
                  <c:v>43221</c:v>
                </c:pt>
                <c:pt idx="26">
                  <c:v>43224</c:v>
                </c:pt>
                <c:pt idx="27">
                  <c:v>43227</c:v>
                </c:pt>
                <c:pt idx="28">
                  <c:v>43230</c:v>
                </c:pt>
                <c:pt idx="29">
                  <c:v>43233</c:v>
                </c:pt>
                <c:pt idx="30">
                  <c:v>43236</c:v>
                </c:pt>
                <c:pt idx="31">
                  <c:v>43239</c:v>
                </c:pt>
                <c:pt idx="32">
                  <c:v>43242</c:v>
                </c:pt>
                <c:pt idx="33">
                  <c:v>43245</c:v>
                </c:pt>
                <c:pt idx="34">
                  <c:v>43248</c:v>
                </c:pt>
                <c:pt idx="35">
                  <c:v>43251</c:v>
                </c:pt>
                <c:pt idx="36">
                  <c:v>43254</c:v>
                </c:pt>
                <c:pt idx="37">
                  <c:v>43257</c:v>
                </c:pt>
                <c:pt idx="38">
                  <c:v>43260</c:v>
                </c:pt>
                <c:pt idx="39">
                  <c:v>43263</c:v>
                </c:pt>
                <c:pt idx="40">
                  <c:v>43266</c:v>
                </c:pt>
                <c:pt idx="41">
                  <c:v>43269</c:v>
                </c:pt>
                <c:pt idx="42">
                  <c:v>43272</c:v>
                </c:pt>
                <c:pt idx="43">
                  <c:v>43275</c:v>
                </c:pt>
                <c:pt idx="44">
                  <c:v>43278</c:v>
                </c:pt>
                <c:pt idx="45">
                  <c:v>43281</c:v>
                </c:pt>
                <c:pt idx="46">
                  <c:v>43284</c:v>
                </c:pt>
                <c:pt idx="47">
                  <c:v>43287</c:v>
                </c:pt>
                <c:pt idx="48">
                  <c:v>43290</c:v>
                </c:pt>
                <c:pt idx="49">
                  <c:v>43293</c:v>
                </c:pt>
                <c:pt idx="50">
                  <c:v>43296</c:v>
                </c:pt>
                <c:pt idx="51">
                  <c:v>43299</c:v>
                </c:pt>
                <c:pt idx="52">
                  <c:v>43302</c:v>
                </c:pt>
                <c:pt idx="53">
                  <c:v>43305</c:v>
                </c:pt>
                <c:pt idx="54">
                  <c:v>43308</c:v>
                </c:pt>
                <c:pt idx="55">
                  <c:v>43311</c:v>
                </c:pt>
                <c:pt idx="56">
                  <c:v>43314</c:v>
                </c:pt>
                <c:pt idx="57">
                  <c:v>43317</c:v>
                </c:pt>
                <c:pt idx="58">
                  <c:v>43320</c:v>
                </c:pt>
                <c:pt idx="59">
                  <c:v>43323</c:v>
                </c:pt>
                <c:pt idx="60">
                  <c:v>43326</c:v>
                </c:pt>
                <c:pt idx="61">
                  <c:v>43329</c:v>
                </c:pt>
                <c:pt idx="62">
                  <c:v>43332</c:v>
                </c:pt>
                <c:pt idx="63">
                  <c:v>43335</c:v>
                </c:pt>
                <c:pt idx="64">
                  <c:v>43338</c:v>
                </c:pt>
                <c:pt idx="65">
                  <c:v>43341</c:v>
                </c:pt>
                <c:pt idx="66">
                  <c:v>43344</c:v>
                </c:pt>
                <c:pt idx="67">
                  <c:v>43347</c:v>
                </c:pt>
                <c:pt idx="68">
                  <c:v>43350</c:v>
                </c:pt>
                <c:pt idx="69">
                  <c:v>43353</c:v>
                </c:pt>
                <c:pt idx="70">
                  <c:v>43356</c:v>
                </c:pt>
                <c:pt idx="71">
                  <c:v>43359</c:v>
                </c:pt>
                <c:pt idx="72">
                  <c:v>43362</c:v>
                </c:pt>
                <c:pt idx="73">
                  <c:v>43365</c:v>
                </c:pt>
                <c:pt idx="74">
                  <c:v>43368</c:v>
                </c:pt>
                <c:pt idx="75">
                  <c:v>43371</c:v>
                </c:pt>
                <c:pt idx="76">
                  <c:v>43374</c:v>
                </c:pt>
                <c:pt idx="77">
                  <c:v>43377</c:v>
                </c:pt>
                <c:pt idx="78">
                  <c:v>43380</c:v>
                </c:pt>
                <c:pt idx="79">
                  <c:v>43383</c:v>
                </c:pt>
                <c:pt idx="80">
                  <c:v>43386</c:v>
                </c:pt>
                <c:pt idx="81">
                  <c:v>43389</c:v>
                </c:pt>
                <c:pt idx="82">
                  <c:v>43392</c:v>
                </c:pt>
                <c:pt idx="83">
                  <c:v>43395</c:v>
                </c:pt>
                <c:pt idx="84">
                  <c:v>43398</c:v>
                </c:pt>
                <c:pt idx="85">
                  <c:v>43401</c:v>
                </c:pt>
                <c:pt idx="86">
                  <c:v>43404</c:v>
                </c:pt>
                <c:pt idx="87">
                  <c:v>43407</c:v>
                </c:pt>
                <c:pt idx="88">
                  <c:v>43410</c:v>
                </c:pt>
                <c:pt idx="89">
                  <c:v>43413</c:v>
                </c:pt>
                <c:pt idx="90">
                  <c:v>43416</c:v>
                </c:pt>
                <c:pt idx="91">
                  <c:v>43419</c:v>
                </c:pt>
                <c:pt idx="92">
                  <c:v>43422</c:v>
                </c:pt>
                <c:pt idx="93">
                  <c:v>43425</c:v>
                </c:pt>
                <c:pt idx="94">
                  <c:v>43428</c:v>
                </c:pt>
                <c:pt idx="95">
                  <c:v>43431</c:v>
                </c:pt>
                <c:pt idx="96">
                  <c:v>43434</c:v>
                </c:pt>
                <c:pt idx="97">
                  <c:v>43437</c:v>
                </c:pt>
                <c:pt idx="98">
                  <c:v>43440</c:v>
                </c:pt>
                <c:pt idx="99">
                  <c:v>43443</c:v>
                </c:pt>
                <c:pt idx="100">
                  <c:v>43446</c:v>
                </c:pt>
                <c:pt idx="101">
                  <c:v>43449</c:v>
                </c:pt>
                <c:pt idx="102">
                  <c:v>43452</c:v>
                </c:pt>
                <c:pt idx="103">
                  <c:v>43455</c:v>
                </c:pt>
                <c:pt idx="104">
                  <c:v>43458</c:v>
                </c:pt>
                <c:pt idx="105">
                  <c:v>43461</c:v>
                </c:pt>
                <c:pt idx="106">
                  <c:v>43464</c:v>
                </c:pt>
                <c:pt idx="107">
                  <c:v>43467</c:v>
                </c:pt>
                <c:pt idx="108">
                  <c:v>43470</c:v>
                </c:pt>
                <c:pt idx="109">
                  <c:v>43473</c:v>
                </c:pt>
                <c:pt idx="110">
                  <c:v>43476</c:v>
                </c:pt>
                <c:pt idx="111">
                  <c:v>43479</c:v>
                </c:pt>
                <c:pt idx="112">
                  <c:v>43482</c:v>
                </c:pt>
                <c:pt idx="113">
                  <c:v>43485</c:v>
                </c:pt>
                <c:pt idx="114">
                  <c:v>43488</c:v>
                </c:pt>
                <c:pt idx="115">
                  <c:v>43491</c:v>
                </c:pt>
                <c:pt idx="116">
                  <c:v>43494</c:v>
                </c:pt>
                <c:pt idx="117">
                  <c:v>43497</c:v>
                </c:pt>
                <c:pt idx="118">
                  <c:v>43500</c:v>
                </c:pt>
                <c:pt idx="119">
                  <c:v>43503</c:v>
                </c:pt>
                <c:pt idx="120">
                  <c:v>43506</c:v>
                </c:pt>
                <c:pt idx="121">
                  <c:v>43509</c:v>
                </c:pt>
                <c:pt idx="122">
                  <c:v>43512</c:v>
                </c:pt>
                <c:pt idx="123">
                  <c:v>43515</c:v>
                </c:pt>
                <c:pt idx="124">
                  <c:v>43518</c:v>
                </c:pt>
                <c:pt idx="125">
                  <c:v>43521</c:v>
                </c:pt>
                <c:pt idx="126">
                  <c:v>43524</c:v>
                </c:pt>
                <c:pt idx="127">
                  <c:v>43527</c:v>
                </c:pt>
                <c:pt idx="128">
                  <c:v>43530</c:v>
                </c:pt>
                <c:pt idx="129">
                  <c:v>43533</c:v>
                </c:pt>
                <c:pt idx="130">
                  <c:v>43536</c:v>
                </c:pt>
                <c:pt idx="131">
                  <c:v>43539</c:v>
                </c:pt>
                <c:pt idx="132">
                  <c:v>43542</c:v>
                </c:pt>
                <c:pt idx="133">
                  <c:v>43545</c:v>
                </c:pt>
                <c:pt idx="134">
                  <c:v>43548</c:v>
                </c:pt>
                <c:pt idx="135">
                  <c:v>43551</c:v>
                </c:pt>
                <c:pt idx="136">
                  <c:v>43554</c:v>
                </c:pt>
                <c:pt idx="137">
                  <c:v>43557</c:v>
                </c:pt>
                <c:pt idx="138">
                  <c:v>43560</c:v>
                </c:pt>
                <c:pt idx="139">
                  <c:v>43563</c:v>
                </c:pt>
                <c:pt idx="140">
                  <c:v>43566</c:v>
                </c:pt>
                <c:pt idx="141">
                  <c:v>43569</c:v>
                </c:pt>
                <c:pt idx="142">
                  <c:v>43572</c:v>
                </c:pt>
                <c:pt idx="143">
                  <c:v>43575</c:v>
                </c:pt>
                <c:pt idx="144">
                  <c:v>43578</c:v>
                </c:pt>
                <c:pt idx="145">
                  <c:v>43581</c:v>
                </c:pt>
                <c:pt idx="146">
                  <c:v>43584</c:v>
                </c:pt>
                <c:pt idx="147">
                  <c:v>43587</c:v>
                </c:pt>
              </c:numCache>
            </c:numRef>
          </c:cat>
          <c:val>
            <c:numRef>
              <c:f>'Last 1.5 year'!$B$2:$B$149</c:f>
              <c:numCache>
                <c:formatCode>General</c:formatCode>
                <c:ptCount val="148"/>
                <c:pt idx="0">
                  <c:v>3.233377988525756E-4</c:v>
                </c:pt>
                <c:pt idx="1">
                  <c:v>2.7952776456942221E-4</c:v>
                </c:pt>
                <c:pt idx="2">
                  <c:v>1.9825716058888602E-4</c:v>
                </c:pt>
                <c:pt idx="3">
                  <c:v>6.2191924786778312E-4</c:v>
                </c:pt>
                <c:pt idx="4">
                  <c:v>2.3014691814191525E-4</c:v>
                </c:pt>
                <c:pt idx="5">
                  <c:v>2.1537460243088486E-4</c:v>
                </c:pt>
                <c:pt idx="6">
                  <c:v>2.2106742779415999E-4</c:v>
                </c:pt>
                <c:pt idx="7">
                  <c:v>1.8139923572715888E-4</c:v>
                </c:pt>
                <c:pt idx="8">
                  <c:v>2.6252209492060122E-4</c:v>
                </c:pt>
                <c:pt idx="9">
                  <c:v>1.9388598617058031E-4</c:v>
                </c:pt>
                <c:pt idx="10">
                  <c:v>1.392619694361019E-4</c:v>
                </c:pt>
                <c:pt idx="11">
                  <c:v>1.6077983839563864E-4</c:v>
                </c:pt>
                <c:pt idx="12">
                  <c:v>1.460236092048627E-4</c:v>
                </c:pt>
                <c:pt idx="13">
                  <c:v>1.4365220995475112E-4</c:v>
                </c:pt>
                <c:pt idx="14">
                  <c:v>1.4137044514087033E-4</c:v>
                </c:pt>
                <c:pt idx="15">
                  <c:v>1.3529150249021304E-4</c:v>
                </c:pt>
                <c:pt idx="16">
                  <c:v>1.3364381934198482E-4</c:v>
                </c:pt>
                <c:pt idx="17">
                  <c:v>1.7567104630785248E-4</c:v>
                </c:pt>
                <c:pt idx="18">
                  <c:v>1.2331874489713811E-4</c:v>
                </c:pt>
                <c:pt idx="19">
                  <c:v>1.6735561045093476E-4</c:v>
                </c:pt>
                <c:pt idx="20">
                  <c:v>1.3120776921664813E-4</c:v>
                </c:pt>
                <c:pt idx="21">
                  <c:v>1.2959860951747588E-4</c:v>
                </c:pt>
                <c:pt idx="22">
                  <c:v>1.2648802490254263E-4</c:v>
                </c:pt>
                <c:pt idx="23">
                  <c:v>4.3035545185428445E-4</c:v>
                </c:pt>
                <c:pt idx="24">
                  <c:v>2.0594494430015565E-4</c:v>
                </c:pt>
                <c:pt idx="25">
                  <c:v>1.588220674238219E-4</c:v>
                </c:pt>
                <c:pt idx="26">
                  <c:v>1.7975403407145696E-4</c:v>
                </c:pt>
                <c:pt idx="27">
                  <c:v>1.7506884528169391E-4</c:v>
                </c:pt>
                <c:pt idx="28">
                  <c:v>1.2783140830107054E-4</c:v>
                </c:pt>
                <c:pt idx="29">
                  <c:v>1.4697398025114298E-4</c:v>
                </c:pt>
                <c:pt idx="30">
                  <c:v>1.5522614545506879E-4</c:v>
                </c:pt>
                <c:pt idx="31">
                  <c:v>1.8135384021838243E-4</c:v>
                </c:pt>
                <c:pt idx="32">
                  <c:v>1.3044420449795168E-4</c:v>
                </c:pt>
                <c:pt idx="33">
                  <c:v>1.5484151548824811E-4</c:v>
                </c:pt>
                <c:pt idx="34">
                  <c:v>1.5404394254825112E-4</c:v>
                </c:pt>
                <c:pt idx="35">
                  <c:v>1.033482369729771E-4</c:v>
                </c:pt>
                <c:pt idx="36">
                  <c:v>9.3655915517948152E-5</c:v>
                </c:pt>
                <c:pt idx="37">
                  <c:v>9.426535411327556E-5</c:v>
                </c:pt>
                <c:pt idx="38">
                  <c:v>1.0920438922162679E-4</c:v>
                </c:pt>
                <c:pt idx="39">
                  <c:v>1.0208314937440295E-4</c:v>
                </c:pt>
                <c:pt idx="40">
                  <c:v>1.1267084561913135E-4</c:v>
                </c:pt>
                <c:pt idx="41">
                  <c:v>8.9263706528106774E-5</c:v>
                </c:pt>
                <c:pt idx="42">
                  <c:v>3.711019572668124E-4</c:v>
                </c:pt>
                <c:pt idx="43">
                  <c:v>1.7105756268114564E-4</c:v>
                </c:pt>
                <c:pt idx="44">
                  <c:v>1.7059498429791524E-4</c:v>
                </c:pt>
                <c:pt idx="45">
                  <c:v>1.3036256366498217E-4</c:v>
                </c:pt>
                <c:pt idx="46">
                  <c:v>1.2873348982915566E-4</c:v>
                </c:pt>
                <c:pt idx="47">
                  <c:v>1.0797798798963147E-4</c:v>
                </c:pt>
                <c:pt idx="48">
                  <c:v>9.6472772505882458E-5</c:v>
                </c:pt>
                <c:pt idx="49">
                  <c:v>9.1547951801901383E-5</c:v>
                </c:pt>
                <c:pt idx="50">
                  <c:v>9.4806836817643079E-5</c:v>
                </c:pt>
                <c:pt idx="51">
                  <c:v>1.3329487810394145E-4</c:v>
                </c:pt>
                <c:pt idx="52">
                  <c:v>9.4036303469099532E-5</c:v>
                </c:pt>
                <c:pt idx="53">
                  <c:v>1.1429356445530888E-4</c:v>
                </c:pt>
                <c:pt idx="54">
                  <c:v>9.0341398187421804E-5</c:v>
                </c:pt>
                <c:pt idx="55">
                  <c:v>1.0643282958895568E-4</c:v>
                </c:pt>
                <c:pt idx="56">
                  <c:v>1.1210344407732364E-4</c:v>
                </c:pt>
                <c:pt idx="57">
                  <c:v>7.91604927372939E-5</c:v>
                </c:pt>
                <c:pt idx="58">
                  <c:v>8.8184828206076224E-5</c:v>
                </c:pt>
                <c:pt idx="59">
                  <c:v>7.9976442438603611E-5</c:v>
                </c:pt>
                <c:pt idx="60">
                  <c:v>1.0683955936871481E-4</c:v>
                </c:pt>
                <c:pt idx="61">
                  <c:v>1.0643664486684816E-4</c:v>
                </c:pt>
                <c:pt idx="62">
                  <c:v>1.352308737435053E-4</c:v>
                </c:pt>
                <c:pt idx="63">
                  <c:v>8.8834564945342118E-5</c:v>
                </c:pt>
                <c:pt idx="64">
                  <c:v>1.6094638992283455E-4</c:v>
                </c:pt>
                <c:pt idx="65">
                  <c:v>9.9565163741852488E-5</c:v>
                </c:pt>
                <c:pt idx="66">
                  <c:v>9.0055932799264525E-5</c:v>
                </c:pt>
                <c:pt idx="67">
                  <c:v>1.0378893892751814E-4</c:v>
                </c:pt>
                <c:pt idx="68">
                  <c:v>1.209842273062091E-4</c:v>
                </c:pt>
                <c:pt idx="69">
                  <c:v>8.962848998950042E-5</c:v>
                </c:pt>
                <c:pt idx="70">
                  <c:v>8.6666343863813942E-5</c:v>
                </c:pt>
                <c:pt idx="71">
                  <c:v>7.2821114701670362E-5</c:v>
                </c:pt>
                <c:pt idx="72">
                  <c:v>6.8090979457211483E-5</c:v>
                </c:pt>
                <c:pt idx="73">
                  <c:v>8.2718008353396117E-5</c:v>
                </c:pt>
                <c:pt idx="74">
                  <c:v>8.058835232613907E-5</c:v>
                </c:pt>
                <c:pt idx="75">
                  <c:v>1.1374436994324238E-4</c:v>
                </c:pt>
                <c:pt idx="76">
                  <c:v>8.9874585742524905E-5</c:v>
                </c:pt>
                <c:pt idx="77">
                  <c:v>7.6942731609618478E-5</c:v>
                </c:pt>
                <c:pt idx="78">
                  <c:v>5.9466882096745571E-5</c:v>
                </c:pt>
                <c:pt idx="79">
                  <c:v>6.3826317336544935E-5</c:v>
                </c:pt>
                <c:pt idx="80">
                  <c:v>6.4773082785218701E-5</c:v>
                </c:pt>
                <c:pt idx="81">
                  <c:v>7.4891078122395107E-5</c:v>
                </c:pt>
                <c:pt idx="82">
                  <c:v>6.9570344487956308E-5</c:v>
                </c:pt>
                <c:pt idx="83">
                  <c:v>6.5405178518274817E-5</c:v>
                </c:pt>
                <c:pt idx="84">
                  <c:v>6.8892414817025988E-5</c:v>
                </c:pt>
                <c:pt idx="85">
                  <c:v>7.5111143000090969E-5</c:v>
                </c:pt>
                <c:pt idx="86">
                  <c:v>5.7763700114123972E-5</c:v>
                </c:pt>
                <c:pt idx="87">
                  <c:v>5.4462388645797878E-5</c:v>
                </c:pt>
                <c:pt idx="88">
                  <c:v>6.720567855779065E-5</c:v>
                </c:pt>
                <c:pt idx="89">
                  <c:v>7.9004162862456666E-5</c:v>
                </c:pt>
                <c:pt idx="90">
                  <c:v>6.3905380459057155E-5</c:v>
                </c:pt>
                <c:pt idx="91">
                  <c:v>1.3258273060629447E-4</c:v>
                </c:pt>
                <c:pt idx="92">
                  <c:v>7.5217853863379519E-5</c:v>
                </c:pt>
                <c:pt idx="93">
                  <c:v>1.9592754465721615E-4</c:v>
                </c:pt>
                <c:pt idx="94">
                  <c:v>1.2471142514309028E-4</c:v>
                </c:pt>
                <c:pt idx="95">
                  <c:v>1.392124114727054E-4</c:v>
                </c:pt>
                <c:pt idx="96">
                  <c:v>1.6301011648684626E-4</c:v>
                </c:pt>
                <c:pt idx="97">
                  <c:v>1.2934298563901402E-4</c:v>
                </c:pt>
                <c:pt idx="98">
                  <c:v>1.0182476263525606E-4</c:v>
                </c:pt>
                <c:pt idx="99">
                  <c:v>7.0560669533761727E-5</c:v>
                </c:pt>
                <c:pt idx="100">
                  <c:v>8.5523429422812455E-5</c:v>
                </c:pt>
                <c:pt idx="101">
                  <c:v>6.9892160880100733E-5</c:v>
                </c:pt>
                <c:pt idx="102">
                  <c:v>9.9826657927848408E-5</c:v>
                </c:pt>
                <c:pt idx="103">
                  <c:v>1.1033615535945907E-4</c:v>
                </c:pt>
                <c:pt idx="104">
                  <c:v>8.4529579723610618E-5</c:v>
                </c:pt>
                <c:pt idx="105">
                  <c:v>5.6384902506499561E-5</c:v>
                </c:pt>
                <c:pt idx="106">
                  <c:v>5.1977028983070108E-5</c:v>
                </c:pt>
                <c:pt idx="107">
                  <c:v>6.6399238855191105E-5</c:v>
                </c:pt>
                <c:pt idx="108">
                  <c:v>4.6272421151467616E-5</c:v>
                </c:pt>
                <c:pt idx="109">
                  <c:v>6.5762187213522379E-5</c:v>
                </c:pt>
                <c:pt idx="110">
                  <c:v>7.8668574254471557E-5</c:v>
                </c:pt>
                <c:pt idx="111">
                  <c:v>6.1203463366851863E-5</c:v>
                </c:pt>
                <c:pt idx="112">
                  <c:v>7.9164110921990603E-5</c:v>
                </c:pt>
                <c:pt idx="113">
                  <c:v>4.903700242759675E-5</c:v>
                </c:pt>
                <c:pt idx="114">
                  <c:v>7.7251258833229978E-5</c:v>
                </c:pt>
                <c:pt idx="115">
                  <c:v>6.8960227205716213E-5</c:v>
                </c:pt>
                <c:pt idx="116">
                  <c:v>7.0976390535991315E-5</c:v>
                </c:pt>
                <c:pt idx="117">
                  <c:v>9.757372969962338E-5</c:v>
                </c:pt>
                <c:pt idx="118">
                  <c:v>5.0965475889384646E-5</c:v>
                </c:pt>
                <c:pt idx="119">
                  <c:v>4.7419914741988293E-5</c:v>
                </c:pt>
                <c:pt idx="120">
                  <c:v>4.5461767670530589E-5</c:v>
                </c:pt>
                <c:pt idx="121">
                  <c:v>1.010561608502457E-4</c:v>
                </c:pt>
                <c:pt idx="122">
                  <c:v>6.7338844241984181E-5</c:v>
                </c:pt>
                <c:pt idx="123">
                  <c:v>1.0507908336731353E-4</c:v>
                </c:pt>
                <c:pt idx="124">
                  <c:v>1.1136779161647217E-4</c:v>
                </c:pt>
                <c:pt idx="125">
                  <c:v>1.1541751165954687E-4</c:v>
                </c:pt>
                <c:pt idx="126">
                  <c:v>8.2364649087750494E-5</c:v>
                </c:pt>
                <c:pt idx="127">
                  <c:v>6.0461768900399225E-5</c:v>
                </c:pt>
                <c:pt idx="128">
                  <c:v>1.3833019671564764E-4</c:v>
                </c:pt>
                <c:pt idx="129">
                  <c:v>1.02484450962871E-4</c:v>
                </c:pt>
                <c:pt idx="130">
                  <c:v>1.1028862469499673E-4</c:v>
                </c:pt>
                <c:pt idx="131">
                  <c:v>1.0480684900831734E-4</c:v>
                </c:pt>
                <c:pt idx="132">
                  <c:v>7.6756163633556542E-5</c:v>
                </c:pt>
                <c:pt idx="133">
                  <c:v>1.1815427226050174E-4</c:v>
                </c:pt>
                <c:pt idx="134">
                  <c:v>6.9313258933703125E-5</c:v>
                </c:pt>
                <c:pt idx="135">
                  <c:v>1.2531908078583246E-4</c:v>
                </c:pt>
                <c:pt idx="136">
                  <c:v>1.4472257626732779E-4</c:v>
                </c:pt>
                <c:pt idx="137">
                  <c:v>2.8515016868946243E-4</c:v>
                </c:pt>
                <c:pt idx="138">
                  <c:v>2.9663146247642667E-4</c:v>
                </c:pt>
                <c:pt idx="139">
                  <c:v>3.5053297897249321E-4</c:v>
                </c:pt>
                <c:pt idx="140">
                  <c:v>2.8620785884876193E-4</c:v>
                </c:pt>
                <c:pt idx="141">
                  <c:v>1.7038168341097231E-4</c:v>
                </c:pt>
                <c:pt idx="142">
                  <c:v>2.1996484274541865E-4</c:v>
                </c:pt>
                <c:pt idx="143">
                  <c:v>1.8162530684092047E-4</c:v>
                </c:pt>
                <c:pt idx="144">
                  <c:v>3.0947965328320817E-4</c:v>
                </c:pt>
                <c:pt idx="145">
                  <c:v>2.398879590723199E-4</c:v>
                </c:pt>
                <c:pt idx="146">
                  <c:v>1.9535609038372033E-4</c:v>
                </c:pt>
                <c:pt idx="147">
                  <c:v>1.4296119936992681E-4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9-4233-833A-45ABC7B5AC9F}"/>
            </c:ext>
          </c:extLst>
        </c:ser>
        <c:ser>
          <c:idx val="1"/>
          <c:order val="1"/>
          <c:tx>
            <c:strRef>
              <c:f>'Last 1.5 year'!$S$1</c:f>
              <c:strCache>
                <c:ptCount val="1"/>
                <c:pt idx="0">
                  <c:v>Forecast Exponetial Smoothing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'Last 1.5 year'!$A$2:$A$149</c:f>
              <c:numCache>
                <c:formatCode>m/d/yyyy\ h:mm</c:formatCode>
                <c:ptCount val="148"/>
                <c:pt idx="0">
                  <c:v>43146</c:v>
                </c:pt>
                <c:pt idx="1">
                  <c:v>43149</c:v>
                </c:pt>
                <c:pt idx="2">
                  <c:v>43152</c:v>
                </c:pt>
                <c:pt idx="3">
                  <c:v>43155</c:v>
                </c:pt>
                <c:pt idx="4">
                  <c:v>43158</c:v>
                </c:pt>
                <c:pt idx="5">
                  <c:v>43161</c:v>
                </c:pt>
                <c:pt idx="6">
                  <c:v>43164</c:v>
                </c:pt>
                <c:pt idx="7">
                  <c:v>43167</c:v>
                </c:pt>
                <c:pt idx="8">
                  <c:v>43170</c:v>
                </c:pt>
                <c:pt idx="9">
                  <c:v>43173</c:v>
                </c:pt>
                <c:pt idx="10">
                  <c:v>43176</c:v>
                </c:pt>
                <c:pt idx="11">
                  <c:v>43179</c:v>
                </c:pt>
                <c:pt idx="12">
                  <c:v>43182</c:v>
                </c:pt>
                <c:pt idx="13">
                  <c:v>43185</c:v>
                </c:pt>
                <c:pt idx="14">
                  <c:v>43188</c:v>
                </c:pt>
                <c:pt idx="15">
                  <c:v>43191</c:v>
                </c:pt>
                <c:pt idx="16">
                  <c:v>43194</c:v>
                </c:pt>
                <c:pt idx="17">
                  <c:v>43197</c:v>
                </c:pt>
                <c:pt idx="18">
                  <c:v>43200</c:v>
                </c:pt>
                <c:pt idx="19">
                  <c:v>43203</c:v>
                </c:pt>
                <c:pt idx="20">
                  <c:v>43206</c:v>
                </c:pt>
                <c:pt idx="21">
                  <c:v>43209</c:v>
                </c:pt>
                <c:pt idx="22">
                  <c:v>43212</c:v>
                </c:pt>
                <c:pt idx="23">
                  <c:v>43215</c:v>
                </c:pt>
                <c:pt idx="24">
                  <c:v>43218</c:v>
                </c:pt>
                <c:pt idx="25">
                  <c:v>43221</c:v>
                </c:pt>
                <c:pt idx="26">
                  <c:v>43224</c:v>
                </c:pt>
                <c:pt idx="27">
                  <c:v>43227</c:v>
                </c:pt>
                <c:pt idx="28">
                  <c:v>43230</c:v>
                </c:pt>
                <c:pt idx="29">
                  <c:v>43233</c:v>
                </c:pt>
                <c:pt idx="30">
                  <c:v>43236</c:v>
                </c:pt>
                <c:pt idx="31">
                  <c:v>43239</c:v>
                </c:pt>
                <c:pt idx="32">
                  <c:v>43242</c:v>
                </c:pt>
                <c:pt idx="33">
                  <c:v>43245</c:v>
                </c:pt>
                <c:pt idx="34">
                  <c:v>43248</c:v>
                </c:pt>
                <c:pt idx="35">
                  <c:v>43251</c:v>
                </c:pt>
                <c:pt idx="36">
                  <c:v>43254</c:v>
                </c:pt>
                <c:pt idx="37">
                  <c:v>43257</c:v>
                </c:pt>
                <c:pt idx="38">
                  <c:v>43260</c:v>
                </c:pt>
                <c:pt idx="39">
                  <c:v>43263</c:v>
                </c:pt>
                <c:pt idx="40">
                  <c:v>43266</c:v>
                </c:pt>
                <c:pt idx="41">
                  <c:v>43269</c:v>
                </c:pt>
                <c:pt idx="42">
                  <c:v>43272</c:v>
                </c:pt>
                <c:pt idx="43">
                  <c:v>43275</c:v>
                </c:pt>
                <c:pt idx="44">
                  <c:v>43278</c:v>
                </c:pt>
                <c:pt idx="45">
                  <c:v>43281</c:v>
                </c:pt>
                <c:pt idx="46">
                  <c:v>43284</c:v>
                </c:pt>
                <c:pt idx="47">
                  <c:v>43287</c:v>
                </c:pt>
                <c:pt idx="48">
                  <c:v>43290</c:v>
                </c:pt>
                <c:pt idx="49">
                  <c:v>43293</c:v>
                </c:pt>
                <c:pt idx="50">
                  <c:v>43296</c:v>
                </c:pt>
                <c:pt idx="51">
                  <c:v>43299</c:v>
                </c:pt>
                <c:pt idx="52">
                  <c:v>43302</c:v>
                </c:pt>
                <c:pt idx="53">
                  <c:v>43305</c:v>
                </c:pt>
                <c:pt idx="54">
                  <c:v>43308</c:v>
                </c:pt>
                <c:pt idx="55">
                  <c:v>43311</c:v>
                </c:pt>
                <c:pt idx="56">
                  <c:v>43314</c:v>
                </c:pt>
                <c:pt idx="57">
                  <c:v>43317</c:v>
                </c:pt>
                <c:pt idx="58">
                  <c:v>43320</c:v>
                </c:pt>
                <c:pt idx="59">
                  <c:v>43323</c:v>
                </c:pt>
                <c:pt idx="60">
                  <c:v>43326</c:v>
                </c:pt>
                <c:pt idx="61">
                  <c:v>43329</c:v>
                </c:pt>
                <c:pt idx="62">
                  <c:v>43332</c:v>
                </c:pt>
                <c:pt idx="63">
                  <c:v>43335</c:v>
                </c:pt>
                <c:pt idx="64">
                  <c:v>43338</c:v>
                </c:pt>
                <c:pt idx="65">
                  <c:v>43341</c:v>
                </c:pt>
                <c:pt idx="66">
                  <c:v>43344</c:v>
                </c:pt>
                <c:pt idx="67">
                  <c:v>43347</c:v>
                </c:pt>
                <c:pt idx="68">
                  <c:v>43350</c:v>
                </c:pt>
                <c:pt idx="69">
                  <c:v>43353</c:v>
                </c:pt>
                <c:pt idx="70">
                  <c:v>43356</c:v>
                </c:pt>
                <c:pt idx="71">
                  <c:v>43359</c:v>
                </c:pt>
                <c:pt idx="72">
                  <c:v>43362</c:v>
                </c:pt>
                <c:pt idx="73">
                  <c:v>43365</c:v>
                </c:pt>
                <c:pt idx="74">
                  <c:v>43368</c:v>
                </c:pt>
                <c:pt idx="75">
                  <c:v>43371</c:v>
                </c:pt>
                <c:pt idx="76">
                  <c:v>43374</c:v>
                </c:pt>
                <c:pt idx="77">
                  <c:v>43377</c:v>
                </c:pt>
                <c:pt idx="78">
                  <c:v>43380</c:v>
                </c:pt>
                <c:pt idx="79">
                  <c:v>43383</c:v>
                </c:pt>
                <c:pt idx="80">
                  <c:v>43386</c:v>
                </c:pt>
                <c:pt idx="81">
                  <c:v>43389</c:v>
                </c:pt>
                <c:pt idx="82">
                  <c:v>43392</c:v>
                </c:pt>
                <c:pt idx="83">
                  <c:v>43395</c:v>
                </c:pt>
                <c:pt idx="84">
                  <c:v>43398</c:v>
                </c:pt>
                <c:pt idx="85">
                  <c:v>43401</c:v>
                </c:pt>
                <c:pt idx="86">
                  <c:v>43404</c:v>
                </c:pt>
                <c:pt idx="87">
                  <c:v>43407</c:v>
                </c:pt>
                <c:pt idx="88">
                  <c:v>43410</c:v>
                </c:pt>
                <c:pt idx="89">
                  <c:v>43413</c:v>
                </c:pt>
                <c:pt idx="90">
                  <c:v>43416</c:v>
                </c:pt>
                <c:pt idx="91">
                  <c:v>43419</c:v>
                </c:pt>
                <c:pt idx="92">
                  <c:v>43422</c:v>
                </c:pt>
                <c:pt idx="93">
                  <c:v>43425</c:v>
                </c:pt>
                <c:pt idx="94">
                  <c:v>43428</c:v>
                </c:pt>
                <c:pt idx="95">
                  <c:v>43431</c:v>
                </c:pt>
                <c:pt idx="96">
                  <c:v>43434</c:v>
                </c:pt>
                <c:pt idx="97">
                  <c:v>43437</c:v>
                </c:pt>
                <c:pt idx="98">
                  <c:v>43440</c:v>
                </c:pt>
                <c:pt idx="99">
                  <c:v>43443</c:v>
                </c:pt>
                <c:pt idx="100">
                  <c:v>43446</c:v>
                </c:pt>
                <c:pt idx="101">
                  <c:v>43449</c:v>
                </c:pt>
                <c:pt idx="102">
                  <c:v>43452</c:v>
                </c:pt>
                <c:pt idx="103">
                  <c:v>43455</c:v>
                </c:pt>
                <c:pt idx="104">
                  <c:v>43458</c:v>
                </c:pt>
                <c:pt idx="105">
                  <c:v>43461</c:v>
                </c:pt>
                <c:pt idx="106">
                  <c:v>43464</c:v>
                </c:pt>
                <c:pt idx="107">
                  <c:v>43467</c:v>
                </c:pt>
                <c:pt idx="108">
                  <c:v>43470</c:v>
                </c:pt>
                <c:pt idx="109">
                  <c:v>43473</c:v>
                </c:pt>
                <c:pt idx="110">
                  <c:v>43476</c:v>
                </c:pt>
                <c:pt idx="111">
                  <c:v>43479</c:v>
                </c:pt>
                <c:pt idx="112">
                  <c:v>43482</c:v>
                </c:pt>
                <c:pt idx="113">
                  <c:v>43485</c:v>
                </c:pt>
                <c:pt idx="114">
                  <c:v>43488</c:v>
                </c:pt>
                <c:pt idx="115">
                  <c:v>43491</c:v>
                </c:pt>
                <c:pt idx="116">
                  <c:v>43494</c:v>
                </c:pt>
                <c:pt idx="117">
                  <c:v>43497</c:v>
                </c:pt>
                <c:pt idx="118">
                  <c:v>43500</c:v>
                </c:pt>
                <c:pt idx="119">
                  <c:v>43503</c:v>
                </c:pt>
                <c:pt idx="120">
                  <c:v>43506</c:v>
                </c:pt>
                <c:pt idx="121">
                  <c:v>43509</c:v>
                </c:pt>
                <c:pt idx="122">
                  <c:v>43512</c:v>
                </c:pt>
                <c:pt idx="123">
                  <c:v>43515</c:v>
                </c:pt>
                <c:pt idx="124">
                  <c:v>43518</c:v>
                </c:pt>
                <c:pt idx="125">
                  <c:v>43521</c:v>
                </c:pt>
                <c:pt idx="126">
                  <c:v>43524</c:v>
                </c:pt>
                <c:pt idx="127">
                  <c:v>43527</c:v>
                </c:pt>
                <c:pt idx="128">
                  <c:v>43530</c:v>
                </c:pt>
                <c:pt idx="129">
                  <c:v>43533</c:v>
                </c:pt>
                <c:pt idx="130">
                  <c:v>43536</c:v>
                </c:pt>
                <c:pt idx="131">
                  <c:v>43539</c:v>
                </c:pt>
                <c:pt idx="132">
                  <c:v>43542</c:v>
                </c:pt>
                <c:pt idx="133">
                  <c:v>43545</c:v>
                </c:pt>
                <c:pt idx="134">
                  <c:v>43548</c:v>
                </c:pt>
                <c:pt idx="135">
                  <c:v>43551</c:v>
                </c:pt>
                <c:pt idx="136">
                  <c:v>43554</c:v>
                </c:pt>
                <c:pt idx="137">
                  <c:v>43557</c:v>
                </c:pt>
                <c:pt idx="138">
                  <c:v>43560</c:v>
                </c:pt>
                <c:pt idx="139">
                  <c:v>43563</c:v>
                </c:pt>
                <c:pt idx="140">
                  <c:v>43566</c:v>
                </c:pt>
                <c:pt idx="141">
                  <c:v>43569</c:v>
                </c:pt>
                <c:pt idx="142">
                  <c:v>43572</c:v>
                </c:pt>
                <c:pt idx="143">
                  <c:v>43575</c:v>
                </c:pt>
                <c:pt idx="144">
                  <c:v>43578</c:v>
                </c:pt>
                <c:pt idx="145">
                  <c:v>43581</c:v>
                </c:pt>
                <c:pt idx="146">
                  <c:v>43584</c:v>
                </c:pt>
                <c:pt idx="147">
                  <c:v>43587</c:v>
                </c:pt>
              </c:numCache>
            </c:numRef>
          </c:cat>
          <c:val>
            <c:numRef>
              <c:f>'Last 1.5 year'!$S$2:$S$149</c:f>
              <c:numCache>
                <c:formatCode>General</c:formatCode>
                <c:ptCount val="148"/>
                <c:pt idx="0">
                  <c:v>3.233377988525756E-4</c:v>
                </c:pt>
                <c:pt idx="1">
                  <c:v>3.233377988525756E-4</c:v>
                </c:pt>
                <c:pt idx="2">
                  <c:v>2.9699000690334542E-4</c:v>
                </c:pt>
                <c:pt idx="3">
                  <c:v>2.3761108753443216E-4</c:v>
                </c:pt>
                <c:pt idx="4">
                  <c:v>3.316691861962683E-4</c:v>
                </c:pt>
                <c:pt idx="5">
                  <c:v>3.1848790667005653E-4</c:v>
                </c:pt>
                <c:pt idx="6">
                  <c:v>3.0835903898860338E-4</c:v>
                </c:pt>
                <c:pt idx="7">
                  <c:v>3.1292151526309279E-4</c:v>
                </c:pt>
                <c:pt idx="8">
                  <c:v>2.5419272824841484E-4</c:v>
                </c:pt>
                <c:pt idx="9">
                  <c:v>2.5134008118961478E-4</c:v>
                </c:pt>
                <c:pt idx="10">
                  <c:v>2.414181008734101E-4</c:v>
                </c:pt>
                <c:pt idx="11">
                  <c:v>2.2244794863002598E-4</c:v>
                </c:pt>
                <c:pt idx="12">
                  <c:v>2.1033230565513104E-4</c:v>
                </c:pt>
                <c:pt idx="13">
                  <c:v>1.8844588593994671E-4</c:v>
                </c:pt>
                <c:pt idx="14">
                  <c:v>1.746258627247576E-4</c:v>
                </c:pt>
                <c:pt idx="15">
                  <c:v>1.6828719746488598E-4</c:v>
                </c:pt>
                <c:pt idx="16">
                  <c:v>1.5905797886311485E-4</c:v>
                </c:pt>
                <c:pt idx="17">
                  <c:v>1.5208728785806933E-4</c:v>
                </c:pt>
                <c:pt idx="18">
                  <c:v>1.5327835624842645E-4</c:v>
                </c:pt>
                <c:pt idx="19">
                  <c:v>1.4843701232146759E-4</c:v>
                </c:pt>
                <c:pt idx="20">
                  <c:v>1.5127990956173923E-4</c:v>
                </c:pt>
                <c:pt idx="21">
                  <c:v>1.5013857815111852E-4</c:v>
                </c:pt>
                <c:pt idx="22">
                  <c:v>1.430172882416969E-4</c:v>
                </c:pt>
                <c:pt idx="23">
                  <c:v>1.4247130758057291E-4</c:v>
                </c:pt>
                <c:pt idx="24">
                  <c:v>1.8141952249170812E-4</c:v>
                </c:pt>
                <c:pt idx="25">
                  <c:v>1.9565978049218411E-4</c:v>
                </c:pt>
                <c:pt idx="26">
                  <c:v>2.0458967452884823E-4</c:v>
                </c:pt>
                <c:pt idx="27">
                  <c:v>2.1873388657141696E-4</c:v>
                </c:pt>
                <c:pt idx="28">
                  <c:v>1.8795028385162926E-4</c:v>
                </c:pt>
                <c:pt idx="29">
                  <c:v>1.768564928443816E-4</c:v>
                </c:pt>
                <c:pt idx="30">
                  <c:v>1.7320140268134568E-4</c:v>
                </c:pt>
                <c:pt idx="31">
                  <c:v>1.6638581045912094E-4</c:v>
                </c:pt>
                <c:pt idx="32">
                  <c:v>1.6211441998864162E-4</c:v>
                </c:pt>
                <c:pt idx="33">
                  <c:v>1.5993278105970571E-4</c:v>
                </c:pt>
                <c:pt idx="34">
                  <c:v>1.5942927897258835E-4</c:v>
                </c:pt>
                <c:pt idx="35">
                  <c:v>1.5787917405752467E-4</c:v>
                </c:pt>
                <c:pt idx="36">
                  <c:v>1.4530317184972212E-4</c:v>
                </c:pt>
                <c:pt idx="37">
                  <c:v>1.3809676186959778E-4</c:v>
                </c:pt>
                <c:pt idx="38">
                  <c:v>1.2681308001422317E-4</c:v>
                </c:pt>
                <c:pt idx="39">
                  <c:v>1.1682121844061759E-4</c:v>
                </c:pt>
                <c:pt idx="40">
                  <c:v>1.1253968655049534E-4</c:v>
                </c:pt>
                <c:pt idx="41">
                  <c:v>1.121338291999611E-4</c:v>
                </c:pt>
                <c:pt idx="42">
                  <c:v>1.0879467755623061E-4</c:v>
                </c:pt>
                <c:pt idx="43">
                  <c:v>1.4637614166846454E-4</c:v>
                </c:pt>
                <c:pt idx="44">
                  <c:v>1.5969169118453005E-4</c:v>
                </c:pt>
                <c:pt idx="45">
                  <c:v>1.7309930957973085E-4</c:v>
                </c:pt>
                <c:pt idx="46">
                  <c:v>1.8535368329072611E-4</c:v>
                </c:pt>
                <c:pt idx="47">
                  <c:v>1.5654189321377405E-4</c:v>
                </c:pt>
                <c:pt idx="48">
                  <c:v>1.4807071350849972E-4</c:v>
                </c:pt>
                <c:pt idx="49">
                  <c:v>1.3576825256133819E-4</c:v>
                </c:pt>
                <c:pt idx="50">
                  <c:v>1.2621243213346427E-4</c:v>
                </c:pt>
                <c:pt idx="51">
                  <c:v>1.152181971012091E-4</c:v>
                </c:pt>
                <c:pt idx="52">
                  <c:v>1.1490685152130715E-4</c:v>
                </c:pt>
                <c:pt idx="53">
                  <c:v>1.1123582623824536E-4</c:v>
                </c:pt>
                <c:pt idx="54">
                  <c:v>1.1221109080521759E-4</c:v>
                </c:pt>
                <c:pt idx="55">
                  <c:v>1.1014450224171467E-4</c:v>
                </c:pt>
                <c:pt idx="56">
                  <c:v>1.0560014517946698E-4</c:v>
                </c:pt>
                <c:pt idx="57">
                  <c:v>1.0738919479744263E-4</c:v>
                </c:pt>
                <c:pt idx="58">
                  <c:v>1.0172354256275575E-4</c:v>
                </c:pt>
                <c:pt idx="59">
                  <c:v>1.0035423887458619E-4</c:v>
                </c:pt>
                <c:pt idx="60">
                  <c:v>9.5400879729822425E-5</c:v>
                </c:pt>
                <c:pt idx="61">
                  <c:v>9.3593110178620062E-5</c:v>
                </c:pt>
                <c:pt idx="62">
                  <c:v>9.6319402319388671E-5</c:v>
                </c:pt>
                <c:pt idx="63">
                  <c:v>1.0285438358598845E-4</c:v>
                </c:pt>
                <c:pt idx="64">
                  <c:v>1.0443535759241176E-4</c:v>
                </c:pt>
                <c:pt idx="65">
                  <c:v>1.1347071776832275E-4</c:v>
                </c:pt>
                <c:pt idx="66">
                  <c:v>1.1441832742215398E-4</c:v>
                </c:pt>
                <c:pt idx="67">
                  <c:v>1.0942967503067567E-4</c:v>
                </c:pt>
                <c:pt idx="68">
                  <c:v>1.1233331386229557E-4</c:v>
                </c:pt>
                <c:pt idx="69">
                  <c:v>1.071119146149058E-4</c:v>
                </c:pt>
                <c:pt idx="70">
                  <c:v>1.0498427205302583E-4</c:v>
                </c:pt>
                <c:pt idx="71">
                  <c:v>1.0353455882368854E-4</c:v>
                </c:pt>
                <c:pt idx="72">
                  <c:v>9.8291035549561841E-5</c:v>
                </c:pt>
                <c:pt idx="73">
                  <c:v>8.8939125744665856E-5</c:v>
                </c:pt>
                <c:pt idx="74">
                  <c:v>8.6089244526104208E-5</c:v>
                </c:pt>
                <c:pt idx="75">
                  <c:v>8.3292560991702393E-5</c:v>
                </c:pt>
                <c:pt idx="76">
                  <c:v>8.7428409978038325E-5</c:v>
                </c:pt>
                <c:pt idx="77">
                  <c:v>8.9621196017152028E-5</c:v>
                </c:pt>
                <c:pt idx="78">
                  <c:v>8.8820835346347358E-5</c:v>
                </c:pt>
                <c:pt idx="79">
                  <c:v>8.5917365794616329E-5</c:v>
                </c:pt>
                <c:pt idx="80">
                  <c:v>7.8673617257238497E-5</c:v>
                </c:pt>
                <c:pt idx="81">
                  <c:v>7.4027150397938001E-5</c:v>
                </c:pt>
                <c:pt idx="82">
                  <c:v>7.2164771446731944E-5</c:v>
                </c:pt>
                <c:pt idx="83">
                  <c:v>7.2024117031041488E-5</c:v>
                </c:pt>
                <c:pt idx="84">
                  <c:v>7.0877075182803389E-5</c:v>
                </c:pt>
                <c:pt idx="85">
                  <c:v>7.0719521073463347E-5</c:v>
                </c:pt>
                <c:pt idx="86">
                  <c:v>7.0423011369396052E-5</c:v>
                </c:pt>
                <c:pt idx="87">
                  <c:v>6.8474290878040522E-5</c:v>
                </c:pt>
                <c:pt idx="88">
                  <c:v>6.6475283794600101E-5</c:v>
                </c:pt>
                <c:pt idx="89">
                  <c:v>6.5783051261913039E-5</c:v>
                </c:pt>
                <c:pt idx="90">
                  <c:v>6.5876469616476732E-5</c:v>
                </c:pt>
                <c:pt idx="91">
                  <c:v>6.6346835044311453E-5</c:v>
                </c:pt>
                <c:pt idx="92">
                  <c:v>7.7880427751586464E-5</c:v>
                </c:pt>
                <c:pt idx="93">
                  <c:v>8.0221572436563066E-5</c:v>
                </c:pt>
                <c:pt idx="94">
                  <c:v>9.9240057286879279E-5</c:v>
                </c:pt>
                <c:pt idx="95">
                  <c:v>1.1170699610219689E-4</c:v>
                </c:pt>
                <c:pt idx="96">
                  <c:v>1.1722381201363939E-4</c:v>
                </c:pt>
                <c:pt idx="97">
                  <c:v>1.3434406785038029E-4</c:v>
                </c:pt>
                <c:pt idx="98">
                  <c:v>1.2972608483203965E-4</c:v>
                </c:pt>
                <c:pt idx="99">
                  <c:v>1.2932287457135069E-4</c:v>
                </c:pt>
                <c:pt idx="100">
                  <c:v>1.2075629216979633E-4</c:v>
                </c:pt>
                <c:pt idx="101">
                  <c:v>1.0945797822489584E-4</c:v>
                </c:pt>
                <c:pt idx="102">
                  <c:v>9.8039561631055289E-5</c:v>
                </c:pt>
                <c:pt idx="103">
                  <c:v>9.4581658642083874E-5</c:v>
                </c:pt>
                <c:pt idx="104">
                  <c:v>9.710012673338098E-5</c:v>
                </c:pt>
                <c:pt idx="105">
                  <c:v>9.4593421101708158E-5</c:v>
                </c:pt>
                <c:pt idx="106">
                  <c:v>9.108135507520225E-5</c:v>
                </c:pt>
                <c:pt idx="107">
                  <c:v>8.3193676030950716E-5</c:v>
                </c:pt>
                <c:pt idx="108">
                  <c:v>7.545286693783342E-5</c:v>
                </c:pt>
                <c:pt idx="109">
                  <c:v>6.7543712256027189E-5</c:v>
                </c:pt>
                <c:pt idx="110">
                  <c:v>6.6258174432888328E-5</c:v>
                </c:pt>
                <c:pt idx="111">
                  <c:v>6.7797746874191184E-5</c:v>
                </c:pt>
                <c:pt idx="112">
                  <c:v>6.5482383144671434E-5</c:v>
                </c:pt>
                <c:pt idx="113">
                  <c:v>6.9434196959024068E-5</c:v>
                </c:pt>
                <c:pt idx="114">
                  <c:v>6.7107905769630652E-5</c:v>
                </c:pt>
                <c:pt idx="115">
                  <c:v>6.6979482466084875E-5</c:v>
                </c:pt>
                <c:pt idx="116">
                  <c:v>6.8064193260931419E-5</c:v>
                </c:pt>
                <c:pt idx="117">
                  <c:v>6.7090420002415086E-5</c:v>
                </c:pt>
                <c:pt idx="118">
                  <c:v>7.4154486552021351E-5</c:v>
                </c:pt>
                <c:pt idx="119">
                  <c:v>7.0904527676741546E-5</c:v>
                </c:pt>
                <c:pt idx="120">
                  <c:v>6.8057008901416702E-5</c:v>
                </c:pt>
                <c:pt idx="121">
                  <c:v>6.4220105775506306E-5</c:v>
                </c:pt>
                <c:pt idx="122">
                  <c:v>6.4457678340276795E-5</c:v>
                </c:pt>
                <c:pt idx="123">
                  <c:v>6.5953192394828215E-5</c:v>
                </c:pt>
                <c:pt idx="124">
                  <c:v>7.4129004088311132E-5</c:v>
                </c:pt>
                <c:pt idx="125">
                  <c:v>8.4643198431461457E-5</c:v>
                </c:pt>
                <c:pt idx="126">
                  <c:v>8.8837573581051772E-5</c:v>
                </c:pt>
                <c:pt idx="127">
                  <c:v>9.3526136556178256E-5</c:v>
                </c:pt>
                <c:pt idx="128">
                  <c:v>8.9565387052900053E-5</c:v>
                </c:pt>
                <c:pt idx="129">
                  <c:v>9.5157448986458388E-5</c:v>
                </c:pt>
                <c:pt idx="130">
                  <c:v>9.4260649863133638E-5</c:v>
                </c:pt>
                <c:pt idx="131">
                  <c:v>9.8999485300700849E-5</c:v>
                </c:pt>
                <c:pt idx="132">
                  <c:v>1.0621228430606675E-4</c:v>
                </c:pt>
                <c:pt idx="133">
                  <c:v>9.8613296534381183E-5</c:v>
                </c:pt>
                <c:pt idx="134">
                  <c:v>1.0131365985596662E-4</c:v>
                </c:pt>
                <c:pt idx="135">
                  <c:v>9.5855726199364067E-5</c:v>
                </c:pt>
                <c:pt idx="136">
                  <c:v>9.862652368883355E-5</c:v>
                </c:pt>
                <c:pt idx="137">
                  <c:v>1.0808954133170352E-4</c:v>
                </c:pt>
                <c:pt idx="138">
                  <c:v>1.3414207526174114E-4</c:v>
                </c:pt>
                <c:pt idx="139">
                  <c:v>1.7159120413057157E-4</c:v>
                </c:pt>
                <c:pt idx="140">
                  <c:v>2.1299952713887976E-4</c:v>
                </c:pt>
                <c:pt idx="141">
                  <c:v>2.4566917683051725E-4</c:v>
                </c:pt>
                <c:pt idx="142">
                  <c:v>2.4212291598342301E-4</c:v>
                </c:pt>
                <c:pt idx="143">
                  <c:v>2.4135591967641343E-4</c:v>
                </c:pt>
                <c:pt idx="144">
                  <c:v>2.2291210944196447E-4</c:v>
                </c:pt>
                <c:pt idx="145">
                  <c:v>2.273988459010923E-4</c:v>
                </c:pt>
                <c:pt idx="146">
                  <c:v>2.3602869502598766E-4</c:v>
                </c:pt>
                <c:pt idx="147">
                  <c:v>2.3172143378491616E-4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49-4233-833A-45ABC7B5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946256"/>
        <c:axId val="1124625248"/>
      </c:lineChart>
      <c:dateAx>
        <c:axId val="33894625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25248"/>
        <c:crosses val="autoZero"/>
        <c:auto val="1"/>
        <c:lblOffset val="100"/>
        <c:baseTimeUnit val="days"/>
      </c:dateAx>
      <c:valAx>
        <c:axId val="11246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4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6/1/18-5/2/19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Sheet1!$A$1147:$A$1254</c:f>
              <c:numCache>
                <c:formatCode>m/d/yyyy\ h:mm</c:formatCode>
                <c:ptCount val="108"/>
                <c:pt idx="0">
                  <c:v>43251</c:v>
                </c:pt>
                <c:pt idx="1">
                  <c:v>43254</c:v>
                </c:pt>
                <c:pt idx="2">
                  <c:v>43257</c:v>
                </c:pt>
                <c:pt idx="3">
                  <c:v>43260</c:v>
                </c:pt>
                <c:pt idx="4">
                  <c:v>43263</c:v>
                </c:pt>
                <c:pt idx="5">
                  <c:v>43266</c:v>
                </c:pt>
                <c:pt idx="6">
                  <c:v>43269</c:v>
                </c:pt>
                <c:pt idx="7">
                  <c:v>43272</c:v>
                </c:pt>
                <c:pt idx="8">
                  <c:v>43275</c:v>
                </c:pt>
                <c:pt idx="9">
                  <c:v>43278</c:v>
                </c:pt>
                <c:pt idx="10">
                  <c:v>43281</c:v>
                </c:pt>
                <c:pt idx="11">
                  <c:v>43284</c:v>
                </c:pt>
                <c:pt idx="12">
                  <c:v>43287</c:v>
                </c:pt>
                <c:pt idx="13">
                  <c:v>43290</c:v>
                </c:pt>
                <c:pt idx="14">
                  <c:v>43293</c:v>
                </c:pt>
                <c:pt idx="15">
                  <c:v>43296</c:v>
                </c:pt>
                <c:pt idx="16">
                  <c:v>43299</c:v>
                </c:pt>
                <c:pt idx="17">
                  <c:v>43302</c:v>
                </c:pt>
                <c:pt idx="18">
                  <c:v>43305</c:v>
                </c:pt>
                <c:pt idx="19">
                  <c:v>43308</c:v>
                </c:pt>
                <c:pt idx="20">
                  <c:v>43311</c:v>
                </c:pt>
                <c:pt idx="21">
                  <c:v>43314</c:v>
                </c:pt>
                <c:pt idx="22">
                  <c:v>43317</c:v>
                </c:pt>
                <c:pt idx="23">
                  <c:v>43320</c:v>
                </c:pt>
                <c:pt idx="24">
                  <c:v>43323</c:v>
                </c:pt>
                <c:pt idx="25">
                  <c:v>43326</c:v>
                </c:pt>
                <c:pt idx="26">
                  <c:v>43329</c:v>
                </c:pt>
                <c:pt idx="27">
                  <c:v>43332</c:v>
                </c:pt>
                <c:pt idx="28">
                  <c:v>43335</c:v>
                </c:pt>
                <c:pt idx="29">
                  <c:v>43338</c:v>
                </c:pt>
                <c:pt idx="30">
                  <c:v>43341</c:v>
                </c:pt>
                <c:pt idx="31">
                  <c:v>43344</c:v>
                </c:pt>
                <c:pt idx="32">
                  <c:v>43347</c:v>
                </c:pt>
                <c:pt idx="33">
                  <c:v>43350</c:v>
                </c:pt>
                <c:pt idx="34">
                  <c:v>43353</c:v>
                </c:pt>
                <c:pt idx="35">
                  <c:v>43356</c:v>
                </c:pt>
                <c:pt idx="36">
                  <c:v>43359</c:v>
                </c:pt>
                <c:pt idx="37">
                  <c:v>43362</c:v>
                </c:pt>
                <c:pt idx="38">
                  <c:v>43365</c:v>
                </c:pt>
                <c:pt idx="39">
                  <c:v>43368</c:v>
                </c:pt>
                <c:pt idx="40">
                  <c:v>43371</c:v>
                </c:pt>
                <c:pt idx="41">
                  <c:v>43374</c:v>
                </c:pt>
                <c:pt idx="42">
                  <c:v>43377</c:v>
                </c:pt>
                <c:pt idx="43">
                  <c:v>43380</c:v>
                </c:pt>
                <c:pt idx="44">
                  <c:v>43383</c:v>
                </c:pt>
                <c:pt idx="45">
                  <c:v>43386</c:v>
                </c:pt>
                <c:pt idx="46">
                  <c:v>43389</c:v>
                </c:pt>
                <c:pt idx="47">
                  <c:v>43392</c:v>
                </c:pt>
                <c:pt idx="48">
                  <c:v>43395</c:v>
                </c:pt>
                <c:pt idx="49">
                  <c:v>43398</c:v>
                </c:pt>
                <c:pt idx="50">
                  <c:v>43401</c:v>
                </c:pt>
                <c:pt idx="51">
                  <c:v>43404</c:v>
                </c:pt>
                <c:pt idx="52">
                  <c:v>43407</c:v>
                </c:pt>
                <c:pt idx="53">
                  <c:v>43410</c:v>
                </c:pt>
                <c:pt idx="54">
                  <c:v>43413</c:v>
                </c:pt>
                <c:pt idx="55">
                  <c:v>43416</c:v>
                </c:pt>
                <c:pt idx="56">
                  <c:v>43419</c:v>
                </c:pt>
                <c:pt idx="57">
                  <c:v>43422</c:v>
                </c:pt>
                <c:pt idx="58">
                  <c:v>43425</c:v>
                </c:pt>
                <c:pt idx="59">
                  <c:v>43428</c:v>
                </c:pt>
                <c:pt idx="60">
                  <c:v>43431</c:v>
                </c:pt>
                <c:pt idx="61">
                  <c:v>43434</c:v>
                </c:pt>
                <c:pt idx="62">
                  <c:v>43437</c:v>
                </c:pt>
                <c:pt idx="63">
                  <c:v>43440</c:v>
                </c:pt>
                <c:pt idx="64">
                  <c:v>43443</c:v>
                </c:pt>
                <c:pt idx="65">
                  <c:v>43446</c:v>
                </c:pt>
                <c:pt idx="66">
                  <c:v>43449</c:v>
                </c:pt>
                <c:pt idx="67">
                  <c:v>43452</c:v>
                </c:pt>
                <c:pt idx="68">
                  <c:v>43455</c:v>
                </c:pt>
                <c:pt idx="69">
                  <c:v>43458</c:v>
                </c:pt>
                <c:pt idx="70">
                  <c:v>43461</c:v>
                </c:pt>
                <c:pt idx="71">
                  <c:v>43464</c:v>
                </c:pt>
                <c:pt idx="72">
                  <c:v>43467</c:v>
                </c:pt>
                <c:pt idx="73">
                  <c:v>43470</c:v>
                </c:pt>
                <c:pt idx="74">
                  <c:v>43473</c:v>
                </c:pt>
                <c:pt idx="75">
                  <c:v>43476</c:v>
                </c:pt>
                <c:pt idx="76">
                  <c:v>43479</c:v>
                </c:pt>
                <c:pt idx="77">
                  <c:v>43482</c:v>
                </c:pt>
                <c:pt idx="78">
                  <c:v>43485</c:v>
                </c:pt>
                <c:pt idx="79">
                  <c:v>43488</c:v>
                </c:pt>
                <c:pt idx="80">
                  <c:v>43491</c:v>
                </c:pt>
                <c:pt idx="81">
                  <c:v>43494</c:v>
                </c:pt>
                <c:pt idx="82">
                  <c:v>43497</c:v>
                </c:pt>
                <c:pt idx="83">
                  <c:v>43500</c:v>
                </c:pt>
                <c:pt idx="84">
                  <c:v>43503</c:v>
                </c:pt>
                <c:pt idx="85">
                  <c:v>43506</c:v>
                </c:pt>
                <c:pt idx="86">
                  <c:v>43509</c:v>
                </c:pt>
                <c:pt idx="87">
                  <c:v>43512</c:v>
                </c:pt>
                <c:pt idx="88">
                  <c:v>43515</c:v>
                </c:pt>
                <c:pt idx="89">
                  <c:v>43518</c:v>
                </c:pt>
                <c:pt idx="90">
                  <c:v>43521</c:v>
                </c:pt>
                <c:pt idx="91">
                  <c:v>43524</c:v>
                </c:pt>
                <c:pt idx="92">
                  <c:v>43527</c:v>
                </c:pt>
                <c:pt idx="93">
                  <c:v>43530</c:v>
                </c:pt>
                <c:pt idx="94">
                  <c:v>43533</c:v>
                </c:pt>
                <c:pt idx="95">
                  <c:v>43536</c:v>
                </c:pt>
                <c:pt idx="96">
                  <c:v>43539</c:v>
                </c:pt>
                <c:pt idx="97">
                  <c:v>43542</c:v>
                </c:pt>
                <c:pt idx="98">
                  <c:v>43545</c:v>
                </c:pt>
                <c:pt idx="99">
                  <c:v>43548</c:v>
                </c:pt>
                <c:pt idx="100">
                  <c:v>43551</c:v>
                </c:pt>
                <c:pt idx="101">
                  <c:v>43554</c:v>
                </c:pt>
                <c:pt idx="102">
                  <c:v>43557</c:v>
                </c:pt>
                <c:pt idx="103">
                  <c:v>43560</c:v>
                </c:pt>
                <c:pt idx="104">
                  <c:v>43563</c:v>
                </c:pt>
                <c:pt idx="105">
                  <c:v>43566</c:v>
                </c:pt>
                <c:pt idx="106">
                  <c:v>43569</c:v>
                </c:pt>
                <c:pt idx="107">
                  <c:v>43572</c:v>
                </c:pt>
              </c:numCache>
            </c:numRef>
          </c:cat>
          <c:val>
            <c:numRef>
              <c:f>Sheet1!$B$1147:$B$1254</c:f>
              <c:numCache>
                <c:formatCode>General</c:formatCode>
                <c:ptCount val="108"/>
                <c:pt idx="0">
                  <c:v>1.033482369729771E-4</c:v>
                </c:pt>
                <c:pt idx="1">
                  <c:v>9.3655915517948152E-5</c:v>
                </c:pt>
                <c:pt idx="2">
                  <c:v>9.426535411327556E-5</c:v>
                </c:pt>
                <c:pt idx="3">
                  <c:v>1.0920438922162679E-4</c:v>
                </c:pt>
                <c:pt idx="4">
                  <c:v>1.0208314937440295E-4</c:v>
                </c:pt>
                <c:pt idx="5">
                  <c:v>1.1267084561913135E-4</c:v>
                </c:pt>
                <c:pt idx="6">
                  <c:v>8.9263706528106774E-5</c:v>
                </c:pt>
                <c:pt idx="7">
                  <c:v>3.711019572668124E-4</c:v>
                </c:pt>
                <c:pt idx="8">
                  <c:v>1.7105756268114564E-4</c:v>
                </c:pt>
                <c:pt idx="9">
                  <c:v>1.7059498429791524E-4</c:v>
                </c:pt>
                <c:pt idx="10">
                  <c:v>1.3036256366498217E-4</c:v>
                </c:pt>
                <c:pt idx="11">
                  <c:v>1.2873348982915566E-4</c:v>
                </c:pt>
                <c:pt idx="12">
                  <c:v>1.0797798798963147E-4</c:v>
                </c:pt>
                <c:pt idx="13">
                  <c:v>9.6472772505882458E-5</c:v>
                </c:pt>
                <c:pt idx="14">
                  <c:v>9.1547951801901383E-5</c:v>
                </c:pt>
                <c:pt idx="15">
                  <c:v>9.4806836817643079E-5</c:v>
                </c:pt>
                <c:pt idx="16">
                  <c:v>1.3329487810394145E-4</c:v>
                </c:pt>
                <c:pt idx="17">
                  <c:v>9.4036303469099532E-5</c:v>
                </c:pt>
                <c:pt idx="18">
                  <c:v>1.1429356445530888E-4</c:v>
                </c:pt>
                <c:pt idx="19">
                  <c:v>9.0341398187421804E-5</c:v>
                </c:pt>
                <c:pt idx="20">
                  <c:v>1.0643282958895568E-4</c:v>
                </c:pt>
                <c:pt idx="21">
                  <c:v>1.1210344407732364E-4</c:v>
                </c:pt>
                <c:pt idx="22">
                  <c:v>7.91604927372939E-5</c:v>
                </c:pt>
                <c:pt idx="23">
                  <c:v>8.8184828206076224E-5</c:v>
                </c:pt>
                <c:pt idx="24">
                  <c:v>7.9976442438603611E-5</c:v>
                </c:pt>
                <c:pt idx="25">
                  <c:v>1.0683955936871481E-4</c:v>
                </c:pt>
                <c:pt idx="26">
                  <c:v>1.0643664486684816E-4</c:v>
                </c:pt>
                <c:pt idx="27">
                  <c:v>1.352308737435053E-4</c:v>
                </c:pt>
                <c:pt idx="28">
                  <c:v>8.8834564945342118E-5</c:v>
                </c:pt>
                <c:pt idx="29">
                  <c:v>1.6094638992283455E-4</c:v>
                </c:pt>
                <c:pt idx="30">
                  <c:v>9.9565163741852488E-5</c:v>
                </c:pt>
                <c:pt idx="31">
                  <c:v>9.0055932799264525E-5</c:v>
                </c:pt>
                <c:pt idx="32">
                  <c:v>1.0378893892751814E-4</c:v>
                </c:pt>
                <c:pt idx="33">
                  <c:v>1.209842273062091E-4</c:v>
                </c:pt>
                <c:pt idx="34">
                  <c:v>8.962848998950042E-5</c:v>
                </c:pt>
                <c:pt idx="35">
                  <c:v>8.6666343863813942E-5</c:v>
                </c:pt>
                <c:pt idx="36">
                  <c:v>7.2821114701670362E-5</c:v>
                </c:pt>
                <c:pt idx="37">
                  <c:v>6.8090979457211483E-5</c:v>
                </c:pt>
                <c:pt idx="38">
                  <c:v>8.2718008353396117E-5</c:v>
                </c:pt>
                <c:pt idx="39">
                  <c:v>8.058835232613907E-5</c:v>
                </c:pt>
                <c:pt idx="40">
                  <c:v>1.1374436994324238E-4</c:v>
                </c:pt>
                <c:pt idx="41">
                  <c:v>8.9874585742524905E-5</c:v>
                </c:pt>
                <c:pt idx="42">
                  <c:v>7.6942731609618478E-5</c:v>
                </c:pt>
                <c:pt idx="43">
                  <c:v>5.9466882096745571E-5</c:v>
                </c:pt>
                <c:pt idx="44">
                  <c:v>6.3826317336544935E-5</c:v>
                </c:pt>
                <c:pt idx="45">
                  <c:v>6.4773082785218701E-5</c:v>
                </c:pt>
                <c:pt idx="46">
                  <c:v>7.4891078122395107E-5</c:v>
                </c:pt>
                <c:pt idx="47">
                  <c:v>6.9570344487956308E-5</c:v>
                </c:pt>
                <c:pt idx="48">
                  <c:v>6.5405178518274817E-5</c:v>
                </c:pt>
                <c:pt idx="49">
                  <c:v>6.8892414817025988E-5</c:v>
                </c:pt>
                <c:pt idx="50">
                  <c:v>7.5111143000090969E-5</c:v>
                </c:pt>
                <c:pt idx="51">
                  <c:v>5.7763700114123972E-5</c:v>
                </c:pt>
                <c:pt idx="52">
                  <c:v>5.4462388645797878E-5</c:v>
                </c:pt>
                <c:pt idx="53">
                  <c:v>6.720567855779065E-5</c:v>
                </c:pt>
                <c:pt idx="54">
                  <c:v>7.9004162862456666E-5</c:v>
                </c:pt>
                <c:pt idx="55">
                  <c:v>6.3905380459057155E-5</c:v>
                </c:pt>
                <c:pt idx="56">
                  <c:v>1.3258273060629447E-4</c:v>
                </c:pt>
                <c:pt idx="57">
                  <c:v>7.5217853863379519E-5</c:v>
                </c:pt>
                <c:pt idx="58">
                  <c:v>1.9592754465721615E-4</c:v>
                </c:pt>
                <c:pt idx="59">
                  <c:v>1.2471142514309028E-4</c:v>
                </c:pt>
                <c:pt idx="60">
                  <c:v>1.392124114727054E-4</c:v>
                </c:pt>
                <c:pt idx="61">
                  <c:v>1.6301011648684626E-4</c:v>
                </c:pt>
                <c:pt idx="62">
                  <c:v>1.2934298563901402E-4</c:v>
                </c:pt>
                <c:pt idx="63">
                  <c:v>1.0182476263525606E-4</c:v>
                </c:pt>
                <c:pt idx="64">
                  <c:v>7.0560669533761727E-5</c:v>
                </c:pt>
                <c:pt idx="65">
                  <c:v>8.5523429422812455E-5</c:v>
                </c:pt>
                <c:pt idx="66">
                  <c:v>6.9892160880100733E-5</c:v>
                </c:pt>
                <c:pt idx="67">
                  <c:v>9.9826657927848408E-5</c:v>
                </c:pt>
                <c:pt idx="68">
                  <c:v>1.1033615535945907E-4</c:v>
                </c:pt>
                <c:pt idx="69">
                  <c:v>8.4529579723610618E-5</c:v>
                </c:pt>
                <c:pt idx="70">
                  <c:v>5.6384902506499561E-5</c:v>
                </c:pt>
                <c:pt idx="71">
                  <c:v>5.1977028983070108E-5</c:v>
                </c:pt>
                <c:pt idx="72">
                  <c:v>6.6399238855191105E-5</c:v>
                </c:pt>
                <c:pt idx="73">
                  <c:v>4.6272421151467616E-5</c:v>
                </c:pt>
                <c:pt idx="74">
                  <c:v>6.5762187213522379E-5</c:v>
                </c:pt>
                <c:pt idx="75">
                  <c:v>7.8668574254471557E-5</c:v>
                </c:pt>
                <c:pt idx="76">
                  <c:v>6.1203463366851863E-5</c:v>
                </c:pt>
                <c:pt idx="77">
                  <c:v>7.9164110921990603E-5</c:v>
                </c:pt>
                <c:pt idx="78">
                  <c:v>4.903700242759675E-5</c:v>
                </c:pt>
                <c:pt idx="79">
                  <c:v>7.7251258833229978E-5</c:v>
                </c:pt>
                <c:pt idx="80">
                  <c:v>6.8960227205716213E-5</c:v>
                </c:pt>
                <c:pt idx="81">
                  <c:v>7.0976390535991315E-5</c:v>
                </c:pt>
                <c:pt idx="82">
                  <c:v>9.757372969962338E-5</c:v>
                </c:pt>
                <c:pt idx="83">
                  <c:v>5.0965475889384646E-5</c:v>
                </c:pt>
                <c:pt idx="84">
                  <c:v>4.7419914741988293E-5</c:v>
                </c:pt>
                <c:pt idx="85">
                  <c:v>4.5461767670530589E-5</c:v>
                </c:pt>
                <c:pt idx="86">
                  <c:v>1.010561608502457E-4</c:v>
                </c:pt>
                <c:pt idx="87">
                  <c:v>6.7338844241984181E-5</c:v>
                </c:pt>
                <c:pt idx="88">
                  <c:v>1.0507908336731353E-4</c:v>
                </c:pt>
                <c:pt idx="89">
                  <c:v>1.1136779161647217E-4</c:v>
                </c:pt>
                <c:pt idx="90">
                  <c:v>1.1541751165954687E-4</c:v>
                </c:pt>
                <c:pt idx="91">
                  <c:v>8.2364649087750494E-5</c:v>
                </c:pt>
                <c:pt idx="92">
                  <c:v>6.0461768900399225E-5</c:v>
                </c:pt>
                <c:pt idx="93">
                  <c:v>1.3833019671564764E-4</c:v>
                </c:pt>
                <c:pt idx="94">
                  <c:v>1.02484450962871E-4</c:v>
                </c:pt>
                <c:pt idx="95">
                  <c:v>1.1028862469499673E-4</c:v>
                </c:pt>
                <c:pt idx="96">
                  <c:v>1.0480684900831734E-4</c:v>
                </c:pt>
                <c:pt idx="97">
                  <c:v>7.6756163633556542E-5</c:v>
                </c:pt>
                <c:pt idx="98">
                  <c:v>1.1815427226050174E-4</c:v>
                </c:pt>
                <c:pt idx="99">
                  <c:v>6.9313258933703125E-5</c:v>
                </c:pt>
                <c:pt idx="100">
                  <c:v>1.2531908078583246E-4</c:v>
                </c:pt>
                <c:pt idx="101">
                  <c:v>1.4472257626732779E-4</c:v>
                </c:pt>
                <c:pt idx="102">
                  <c:v>2.8515016868946243E-4</c:v>
                </c:pt>
                <c:pt idx="103">
                  <c:v>2.9663146247642667E-4</c:v>
                </c:pt>
                <c:pt idx="104">
                  <c:v>3.5053297897249321E-4</c:v>
                </c:pt>
                <c:pt idx="105">
                  <c:v>2.8620785884876193E-4</c:v>
                </c:pt>
                <c:pt idx="106">
                  <c:v>1.7038168341097231E-4</c:v>
                </c:pt>
                <c:pt idx="107">
                  <c:v>2.1996484274541865E-4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A-4424-B0E9-1EB4B402F2C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Sheet1!$A$1147:$A$1254</c:f>
              <c:numCache>
                <c:formatCode>m/d/yyyy\ h:mm</c:formatCode>
                <c:ptCount val="108"/>
                <c:pt idx="0">
                  <c:v>43251</c:v>
                </c:pt>
                <c:pt idx="1">
                  <c:v>43254</c:v>
                </c:pt>
                <c:pt idx="2">
                  <c:v>43257</c:v>
                </c:pt>
                <c:pt idx="3">
                  <c:v>43260</c:v>
                </c:pt>
                <c:pt idx="4">
                  <c:v>43263</c:v>
                </c:pt>
                <c:pt idx="5">
                  <c:v>43266</c:v>
                </c:pt>
                <c:pt idx="6">
                  <c:v>43269</c:v>
                </c:pt>
                <c:pt idx="7">
                  <c:v>43272</c:v>
                </c:pt>
                <c:pt idx="8">
                  <c:v>43275</c:v>
                </c:pt>
                <c:pt idx="9">
                  <c:v>43278</c:v>
                </c:pt>
                <c:pt idx="10">
                  <c:v>43281</c:v>
                </c:pt>
                <c:pt idx="11">
                  <c:v>43284</c:v>
                </c:pt>
                <c:pt idx="12">
                  <c:v>43287</c:v>
                </c:pt>
                <c:pt idx="13">
                  <c:v>43290</c:v>
                </c:pt>
                <c:pt idx="14">
                  <c:v>43293</c:v>
                </c:pt>
                <c:pt idx="15">
                  <c:v>43296</c:v>
                </c:pt>
                <c:pt idx="16">
                  <c:v>43299</c:v>
                </c:pt>
                <c:pt idx="17">
                  <c:v>43302</c:v>
                </c:pt>
                <c:pt idx="18">
                  <c:v>43305</c:v>
                </c:pt>
                <c:pt idx="19">
                  <c:v>43308</c:v>
                </c:pt>
                <c:pt idx="20">
                  <c:v>43311</c:v>
                </c:pt>
                <c:pt idx="21">
                  <c:v>43314</c:v>
                </c:pt>
                <c:pt idx="22">
                  <c:v>43317</c:v>
                </c:pt>
                <c:pt idx="23">
                  <c:v>43320</c:v>
                </c:pt>
                <c:pt idx="24">
                  <c:v>43323</c:v>
                </c:pt>
                <c:pt idx="25">
                  <c:v>43326</c:v>
                </c:pt>
                <c:pt idx="26">
                  <c:v>43329</c:v>
                </c:pt>
                <c:pt idx="27">
                  <c:v>43332</c:v>
                </c:pt>
                <c:pt idx="28">
                  <c:v>43335</c:v>
                </c:pt>
                <c:pt idx="29">
                  <c:v>43338</c:v>
                </c:pt>
                <c:pt idx="30">
                  <c:v>43341</c:v>
                </c:pt>
                <c:pt idx="31">
                  <c:v>43344</c:v>
                </c:pt>
                <c:pt idx="32">
                  <c:v>43347</c:v>
                </c:pt>
                <c:pt idx="33">
                  <c:v>43350</c:v>
                </c:pt>
                <c:pt idx="34">
                  <c:v>43353</c:v>
                </c:pt>
                <c:pt idx="35">
                  <c:v>43356</c:v>
                </c:pt>
                <c:pt idx="36">
                  <c:v>43359</c:v>
                </c:pt>
                <c:pt idx="37">
                  <c:v>43362</c:v>
                </c:pt>
                <c:pt idx="38">
                  <c:v>43365</c:v>
                </c:pt>
                <c:pt idx="39">
                  <c:v>43368</c:v>
                </c:pt>
                <c:pt idx="40">
                  <c:v>43371</c:v>
                </c:pt>
                <c:pt idx="41">
                  <c:v>43374</c:v>
                </c:pt>
                <c:pt idx="42">
                  <c:v>43377</c:v>
                </c:pt>
                <c:pt idx="43">
                  <c:v>43380</c:v>
                </c:pt>
                <c:pt idx="44">
                  <c:v>43383</c:v>
                </c:pt>
                <c:pt idx="45">
                  <c:v>43386</c:v>
                </c:pt>
                <c:pt idx="46">
                  <c:v>43389</c:v>
                </c:pt>
                <c:pt idx="47">
                  <c:v>43392</c:v>
                </c:pt>
                <c:pt idx="48">
                  <c:v>43395</c:v>
                </c:pt>
                <c:pt idx="49">
                  <c:v>43398</c:v>
                </c:pt>
                <c:pt idx="50">
                  <c:v>43401</c:v>
                </c:pt>
                <c:pt idx="51">
                  <c:v>43404</c:v>
                </c:pt>
                <c:pt idx="52">
                  <c:v>43407</c:v>
                </c:pt>
                <c:pt idx="53">
                  <c:v>43410</c:v>
                </c:pt>
                <c:pt idx="54">
                  <c:v>43413</c:v>
                </c:pt>
                <c:pt idx="55">
                  <c:v>43416</c:v>
                </c:pt>
                <c:pt idx="56">
                  <c:v>43419</c:v>
                </c:pt>
                <c:pt idx="57">
                  <c:v>43422</c:v>
                </c:pt>
                <c:pt idx="58">
                  <c:v>43425</c:v>
                </c:pt>
                <c:pt idx="59">
                  <c:v>43428</c:v>
                </c:pt>
                <c:pt idx="60">
                  <c:v>43431</c:v>
                </c:pt>
                <c:pt idx="61">
                  <c:v>43434</c:v>
                </c:pt>
                <c:pt idx="62">
                  <c:v>43437</c:v>
                </c:pt>
                <c:pt idx="63">
                  <c:v>43440</c:v>
                </c:pt>
                <c:pt idx="64">
                  <c:v>43443</c:v>
                </c:pt>
                <c:pt idx="65">
                  <c:v>43446</c:v>
                </c:pt>
                <c:pt idx="66">
                  <c:v>43449</c:v>
                </c:pt>
                <c:pt idx="67">
                  <c:v>43452</c:v>
                </c:pt>
                <c:pt idx="68">
                  <c:v>43455</c:v>
                </c:pt>
                <c:pt idx="69">
                  <c:v>43458</c:v>
                </c:pt>
                <c:pt idx="70">
                  <c:v>43461</c:v>
                </c:pt>
                <c:pt idx="71">
                  <c:v>43464</c:v>
                </c:pt>
                <c:pt idx="72">
                  <c:v>43467</c:v>
                </c:pt>
                <c:pt idx="73">
                  <c:v>43470</c:v>
                </c:pt>
                <c:pt idx="74">
                  <c:v>43473</c:v>
                </c:pt>
                <c:pt idx="75">
                  <c:v>43476</c:v>
                </c:pt>
                <c:pt idx="76">
                  <c:v>43479</c:v>
                </c:pt>
                <c:pt idx="77">
                  <c:v>43482</c:v>
                </c:pt>
                <c:pt idx="78">
                  <c:v>43485</c:v>
                </c:pt>
                <c:pt idx="79">
                  <c:v>43488</c:v>
                </c:pt>
                <c:pt idx="80">
                  <c:v>43491</c:v>
                </c:pt>
                <c:pt idx="81">
                  <c:v>43494</c:v>
                </c:pt>
                <c:pt idx="82">
                  <c:v>43497</c:v>
                </c:pt>
                <c:pt idx="83">
                  <c:v>43500</c:v>
                </c:pt>
                <c:pt idx="84">
                  <c:v>43503</c:v>
                </c:pt>
                <c:pt idx="85">
                  <c:v>43506</c:v>
                </c:pt>
                <c:pt idx="86">
                  <c:v>43509</c:v>
                </c:pt>
                <c:pt idx="87">
                  <c:v>43512</c:v>
                </c:pt>
                <c:pt idx="88">
                  <c:v>43515</c:v>
                </c:pt>
                <c:pt idx="89">
                  <c:v>43518</c:v>
                </c:pt>
                <c:pt idx="90">
                  <c:v>43521</c:v>
                </c:pt>
                <c:pt idx="91">
                  <c:v>43524</c:v>
                </c:pt>
                <c:pt idx="92">
                  <c:v>43527</c:v>
                </c:pt>
                <c:pt idx="93">
                  <c:v>43530</c:v>
                </c:pt>
                <c:pt idx="94">
                  <c:v>43533</c:v>
                </c:pt>
                <c:pt idx="95">
                  <c:v>43536</c:v>
                </c:pt>
                <c:pt idx="96">
                  <c:v>43539</c:v>
                </c:pt>
                <c:pt idx="97">
                  <c:v>43542</c:v>
                </c:pt>
                <c:pt idx="98">
                  <c:v>43545</c:v>
                </c:pt>
                <c:pt idx="99">
                  <c:v>43548</c:v>
                </c:pt>
                <c:pt idx="100">
                  <c:v>43551</c:v>
                </c:pt>
                <c:pt idx="101">
                  <c:v>43554</c:v>
                </c:pt>
                <c:pt idx="102">
                  <c:v>43557</c:v>
                </c:pt>
                <c:pt idx="103">
                  <c:v>43560</c:v>
                </c:pt>
                <c:pt idx="104">
                  <c:v>43563</c:v>
                </c:pt>
                <c:pt idx="105">
                  <c:v>43566</c:v>
                </c:pt>
                <c:pt idx="106">
                  <c:v>43569</c:v>
                </c:pt>
                <c:pt idx="107">
                  <c:v>43572</c:v>
                </c:pt>
              </c:numCache>
            </c:numRef>
          </c:cat>
          <c:val>
            <c:numRef>
              <c:f>Sheet1!$M$1147:$M$1254</c:f>
              <c:numCache>
                <c:formatCode>General</c:formatCode>
                <c:ptCount val="108"/>
                <c:pt idx="0">
                  <c:v>1.3275811609195595E-4</c:v>
                </c:pt>
                <c:pt idx="1">
                  <c:v>1.3077414413906557E-4</c:v>
                </c:pt>
                <c:pt idx="2">
                  <c:v>1.3202329364079979E-4</c:v>
                </c:pt>
                <c:pt idx="3">
                  <c:v>1.346053159524364E-4</c:v>
                </c:pt>
                <c:pt idx="4">
                  <c:v>1.3544353601768676E-4</c:v>
                </c:pt>
                <c:pt idx="5">
                  <c:v>1.3424577234157317E-4</c:v>
                </c:pt>
                <c:pt idx="6">
                  <c:v>1.3095117215223575E-4</c:v>
                </c:pt>
                <c:pt idx="7">
                  <c:v>1.3141194554016118E-4</c:v>
                </c:pt>
                <c:pt idx="8">
                  <c:v>1.3607702653327378E-4</c:v>
                </c:pt>
                <c:pt idx="9">
                  <c:v>1.3976294149500949E-4</c:v>
                </c:pt>
                <c:pt idx="10">
                  <c:v>1.4238578970743998E-4</c:v>
                </c:pt>
                <c:pt idx="11">
                  <c:v>1.4500853326747089E-4</c:v>
                </c:pt>
                <c:pt idx="12">
                  <c:v>1.4692636510969784E-4</c:v>
                </c:pt>
                <c:pt idx="13">
                  <c:v>1.4840299407368375E-4</c:v>
                </c:pt>
                <c:pt idx="14">
                  <c:v>1.4416648751234165E-4</c:v>
                </c:pt>
                <c:pt idx="15">
                  <c:v>1.3441037747525779E-4</c:v>
                </c:pt>
                <c:pt idx="16">
                  <c:v>1.2535721747949328E-4</c:v>
                </c:pt>
                <c:pt idx="17">
                  <c:v>1.1683507642298349E-4</c:v>
                </c:pt>
                <c:pt idx="18">
                  <c:v>1.0932049342845537E-4</c:v>
                </c:pt>
                <c:pt idx="19">
                  <c:v>1.021016236891727E-4</c:v>
                </c:pt>
                <c:pt idx="20">
                  <c:v>9.6168163184665926E-5</c:v>
                </c:pt>
                <c:pt idx="21">
                  <c:v>9.2728658938829103E-5</c:v>
                </c:pt>
                <c:pt idx="22">
                  <c:v>9.163606385679587E-5</c:v>
                </c:pt>
                <c:pt idx="23">
                  <c:v>9.1059067850093433E-5</c:v>
                </c:pt>
                <c:pt idx="24">
                  <c:v>9.126217516057106E-5</c:v>
                </c:pt>
                <c:pt idx="25">
                  <c:v>9.2372433037410525E-5</c:v>
                </c:pt>
                <c:pt idx="26">
                  <c:v>9.6461125798885018E-5</c:v>
                </c:pt>
                <c:pt idx="27">
                  <c:v>1.0296083842502783E-4</c:v>
                </c:pt>
                <c:pt idx="28">
                  <c:v>1.0766350074998601E-4</c:v>
                </c:pt>
                <c:pt idx="29">
                  <c:v>1.1108242348445003E-4</c:v>
                </c:pt>
                <c:pt idx="30">
                  <c:v>1.1325061289702236E-4</c:v>
                </c:pt>
                <c:pt idx="31">
                  <c:v>1.1414185416323079E-4</c:v>
                </c:pt>
                <c:pt idx="32">
                  <c:v>1.1301721626170255E-4</c:v>
                </c:pt>
                <c:pt idx="33">
                  <c:v>1.0984138677038327E-4</c:v>
                </c:pt>
                <c:pt idx="34">
                  <c:v>1.0499861739674725E-4</c:v>
                </c:pt>
                <c:pt idx="35">
                  <c:v>1.0062154826373962E-4</c:v>
                </c:pt>
                <c:pt idx="36">
                  <c:v>9.6202196851032814E-5</c:v>
                </c:pt>
                <c:pt idx="37">
                  <c:v>9.0977219467723705E-5</c:v>
                </c:pt>
                <c:pt idx="38">
                  <c:v>8.660022670256177E-5</c:v>
                </c:pt>
                <c:pt idx="39">
                  <c:v>8.3155046428508064E-5</c:v>
                </c:pt>
                <c:pt idx="40">
                  <c:v>8.0526207226187864E-5</c:v>
                </c:pt>
                <c:pt idx="41">
                  <c:v>7.8320713479831364E-5</c:v>
                </c:pt>
                <c:pt idx="42">
                  <c:v>7.6784242135722756E-5</c:v>
                </c:pt>
                <c:pt idx="43">
                  <c:v>7.5821392927568118E-5</c:v>
                </c:pt>
                <c:pt idx="44">
                  <c:v>7.5715408699046329E-5</c:v>
                </c:pt>
                <c:pt idx="45">
                  <c:v>7.6070584940240784E-5</c:v>
                </c:pt>
                <c:pt idx="46">
                  <c:v>7.6274508785179672E-5</c:v>
                </c:pt>
                <c:pt idx="47">
                  <c:v>7.4803454876850456E-5</c:v>
                </c:pt>
                <c:pt idx="48">
                  <c:v>7.2300060030653566E-5</c:v>
                </c:pt>
                <c:pt idx="49">
                  <c:v>7.0283822575948726E-5</c:v>
                </c:pt>
                <c:pt idx="50">
                  <c:v>6.8326985023207853E-5</c:v>
                </c:pt>
                <c:pt idx="51">
                  <c:v>6.7607375888872239E-5</c:v>
                </c:pt>
                <c:pt idx="52">
                  <c:v>6.8442989090642038E-5</c:v>
                </c:pt>
                <c:pt idx="53">
                  <c:v>7.1008047677971524E-5</c:v>
                </c:pt>
                <c:pt idx="54">
                  <c:v>7.5100449528588435E-5</c:v>
                </c:pt>
                <c:pt idx="55">
                  <c:v>7.9883237823210866E-5</c:v>
                </c:pt>
                <c:pt idx="56">
                  <c:v>8.5587079521112059E-5</c:v>
                </c:pt>
                <c:pt idx="57">
                  <c:v>9.1963994429422407E-5</c:v>
                </c:pt>
                <c:pt idx="58">
                  <c:v>9.8649993417869203E-5</c:v>
                </c:pt>
                <c:pt idx="59">
                  <c:v>1.057124514238492E-4</c:v>
                </c:pt>
                <c:pt idx="60">
                  <c:v>1.1241491405318323E-4</c:v>
                </c:pt>
                <c:pt idx="61">
                  <c:v>1.1757421576520919E-4</c:v>
                </c:pt>
                <c:pt idx="62">
                  <c:v>1.2149582724558565E-4</c:v>
                </c:pt>
                <c:pt idx="63">
                  <c:v>1.2348478009345575E-4</c:v>
                </c:pt>
                <c:pt idx="64">
                  <c:v>1.238021274979921E-4</c:v>
                </c:pt>
                <c:pt idx="65">
                  <c:v>1.2106644657613901E-4</c:v>
                </c:pt>
                <c:pt idx="66">
                  <c:v>1.1473547835122853E-4</c:v>
                </c:pt>
                <c:pt idx="67">
                  <c:v>1.0724418363094855E-4</c:v>
                </c:pt>
                <c:pt idx="68">
                  <c:v>9.7973113789784268E-5</c:v>
                </c:pt>
                <c:pt idx="69">
                  <c:v>8.7828175301526089E-5</c:v>
                </c:pt>
                <c:pt idx="70">
                  <c:v>7.88637169552728E-5</c:v>
                </c:pt>
                <c:pt idx="71">
                  <c:v>7.2014581835155514E-5</c:v>
                </c:pt>
                <c:pt idx="72">
                  <c:v>6.7434392586259689E-5</c:v>
                </c:pt>
                <c:pt idx="73">
                  <c:v>6.4744679459058762E-5</c:v>
                </c:pt>
                <c:pt idx="74">
                  <c:v>6.2827666940508598E-5</c:v>
                </c:pt>
                <c:pt idx="75">
                  <c:v>6.1178593719824663E-5</c:v>
                </c:pt>
                <c:pt idx="76">
                  <c:v>5.9773272538347493E-5</c:v>
                </c:pt>
                <c:pt idx="77">
                  <c:v>6.0629031703310555E-5</c:v>
                </c:pt>
                <c:pt idx="78">
                  <c:v>6.3789462275837586E-5</c:v>
                </c:pt>
                <c:pt idx="79">
                  <c:v>6.650395649158774E-5</c:v>
                </c:pt>
                <c:pt idx="80">
                  <c:v>6.9158570314406518E-5</c:v>
                </c:pt>
                <c:pt idx="81">
                  <c:v>7.1942959149572683E-5</c:v>
                </c:pt>
                <c:pt idx="82">
                  <c:v>7.3394007245839341E-5</c:v>
                </c:pt>
                <c:pt idx="83">
                  <c:v>7.3480722227284252E-5</c:v>
                </c:pt>
                <c:pt idx="84">
                  <c:v>7.3245253255376503E-5</c:v>
                </c:pt>
                <c:pt idx="85">
                  <c:v>7.3633063146378701E-5</c:v>
                </c:pt>
                <c:pt idx="86">
                  <c:v>7.4773528502690149E-5</c:v>
                </c:pt>
                <c:pt idx="87">
                  <c:v>7.6013053009213561E-5</c:v>
                </c:pt>
                <c:pt idx="88">
                  <c:v>7.8029741223828377E-5</c:v>
                </c:pt>
                <c:pt idx="89">
                  <c:v>7.9879217350379731E-5</c:v>
                </c:pt>
                <c:pt idx="90">
                  <c:v>8.1814275450161689E-5</c:v>
                </c:pt>
                <c:pt idx="91">
                  <c:v>8.5652678130763022E-5</c:v>
                </c:pt>
                <c:pt idx="92">
                  <c:v>9.0567555938834182E-5</c:v>
                </c:pt>
                <c:pt idx="93">
                  <c:v>9.518232702216656E-5</c:v>
                </c:pt>
                <c:pt idx="94">
                  <c:v>9.93584185550001E-5</c:v>
                </c:pt>
                <c:pt idx="95">
                  <c:v>1.0284591272688711E-4</c:v>
                </c:pt>
                <c:pt idx="96">
                  <c:v>1.0535983161207135E-4</c:v>
                </c:pt>
                <c:pt idx="97">
                  <c:v>1.08570162045737E-4</c:v>
                </c:pt>
                <c:pt idx="98">
                  <c:v>1.0164756637364797E-4</c:v>
                </c:pt>
                <c:pt idx="99">
                  <c:v>1.1674783091498055E-4</c:v>
                </c:pt>
                <c:pt idx="100">
                  <c:v>1.3361513183326941E-4</c:v>
                </c:pt>
                <c:pt idx="101">
                  <c:v>1.4919789530702199E-4</c:v>
                </c:pt>
                <c:pt idx="102">
                  <c:v>1.6335537369383896E-4</c:v>
                </c:pt>
                <c:pt idx="103">
                  <c:v>1.7594627737931376E-4</c:v>
                </c:pt>
                <c:pt idx="104">
                  <c:v>1.8942769043177771E-4</c:v>
                </c:pt>
                <c:pt idx="105">
                  <c:v>2.0478410137995972E-4</c:v>
                </c:pt>
                <c:pt idx="106">
                  <c:v>2.2059634767811963E-4</c:v>
                </c:pt>
                <c:pt idx="107">
                  <c:v>2.3539872747222642E-4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A-4424-B0E9-1EB4B402F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851744"/>
        <c:axId val="1223568736"/>
      </c:lineChart>
      <c:dateAx>
        <c:axId val="94285174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568736"/>
        <c:crosses val="autoZero"/>
        <c:auto val="1"/>
        <c:lblOffset val="100"/>
        <c:baseTimeUnit val="days"/>
      </c:dateAx>
      <c:valAx>
        <c:axId val="12235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85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Bitcoin/Transaction</a:t>
            </a:r>
            <a:r>
              <a:rPr lang="en-US" baseline="0%"/>
              <a:t>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Bitcoin/Transaction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Sheet1!$A$2:$A$1269</c:f>
              <c:numCache>
                <c:formatCode>m/d/yyyy\ h:mm</c:formatCode>
                <c:ptCount val="1268"/>
                <c:pt idx="0">
                  <c:v>39816</c:v>
                </c:pt>
                <c:pt idx="1">
                  <c:v>39819</c:v>
                </c:pt>
                <c:pt idx="2">
                  <c:v>39822</c:v>
                </c:pt>
                <c:pt idx="3">
                  <c:v>39825</c:v>
                </c:pt>
                <c:pt idx="4">
                  <c:v>39828</c:v>
                </c:pt>
                <c:pt idx="5">
                  <c:v>39831</c:v>
                </c:pt>
                <c:pt idx="6">
                  <c:v>39834</c:v>
                </c:pt>
                <c:pt idx="7">
                  <c:v>39837</c:v>
                </c:pt>
                <c:pt idx="8">
                  <c:v>39840</c:v>
                </c:pt>
                <c:pt idx="9">
                  <c:v>39843</c:v>
                </c:pt>
                <c:pt idx="10">
                  <c:v>39846</c:v>
                </c:pt>
                <c:pt idx="11">
                  <c:v>39849</c:v>
                </c:pt>
                <c:pt idx="12">
                  <c:v>39852</c:v>
                </c:pt>
                <c:pt idx="13">
                  <c:v>39855</c:v>
                </c:pt>
                <c:pt idx="14">
                  <c:v>39858</c:v>
                </c:pt>
                <c:pt idx="15">
                  <c:v>39861</c:v>
                </c:pt>
                <c:pt idx="16">
                  <c:v>39864</c:v>
                </c:pt>
                <c:pt idx="17">
                  <c:v>39867</c:v>
                </c:pt>
                <c:pt idx="18">
                  <c:v>39870</c:v>
                </c:pt>
                <c:pt idx="19">
                  <c:v>39873</c:v>
                </c:pt>
                <c:pt idx="20">
                  <c:v>39876</c:v>
                </c:pt>
                <c:pt idx="21">
                  <c:v>39879</c:v>
                </c:pt>
                <c:pt idx="22">
                  <c:v>39882</c:v>
                </c:pt>
                <c:pt idx="23">
                  <c:v>39885</c:v>
                </c:pt>
                <c:pt idx="24">
                  <c:v>39888</c:v>
                </c:pt>
                <c:pt idx="25">
                  <c:v>39891</c:v>
                </c:pt>
                <c:pt idx="26">
                  <c:v>39894</c:v>
                </c:pt>
                <c:pt idx="27">
                  <c:v>39897</c:v>
                </c:pt>
                <c:pt idx="28">
                  <c:v>39900</c:v>
                </c:pt>
                <c:pt idx="29">
                  <c:v>39903</c:v>
                </c:pt>
                <c:pt idx="30">
                  <c:v>39906</c:v>
                </c:pt>
                <c:pt idx="31">
                  <c:v>39909</c:v>
                </c:pt>
                <c:pt idx="32">
                  <c:v>39912</c:v>
                </c:pt>
                <c:pt idx="33">
                  <c:v>39915</c:v>
                </c:pt>
                <c:pt idx="34">
                  <c:v>39918</c:v>
                </c:pt>
                <c:pt idx="35">
                  <c:v>39921</c:v>
                </c:pt>
                <c:pt idx="36">
                  <c:v>39924</c:v>
                </c:pt>
                <c:pt idx="37">
                  <c:v>39927</c:v>
                </c:pt>
                <c:pt idx="38">
                  <c:v>39930</c:v>
                </c:pt>
                <c:pt idx="39">
                  <c:v>39933</c:v>
                </c:pt>
                <c:pt idx="40">
                  <c:v>39936</c:v>
                </c:pt>
                <c:pt idx="41">
                  <c:v>39939</c:v>
                </c:pt>
                <c:pt idx="42">
                  <c:v>39942</c:v>
                </c:pt>
                <c:pt idx="43">
                  <c:v>39945</c:v>
                </c:pt>
                <c:pt idx="44">
                  <c:v>39948</c:v>
                </c:pt>
                <c:pt idx="45">
                  <c:v>39951</c:v>
                </c:pt>
                <c:pt idx="46">
                  <c:v>39954</c:v>
                </c:pt>
                <c:pt idx="47">
                  <c:v>39957</c:v>
                </c:pt>
                <c:pt idx="48">
                  <c:v>39960</c:v>
                </c:pt>
                <c:pt idx="49">
                  <c:v>39963</c:v>
                </c:pt>
                <c:pt idx="50">
                  <c:v>39966</c:v>
                </c:pt>
                <c:pt idx="51">
                  <c:v>39969</c:v>
                </c:pt>
                <c:pt idx="52">
                  <c:v>39972</c:v>
                </c:pt>
                <c:pt idx="53">
                  <c:v>39975</c:v>
                </c:pt>
                <c:pt idx="54">
                  <c:v>39978</c:v>
                </c:pt>
                <c:pt idx="55">
                  <c:v>39981</c:v>
                </c:pt>
                <c:pt idx="56">
                  <c:v>39984</c:v>
                </c:pt>
                <c:pt idx="57">
                  <c:v>39987</c:v>
                </c:pt>
                <c:pt idx="58">
                  <c:v>39990</c:v>
                </c:pt>
                <c:pt idx="59">
                  <c:v>39993</c:v>
                </c:pt>
                <c:pt idx="60">
                  <c:v>39996</c:v>
                </c:pt>
                <c:pt idx="61">
                  <c:v>39999</c:v>
                </c:pt>
                <c:pt idx="62">
                  <c:v>40002</c:v>
                </c:pt>
                <c:pt idx="63">
                  <c:v>40005</c:v>
                </c:pt>
                <c:pt idx="64">
                  <c:v>40008</c:v>
                </c:pt>
                <c:pt idx="65">
                  <c:v>40011</c:v>
                </c:pt>
                <c:pt idx="66">
                  <c:v>40014</c:v>
                </c:pt>
                <c:pt idx="67">
                  <c:v>40017</c:v>
                </c:pt>
                <c:pt idx="68">
                  <c:v>40020</c:v>
                </c:pt>
                <c:pt idx="69">
                  <c:v>40023</c:v>
                </c:pt>
                <c:pt idx="70">
                  <c:v>40026</c:v>
                </c:pt>
                <c:pt idx="71">
                  <c:v>40029</c:v>
                </c:pt>
                <c:pt idx="72">
                  <c:v>40032</c:v>
                </c:pt>
                <c:pt idx="73">
                  <c:v>40035</c:v>
                </c:pt>
                <c:pt idx="74">
                  <c:v>40038</c:v>
                </c:pt>
                <c:pt idx="75">
                  <c:v>40041</c:v>
                </c:pt>
                <c:pt idx="76">
                  <c:v>40044</c:v>
                </c:pt>
                <c:pt idx="77">
                  <c:v>40047</c:v>
                </c:pt>
                <c:pt idx="78">
                  <c:v>40050</c:v>
                </c:pt>
                <c:pt idx="79">
                  <c:v>40053</c:v>
                </c:pt>
                <c:pt idx="80">
                  <c:v>40056</c:v>
                </c:pt>
                <c:pt idx="81">
                  <c:v>40059</c:v>
                </c:pt>
                <c:pt idx="82">
                  <c:v>40062</c:v>
                </c:pt>
                <c:pt idx="83">
                  <c:v>40065</c:v>
                </c:pt>
                <c:pt idx="84">
                  <c:v>40068</c:v>
                </c:pt>
                <c:pt idx="85">
                  <c:v>40071</c:v>
                </c:pt>
                <c:pt idx="86">
                  <c:v>40074</c:v>
                </c:pt>
                <c:pt idx="87">
                  <c:v>40077</c:v>
                </c:pt>
                <c:pt idx="88">
                  <c:v>40080</c:v>
                </c:pt>
                <c:pt idx="89">
                  <c:v>40083</c:v>
                </c:pt>
                <c:pt idx="90">
                  <c:v>40086</c:v>
                </c:pt>
                <c:pt idx="91">
                  <c:v>40089</c:v>
                </c:pt>
                <c:pt idx="92">
                  <c:v>40092</c:v>
                </c:pt>
                <c:pt idx="93">
                  <c:v>40095</c:v>
                </c:pt>
                <c:pt idx="94">
                  <c:v>40098</c:v>
                </c:pt>
                <c:pt idx="95">
                  <c:v>40101</c:v>
                </c:pt>
                <c:pt idx="96">
                  <c:v>40104</c:v>
                </c:pt>
                <c:pt idx="97">
                  <c:v>40107</c:v>
                </c:pt>
                <c:pt idx="98">
                  <c:v>40110</c:v>
                </c:pt>
                <c:pt idx="99">
                  <c:v>40113</c:v>
                </c:pt>
                <c:pt idx="100">
                  <c:v>40116</c:v>
                </c:pt>
                <c:pt idx="101">
                  <c:v>40119</c:v>
                </c:pt>
                <c:pt idx="102">
                  <c:v>40122</c:v>
                </c:pt>
                <c:pt idx="103">
                  <c:v>40125</c:v>
                </c:pt>
                <c:pt idx="104">
                  <c:v>40128</c:v>
                </c:pt>
                <c:pt idx="105">
                  <c:v>40131</c:v>
                </c:pt>
                <c:pt idx="106">
                  <c:v>40134</c:v>
                </c:pt>
                <c:pt idx="107">
                  <c:v>40137</c:v>
                </c:pt>
                <c:pt idx="108">
                  <c:v>40140</c:v>
                </c:pt>
                <c:pt idx="109">
                  <c:v>40143</c:v>
                </c:pt>
                <c:pt idx="110">
                  <c:v>40146</c:v>
                </c:pt>
                <c:pt idx="111">
                  <c:v>40149</c:v>
                </c:pt>
                <c:pt idx="112">
                  <c:v>40152</c:v>
                </c:pt>
                <c:pt idx="113">
                  <c:v>40155</c:v>
                </c:pt>
                <c:pt idx="114">
                  <c:v>40158</c:v>
                </c:pt>
                <c:pt idx="115">
                  <c:v>40161</c:v>
                </c:pt>
                <c:pt idx="116">
                  <c:v>40164</c:v>
                </c:pt>
                <c:pt idx="117">
                  <c:v>40167</c:v>
                </c:pt>
                <c:pt idx="118">
                  <c:v>40170</c:v>
                </c:pt>
                <c:pt idx="119">
                  <c:v>40173</c:v>
                </c:pt>
                <c:pt idx="120">
                  <c:v>40176</c:v>
                </c:pt>
                <c:pt idx="121">
                  <c:v>40179</c:v>
                </c:pt>
                <c:pt idx="122">
                  <c:v>40182</c:v>
                </c:pt>
                <c:pt idx="123">
                  <c:v>40185</c:v>
                </c:pt>
                <c:pt idx="124">
                  <c:v>40188</c:v>
                </c:pt>
                <c:pt idx="125">
                  <c:v>40191</c:v>
                </c:pt>
                <c:pt idx="126">
                  <c:v>40194</c:v>
                </c:pt>
                <c:pt idx="127">
                  <c:v>40197</c:v>
                </c:pt>
                <c:pt idx="128">
                  <c:v>40200</c:v>
                </c:pt>
                <c:pt idx="129">
                  <c:v>40203</c:v>
                </c:pt>
                <c:pt idx="130">
                  <c:v>40206</c:v>
                </c:pt>
                <c:pt idx="131">
                  <c:v>40209</c:v>
                </c:pt>
                <c:pt idx="132">
                  <c:v>40212</c:v>
                </c:pt>
                <c:pt idx="133">
                  <c:v>40215</c:v>
                </c:pt>
                <c:pt idx="134">
                  <c:v>40218</c:v>
                </c:pt>
                <c:pt idx="135">
                  <c:v>40221</c:v>
                </c:pt>
                <c:pt idx="136">
                  <c:v>40224</c:v>
                </c:pt>
                <c:pt idx="137">
                  <c:v>40227</c:v>
                </c:pt>
                <c:pt idx="138">
                  <c:v>40230</c:v>
                </c:pt>
                <c:pt idx="139">
                  <c:v>40233</c:v>
                </c:pt>
                <c:pt idx="140">
                  <c:v>40236</c:v>
                </c:pt>
                <c:pt idx="141">
                  <c:v>40239</c:v>
                </c:pt>
                <c:pt idx="142">
                  <c:v>40242</c:v>
                </c:pt>
                <c:pt idx="143">
                  <c:v>40245</c:v>
                </c:pt>
                <c:pt idx="144">
                  <c:v>40248</c:v>
                </c:pt>
                <c:pt idx="145">
                  <c:v>40251</c:v>
                </c:pt>
                <c:pt idx="146">
                  <c:v>40254</c:v>
                </c:pt>
                <c:pt idx="147">
                  <c:v>40257</c:v>
                </c:pt>
                <c:pt idx="148">
                  <c:v>40260</c:v>
                </c:pt>
                <c:pt idx="149">
                  <c:v>40263</c:v>
                </c:pt>
                <c:pt idx="150">
                  <c:v>40266</c:v>
                </c:pt>
                <c:pt idx="151">
                  <c:v>40269</c:v>
                </c:pt>
                <c:pt idx="152">
                  <c:v>40272</c:v>
                </c:pt>
                <c:pt idx="153">
                  <c:v>40275</c:v>
                </c:pt>
                <c:pt idx="154">
                  <c:v>40278</c:v>
                </c:pt>
                <c:pt idx="155">
                  <c:v>40281</c:v>
                </c:pt>
                <c:pt idx="156">
                  <c:v>40284</c:v>
                </c:pt>
                <c:pt idx="157">
                  <c:v>40287</c:v>
                </c:pt>
                <c:pt idx="158">
                  <c:v>40290</c:v>
                </c:pt>
                <c:pt idx="159">
                  <c:v>40293</c:v>
                </c:pt>
                <c:pt idx="160">
                  <c:v>40296</c:v>
                </c:pt>
                <c:pt idx="161">
                  <c:v>40299</c:v>
                </c:pt>
                <c:pt idx="162">
                  <c:v>40302</c:v>
                </c:pt>
                <c:pt idx="163">
                  <c:v>40305</c:v>
                </c:pt>
                <c:pt idx="164">
                  <c:v>40308</c:v>
                </c:pt>
                <c:pt idx="165">
                  <c:v>40311</c:v>
                </c:pt>
                <c:pt idx="166">
                  <c:v>40314</c:v>
                </c:pt>
                <c:pt idx="167">
                  <c:v>40317</c:v>
                </c:pt>
                <c:pt idx="168">
                  <c:v>40320</c:v>
                </c:pt>
                <c:pt idx="169">
                  <c:v>40323</c:v>
                </c:pt>
                <c:pt idx="170">
                  <c:v>40326</c:v>
                </c:pt>
                <c:pt idx="171">
                  <c:v>40329</c:v>
                </c:pt>
                <c:pt idx="172">
                  <c:v>40332</c:v>
                </c:pt>
                <c:pt idx="173">
                  <c:v>40335</c:v>
                </c:pt>
                <c:pt idx="174">
                  <c:v>40338</c:v>
                </c:pt>
                <c:pt idx="175">
                  <c:v>40341</c:v>
                </c:pt>
                <c:pt idx="176">
                  <c:v>40344</c:v>
                </c:pt>
                <c:pt idx="177">
                  <c:v>40347</c:v>
                </c:pt>
                <c:pt idx="178">
                  <c:v>40350</c:v>
                </c:pt>
                <c:pt idx="179">
                  <c:v>40353</c:v>
                </c:pt>
                <c:pt idx="180">
                  <c:v>40356</c:v>
                </c:pt>
                <c:pt idx="181">
                  <c:v>40359</c:v>
                </c:pt>
                <c:pt idx="182">
                  <c:v>40362</c:v>
                </c:pt>
                <c:pt idx="183">
                  <c:v>40365</c:v>
                </c:pt>
                <c:pt idx="184">
                  <c:v>40368</c:v>
                </c:pt>
                <c:pt idx="185">
                  <c:v>40371</c:v>
                </c:pt>
                <c:pt idx="186">
                  <c:v>40374</c:v>
                </c:pt>
                <c:pt idx="187">
                  <c:v>40377</c:v>
                </c:pt>
                <c:pt idx="188">
                  <c:v>40380</c:v>
                </c:pt>
                <c:pt idx="189">
                  <c:v>40383</c:v>
                </c:pt>
                <c:pt idx="190">
                  <c:v>40386</c:v>
                </c:pt>
                <c:pt idx="191">
                  <c:v>40389</c:v>
                </c:pt>
                <c:pt idx="192">
                  <c:v>40392</c:v>
                </c:pt>
                <c:pt idx="193">
                  <c:v>40395</c:v>
                </c:pt>
                <c:pt idx="194">
                  <c:v>40398</c:v>
                </c:pt>
                <c:pt idx="195">
                  <c:v>40401</c:v>
                </c:pt>
                <c:pt idx="196">
                  <c:v>40404</c:v>
                </c:pt>
                <c:pt idx="197">
                  <c:v>40407</c:v>
                </c:pt>
                <c:pt idx="198">
                  <c:v>40410</c:v>
                </c:pt>
                <c:pt idx="199">
                  <c:v>40413</c:v>
                </c:pt>
                <c:pt idx="200">
                  <c:v>40416</c:v>
                </c:pt>
                <c:pt idx="201">
                  <c:v>40419</c:v>
                </c:pt>
                <c:pt idx="202">
                  <c:v>40422</c:v>
                </c:pt>
                <c:pt idx="203">
                  <c:v>40425</c:v>
                </c:pt>
                <c:pt idx="204">
                  <c:v>40428</c:v>
                </c:pt>
                <c:pt idx="205">
                  <c:v>40431</c:v>
                </c:pt>
                <c:pt idx="206">
                  <c:v>40434</c:v>
                </c:pt>
                <c:pt idx="207">
                  <c:v>40437</c:v>
                </c:pt>
                <c:pt idx="208">
                  <c:v>40440</c:v>
                </c:pt>
                <c:pt idx="209">
                  <c:v>40443</c:v>
                </c:pt>
                <c:pt idx="210">
                  <c:v>40446</c:v>
                </c:pt>
                <c:pt idx="211">
                  <c:v>40449</c:v>
                </c:pt>
                <c:pt idx="212">
                  <c:v>40452</c:v>
                </c:pt>
                <c:pt idx="213">
                  <c:v>40455</c:v>
                </c:pt>
                <c:pt idx="214">
                  <c:v>40458</c:v>
                </c:pt>
                <c:pt idx="215">
                  <c:v>40461</c:v>
                </c:pt>
                <c:pt idx="216">
                  <c:v>40464</c:v>
                </c:pt>
                <c:pt idx="217">
                  <c:v>40467</c:v>
                </c:pt>
                <c:pt idx="218">
                  <c:v>40470</c:v>
                </c:pt>
                <c:pt idx="219">
                  <c:v>40473</c:v>
                </c:pt>
                <c:pt idx="220">
                  <c:v>40476</c:v>
                </c:pt>
                <c:pt idx="221">
                  <c:v>40479</c:v>
                </c:pt>
                <c:pt idx="222">
                  <c:v>40482</c:v>
                </c:pt>
                <c:pt idx="223">
                  <c:v>40485</c:v>
                </c:pt>
                <c:pt idx="224">
                  <c:v>40488</c:v>
                </c:pt>
                <c:pt idx="225">
                  <c:v>40491</c:v>
                </c:pt>
                <c:pt idx="226">
                  <c:v>40494</c:v>
                </c:pt>
                <c:pt idx="227">
                  <c:v>40497</c:v>
                </c:pt>
                <c:pt idx="228">
                  <c:v>40500</c:v>
                </c:pt>
                <c:pt idx="229">
                  <c:v>40503</c:v>
                </c:pt>
                <c:pt idx="230">
                  <c:v>40506</c:v>
                </c:pt>
                <c:pt idx="231">
                  <c:v>40509</c:v>
                </c:pt>
                <c:pt idx="232">
                  <c:v>40512</c:v>
                </c:pt>
                <c:pt idx="233">
                  <c:v>40515</c:v>
                </c:pt>
                <c:pt idx="234">
                  <c:v>40518</c:v>
                </c:pt>
                <c:pt idx="235">
                  <c:v>40521</c:v>
                </c:pt>
                <c:pt idx="236">
                  <c:v>40524</c:v>
                </c:pt>
                <c:pt idx="237">
                  <c:v>40527</c:v>
                </c:pt>
                <c:pt idx="238">
                  <c:v>40530</c:v>
                </c:pt>
                <c:pt idx="239">
                  <c:v>40533</c:v>
                </c:pt>
                <c:pt idx="240">
                  <c:v>40536</c:v>
                </c:pt>
                <c:pt idx="241">
                  <c:v>40539</c:v>
                </c:pt>
                <c:pt idx="242">
                  <c:v>40542</c:v>
                </c:pt>
                <c:pt idx="243">
                  <c:v>40545</c:v>
                </c:pt>
                <c:pt idx="244">
                  <c:v>40548</c:v>
                </c:pt>
                <c:pt idx="245">
                  <c:v>40551</c:v>
                </c:pt>
                <c:pt idx="246">
                  <c:v>40554</c:v>
                </c:pt>
                <c:pt idx="247">
                  <c:v>40557</c:v>
                </c:pt>
                <c:pt idx="248">
                  <c:v>40560</c:v>
                </c:pt>
                <c:pt idx="249">
                  <c:v>40563</c:v>
                </c:pt>
                <c:pt idx="250">
                  <c:v>40566</c:v>
                </c:pt>
                <c:pt idx="251">
                  <c:v>40569</c:v>
                </c:pt>
                <c:pt idx="252">
                  <c:v>40572</c:v>
                </c:pt>
                <c:pt idx="253">
                  <c:v>40575</c:v>
                </c:pt>
                <c:pt idx="254">
                  <c:v>40578</c:v>
                </c:pt>
                <c:pt idx="255">
                  <c:v>40581</c:v>
                </c:pt>
                <c:pt idx="256">
                  <c:v>40584</c:v>
                </c:pt>
                <c:pt idx="257">
                  <c:v>40587</c:v>
                </c:pt>
                <c:pt idx="258">
                  <c:v>40590</c:v>
                </c:pt>
                <c:pt idx="259">
                  <c:v>40593</c:v>
                </c:pt>
                <c:pt idx="260">
                  <c:v>40596</c:v>
                </c:pt>
                <c:pt idx="261">
                  <c:v>40599</c:v>
                </c:pt>
                <c:pt idx="262">
                  <c:v>40602</c:v>
                </c:pt>
                <c:pt idx="263">
                  <c:v>40605</c:v>
                </c:pt>
                <c:pt idx="264">
                  <c:v>40608</c:v>
                </c:pt>
                <c:pt idx="265">
                  <c:v>40611</c:v>
                </c:pt>
                <c:pt idx="266">
                  <c:v>40614</c:v>
                </c:pt>
                <c:pt idx="267">
                  <c:v>40617</c:v>
                </c:pt>
                <c:pt idx="268">
                  <c:v>40620</c:v>
                </c:pt>
                <c:pt idx="269">
                  <c:v>40623</c:v>
                </c:pt>
                <c:pt idx="270">
                  <c:v>40626</c:v>
                </c:pt>
                <c:pt idx="271">
                  <c:v>40629</c:v>
                </c:pt>
                <c:pt idx="272">
                  <c:v>40632</c:v>
                </c:pt>
                <c:pt idx="273">
                  <c:v>40635</c:v>
                </c:pt>
                <c:pt idx="274">
                  <c:v>40638</c:v>
                </c:pt>
                <c:pt idx="275">
                  <c:v>40641</c:v>
                </c:pt>
                <c:pt idx="276">
                  <c:v>40644</c:v>
                </c:pt>
                <c:pt idx="277">
                  <c:v>40647</c:v>
                </c:pt>
                <c:pt idx="278">
                  <c:v>40650</c:v>
                </c:pt>
                <c:pt idx="279">
                  <c:v>40653</c:v>
                </c:pt>
                <c:pt idx="280">
                  <c:v>40656</c:v>
                </c:pt>
                <c:pt idx="281">
                  <c:v>40659</c:v>
                </c:pt>
                <c:pt idx="282">
                  <c:v>40662</c:v>
                </c:pt>
                <c:pt idx="283">
                  <c:v>40665</c:v>
                </c:pt>
                <c:pt idx="284">
                  <c:v>40668</c:v>
                </c:pt>
                <c:pt idx="285">
                  <c:v>40671</c:v>
                </c:pt>
                <c:pt idx="286">
                  <c:v>40674</c:v>
                </c:pt>
                <c:pt idx="287">
                  <c:v>40677</c:v>
                </c:pt>
                <c:pt idx="288">
                  <c:v>40680</c:v>
                </c:pt>
                <c:pt idx="289">
                  <c:v>40683</c:v>
                </c:pt>
                <c:pt idx="290">
                  <c:v>40686</c:v>
                </c:pt>
                <c:pt idx="291">
                  <c:v>40689</c:v>
                </c:pt>
                <c:pt idx="292">
                  <c:v>40692</c:v>
                </c:pt>
                <c:pt idx="293">
                  <c:v>40695</c:v>
                </c:pt>
                <c:pt idx="294">
                  <c:v>40698</c:v>
                </c:pt>
                <c:pt idx="295">
                  <c:v>40701</c:v>
                </c:pt>
                <c:pt idx="296">
                  <c:v>40704</c:v>
                </c:pt>
                <c:pt idx="297">
                  <c:v>40707</c:v>
                </c:pt>
                <c:pt idx="298">
                  <c:v>40710</c:v>
                </c:pt>
                <c:pt idx="299">
                  <c:v>40713</c:v>
                </c:pt>
                <c:pt idx="300">
                  <c:v>40716</c:v>
                </c:pt>
                <c:pt idx="301">
                  <c:v>40719</c:v>
                </c:pt>
                <c:pt idx="302">
                  <c:v>40722</c:v>
                </c:pt>
                <c:pt idx="303">
                  <c:v>40725</c:v>
                </c:pt>
                <c:pt idx="304">
                  <c:v>40728</c:v>
                </c:pt>
                <c:pt idx="305">
                  <c:v>40731</c:v>
                </c:pt>
                <c:pt idx="306">
                  <c:v>40734</c:v>
                </c:pt>
                <c:pt idx="307">
                  <c:v>40737</c:v>
                </c:pt>
                <c:pt idx="308">
                  <c:v>40740</c:v>
                </c:pt>
                <c:pt idx="309">
                  <c:v>40743</c:v>
                </c:pt>
                <c:pt idx="310">
                  <c:v>40746</c:v>
                </c:pt>
                <c:pt idx="311">
                  <c:v>40749</c:v>
                </c:pt>
                <c:pt idx="312">
                  <c:v>40752</c:v>
                </c:pt>
                <c:pt idx="313">
                  <c:v>40755</c:v>
                </c:pt>
                <c:pt idx="314">
                  <c:v>40758</c:v>
                </c:pt>
                <c:pt idx="315">
                  <c:v>40761</c:v>
                </c:pt>
                <c:pt idx="316">
                  <c:v>40764</c:v>
                </c:pt>
                <c:pt idx="317">
                  <c:v>40767</c:v>
                </c:pt>
                <c:pt idx="318">
                  <c:v>40770</c:v>
                </c:pt>
                <c:pt idx="319">
                  <c:v>40773</c:v>
                </c:pt>
                <c:pt idx="320">
                  <c:v>40776</c:v>
                </c:pt>
                <c:pt idx="321">
                  <c:v>40779</c:v>
                </c:pt>
                <c:pt idx="322">
                  <c:v>40782</c:v>
                </c:pt>
                <c:pt idx="323">
                  <c:v>40785</c:v>
                </c:pt>
                <c:pt idx="324">
                  <c:v>40788</c:v>
                </c:pt>
                <c:pt idx="325">
                  <c:v>40791</c:v>
                </c:pt>
                <c:pt idx="326">
                  <c:v>40794</c:v>
                </c:pt>
                <c:pt idx="327">
                  <c:v>40797</c:v>
                </c:pt>
                <c:pt idx="328">
                  <c:v>40800</c:v>
                </c:pt>
                <c:pt idx="329">
                  <c:v>40803</c:v>
                </c:pt>
                <c:pt idx="330">
                  <c:v>40806</c:v>
                </c:pt>
                <c:pt idx="331">
                  <c:v>40809</c:v>
                </c:pt>
                <c:pt idx="332">
                  <c:v>40812</c:v>
                </c:pt>
                <c:pt idx="333">
                  <c:v>40815</c:v>
                </c:pt>
                <c:pt idx="334">
                  <c:v>40818</c:v>
                </c:pt>
                <c:pt idx="335">
                  <c:v>40821</c:v>
                </c:pt>
                <c:pt idx="336">
                  <c:v>40824</c:v>
                </c:pt>
                <c:pt idx="337">
                  <c:v>40827</c:v>
                </c:pt>
                <c:pt idx="338">
                  <c:v>40830</c:v>
                </c:pt>
                <c:pt idx="339">
                  <c:v>40833</c:v>
                </c:pt>
                <c:pt idx="340">
                  <c:v>40836</c:v>
                </c:pt>
                <c:pt idx="341">
                  <c:v>40839</c:v>
                </c:pt>
                <c:pt idx="342">
                  <c:v>40842</c:v>
                </c:pt>
                <c:pt idx="343">
                  <c:v>40845</c:v>
                </c:pt>
                <c:pt idx="344">
                  <c:v>40848</c:v>
                </c:pt>
                <c:pt idx="345">
                  <c:v>40851</c:v>
                </c:pt>
                <c:pt idx="346">
                  <c:v>40854</c:v>
                </c:pt>
                <c:pt idx="347">
                  <c:v>40857</c:v>
                </c:pt>
                <c:pt idx="348">
                  <c:v>40860</c:v>
                </c:pt>
                <c:pt idx="349">
                  <c:v>40863</c:v>
                </c:pt>
                <c:pt idx="350">
                  <c:v>40866</c:v>
                </c:pt>
                <c:pt idx="351">
                  <c:v>40869</c:v>
                </c:pt>
                <c:pt idx="352">
                  <c:v>40872</c:v>
                </c:pt>
                <c:pt idx="353">
                  <c:v>40875</c:v>
                </c:pt>
                <c:pt idx="354">
                  <c:v>40878</c:v>
                </c:pt>
                <c:pt idx="355">
                  <c:v>40881</c:v>
                </c:pt>
                <c:pt idx="356">
                  <c:v>40884</c:v>
                </c:pt>
                <c:pt idx="357">
                  <c:v>40887</c:v>
                </c:pt>
                <c:pt idx="358">
                  <c:v>40890</c:v>
                </c:pt>
                <c:pt idx="359">
                  <c:v>40893</c:v>
                </c:pt>
                <c:pt idx="360">
                  <c:v>40896</c:v>
                </c:pt>
                <c:pt idx="361">
                  <c:v>40899</c:v>
                </c:pt>
                <c:pt idx="362">
                  <c:v>40902</c:v>
                </c:pt>
                <c:pt idx="363">
                  <c:v>40905</c:v>
                </c:pt>
                <c:pt idx="364">
                  <c:v>40908</c:v>
                </c:pt>
                <c:pt idx="365">
                  <c:v>40911</c:v>
                </c:pt>
                <c:pt idx="366">
                  <c:v>40914</c:v>
                </c:pt>
                <c:pt idx="367">
                  <c:v>40917</c:v>
                </c:pt>
                <c:pt idx="368">
                  <c:v>40920</c:v>
                </c:pt>
                <c:pt idx="369">
                  <c:v>40923</c:v>
                </c:pt>
                <c:pt idx="370">
                  <c:v>40926</c:v>
                </c:pt>
                <c:pt idx="371">
                  <c:v>40929</c:v>
                </c:pt>
                <c:pt idx="372">
                  <c:v>40932</c:v>
                </c:pt>
                <c:pt idx="373">
                  <c:v>40935</c:v>
                </c:pt>
                <c:pt idx="374">
                  <c:v>40938</c:v>
                </c:pt>
                <c:pt idx="375">
                  <c:v>40941</c:v>
                </c:pt>
                <c:pt idx="376">
                  <c:v>40944</c:v>
                </c:pt>
                <c:pt idx="377">
                  <c:v>40947</c:v>
                </c:pt>
                <c:pt idx="378">
                  <c:v>40950</c:v>
                </c:pt>
                <c:pt idx="379">
                  <c:v>40953</c:v>
                </c:pt>
                <c:pt idx="380">
                  <c:v>40956</c:v>
                </c:pt>
                <c:pt idx="381">
                  <c:v>40959</c:v>
                </c:pt>
                <c:pt idx="382">
                  <c:v>40962</c:v>
                </c:pt>
                <c:pt idx="383">
                  <c:v>40965</c:v>
                </c:pt>
                <c:pt idx="384">
                  <c:v>40968</c:v>
                </c:pt>
                <c:pt idx="385">
                  <c:v>40971</c:v>
                </c:pt>
                <c:pt idx="386">
                  <c:v>40974</c:v>
                </c:pt>
                <c:pt idx="387">
                  <c:v>40977</c:v>
                </c:pt>
                <c:pt idx="388">
                  <c:v>40980</c:v>
                </c:pt>
                <c:pt idx="389">
                  <c:v>40983</c:v>
                </c:pt>
                <c:pt idx="390">
                  <c:v>40986</c:v>
                </c:pt>
                <c:pt idx="391">
                  <c:v>40989</c:v>
                </c:pt>
                <c:pt idx="392">
                  <c:v>40992</c:v>
                </c:pt>
                <c:pt idx="393">
                  <c:v>40995</c:v>
                </c:pt>
                <c:pt idx="394">
                  <c:v>40998</c:v>
                </c:pt>
                <c:pt idx="395">
                  <c:v>41001</c:v>
                </c:pt>
                <c:pt idx="396">
                  <c:v>41004</c:v>
                </c:pt>
                <c:pt idx="397">
                  <c:v>41007</c:v>
                </c:pt>
                <c:pt idx="398">
                  <c:v>41010</c:v>
                </c:pt>
                <c:pt idx="399">
                  <c:v>41013</c:v>
                </c:pt>
                <c:pt idx="400">
                  <c:v>41016</c:v>
                </c:pt>
                <c:pt idx="401">
                  <c:v>41019</c:v>
                </c:pt>
                <c:pt idx="402">
                  <c:v>41022</c:v>
                </c:pt>
                <c:pt idx="403">
                  <c:v>41025</c:v>
                </c:pt>
                <c:pt idx="404">
                  <c:v>41028</c:v>
                </c:pt>
                <c:pt idx="405">
                  <c:v>41031</c:v>
                </c:pt>
                <c:pt idx="406">
                  <c:v>41034</c:v>
                </c:pt>
                <c:pt idx="407">
                  <c:v>41037</c:v>
                </c:pt>
                <c:pt idx="408">
                  <c:v>41040</c:v>
                </c:pt>
                <c:pt idx="409">
                  <c:v>41043</c:v>
                </c:pt>
                <c:pt idx="410">
                  <c:v>41046</c:v>
                </c:pt>
                <c:pt idx="411">
                  <c:v>41049</c:v>
                </c:pt>
                <c:pt idx="412">
                  <c:v>41052</c:v>
                </c:pt>
                <c:pt idx="413">
                  <c:v>41055</c:v>
                </c:pt>
                <c:pt idx="414">
                  <c:v>41058</c:v>
                </c:pt>
                <c:pt idx="415">
                  <c:v>41061</c:v>
                </c:pt>
                <c:pt idx="416">
                  <c:v>41064</c:v>
                </c:pt>
                <c:pt idx="417">
                  <c:v>41067</c:v>
                </c:pt>
                <c:pt idx="418">
                  <c:v>41070</c:v>
                </c:pt>
                <c:pt idx="419">
                  <c:v>41073</c:v>
                </c:pt>
                <c:pt idx="420">
                  <c:v>41076</c:v>
                </c:pt>
                <c:pt idx="421">
                  <c:v>41079</c:v>
                </c:pt>
                <c:pt idx="422">
                  <c:v>41082</c:v>
                </c:pt>
                <c:pt idx="423">
                  <c:v>41085</c:v>
                </c:pt>
                <c:pt idx="424">
                  <c:v>41088</c:v>
                </c:pt>
                <c:pt idx="425">
                  <c:v>41091</c:v>
                </c:pt>
                <c:pt idx="426">
                  <c:v>41094</c:v>
                </c:pt>
                <c:pt idx="427">
                  <c:v>41097</c:v>
                </c:pt>
                <c:pt idx="428">
                  <c:v>41100</c:v>
                </c:pt>
                <c:pt idx="429">
                  <c:v>41103</c:v>
                </c:pt>
                <c:pt idx="430">
                  <c:v>41106</c:v>
                </c:pt>
                <c:pt idx="431">
                  <c:v>41109</c:v>
                </c:pt>
                <c:pt idx="432">
                  <c:v>41112</c:v>
                </c:pt>
                <c:pt idx="433">
                  <c:v>41115</c:v>
                </c:pt>
                <c:pt idx="434">
                  <c:v>41118</c:v>
                </c:pt>
                <c:pt idx="435">
                  <c:v>41121</c:v>
                </c:pt>
                <c:pt idx="436">
                  <c:v>41124</c:v>
                </c:pt>
                <c:pt idx="437">
                  <c:v>41127</c:v>
                </c:pt>
                <c:pt idx="438">
                  <c:v>41130</c:v>
                </c:pt>
                <c:pt idx="439">
                  <c:v>41133</c:v>
                </c:pt>
                <c:pt idx="440">
                  <c:v>41136</c:v>
                </c:pt>
                <c:pt idx="441">
                  <c:v>41139</c:v>
                </c:pt>
                <c:pt idx="442">
                  <c:v>41142</c:v>
                </c:pt>
                <c:pt idx="443">
                  <c:v>41145</c:v>
                </c:pt>
                <c:pt idx="444">
                  <c:v>41148</c:v>
                </c:pt>
                <c:pt idx="445">
                  <c:v>41151</c:v>
                </c:pt>
                <c:pt idx="446">
                  <c:v>41154</c:v>
                </c:pt>
                <c:pt idx="447">
                  <c:v>41157</c:v>
                </c:pt>
                <c:pt idx="448">
                  <c:v>41160</c:v>
                </c:pt>
                <c:pt idx="449">
                  <c:v>41163</c:v>
                </c:pt>
                <c:pt idx="450">
                  <c:v>41166</c:v>
                </c:pt>
                <c:pt idx="451">
                  <c:v>41169</c:v>
                </c:pt>
                <c:pt idx="452">
                  <c:v>41172</c:v>
                </c:pt>
                <c:pt idx="453">
                  <c:v>41175</c:v>
                </c:pt>
                <c:pt idx="454">
                  <c:v>41178</c:v>
                </c:pt>
                <c:pt idx="455">
                  <c:v>41181</c:v>
                </c:pt>
                <c:pt idx="456">
                  <c:v>41184</c:v>
                </c:pt>
                <c:pt idx="457">
                  <c:v>41187</c:v>
                </c:pt>
                <c:pt idx="458">
                  <c:v>41190</c:v>
                </c:pt>
                <c:pt idx="459">
                  <c:v>41193</c:v>
                </c:pt>
                <c:pt idx="460">
                  <c:v>41196</c:v>
                </c:pt>
                <c:pt idx="461">
                  <c:v>41199</c:v>
                </c:pt>
                <c:pt idx="462">
                  <c:v>41202</c:v>
                </c:pt>
                <c:pt idx="463">
                  <c:v>41205</c:v>
                </c:pt>
                <c:pt idx="464">
                  <c:v>41208</c:v>
                </c:pt>
                <c:pt idx="465">
                  <c:v>41211</c:v>
                </c:pt>
                <c:pt idx="466">
                  <c:v>41214</c:v>
                </c:pt>
                <c:pt idx="467">
                  <c:v>41217</c:v>
                </c:pt>
                <c:pt idx="468">
                  <c:v>41220</c:v>
                </c:pt>
                <c:pt idx="469">
                  <c:v>41223</c:v>
                </c:pt>
                <c:pt idx="470">
                  <c:v>41226</c:v>
                </c:pt>
                <c:pt idx="471">
                  <c:v>41229</c:v>
                </c:pt>
                <c:pt idx="472">
                  <c:v>41232</c:v>
                </c:pt>
                <c:pt idx="473">
                  <c:v>41235</c:v>
                </c:pt>
                <c:pt idx="474">
                  <c:v>41238</c:v>
                </c:pt>
                <c:pt idx="475">
                  <c:v>41241</c:v>
                </c:pt>
                <c:pt idx="476">
                  <c:v>41244</c:v>
                </c:pt>
                <c:pt idx="477">
                  <c:v>41247</c:v>
                </c:pt>
                <c:pt idx="478">
                  <c:v>41250</c:v>
                </c:pt>
                <c:pt idx="479">
                  <c:v>41253</c:v>
                </c:pt>
                <c:pt idx="480">
                  <c:v>41256</c:v>
                </c:pt>
                <c:pt idx="481">
                  <c:v>41259</c:v>
                </c:pt>
                <c:pt idx="482">
                  <c:v>41262</c:v>
                </c:pt>
                <c:pt idx="483">
                  <c:v>41265</c:v>
                </c:pt>
                <c:pt idx="484">
                  <c:v>41268</c:v>
                </c:pt>
                <c:pt idx="485">
                  <c:v>41271</c:v>
                </c:pt>
                <c:pt idx="486">
                  <c:v>41274</c:v>
                </c:pt>
                <c:pt idx="487">
                  <c:v>41277</c:v>
                </c:pt>
                <c:pt idx="488">
                  <c:v>41280</c:v>
                </c:pt>
                <c:pt idx="489">
                  <c:v>41283</c:v>
                </c:pt>
                <c:pt idx="490">
                  <c:v>41286</c:v>
                </c:pt>
                <c:pt idx="491">
                  <c:v>41289</c:v>
                </c:pt>
                <c:pt idx="492">
                  <c:v>41292</c:v>
                </c:pt>
                <c:pt idx="493">
                  <c:v>41295</c:v>
                </c:pt>
                <c:pt idx="494">
                  <c:v>41298</c:v>
                </c:pt>
                <c:pt idx="495">
                  <c:v>41301</c:v>
                </c:pt>
                <c:pt idx="496">
                  <c:v>41304</c:v>
                </c:pt>
                <c:pt idx="497">
                  <c:v>41307</c:v>
                </c:pt>
                <c:pt idx="498">
                  <c:v>41310</c:v>
                </c:pt>
                <c:pt idx="499">
                  <c:v>41313</c:v>
                </c:pt>
                <c:pt idx="500">
                  <c:v>41316</c:v>
                </c:pt>
                <c:pt idx="501">
                  <c:v>41319</c:v>
                </c:pt>
                <c:pt idx="502">
                  <c:v>41322</c:v>
                </c:pt>
                <c:pt idx="503">
                  <c:v>41325</c:v>
                </c:pt>
                <c:pt idx="504">
                  <c:v>41328</c:v>
                </c:pt>
                <c:pt idx="505">
                  <c:v>41331</c:v>
                </c:pt>
                <c:pt idx="506">
                  <c:v>41334</c:v>
                </c:pt>
                <c:pt idx="507">
                  <c:v>41337</c:v>
                </c:pt>
                <c:pt idx="508">
                  <c:v>41340</c:v>
                </c:pt>
                <c:pt idx="509">
                  <c:v>41343</c:v>
                </c:pt>
                <c:pt idx="510">
                  <c:v>41346</c:v>
                </c:pt>
                <c:pt idx="511">
                  <c:v>41349</c:v>
                </c:pt>
                <c:pt idx="512">
                  <c:v>41352</c:v>
                </c:pt>
                <c:pt idx="513">
                  <c:v>41355</c:v>
                </c:pt>
                <c:pt idx="514">
                  <c:v>41358</c:v>
                </c:pt>
                <c:pt idx="515">
                  <c:v>41361</c:v>
                </c:pt>
                <c:pt idx="516">
                  <c:v>41364</c:v>
                </c:pt>
                <c:pt idx="517">
                  <c:v>41367</c:v>
                </c:pt>
                <c:pt idx="518">
                  <c:v>41370</c:v>
                </c:pt>
                <c:pt idx="519">
                  <c:v>41373</c:v>
                </c:pt>
                <c:pt idx="520">
                  <c:v>41376</c:v>
                </c:pt>
                <c:pt idx="521">
                  <c:v>41379</c:v>
                </c:pt>
                <c:pt idx="522">
                  <c:v>41382</c:v>
                </c:pt>
                <c:pt idx="523">
                  <c:v>41385</c:v>
                </c:pt>
                <c:pt idx="524">
                  <c:v>41388</c:v>
                </c:pt>
                <c:pt idx="525">
                  <c:v>41391</c:v>
                </c:pt>
                <c:pt idx="526">
                  <c:v>41394</c:v>
                </c:pt>
                <c:pt idx="527">
                  <c:v>41397</c:v>
                </c:pt>
                <c:pt idx="528">
                  <c:v>41400</c:v>
                </c:pt>
                <c:pt idx="529">
                  <c:v>41403</c:v>
                </c:pt>
                <c:pt idx="530">
                  <c:v>41406</c:v>
                </c:pt>
                <c:pt idx="531">
                  <c:v>41409</c:v>
                </c:pt>
                <c:pt idx="532">
                  <c:v>41412</c:v>
                </c:pt>
                <c:pt idx="533">
                  <c:v>41415</c:v>
                </c:pt>
                <c:pt idx="534">
                  <c:v>41418</c:v>
                </c:pt>
                <c:pt idx="535">
                  <c:v>41421</c:v>
                </c:pt>
                <c:pt idx="536">
                  <c:v>41424</c:v>
                </c:pt>
                <c:pt idx="537">
                  <c:v>41427</c:v>
                </c:pt>
                <c:pt idx="538">
                  <c:v>41430</c:v>
                </c:pt>
                <c:pt idx="539">
                  <c:v>41433</c:v>
                </c:pt>
                <c:pt idx="540">
                  <c:v>41436</c:v>
                </c:pt>
                <c:pt idx="541">
                  <c:v>41439</c:v>
                </c:pt>
                <c:pt idx="542">
                  <c:v>41442</c:v>
                </c:pt>
                <c:pt idx="543">
                  <c:v>41445</c:v>
                </c:pt>
                <c:pt idx="544">
                  <c:v>41448</c:v>
                </c:pt>
                <c:pt idx="545">
                  <c:v>41451</c:v>
                </c:pt>
                <c:pt idx="546">
                  <c:v>41454</c:v>
                </c:pt>
                <c:pt idx="547">
                  <c:v>41457</c:v>
                </c:pt>
                <c:pt idx="548">
                  <c:v>41460</c:v>
                </c:pt>
                <c:pt idx="549">
                  <c:v>41463</c:v>
                </c:pt>
                <c:pt idx="550">
                  <c:v>41466</c:v>
                </c:pt>
                <c:pt idx="551">
                  <c:v>41469</c:v>
                </c:pt>
                <c:pt idx="552">
                  <c:v>41472</c:v>
                </c:pt>
                <c:pt idx="553">
                  <c:v>41475</c:v>
                </c:pt>
                <c:pt idx="554">
                  <c:v>41478</c:v>
                </c:pt>
                <c:pt idx="555">
                  <c:v>41481</c:v>
                </c:pt>
                <c:pt idx="556">
                  <c:v>41484</c:v>
                </c:pt>
                <c:pt idx="557">
                  <c:v>41487</c:v>
                </c:pt>
                <c:pt idx="558">
                  <c:v>41490</c:v>
                </c:pt>
                <c:pt idx="559">
                  <c:v>41493</c:v>
                </c:pt>
                <c:pt idx="560">
                  <c:v>41496</c:v>
                </c:pt>
                <c:pt idx="561">
                  <c:v>41499</c:v>
                </c:pt>
                <c:pt idx="562">
                  <c:v>41502</c:v>
                </c:pt>
                <c:pt idx="563">
                  <c:v>41505</c:v>
                </c:pt>
                <c:pt idx="564">
                  <c:v>41508</c:v>
                </c:pt>
                <c:pt idx="565">
                  <c:v>41511</c:v>
                </c:pt>
                <c:pt idx="566">
                  <c:v>41514</c:v>
                </c:pt>
                <c:pt idx="567">
                  <c:v>41517</c:v>
                </c:pt>
                <c:pt idx="568">
                  <c:v>41520</c:v>
                </c:pt>
                <c:pt idx="569">
                  <c:v>41523</c:v>
                </c:pt>
                <c:pt idx="570">
                  <c:v>41526</c:v>
                </c:pt>
                <c:pt idx="571">
                  <c:v>41529</c:v>
                </c:pt>
                <c:pt idx="572">
                  <c:v>41532</c:v>
                </c:pt>
                <c:pt idx="573">
                  <c:v>41535</c:v>
                </c:pt>
                <c:pt idx="574">
                  <c:v>41538</c:v>
                </c:pt>
                <c:pt idx="575">
                  <c:v>41541</c:v>
                </c:pt>
                <c:pt idx="576">
                  <c:v>41544</c:v>
                </c:pt>
                <c:pt idx="577">
                  <c:v>41547</c:v>
                </c:pt>
                <c:pt idx="578">
                  <c:v>41550</c:v>
                </c:pt>
                <c:pt idx="579">
                  <c:v>41553</c:v>
                </c:pt>
                <c:pt idx="580">
                  <c:v>41556</c:v>
                </c:pt>
                <c:pt idx="581">
                  <c:v>41559</c:v>
                </c:pt>
                <c:pt idx="582">
                  <c:v>41562</c:v>
                </c:pt>
                <c:pt idx="583">
                  <c:v>41565</c:v>
                </c:pt>
                <c:pt idx="584">
                  <c:v>41568</c:v>
                </c:pt>
                <c:pt idx="585">
                  <c:v>41571</c:v>
                </c:pt>
                <c:pt idx="586">
                  <c:v>41574</c:v>
                </c:pt>
                <c:pt idx="587">
                  <c:v>41577</c:v>
                </c:pt>
                <c:pt idx="588">
                  <c:v>41580</c:v>
                </c:pt>
                <c:pt idx="589">
                  <c:v>41583</c:v>
                </c:pt>
                <c:pt idx="590">
                  <c:v>41586</c:v>
                </c:pt>
                <c:pt idx="591">
                  <c:v>41589</c:v>
                </c:pt>
                <c:pt idx="592">
                  <c:v>41592</c:v>
                </c:pt>
                <c:pt idx="593">
                  <c:v>41595</c:v>
                </c:pt>
                <c:pt idx="594">
                  <c:v>41598</c:v>
                </c:pt>
                <c:pt idx="595">
                  <c:v>41601</c:v>
                </c:pt>
                <c:pt idx="596">
                  <c:v>41604</c:v>
                </c:pt>
                <c:pt idx="597">
                  <c:v>41607</c:v>
                </c:pt>
                <c:pt idx="598">
                  <c:v>41610</c:v>
                </c:pt>
                <c:pt idx="599">
                  <c:v>41613</c:v>
                </c:pt>
                <c:pt idx="600">
                  <c:v>41616</c:v>
                </c:pt>
                <c:pt idx="601">
                  <c:v>41619</c:v>
                </c:pt>
                <c:pt idx="602">
                  <c:v>41622</c:v>
                </c:pt>
                <c:pt idx="603">
                  <c:v>41625</c:v>
                </c:pt>
                <c:pt idx="604">
                  <c:v>41628</c:v>
                </c:pt>
                <c:pt idx="605">
                  <c:v>41631</c:v>
                </c:pt>
                <c:pt idx="606">
                  <c:v>41634</c:v>
                </c:pt>
                <c:pt idx="607">
                  <c:v>41637</c:v>
                </c:pt>
                <c:pt idx="608">
                  <c:v>41640</c:v>
                </c:pt>
                <c:pt idx="609">
                  <c:v>41643</c:v>
                </c:pt>
                <c:pt idx="610">
                  <c:v>41646</c:v>
                </c:pt>
                <c:pt idx="611">
                  <c:v>41649</c:v>
                </c:pt>
                <c:pt idx="612">
                  <c:v>41652</c:v>
                </c:pt>
                <c:pt idx="613">
                  <c:v>41655</c:v>
                </c:pt>
                <c:pt idx="614">
                  <c:v>41658</c:v>
                </c:pt>
                <c:pt idx="615">
                  <c:v>41661</c:v>
                </c:pt>
                <c:pt idx="616">
                  <c:v>41664</c:v>
                </c:pt>
                <c:pt idx="617">
                  <c:v>41667</c:v>
                </c:pt>
                <c:pt idx="618">
                  <c:v>41670</c:v>
                </c:pt>
                <c:pt idx="619">
                  <c:v>41673</c:v>
                </c:pt>
                <c:pt idx="620">
                  <c:v>41676</c:v>
                </c:pt>
                <c:pt idx="621">
                  <c:v>41679</c:v>
                </c:pt>
                <c:pt idx="622">
                  <c:v>41682</c:v>
                </c:pt>
                <c:pt idx="623">
                  <c:v>41685</c:v>
                </c:pt>
                <c:pt idx="624">
                  <c:v>41688</c:v>
                </c:pt>
                <c:pt idx="625">
                  <c:v>41691</c:v>
                </c:pt>
                <c:pt idx="626">
                  <c:v>41694</c:v>
                </c:pt>
                <c:pt idx="627">
                  <c:v>41697</c:v>
                </c:pt>
                <c:pt idx="628">
                  <c:v>41700</c:v>
                </c:pt>
                <c:pt idx="629">
                  <c:v>41703</c:v>
                </c:pt>
                <c:pt idx="630">
                  <c:v>41706</c:v>
                </c:pt>
                <c:pt idx="631">
                  <c:v>41709</c:v>
                </c:pt>
                <c:pt idx="632">
                  <c:v>41712</c:v>
                </c:pt>
                <c:pt idx="633">
                  <c:v>41715</c:v>
                </c:pt>
                <c:pt idx="634">
                  <c:v>41718</c:v>
                </c:pt>
                <c:pt idx="635">
                  <c:v>41721</c:v>
                </c:pt>
                <c:pt idx="636">
                  <c:v>41724</c:v>
                </c:pt>
                <c:pt idx="637">
                  <c:v>41727</c:v>
                </c:pt>
                <c:pt idx="638">
                  <c:v>41730</c:v>
                </c:pt>
                <c:pt idx="639">
                  <c:v>41733</c:v>
                </c:pt>
                <c:pt idx="640">
                  <c:v>41736</c:v>
                </c:pt>
                <c:pt idx="641">
                  <c:v>41739</c:v>
                </c:pt>
                <c:pt idx="642">
                  <c:v>41742</c:v>
                </c:pt>
                <c:pt idx="643">
                  <c:v>41745</c:v>
                </c:pt>
                <c:pt idx="644">
                  <c:v>41748</c:v>
                </c:pt>
                <c:pt idx="645">
                  <c:v>41751</c:v>
                </c:pt>
                <c:pt idx="646">
                  <c:v>41754</c:v>
                </c:pt>
                <c:pt idx="647">
                  <c:v>41757</c:v>
                </c:pt>
                <c:pt idx="648">
                  <c:v>41760</c:v>
                </c:pt>
                <c:pt idx="649">
                  <c:v>41763</c:v>
                </c:pt>
                <c:pt idx="650">
                  <c:v>41766</c:v>
                </c:pt>
                <c:pt idx="651">
                  <c:v>41769</c:v>
                </c:pt>
                <c:pt idx="652">
                  <c:v>41772</c:v>
                </c:pt>
                <c:pt idx="653">
                  <c:v>41775</c:v>
                </c:pt>
                <c:pt idx="654">
                  <c:v>41778</c:v>
                </c:pt>
                <c:pt idx="655">
                  <c:v>41781</c:v>
                </c:pt>
                <c:pt idx="656">
                  <c:v>41784</c:v>
                </c:pt>
                <c:pt idx="657">
                  <c:v>41787</c:v>
                </c:pt>
                <c:pt idx="658">
                  <c:v>41790</c:v>
                </c:pt>
                <c:pt idx="659">
                  <c:v>41793</c:v>
                </c:pt>
                <c:pt idx="660">
                  <c:v>41796</c:v>
                </c:pt>
                <c:pt idx="661">
                  <c:v>41799</c:v>
                </c:pt>
                <c:pt idx="662">
                  <c:v>41802</c:v>
                </c:pt>
                <c:pt idx="663">
                  <c:v>41805</c:v>
                </c:pt>
                <c:pt idx="664">
                  <c:v>41808</c:v>
                </c:pt>
                <c:pt idx="665">
                  <c:v>41811</c:v>
                </c:pt>
                <c:pt idx="666">
                  <c:v>41814</c:v>
                </c:pt>
                <c:pt idx="667">
                  <c:v>41817</c:v>
                </c:pt>
                <c:pt idx="668">
                  <c:v>41820</c:v>
                </c:pt>
                <c:pt idx="669">
                  <c:v>41823</c:v>
                </c:pt>
                <c:pt idx="670">
                  <c:v>41826</c:v>
                </c:pt>
                <c:pt idx="671">
                  <c:v>41829</c:v>
                </c:pt>
                <c:pt idx="672">
                  <c:v>41832</c:v>
                </c:pt>
                <c:pt idx="673">
                  <c:v>41835</c:v>
                </c:pt>
                <c:pt idx="674">
                  <c:v>41838</c:v>
                </c:pt>
                <c:pt idx="675">
                  <c:v>41841</c:v>
                </c:pt>
                <c:pt idx="676">
                  <c:v>41844</c:v>
                </c:pt>
                <c:pt idx="677">
                  <c:v>41847</c:v>
                </c:pt>
                <c:pt idx="678">
                  <c:v>41850</c:v>
                </c:pt>
                <c:pt idx="679">
                  <c:v>41853</c:v>
                </c:pt>
                <c:pt idx="680">
                  <c:v>41856</c:v>
                </c:pt>
                <c:pt idx="681">
                  <c:v>41859</c:v>
                </c:pt>
                <c:pt idx="682">
                  <c:v>41862</c:v>
                </c:pt>
                <c:pt idx="683">
                  <c:v>41865</c:v>
                </c:pt>
                <c:pt idx="684">
                  <c:v>41868</c:v>
                </c:pt>
                <c:pt idx="685">
                  <c:v>41871</c:v>
                </c:pt>
                <c:pt idx="686">
                  <c:v>41874</c:v>
                </c:pt>
                <c:pt idx="687">
                  <c:v>41877</c:v>
                </c:pt>
                <c:pt idx="688">
                  <c:v>41880</c:v>
                </c:pt>
                <c:pt idx="689">
                  <c:v>41883</c:v>
                </c:pt>
                <c:pt idx="690">
                  <c:v>41886</c:v>
                </c:pt>
                <c:pt idx="691">
                  <c:v>41889</c:v>
                </c:pt>
                <c:pt idx="692">
                  <c:v>41892</c:v>
                </c:pt>
                <c:pt idx="693">
                  <c:v>41895</c:v>
                </c:pt>
                <c:pt idx="694">
                  <c:v>41898</c:v>
                </c:pt>
                <c:pt idx="695">
                  <c:v>41901</c:v>
                </c:pt>
                <c:pt idx="696">
                  <c:v>41904</c:v>
                </c:pt>
                <c:pt idx="697">
                  <c:v>41907</c:v>
                </c:pt>
                <c:pt idx="698">
                  <c:v>41910</c:v>
                </c:pt>
                <c:pt idx="699">
                  <c:v>41913</c:v>
                </c:pt>
                <c:pt idx="700">
                  <c:v>41916</c:v>
                </c:pt>
                <c:pt idx="701">
                  <c:v>41919</c:v>
                </c:pt>
                <c:pt idx="702">
                  <c:v>41922</c:v>
                </c:pt>
                <c:pt idx="703">
                  <c:v>41925</c:v>
                </c:pt>
                <c:pt idx="704">
                  <c:v>41928</c:v>
                </c:pt>
                <c:pt idx="705">
                  <c:v>41931</c:v>
                </c:pt>
                <c:pt idx="706">
                  <c:v>41934</c:v>
                </c:pt>
                <c:pt idx="707">
                  <c:v>41937</c:v>
                </c:pt>
                <c:pt idx="708">
                  <c:v>41940</c:v>
                </c:pt>
                <c:pt idx="709">
                  <c:v>41943</c:v>
                </c:pt>
                <c:pt idx="710">
                  <c:v>41946</c:v>
                </c:pt>
                <c:pt idx="711">
                  <c:v>41949</c:v>
                </c:pt>
                <c:pt idx="712">
                  <c:v>41952</c:v>
                </c:pt>
                <c:pt idx="713">
                  <c:v>41955</c:v>
                </c:pt>
                <c:pt idx="714">
                  <c:v>41958</c:v>
                </c:pt>
                <c:pt idx="715">
                  <c:v>41961</c:v>
                </c:pt>
                <c:pt idx="716">
                  <c:v>41964</c:v>
                </c:pt>
                <c:pt idx="717">
                  <c:v>41967</c:v>
                </c:pt>
                <c:pt idx="718">
                  <c:v>41970</c:v>
                </c:pt>
                <c:pt idx="719">
                  <c:v>41973</c:v>
                </c:pt>
                <c:pt idx="720">
                  <c:v>41976</c:v>
                </c:pt>
                <c:pt idx="721">
                  <c:v>41979</c:v>
                </c:pt>
                <c:pt idx="722">
                  <c:v>41982</c:v>
                </c:pt>
                <c:pt idx="723">
                  <c:v>41985</c:v>
                </c:pt>
                <c:pt idx="724">
                  <c:v>41988</c:v>
                </c:pt>
                <c:pt idx="725">
                  <c:v>41991</c:v>
                </c:pt>
                <c:pt idx="726">
                  <c:v>41994</c:v>
                </c:pt>
                <c:pt idx="727">
                  <c:v>41997</c:v>
                </c:pt>
                <c:pt idx="728">
                  <c:v>42000</c:v>
                </c:pt>
                <c:pt idx="729">
                  <c:v>42003</c:v>
                </c:pt>
                <c:pt idx="730">
                  <c:v>42006</c:v>
                </c:pt>
                <c:pt idx="731">
                  <c:v>42009</c:v>
                </c:pt>
                <c:pt idx="732">
                  <c:v>42012</c:v>
                </c:pt>
                <c:pt idx="733">
                  <c:v>42015</c:v>
                </c:pt>
                <c:pt idx="734">
                  <c:v>42018</c:v>
                </c:pt>
                <c:pt idx="735">
                  <c:v>42021</c:v>
                </c:pt>
                <c:pt idx="736">
                  <c:v>42024</c:v>
                </c:pt>
                <c:pt idx="737">
                  <c:v>42027</c:v>
                </c:pt>
                <c:pt idx="738">
                  <c:v>42030</c:v>
                </c:pt>
                <c:pt idx="739">
                  <c:v>42033</c:v>
                </c:pt>
                <c:pt idx="740">
                  <c:v>42036</c:v>
                </c:pt>
                <c:pt idx="741">
                  <c:v>42039</c:v>
                </c:pt>
                <c:pt idx="742">
                  <c:v>42042</c:v>
                </c:pt>
                <c:pt idx="743">
                  <c:v>42045</c:v>
                </c:pt>
                <c:pt idx="744">
                  <c:v>42048</c:v>
                </c:pt>
                <c:pt idx="745">
                  <c:v>42051</c:v>
                </c:pt>
                <c:pt idx="746">
                  <c:v>42054</c:v>
                </c:pt>
                <c:pt idx="747">
                  <c:v>42057</c:v>
                </c:pt>
                <c:pt idx="748">
                  <c:v>42060</c:v>
                </c:pt>
                <c:pt idx="749">
                  <c:v>42063</c:v>
                </c:pt>
                <c:pt idx="750">
                  <c:v>42066</c:v>
                </c:pt>
                <c:pt idx="751">
                  <c:v>42069</c:v>
                </c:pt>
                <c:pt idx="752">
                  <c:v>42072</c:v>
                </c:pt>
                <c:pt idx="753">
                  <c:v>42075</c:v>
                </c:pt>
                <c:pt idx="754">
                  <c:v>42078</c:v>
                </c:pt>
                <c:pt idx="755">
                  <c:v>42081</c:v>
                </c:pt>
                <c:pt idx="756">
                  <c:v>42084</c:v>
                </c:pt>
                <c:pt idx="757">
                  <c:v>42087</c:v>
                </c:pt>
                <c:pt idx="758">
                  <c:v>42090</c:v>
                </c:pt>
                <c:pt idx="759">
                  <c:v>42093</c:v>
                </c:pt>
                <c:pt idx="760">
                  <c:v>42096</c:v>
                </c:pt>
                <c:pt idx="761">
                  <c:v>42099</c:v>
                </c:pt>
                <c:pt idx="762">
                  <c:v>42102</c:v>
                </c:pt>
                <c:pt idx="763">
                  <c:v>42105</c:v>
                </c:pt>
                <c:pt idx="764">
                  <c:v>42108</c:v>
                </c:pt>
                <c:pt idx="765">
                  <c:v>42111</c:v>
                </c:pt>
                <c:pt idx="766">
                  <c:v>42114</c:v>
                </c:pt>
                <c:pt idx="767">
                  <c:v>42117</c:v>
                </c:pt>
                <c:pt idx="768">
                  <c:v>42120</c:v>
                </c:pt>
                <c:pt idx="769">
                  <c:v>42123</c:v>
                </c:pt>
                <c:pt idx="770">
                  <c:v>42126</c:v>
                </c:pt>
                <c:pt idx="771">
                  <c:v>42129</c:v>
                </c:pt>
                <c:pt idx="772">
                  <c:v>42132</c:v>
                </c:pt>
                <c:pt idx="773">
                  <c:v>42135</c:v>
                </c:pt>
                <c:pt idx="774">
                  <c:v>42138</c:v>
                </c:pt>
                <c:pt idx="775">
                  <c:v>42141</c:v>
                </c:pt>
                <c:pt idx="776">
                  <c:v>42144</c:v>
                </c:pt>
                <c:pt idx="777">
                  <c:v>42147</c:v>
                </c:pt>
                <c:pt idx="778">
                  <c:v>42150</c:v>
                </c:pt>
                <c:pt idx="779">
                  <c:v>42153</c:v>
                </c:pt>
                <c:pt idx="780">
                  <c:v>42156</c:v>
                </c:pt>
                <c:pt idx="781">
                  <c:v>42159</c:v>
                </c:pt>
                <c:pt idx="782">
                  <c:v>42162</c:v>
                </c:pt>
                <c:pt idx="783">
                  <c:v>42165</c:v>
                </c:pt>
                <c:pt idx="784">
                  <c:v>42168</c:v>
                </c:pt>
                <c:pt idx="785">
                  <c:v>42171</c:v>
                </c:pt>
                <c:pt idx="786">
                  <c:v>42174</c:v>
                </c:pt>
                <c:pt idx="787">
                  <c:v>42177</c:v>
                </c:pt>
                <c:pt idx="788">
                  <c:v>42180</c:v>
                </c:pt>
                <c:pt idx="789">
                  <c:v>42183</c:v>
                </c:pt>
                <c:pt idx="790">
                  <c:v>42186</c:v>
                </c:pt>
                <c:pt idx="791">
                  <c:v>42189</c:v>
                </c:pt>
                <c:pt idx="792">
                  <c:v>42192</c:v>
                </c:pt>
                <c:pt idx="793">
                  <c:v>42195</c:v>
                </c:pt>
                <c:pt idx="794">
                  <c:v>42198</c:v>
                </c:pt>
                <c:pt idx="795">
                  <c:v>42201</c:v>
                </c:pt>
                <c:pt idx="796">
                  <c:v>42204</c:v>
                </c:pt>
                <c:pt idx="797">
                  <c:v>42207</c:v>
                </c:pt>
                <c:pt idx="798">
                  <c:v>42210</c:v>
                </c:pt>
                <c:pt idx="799">
                  <c:v>42213</c:v>
                </c:pt>
                <c:pt idx="800">
                  <c:v>42216</c:v>
                </c:pt>
                <c:pt idx="801">
                  <c:v>42219</c:v>
                </c:pt>
                <c:pt idx="802">
                  <c:v>42222</c:v>
                </c:pt>
                <c:pt idx="803">
                  <c:v>42225</c:v>
                </c:pt>
                <c:pt idx="804">
                  <c:v>42228</c:v>
                </c:pt>
                <c:pt idx="805">
                  <c:v>42231</c:v>
                </c:pt>
                <c:pt idx="806">
                  <c:v>42234</c:v>
                </c:pt>
                <c:pt idx="807">
                  <c:v>42237</c:v>
                </c:pt>
                <c:pt idx="808">
                  <c:v>42240</c:v>
                </c:pt>
                <c:pt idx="809">
                  <c:v>42243</c:v>
                </c:pt>
                <c:pt idx="810">
                  <c:v>42246</c:v>
                </c:pt>
                <c:pt idx="811">
                  <c:v>42249</c:v>
                </c:pt>
                <c:pt idx="812">
                  <c:v>42252</c:v>
                </c:pt>
                <c:pt idx="813">
                  <c:v>42255</c:v>
                </c:pt>
                <c:pt idx="814">
                  <c:v>42258</c:v>
                </c:pt>
                <c:pt idx="815">
                  <c:v>42261</c:v>
                </c:pt>
                <c:pt idx="816">
                  <c:v>42264</c:v>
                </c:pt>
                <c:pt idx="817">
                  <c:v>42267</c:v>
                </c:pt>
                <c:pt idx="818">
                  <c:v>42270</c:v>
                </c:pt>
                <c:pt idx="819">
                  <c:v>42273</c:v>
                </c:pt>
                <c:pt idx="820">
                  <c:v>42276</c:v>
                </c:pt>
                <c:pt idx="821">
                  <c:v>42279</c:v>
                </c:pt>
                <c:pt idx="822">
                  <c:v>42282</c:v>
                </c:pt>
                <c:pt idx="823">
                  <c:v>42285</c:v>
                </c:pt>
                <c:pt idx="824">
                  <c:v>42288</c:v>
                </c:pt>
                <c:pt idx="825">
                  <c:v>42291</c:v>
                </c:pt>
                <c:pt idx="826">
                  <c:v>42294</c:v>
                </c:pt>
                <c:pt idx="827">
                  <c:v>42297</c:v>
                </c:pt>
                <c:pt idx="828">
                  <c:v>42300</c:v>
                </c:pt>
                <c:pt idx="829">
                  <c:v>42303</c:v>
                </c:pt>
                <c:pt idx="830">
                  <c:v>42306</c:v>
                </c:pt>
                <c:pt idx="831">
                  <c:v>42309</c:v>
                </c:pt>
                <c:pt idx="832">
                  <c:v>42312</c:v>
                </c:pt>
                <c:pt idx="833">
                  <c:v>42315</c:v>
                </c:pt>
                <c:pt idx="834">
                  <c:v>42318</c:v>
                </c:pt>
                <c:pt idx="835">
                  <c:v>42321</c:v>
                </c:pt>
                <c:pt idx="836">
                  <c:v>42324</c:v>
                </c:pt>
                <c:pt idx="837">
                  <c:v>42327</c:v>
                </c:pt>
                <c:pt idx="838">
                  <c:v>42330</c:v>
                </c:pt>
                <c:pt idx="839">
                  <c:v>42333</c:v>
                </c:pt>
                <c:pt idx="840">
                  <c:v>42336</c:v>
                </c:pt>
                <c:pt idx="841">
                  <c:v>42339</c:v>
                </c:pt>
                <c:pt idx="842">
                  <c:v>42342</c:v>
                </c:pt>
                <c:pt idx="843">
                  <c:v>42345</c:v>
                </c:pt>
                <c:pt idx="844">
                  <c:v>42348</c:v>
                </c:pt>
                <c:pt idx="845">
                  <c:v>42351</c:v>
                </c:pt>
                <c:pt idx="846">
                  <c:v>42354</c:v>
                </c:pt>
                <c:pt idx="847">
                  <c:v>42357</c:v>
                </c:pt>
                <c:pt idx="848">
                  <c:v>42360</c:v>
                </c:pt>
                <c:pt idx="849">
                  <c:v>42363</c:v>
                </c:pt>
                <c:pt idx="850">
                  <c:v>42366</c:v>
                </c:pt>
                <c:pt idx="851">
                  <c:v>42369</c:v>
                </c:pt>
                <c:pt idx="852">
                  <c:v>42372</c:v>
                </c:pt>
                <c:pt idx="853">
                  <c:v>42375</c:v>
                </c:pt>
                <c:pt idx="854">
                  <c:v>42378</c:v>
                </c:pt>
                <c:pt idx="855">
                  <c:v>42381</c:v>
                </c:pt>
                <c:pt idx="856">
                  <c:v>42384</c:v>
                </c:pt>
                <c:pt idx="857">
                  <c:v>42387</c:v>
                </c:pt>
                <c:pt idx="858">
                  <c:v>42390</c:v>
                </c:pt>
                <c:pt idx="859">
                  <c:v>42393</c:v>
                </c:pt>
                <c:pt idx="860">
                  <c:v>42396</c:v>
                </c:pt>
                <c:pt idx="861">
                  <c:v>42399</c:v>
                </c:pt>
                <c:pt idx="862">
                  <c:v>42402</c:v>
                </c:pt>
                <c:pt idx="863">
                  <c:v>42405</c:v>
                </c:pt>
                <c:pt idx="864">
                  <c:v>42408</c:v>
                </c:pt>
                <c:pt idx="865">
                  <c:v>42411</c:v>
                </c:pt>
                <c:pt idx="866">
                  <c:v>42414</c:v>
                </c:pt>
                <c:pt idx="867">
                  <c:v>42417</c:v>
                </c:pt>
                <c:pt idx="868">
                  <c:v>42420</c:v>
                </c:pt>
                <c:pt idx="869">
                  <c:v>42423</c:v>
                </c:pt>
                <c:pt idx="870">
                  <c:v>42426</c:v>
                </c:pt>
                <c:pt idx="871">
                  <c:v>42429</c:v>
                </c:pt>
                <c:pt idx="872">
                  <c:v>42432</c:v>
                </c:pt>
                <c:pt idx="873">
                  <c:v>42435</c:v>
                </c:pt>
                <c:pt idx="874">
                  <c:v>42438</c:v>
                </c:pt>
                <c:pt idx="875">
                  <c:v>42441</c:v>
                </c:pt>
                <c:pt idx="876">
                  <c:v>42444</c:v>
                </c:pt>
                <c:pt idx="877">
                  <c:v>42447</c:v>
                </c:pt>
                <c:pt idx="878">
                  <c:v>42450</c:v>
                </c:pt>
                <c:pt idx="879">
                  <c:v>42453</c:v>
                </c:pt>
                <c:pt idx="880">
                  <c:v>42456</c:v>
                </c:pt>
                <c:pt idx="881">
                  <c:v>42459</c:v>
                </c:pt>
                <c:pt idx="882">
                  <c:v>42462</c:v>
                </c:pt>
                <c:pt idx="883">
                  <c:v>42465</c:v>
                </c:pt>
                <c:pt idx="884">
                  <c:v>42468</c:v>
                </c:pt>
                <c:pt idx="885">
                  <c:v>42471</c:v>
                </c:pt>
                <c:pt idx="886">
                  <c:v>42474</c:v>
                </c:pt>
                <c:pt idx="887">
                  <c:v>42477</c:v>
                </c:pt>
                <c:pt idx="888">
                  <c:v>42480</c:v>
                </c:pt>
                <c:pt idx="889">
                  <c:v>42483</c:v>
                </c:pt>
                <c:pt idx="890">
                  <c:v>42486</c:v>
                </c:pt>
                <c:pt idx="891">
                  <c:v>42489</c:v>
                </c:pt>
                <c:pt idx="892">
                  <c:v>42492</c:v>
                </c:pt>
                <c:pt idx="893">
                  <c:v>42495</c:v>
                </c:pt>
                <c:pt idx="894">
                  <c:v>42498</c:v>
                </c:pt>
                <c:pt idx="895">
                  <c:v>42501</c:v>
                </c:pt>
                <c:pt idx="896">
                  <c:v>42504</c:v>
                </c:pt>
                <c:pt idx="897">
                  <c:v>42507</c:v>
                </c:pt>
                <c:pt idx="898">
                  <c:v>42510</c:v>
                </c:pt>
                <c:pt idx="899">
                  <c:v>42513</c:v>
                </c:pt>
                <c:pt idx="900">
                  <c:v>42516</c:v>
                </c:pt>
                <c:pt idx="901">
                  <c:v>42519</c:v>
                </c:pt>
                <c:pt idx="902">
                  <c:v>42522</c:v>
                </c:pt>
                <c:pt idx="903">
                  <c:v>42525</c:v>
                </c:pt>
                <c:pt idx="904">
                  <c:v>42528</c:v>
                </c:pt>
                <c:pt idx="905">
                  <c:v>42531</c:v>
                </c:pt>
                <c:pt idx="906">
                  <c:v>42534</c:v>
                </c:pt>
                <c:pt idx="907">
                  <c:v>42537</c:v>
                </c:pt>
                <c:pt idx="908">
                  <c:v>42540</c:v>
                </c:pt>
                <c:pt idx="909">
                  <c:v>42543</c:v>
                </c:pt>
                <c:pt idx="910">
                  <c:v>42546</c:v>
                </c:pt>
                <c:pt idx="911">
                  <c:v>42549</c:v>
                </c:pt>
                <c:pt idx="912">
                  <c:v>42552</c:v>
                </c:pt>
                <c:pt idx="913">
                  <c:v>42555</c:v>
                </c:pt>
                <c:pt idx="914">
                  <c:v>42558</c:v>
                </c:pt>
                <c:pt idx="915">
                  <c:v>42561</c:v>
                </c:pt>
                <c:pt idx="916">
                  <c:v>42564</c:v>
                </c:pt>
                <c:pt idx="917">
                  <c:v>42567</c:v>
                </c:pt>
                <c:pt idx="918">
                  <c:v>42570</c:v>
                </c:pt>
                <c:pt idx="919">
                  <c:v>42573</c:v>
                </c:pt>
                <c:pt idx="920">
                  <c:v>42576</c:v>
                </c:pt>
                <c:pt idx="921">
                  <c:v>42579</c:v>
                </c:pt>
                <c:pt idx="922">
                  <c:v>42582</c:v>
                </c:pt>
                <c:pt idx="923">
                  <c:v>42585</c:v>
                </c:pt>
                <c:pt idx="924">
                  <c:v>42588</c:v>
                </c:pt>
                <c:pt idx="925">
                  <c:v>42591</c:v>
                </c:pt>
                <c:pt idx="926">
                  <c:v>42594</c:v>
                </c:pt>
                <c:pt idx="927">
                  <c:v>42597</c:v>
                </c:pt>
                <c:pt idx="928">
                  <c:v>42600</c:v>
                </c:pt>
                <c:pt idx="929">
                  <c:v>42603</c:v>
                </c:pt>
                <c:pt idx="930">
                  <c:v>42606</c:v>
                </c:pt>
                <c:pt idx="931">
                  <c:v>42609</c:v>
                </c:pt>
                <c:pt idx="932">
                  <c:v>42612</c:v>
                </c:pt>
                <c:pt idx="933">
                  <c:v>42615</c:v>
                </c:pt>
                <c:pt idx="934">
                  <c:v>42618</c:v>
                </c:pt>
                <c:pt idx="935">
                  <c:v>42621</c:v>
                </c:pt>
                <c:pt idx="936">
                  <c:v>42624</c:v>
                </c:pt>
                <c:pt idx="937">
                  <c:v>42627</c:v>
                </c:pt>
                <c:pt idx="938">
                  <c:v>42630</c:v>
                </c:pt>
                <c:pt idx="939">
                  <c:v>42633</c:v>
                </c:pt>
                <c:pt idx="940">
                  <c:v>42636</c:v>
                </c:pt>
                <c:pt idx="941">
                  <c:v>42639</c:v>
                </c:pt>
                <c:pt idx="942">
                  <c:v>42642</c:v>
                </c:pt>
                <c:pt idx="943">
                  <c:v>42645</c:v>
                </c:pt>
                <c:pt idx="944">
                  <c:v>42648</c:v>
                </c:pt>
                <c:pt idx="945">
                  <c:v>42651</c:v>
                </c:pt>
                <c:pt idx="946">
                  <c:v>42654</c:v>
                </c:pt>
                <c:pt idx="947">
                  <c:v>42657</c:v>
                </c:pt>
                <c:pt idx="948">
                  <c:v>42660</c:v>
                </c:pt>
                <c:pt idx="949">
                  <c:v>42663</c:v>
                </c:pt>
                <c:pt idx="950">
                  <c:v>42666</c:v>
                </c:pt>
                <c:pt idx="951">
                  <c:v>42669</c:v>
                </c:pt>
                <c:pt idx="952">
                  <c:v>42672</c:v>
                </c:pt>
                <c:pt idx="953">
                  <c:v>42675</c:v>
                </c:pt>
                <c:pt idx="954">
                  <c:v>42678</c:v>
                </c:pt>
                <c:pt idx="955">
                  <c:v>42681</c:v>
                </c:pt>
                <c:pt idx="956">
                  <c:v>42684</c:v>
                </c:pt>
                <c:pt idx="957">
                  <c:v>42687</c:v>
                </c:pt>
                <c:pt idx="958">
                  <c:v>42690</c:v>
                </c:pt>
                <c:pt idx="959">
                  <c:v>42693</c:v>
                </c:pt>
                <c:pt idx="960">
                  <c:v>42696</c:v>
                </c:pt>
                <c:pt idx="961">
                  <c:v>42699</c:v>
                </c:pt>
                <c:pt idx="962">
                  <c:v>42702</c:v>
                </c:pt>
                <c:pt idx="963">
                  <c:v>42705</c:v>
                </c:pt>
                <c:pt idx="964">
                  <c:v>42708</c:v>
                </c:pt>
                <c:pt idx="965">
                  <c:v>42711</c:v>
                </c:pt>
                <c:pt idx="966">
                  <c:v>42714</c:v>
                </c:pt>
                <c:pt idx="967">
                  <c:v>42717</c:v>
                </c:pt>
                <c:pt idx="968">
                  <c:v>42720</c:v>
                </c:pt>
                <c:pt idx="969">
                  <c:v>42723</c:v>
                </c:pt>
                <c:pt idx="970">
                  <c:v>42726</c:v>
                </c:pt>
                <c:pt idx="971">
                  <c:v>42729</c:v>
                </c:pt>
                <c:pt idx="972">
                  <c:v>42732</c:v>
                </c:pt>
                <c:pt idx="973">
                  <c:v>42735</c:v>
                </c:pt>
                <c:pt idx="974">
                  <c:v>42738</c:v>
                </c:pt>
                <c:pt idx="975">
                  <c:v>42741</c:v>
                </c:pt>
                <c:pt idx="976">
                  <c:v>42744</c:v>
                </c:pt>
                <c:pt idx="977">
                  <c:v>42747</c:v>
                </c:pt>
                <c:pt idx="978">
                  <c:v>42750</c:v>
                </c:pt>
                <c:pt idx="979">
                  <c:v>42753</c:v>
                </c:pt>
                <c:pt idx="980">
                  <c:v>42756</c:v>
                </c:pt>
                <c:pt idx="981">
                  <c:v>42759</c:v>
                </c:pt>
                <c:pt idx="982">
                  <c:v>42762</c:v>
                </c:pt>
                <c:pt idx="983">
                  <c:v>42765</c:v>
                </c:pt>
                <c:pt idx="984">
                  <c:v>42768</c:v>
                </c:pt>
                <c:pt idx="985">
                  <c:v>42771</c:v>
                </c:pt>
                <c:pt idx="986">
                  <c:v>42774</c:v>
                </c:pt>
                <c:pt idx="987">
                  <c:v>42777</c:v>
                </c:pt>
                <c:pt idx="988">
                  <c:v>42780</c:v>
                </c:pt>
                <c:pt idx="989">
                  <c:v>42783</c:v>
                </c:pt>
                <c:pt idx="990">
                  <c:v>42786</c:v>
                </c:pt>
                <c:pt idx="991">
                  <c:v>42789</c:v>
                </c:pt>
                <c:pt idx="992">
                  <c:v>42792</c:v>
                </c:pt>
                <c:pt idx="993">
                  <c:v>42795</c:v>
                </c:pt>
                <c:pt idx="994">
                  <c:v>42798</c:v>
                </c:pt>
                <c:pt idx="995">
                  <c:v>42801</c:v>
                </c:pt>
                <c:pt idx="996">
                  <c:v>42804</c:v>
                </c:pt>
                <c:pt idx="997">
                  <c:v>42807</c:v>
                </c:pt>
                <c:pt idx="998">
                  <c:v>42810</c:v>
                </c:pt>
                <c:pt idx="999">
                  <c:v>42813</c:v>
                </c:pt>
                <c:pt idx="1000">
                  <c:v>42816</c:v>
                </c:pt>
                <c:pt idx="1001">
                  <c:v>42819</c:v>
                </c:pt>
                <c:pt idx="1002">
                  <c:v>42822</c:v>
                </c:pt>
                <c:pt idx="1003">
                  <c:v>42825</c:v>
                </c:pt>
                <c:pt idx="1004">
                  <c:v>42828</c:v>
                </c:pt>
                <c:pt idx="1005">
                  <c:v>42831</c:v>
                </c:pt>
                <c:pt idx="1006">
                  <c:v>42834</c:v>
                </c:pt>
                <c:pt idx="1007">
                  <c:v>42837</c:v>
                </c:pt>
                <c:pt idx="1008">
                  <c:v>42840</c:v>
                </c:pt>
                <c:pt idx="1009">
                  <c:v>42843</c:v>
                </c:pt>
                <c:pt idx="1010">
                  <c:v>42846</c:v>
                </c:pt>
                <c:pt idx="1011">
                  <c:v>42849</c:v>
                </c:pt>
                <c:pt idx="1012">
                  <c:v>42852</c:v>
                </c:pt>
                <c:pt idx="1013">
                  <c:v>42855</c:v>
                </c:pt>
                <c:pt idx="1014">
                  <c:v>42858</c:v>
                </c:pt>
                <c:pt idx="1015">
                  <c:v>42861</c:v>
                </c:pt>
                <c:pt idx="1016">
                  <c:v>42864</c:v>
                </c:pt>
                <c:pt idx="1017">
                  <c:v>42867</c:v>
                </c:pt>
                <c:pt idx="1018">
                  <c:v>42870</c:v>
                </c:pt>
                <c:pt idx="1019">
                  <c:v>42873</c:v>
                </c:pt>
                <c:pt idx="1020">
                  <c:v>42876</c:v>
                </c:pt>
                <c:pt idx="1021">
                  <c:v>42879</c:v>
                </c:pt>
                <c:pt idx="1022">
                  <c:v>42882</c:v>
                </c:pt>
                <c:pt idx="1023">
                  <c:v>42885</c:v>
                </c:pt>
                <c:pt idx="1024">
                  <c:v>42888</c:v>
                </c:pt>
                <c:pt idx="1025">
                  <c:v>42891</c:v>
                </c:pt>
                <c:pt idx="1026">
                  <c:v>42894</c:v>
                </c:pt>
                <c:pt idx="1027">
                  <c:v>42897</c:v>
                </c:pt>
                <c:pt idx="1028">
                  <c:v>42900</c:v>
                </c:pt>
                <c:pt idx="1029">
                  <c:v>42903</c:v>
                </c:pt>
                <c:pt idx="1030">
                  <c:v>42906</c:v>
                </c:pt>
                <c:pt idx="1031">
                  <c:v>42909</c:v>
                </c:pt>
                <c:pt idx="1032">
                  <c:v>42912</c:v>
                </c:pt>
                <c:pt idx="1033">
                  <c:v>42915</c:v>
                </c:pt>
                <c:pt idx="1034">
                  <c:v>42918</c:v>
                </c:pt>
                <c:pt idx="1035">
                  <c:v>42921</c:v>
                </c:pt>
                <c:pt idx="1036">
                  <c:v>42924</c:v>
                </c:pt>
                <c:pt idx="1037">
                  <c:v>42927</c:v>
                </c:pt>
                <c:pt idx="1038">
                  <c:v>42930</c:v>
                </c:pt>
                <c:pt idx="1039">
                  <c:v>42933</c:v>
                </c:pt>
                <c:pt idx="1040">
                  <c:v>42936</c:v>
                </c:pt>
                <c:pt idx="1041">
                  <c:v>42939</c:v>
                </c:pt>
                <c:pt idx="1042">
                  <c:v>42942</c:v>
                </c:pt>
                <c:pt idx="1043">
                  <c:v>42945</c:v>
                </c:pt>
                <c:pt idx="1044">
                  <c:v>42948</c:v>
                </c:pt>
                <c:pt idx="1045">
                  <c:v>42951</c:v>
                </c:pt>
                <c:pt idx="1046">
                  <c:v>42954</c:v>
                </c:pt>
                <c:pt idx="1047">
                  <c:v>42957</c:v>
                </c:pt>
                <c:pt idx="1048">
                  <c:v>42960</c:v>
                </c:pt>
                <c:pt idx="1049">
                  <c:v>42963</c:v>
                </c:pt>
                <c:pt idx="1050">
                  <c:v>42966</c:v>
                </c:pt>
                <c:pt idx="1051">
                  <c:v>42969</c:v>
                </c:pt>
                <c:pt idx="1052">
                  <c:v>42972</c:v>
                </c:pt>
                <c:pt idx="1053">
                  <c:v>42975</c:v>
                </c:pt>
                <c:pt idx="1054">
                  <c:v>42978</c:v>
                </c:pt>
                <c:pt idx="1055">
                  <c:v>42981</c:v>
                </c:pt>
                <c:pt idx="1056">
                  <c:v>42984</c:v>
                </c:pt>
                <c:pt idx="1057">
                  <c:v>42987</c:v>
                </c:pt>
                <c:pt idx="1058">
                  <c:v>42990</c:v>
                </c:pt>
                <c:pt idx="1059">
                  <c:v>42993</c:v>
                </c:pt>
                <c:pt idx="1060">
                  <c:v>42996</c:v>
                </c:pt>
                <c:pt idx="1061">
                  <c:v>42999</c:v>
                </c:pt>
                <c:pt idx="1062">
                  <c:v>43002</c:v>
                </c:pt>
                <c:pt idx="1063">
                  <c:v>43005</c:v>
                </c:pt>
                <c:pt idx="1064">
                  <c:v>43008</c:v>
                </c:pt>
                <c:pt idx="1065">
                  <c:v>43011</c:v>
                </c:pt>
                <c:pt idx="1066">
                  <c:v>43014</c:v>
                </c:pt>
                <c:pt idx="1067">
                  <c:v>43017</c:v>
                </c:pt>
                <c:pt idx="1068">
                  <c:v>43020</c:v>
                </c:pt>
                <c:pt idx="1069">
                  <c:v>43023</c:v>
                </c:pt>
                <c:pt idx="1070">
                  <c:v>43026</c:v>
                </c:pt>
                <c:pt idx="1071">
                  <c:v>43029</c:v>
                </c:pt>
                <c:pt idx="1072">
                  <c:v>43032</c:v>
                </c:pt>
                <c:pt idx="1073">
                  <c:v>43035</c:v>
                </c:pt>
                <c:pt idx="1074">
                  <c:v>43038</c:v>
                </c:pt>
                <c:pt idx="1075">
                  <c:v>43041</c:v>
                </c:pt>
                <c:pt idx="1076">
                  <c:v>43044</c:v>
                </c:pt>
                <c:pt idx="1077">
                  <c:v>43047</c:v>
                </c:pt>
                <c:pt idx="1078">
                  <c:v>43050</c:v>
                </c:pt>
                <c:pt idx="1079">
                  <c:v>43053</c:v>
                </c:pt>
                <c:pt idx="1080">
                  <c:v>43056</c:v>
                </c:pt>
                <c:pt idx="1081">
                  <c:v>43059</c:v>
                </c:pt>
                <c:pt idx="1082">
                  <c:v>43062</c:v>
                </c:pt>
                <c:pt idx="1083">
                  <c:v>43065</c:v>
                </c:pt>
                <c:pt idx="1084">
                  <c:v>43068</c:v>
                </c:pt>
                <c:pt idx="1085">
                  <c:v>43071</c:v>
                </c:pt>
                <c:pt idx="1086">
                  <c:v>43074</c:v>
                </c:pt>
                <c:pt idx="1087">
                  <c:v>43077</c:v>
                </c:pt>
                <c:pt idx="1088">
                  <c:v>43080</c:v>
                </c:pt>
                <c:pt idx="1089">
                  <c:v>43083</c:v>
                </c:pt>
                <c:pt idx="1090">
                  <c:v>43086</c:v>
                </c:pt>
                <c:pt idx="1091">
                  <c:v>43089</c:v>
                </c:pt>
                <c:pt idx="1092">
                  <c:v>43092</c:v>
                </c:pt>
                <c:pt idx="1093">
                  <c:v>43095</c:v>
                </c:pt>
                <c:pt idx="1094">
                  <c:v>43098</c:v>
                </c:pt>
                <c:pt idx="1095">
                  <c:v>43101</c:v>
                </c:pt>
                <c:pt idx="1096">
                  <c:v>43104</c:v>
                </c:pt>
                <c:pt idx="1097">
                  <c:v>43107</c:v>
                </c:pt>
                <c:pt idx="1098">
                  <c:v>43110</c:v>
                </c:pt>
                <c:pt idx="1099">
                  <c:v>43113</c:v>
                </c:pt>
                <c:pt idx="1100">
                  <c:v>43116</c:v>
                </c:pt>
                <c:pt idx="1101">
                  <c:v>43119</c:v>
                </c:pt>
                <c:pt idx="1102">
                  <c:v>43122</c:v>
                </c:pt>
                <c:pt idx="1103">
                  <c:v>43125</c:v>
                </c:pt>
                <c:pt idx="1104">
                  <c:v>43128</c:v>
                </c:pt>
                <c:pt idx="1105">
                  <c:v>43131</c:v>
                </c:pt>
                <c:pt idx="1106">
                  <c:v>43134</c:v>
                </c:pt>
                <c:pt idx="1107">
                  <c:v>43137</c:v>
                </c:pt>
                <c:pt idx="1108">
                  <c:v>43140</c:v>
                </c:pt>
                <c:pt idx="1109">
                  <c:v>43143</c:v>
                </c:pt>
                <c:pt idx="1110">
                  <c:v>43146</c:v>
                </c:pt>
                <c:pt idx="1111">
                  <c:v>43149</c:v>
                </c:pt>
                <c:pt idx="1112">
                  <c:v>43152</c:v>
                </c:pt>
                <c:pt idx="1113">
                  <c:v>43155</c:v>
                </c:pt>
                <c:pt idx="1114">
                  <c:v>43158</c:v>
                </c:pt>
                <c:pt idx="1115">
                  <c:v>43161</c:v>
                </c:pt>
                <c:pt idx="1116">
                  <c:v>43164</c:v>
                </c:pt>
                <c:pt idx="1117">
                  <c:v>43167</c:v>
                </c:pt>
                <c:pt idx="1118">
                  <c:v>43170</c:v>
                </c:pt>
                <c:pt idx="1119">
                  <c:v>43173</c:v>
                </c:pt>
                <c:pt idx="1120">
                  <c:v>43176</c:v>
                </c:pt>
                <c:pt idx="1121">
                  <c:v>43179</c:v>
                </c:pt>
                <c:pt idx="1122">
                  <c:v>43182</c:v>
                </c:pt>
                <c:pt idx="1123">
                  <c:v>43185</c:v>
                </c:pt>
                <c:pt idx="1124">
                  <c:v>43188</c:v>
                </c:pt>
                <c:pt idx="1125">
                  <c:v>43191</c:v>
                </c:pt>
                <c:pt idx="1126">
                  <c:v>43194</c:v>
                </c:pt>
                <c:pt idx="1127">
                  <c:v>43197</c:v>
                </c:pt>
                <c:pt idx="1128">
                  <c:v>43200</c:v>
                </c:pt>
                <c:pt idx="1129">
                  <c:v>43203</c:v>
                </c:pt>
                <c:pt idx="1130">
                  <c:v>43206</c:v>
                </c:pt>
                <c:pt idx="1131">
                  <c:v>43209</c:v>
                </c:pt>
                <c:pt idx="1132">
                  <c:v>43212</c:v>
                </c:pt>
                <c:pt idx="1133">
                  <c:v>43215</c:v>
                </c:pt>
                <c:pt idx="1134">
                  <c:v>43218</c:v>
                </c:pt>
                <c:pt idx="1135">
                  <c:v>43221</c:v>
                </c:pt>
                <c:pt idx="1136">
                  <c:v>43224</c:v>
                </c:pt>
                <c:pt idx="1137">
                  <c:v>43227</c:v>
                </c:pt>
                <c:pt idx="1138">
                  <c:v>43230</c:v>
                </c:pt>
                <c:pt idx="1139">
                  <c:v>43233</c:v>
                </c:pt>
                <c:pt idx="1140">
                  <c:v>43236</c:v>
                </c:pt>
                <c:pt idx="1141">
                  <c:v>43239</c:v>
                </c:pt>
                <c:pt idx="1142">
                  <c:v>43242</c:v>
                </c:pt>
                <c:pt idx="1143">
                  <c:v>43245</c:v>
                </c:pt>
                <c:pt idx="1144">
                  <c:v>43248</c:v>
                </c:pt>
                <c:pt idx="1145">
                  <c:v>43251</c:v>
                </c:pt>
                <c:pt idx="1146">
                  <c:v>43254</c:v>
                </c:pt>
                <c:pt idx="1147">
                  <c:v>43257</c:v>
                </c:pt>
                <c:pt idx="1148">
                  <c:v>43260</c:v>
                </c:pt>
                <c:pt idx="1149">
                  <c:v>43263</c:v>
                </c:pt>
                <c:pt idx="1150">
                  <c:v>43266</c:v>
                </c:pt>
                <c:pt idx="1151">
                  <c:v>43269</c:v>
                </c:pt>
                <c:pt idx="1152">
                  <c:v>43272</c:v>
                </c:pt>
                <c:pt idx="1153">
                  <c:v>43275</c:v>
                </c:pt>
                <c:pt idx="1154">
                  <c:v>43278</c:v>
                </c:pt>
                <c:pt idx="1155">
                  <c:v>43281</c:v>
                </c:pt>
                <c:pt idx="1156">
                  <c:v>43284</c:v>
                </c:pt>
                <c:pt idx="1157">
                  <c:v>43287</c:v>
                </c:pt>
                <c:pt idx="1158">
                  <c:v>43290</c:v>
                </c:pt>
                <c:pt idx="1159">
                  <c:v>43293</c:v>
                </c:pt>
                <c:pt idx="1160">
                  <c:v>43296</c:v>
                </c:pt>
                <c:pt idx="1161">
                  <c:v>43299</c:v>
                </c:pt>
                <c:pt idx="1162">
                  <c:v>43302</c:v>
                </c:pt>
                <c:pt idx="1163">
                  <c:v>43305</c:v>
                </c:pt>
                <c:pt idx="1164">
                  <c:v>43308</c:v>
                </c:pt>
                <c:pt idx="1165">
                  <c:v>43311</c:v>
                </c:pt>
                <c:pt idx="1166">
                  <c:v>43314</c:v>
                </c:pt>
                <c:pt idx="1167">
                  <c:v>43317</c:v>
                </c:pt>
                <c:pt idx="1168">
                  <c:v>43320</c:v>
                </c:pt>
                <c:pt idx="1169">
                  <c:v>43323</c:v>
                </c:pt>
                <c:pt idx="1170">
                  <c:v>43326</c:v>
                </c:pt>
                <c:pt idx="1171">
                  <c:v>43329</c:v>
                </c:pt>
                <c:pt idx="1172">
                  <c:v>43332</c:v>
                </c:pt>
                <c:pt idx="1173">
                  <c:v>43335</c:v>
                </c:pt>
                <c:pt idx="1174">
                  <c:v>43338</c:v>
                </c:pt>
                <c:pt idx="1175">
                  <c:v>43341</c:v>
                </c:pt>
                <c:pt idx="1176">
                  <c:v>43344</c:v>
                </c:pt>
                <c:pt idx="1177">
                  <c:v>43347</c:v>
                </c:pt>
                <c:pt idx="1178">
                  <c:v>43350</c:v>
                </c:pt>
                <c:pt idx="1179">
                  <c:v>43353</c:v>
                </c:pt>
                <c:pt idx="1180">
                  <c:v>43356</c:v>
                </c:pt>
                <c:pt idx="1181">
                  <c:v>43359</c:v>
                </c:pt>
                <c:pt idx="1182">
                  <c:v>43362</c:v>
                </c:pt>
                <c:pt idx="1183">
                  <c:v>43365</c:v>
                </c:pt>
                <c:pt idx="1184">
                  <c:v>43368</c:v>
                </c:pt>
                <c:pt idx="1185">
                  <c:v>43371</c:v>
                </c:pt>
                <c:pt idx="1186">
                  <c:v>43374</c:v>
                </c:pt>
                <c:pt idx="1187">
                  <c:v>43377</c:v>
                </c:pt>
                <c:pt idx="1188">
                  <c:v>43380</c:v>
                </c:pt>
                <c:pt idx="1189">
                  <c:v>43383</c:v>
                </c:pt>
                <c:pt idx="1190">
                  <c:v>43386</c:v>
                </c:pt>
                <c:pt idx="1191">
                  <c:v>43389</c:v>
                </c:pt>
                <c:pt idx="1192">
                  <c:v>43392</c:v>
                </c:pt>
                <c:pt idx="1193">
                  <c:v>43395</c:v>
                </c:pt>
                <c:pt idx="1194">
                  <c:v>43398</c:v>
                </c:pt>
                <c:pt idx="1195">
                  <c:v>43401</c:v>
                </c:pt>
                <c:pt idx="1196">
                  <c:v>43404</c:v>
                </c:pt>
                <c:pt idx="1197">
                  <c:v>43407</c:v>
                </c:pt>
                <c:pt idx="1198">
                  <c:v>43410</c:v>
                </c:pt>
                <c:pt idx="1199">
                  <c:v>43413</c:v>
                </c:pt>
                <c:pt idx="1200">
                  <c:v>43416</c:v>
                </c:pt>
                <c:pt idx="1201">
                  <c:v>43419</c:v>
                </c:pt>
                <c:pt idx="1202">
                  <c:v>43422</c:v>
                </c:pt>
                <c:pt idx="1203">
                  <c:v>43425</c:v>
                </c:pt>
                <c:pt idx="1204">
                  <c:v>43428</c:v>
                </c:pt>
                <c:pt idx="1205">
                  <c:v>43431</c:v>
                </c:pt>
                <c:pt idx="1206">
                  <c:v>43434</c:v>
                </c:pt>
                <c:pt idx="1207">
                  <c:v>43437</c:v>
                </c:pt>
                <c:pt idx="1208">
                  <c:v>43440</c:v>
                </c:pt>
                <c:pt idx="1209">
                  <c:v>43443</c:v>
                </c:pt>
                <c:pt idx="1210">
                  <c:v>43446</c:v>
                </c:pt>
                <c:pt idx="1211">
                  <c:v>43449</c:v>
                </c:pt>
                <c:pt idx="1212">
                  <c:v>43452</c:v>
                </c:pt>
                <c:pt idx="1213">
                  <c:v>43455</c:v>
                </c:pt>
                <c:pt idx="1214">
                  <c:v>43458</c:v>
                </c:pt>
                <c:pt idx="1215">
                  <c:v>43461</c:v>
                </c:pt>
                <c:pt idx="1216">
                  <c:v>43464</c:v>
                </c:pt>
                <c:pt idx="1217">
                  <c:v>43467</c:v>
                </c:pt>
                <c:pt idx="1218">
                  <c:v>43470</c:v>
                </c:pt>
                <c:pt idx="1219">
                  <c:v>43473</c:v>
                </c:pt>
                <c:pt idx="1220">
                  <c:v>43476</c:v>
                </c:pt>
                <c:pt idx="1221">
                  <c:v>43479</c:v>
                </c:pt>
                <c:pt idx="1222">
                  <c:v>43482</c:v>
                </c:pt>
                <c:pt idx="1223">
                  <c:v>43485</c:v>
                </c:pt>
                <c:pt idx="1224">
                  <c:v>43488</c:v>
                </c:pt>
                <c:pt idx="1225">
                  <c:v>43491</c:v>
                </c:pt>
                <c:pt idx="1226">
                  <c:v>43494</c:v>
                </c:pt>
                <c:pt idx="1227">
                  <c:v>43497</c:v>
                </c:pt>
                <c:pt idx="1228">
                  <c:v>43500</c:v>
                </c:pt>
                <c:pt idx="1229">
                  <c:v>43503</c:v>
                </c:pt>
                <c:pt idx="1230">
                  <c:v>43506</c:v>
                </c:pt>
                <c:pt idx="1231">
                  <c:v>43509</c:v>
                </c:pt>
                <c:pt idx="1232">
                  <c:v>43512</c:v>
                </c:pt>
                <c:pt idx="1233">
                  <c:v>43515</c:v>
                </c:pt>
                <c:pt idx="1234">
                  <c:v>43518</c:v>
                </c:pt>
                <c:pt idx="1235">
                  <c:v>43521</c:v>
                </c:pt>
                <c:pt idx="1236">
                  <c:v>43524</c:v>
                </c:pt>
                <c:pt idx="1237">
                  <c:v>43527</c:v>
                </c:pt>
                <c:pt idx="1238">
                  <c:v>43530</c:v>
                </c:pt>
                <c:pt idx="1239">
                  <c:v>43533</c:v>
                </c:pt>
                <c:pt idx="1240">
                  <c:v>43536</c:v>
                </c:pt>
                <c:pt idx="1241">
                  <c:v>43539</c:v>
                </c:pt>
                <c:pt idx="1242">
                  <c:v>43542</c:v>
                </c:pt>
                <c:pt idx="1243">
                  <c:v>43545</c:v>
                </c:pt>
                <c:pt idx="1244">
                  <c:v>43548</c:v>
                </c:pt>
                <c:pt idx="1245">
                  <c:v>43551</c:v>
                </c:pt>
                <c:pt idx="1246">
                  <c:v>43554</c:v>
                </c:pt>
                <c:pt idx="1247">
                  <c:v>43557</c:v>
                </c:pt>
                <c:pt idx="1248">
                  <c:v>43560</c:v>
                </c:pt>
                <c:pt idx="1249">
                  <c:v>43563</c:v>
                </c:pt>
                <c:pt idx="1250">
                  <c:v>43566</c:v>
                </c:pt>
                <c:pt idx="1251">
                  <c:v>43569</c:v>
                </c:pt>
                <c:pt idx="1252">
                  <c:v>43572</c:v>
                </c:pt>
                <c:pt idx="1253">
                  <c:v>43575</c:v>
                </c:pt>
                <c:pt idx="1254">
                  <c:v>43578</c:v>
                </c:pt>
                <c:pt idx="1255">
                  <c:v>43581</c:v>
                </c:pt>
                <c:pt idx="1256">
                  <c:v>43584</c:v>
                </c:pt>
                <c:pt idx="1257">
                  <c:v>43587</c:v>
                </c:pt>
                <c:pt idx="1258">
                  <c:v>43590</c:v>
                </c:pt>
                <c:pt idx="1259">
                  <c:v>43593</c:v>
                </c:pt>
                <c:pt idx="1260">
                  <c:v>43596</c:v>
                </c:pt>
                <c:pt idx="1261">
                  <c:v>43599</c:v>
                </c:pt>
                <c:pt idx="1262">
                  <c:v>43602</c:v>
                </c:pt>
                <c:pt idx="1263">
                  <c:v>43605</c:v>
                </c:pt>
                <c:pt idx="1264">
                  <c:v>43608</c:v>
                </c:pt>
                <c:pt idx="1265">
                  <c:v>43611</c:v>
                </c:pt>
                <c:pt idx="1266">
                  <c:v>43614</c:v>
                </c:pt>
                <c:pt idx="1267">
                  <c:v>43617</c:v>
                </c:pt>
              </c:numCache>
            </c:numRef>
          </c:cat>
          <c:val>
            <c:numRef>
              <c:f>Sheet1!$B$2:$B$1269</c:f>
              <c:numCache>
                <c:formatCode>General</c:formatCode>
                <c:ptCount val="1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1.4285714285714286E-3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2.2222222222222222E-3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1.4857142857142857E-3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3.4021193530395981E-4</c:v>
                </c:pt>
                <c:pt idx="187">
                  <c:v>1.5456674473067916E-3</c:v>
                </c:pt>
                <c:pt idx="188">
                  <c:v>0</c:v>
                </c:pt>
                <c:pt idx="189">
                  <c:v>0</c:v>
                </c:pt>
                <c:pt idx="190">
                  <c:v>4.2696629213483141E-3</c:v>
                </c:pt>
                <c:pt idx="191">
                  <c:v>2.8729281767955802E-3</c:v>
                </c:pt>
                <c:pt idx="192">
                  <c:v>8.7167070217917674E-4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1.903409090909091E-3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5.2239029850746274E-4</c:v>
                </c:pt>
                <c:pt idx="202">
                  <c:v>3.1862769607843137E-4</c:v>
                </c:pt>
                <c:pt idx="203">
                  <c:v>0</c:v>
                </c:pt>
                <c:pt idx="204">
                  <c:v>0</c:v>
                </c:pt>
                <c:pt idx="205">
                  <c:v>5.2910052910052912E-10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8.7794432548179871E-4</c:v>
                </c:pt>
                <c:pt idx="212">
                  <c:v>9.9467140319715809E-4</c:v>
                </c:pt>
                <c:pt idx="213">
                  <c:v>2.6328502415458938E-9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1.12738485257275E-4</c:v>
                </c:pt>
                <c:pt idx="230">
                  <c:v>1.1276827937431794E-4</c:v>
                </c:pt>
                <c:pt idx="231">
                  <c:v>2.0408163265306123E-5</c:v>
                </c:pt>
                <c:pt idx="232">
                  <c:v>2.1978021978021977E-5</c:v>
                </c:pt>
                <c:pt idx="233">
                  <c:v>4.8661800486618005E-5</c:v>
                </c:pt>
                <c:pt idx="234">
                  <c:v>1.2346114093959732E-4</c:v>
                </c:pt>
                <c:pt idx="235">
                  <c:v>9.161147286821705E-5</c:v>
                </c:pt>
                <c:pt idx="236">
                  <c:v>2.9952774822695035E-4</c:v>
                </c:pt>
                <c:pt idx="237">
                  <c:v>1.1868065573770493E-4</c:v>
                </c:pt>
                <c:pt idx="238">
                  <c:v>4.7091141630901289E-4</c:v>
                </c:pt>
                <c:pt idx="239">
                  <c:v>2.0805116883116883E-4</c:v>
                </c:pt>
                <c:pt idx="240">
                  <c:v>1.5275653979238756E-4</c:v>
                </c:pt>
                <c:pt idx="241">
                  <c:v>2.1370570019723867E-4</c:v>
                </c:pt>
                <c:pt idx="242">
                  <c:v>2.4425372693726938E-4</c:v>
                </c:pt>
                <c:pt idx="243">
                  <c:v>1.5394757166947723E-4</c:v>
                </c:pt>
                <c:pt idx="244">
                  <c:v>4.8981845637583894E-5</c:v>
                </c:pt>
                <c:pt idx="245">
                  <c:v>1.4367816091954022E-5</c:v>
                </c:pt>
                <c:pt idx="246">
                  <c:v>2.3771790808240886E-5</c:v>
                </c:pt>
                <c:pt idx="247">
                  <c:v>4.2753984435797666E-5</c:v>
                </c:pt>
                <c:pt idx="248">
                  <c:v>1.8721112745098039E-4</c:v>
                </c:pt>
                <c:pt idx="249">
                  <c:v>1.503738724911452E-4</c:v>
                </c:pt>
                <c:pt idx="250">
                  <c:v>2.7072298229263746E-4</c:v>
                </c:pt>
                <c:pt idx="251">
                  <c:v>1.3102455837563451E-4</c:v>
                </c:pt>
                <c:pt idx="252">
                  <c:v>2.4182641860465118E-4</c:v>
                </c:pt>
                <c:pt idx="253">
                  <c:v>6.914597766497462E-4</c:v>
                </c:pt>
                <c:pt idx="254">
                  <c:v>9.3535239651416121E-5</c:v>
                </c:pt>
                <c:pt idx="255">
                  <c:v>2.1237880351262348E-4</c:v>
                </c:pt>
                <c:pt idx="256">
                  <c:v>4.3035588424437303E-4</c:v>
                </c:pt>
                <c:pt idx="257">
                  <c:v>1.7381857686040196E-4</c:v>
                </c:pt>
                <c:pt idx="258">
                  <c:v>1.0837145004849661E-4</c:v>
                </c:pt>
                <c:pt idx="259">
                  <c:v>2.8764805414551608E-4</c:v>
                </c:pt>
                <c:pt idx="260">
                  <c:v>8.828996282527881E-5</c:v>
                </c:pt>
                <c:pt idx="261">
                  <c:v>1.2229218369259607E-4</c:v>
                </c:pt>
                <c:pt idx="262">
                  <c:v>2.7839222049689443E-4</c:v>
                </c:pt>
                <c:pt idx="263">
                  <c:v>2.1290139906728848E-3</c:v>
                </c:pt>
                <c:pt idx="264">
                  <c:v>2.675338899895725E-3</c:v>
                </c:pt>
                <c:pt idx="265">
                  <c:v>1.9678192445439285E-3</c:v>
                </c:pt>
                <c:pt idx="266">
                  <c:v>5.2878242532005694E-4</c:v>
                </c:pt>
                <c:pt idx="267">
                  <c:v>6.803521368547419E-4</c:v>
                </c:pt>
                <c:pt idx="268">
                  <c:v>4.4320405219282352E-4</c:v>
                </c:pt>
                <c:pt idx="269">
                  <c:v>9.3933255258126197E-4</c:v>
                </c:pt>
                <c:pt idx="270">
                  <c:v>4.3379586699729489E-3</c:v>
                </c:pt>
                <c:pt idx="271">
                  <c:v>2.5868101672535215E-3</c:v>
                </c:pt>
                <c:pt idx="272">
                  <c:v>2.4190153907692308E-3</c:v>
                </c:pt>
                <c:pt idx="273">
                  <c:v>1.6576496784922396E-3</c:v>
                </c:pt>
                <c:pt idx="274">
                  <c:v>2.3902728873239436E-3</c:v>
                </c:pt>
                <c:pt idx="275">
                  <c:v>2.2353529411764704E-3</c:v>
                </c:pt>
                <c:pt idx="276">
                  <c:v>2.5123942788717402E-3</c:v>
                </c:pt>
                <c:pt idx="277">
                  <c:v>5.230154986522911E-3</c:v>
                </c:pt>
                <c:pt idx="278">
                  <c:v>8.3728448275862061E-4</c:v>
                </c:pt>
                <c:pt idx="279">
                  <c:v>2.3179663662149384E-3</c:v>
                </c:pt>
                <c:pt idx="280">
                  <c:v>2.5287142857142856E-3</c:v>
                </c:pt>
                <c:pt idx="281">
                  <c:v>2.008309985470396E-3</c:v>
                </c:pt>
                <c:pt idx="282">
                  <c:v>2.0192529735175591E-3</c:v>
                </c:pt>
                <c:pt idx="283">
                  <c:v>2.6395748947995235E-3</c:v>
                </c:pt>
                <c:pt idx="284">
                  <c:v>2.2777588437775816E-3</c:v>
                </c:pt>
                <c:pt idx="285">
                  <c:v>2.1444821245948866E-3</c:v>
                </c:pt>
                <c:pt idx="286">
                  <c:v>2.9538545751833741E-3</c:v>
                </c:pt>
                <c:pt idx="287">
                  <c:v>3.1925983559438951E-3</c:v>
                </c:pt>
                <c:pt idx="288">
                  <c:v>3.052782374282434E-3</c:v>
                </c:pt>
                <c:pt idx="289">
                  <c:v>3.5311041036851965E-3</c:v>
                </c:pt>
                <c:pt idx="290">
                  <c:v>3.3112998476190476E-3</c:v>
                </c:pt>
                <c:pt idx="291">
                  <c:v>2.9710747286594312E-3</c:v>
                </c:pt>
                <c:pt idx="292">
                  <c:v>3.0548033544973547E-3</c:v>
                </c:pt>
                <c:pt idx="293">
                  <c:v>3.562688334157192E-3</c:v>
                </c:pt>
                <c:pt idx="294">
                  <c:v>3.611497853641856E-3</c:v>
                </c:pt>
                <c:pt idx="295">
                  <c:v>3.2779551160386031E-3</c:v>
                </c:pt>
                <c:pt idx="296">
                  <c:v>3.3698679106204934E-3</c:v>
                </c:pt>
                <c:pt idx="297">
                  <c:v>3.3217503946723322E-3</c:v>
                </c:pt>
                <c:pt idx="298">
                  <c:v>2.6936110401630294E-3</c:v>
                </c:pt>
                <c:pt idx="299">
                  <c:v>2.3337148754138354E-3</c:v>
                </c:pt>
                <c:pt idx="300">
                  <c:v>1.5148115139712107E-3</c:v>
                </c:pt>
                <c:pt idx="301">
                  <c:v>2.3111084595986127E-3</c:v>
                </c:pt>
                <c:pt idx="302">
                  <c:v>1.9320599733749541E-3</c:v>
                </c:pt>
                <c:pt idx="303">
                  <c:v>1.7944745354497357E-3</c:v>
                </c:pt>
                <c:pt idx="304">
                  <c:v>1.6074027266982623E-3</c:v>
                </c:pt>
                <c:pt idx="305">
                  <c:v>1.5738445208688247E-3</c:v>
                </c:pt>
                <c:pt idx="306">
                  <c:v>1.5882882946506144E-3</c:v>
                </c:pt>
                <c:pt idx="307">
                  <c:v>1.6336866652741514E-3</c:v>
                </c:pt>
                <c:pt idx="308">
                  <c:v>1.7184756118143461E-3</c:v>
                </c:pt>
                <c:pt idx="309">
                  <c:v>1.7324050370069956E-3</c:v>
                </c:pt>
                <c:pt idx="310">
                  <c:v>1.3960809197582078E-3</c:v>
                </c:pt>
                <c:pt idx="311">
                  <c:v>1.3812443914181058E-3</c:v>
                </c:pt>
                <c:pt idx="312">
                  <c:v>9.5382421207469942E-4</c:v>
                </c:pt>
                <c:pt idx="313">
                  <c:v>8.2487236640193834E-4</c:v>
                </c:pt>
                <c:pt idx="314">
                  <c:v>9.300527253538614E-4</c:v>
                </c:pt>
                <c:pt idx="315">
                  <c:v>1.0508152824858757E-3</c:v>
                </c:pt>
                <c:pt idx="316">
                  <c:v>1.2827513660569577E-3</c:v>
                </c:pt>
                <c:pt idx="317">
                  <c:v>8.9360460928652324E-4</c:v>
                </c:pt>
                <c:pt idx="318">
                  <c:v>1.1097686318437762E-3</c:v>
                </c:pt>
                <c:pt idx="319">
                  <c:v>8.199757945554513E-4</c:v>
                </c:pt>
                <c:pt idx="320">
                  <c:v>7.5731054928619983E-4</c:v>
                </c:pt>
                <c:pt idx="321">
                  <c:v>1.2989680635483432E-3</c:v>
                </c:pt>
                <c:pt idx="322">
                  <c:v>7.263760704064111E-4</c:v>
                </c:pt>
                <c:pt idx="323">
                  <c:v>6.808366683660463E-4</c:v>
                </c:pt>
                <c:pt idx="324">
                  <c:v>7.6047700881885208E-4</c:v>
                </c:pt>
                <c:pt idx="325">
                  <c:v>9.8441003433594274E-4</c:v>
                </c:pt>
                <c:pt idx="326">
                  <c:v>7.6400587872241937E-4</c:v>
                </c:pt>
                <c:pt idx="327">
                  <c:v>7.4881205046817962E-4</c:v>
                </c:pt>
                <c:pt idx="328">
                  <c:v>5.9189955640828859E-4</c:v>
                </c:pt>
                <c:pt idx="329">
                  <c:v>8.8587854716065369E-4</c:v>
                </c:pt>
                <c:pt idx="330">
                  <c:v>8.1099609568733157E-4</c:v>
                </c:pt>
                <c:pt idx="331">
                  <c:v>6.5953071477663227E-4</c:v>
                </c:pt>
                <c:pt idx="332">
                  <c:v>5.6300835051546392E-4</c:v>
                </c:pt>
                <c:pt idx="333">
                  <c:v>6.2408209318619724E-4</c:v>
                </c:pt>
                <c:pt idx="334">
                  <c:v>6.3362944217687078E-4</c:v>
                </c:pt>
                <c:pt idx="335">
                  <c:v>5.6674899324541653E-4</c:v>
                </c:pt>
                <c:pt idx="336">
                  <c:v>7.0106523019271955E-4</c:v>
                </c:pt>
                <c:pt idx="337">
                  <c:v>8.2297081765309607E-4</c:v>
                </c:pt>
                <c:pt idx="338">
                  <c:v>6.1170652748414377E-4</c:v>
                </c:pt>
                <c:pt idx="339">
                  <c:v>7.9879872876810292E-4</c:v>
                </c:pt>
                <c:pt idx="340">
                  <c:v>1.2194119073916738E-3</c:v>
                </c:pt>
                <c:pt idx="341">
                  <c:v>5.5199839478994688E-4</c:v>
                </c:pt>
                <c:pt idx="342">
                  <c:v>6.3988915771622391E-4</c:v>
                </c:pt>
                <c:pt idx="343">
                  <c:v>5.8399402162718844E-4</c:v>
                </c:pt>
                <c:pt idx="344">
                  <c:v>8.6772560747663558E-4</c:v>
                </c:pt>
                <c:pt idx="345">
                  <c:v>5.0119170819573698E-4</c:v>
                </c:pt>
                <c:pt idx="346">
                  <c:v>6.4693451304184647E-4</c:v>
                </c:pt>
                <c:pt idx="347">
                  <c:v>5.3916027812696418E-4</c:v>
                </c:pt>
                <c:pt idx="348">
                  <c:v>4.9584852790880501E-4</c:v>
                </c:pt>
                <c:pt idx="349">
                  <c:v>6.1109089154568743E-4</c:v>
                </c:pt>
                <c:pt idx="350">
                  <c:v>6.2233544713791004E-4</c:v>
                </c:pt>
                <c:pt idx="351">
                  <c:v>6.284058592440886E-4</c:v>
                </c:pt>
                <c:pt idx="352">
                  <c:v>7.0433525120952741E-4</c:v>
                </c:pt>
                <c:pt idx="353">
                  <c:v>5.1369372658227846E-4</c:v>
                </c:pt>
                <c:pt idx="354">
                  <c:v>6.4073694877505574E-4</c:v>
                </c:pt>
                <c:pt idx="355">
                  <c:v>6.6329650283553879E-4</c:v>
                </c:pt>
                <c:pt idx="356">
                  <c:v>5.6169075010535185E-4</c:v>
                </c:pt>
                <c:pt idx="357">
                  <c:v>5.2173792371418704E-4</c:v>
                </c:pt>
                <c:pt idx="358">
                  <c:v>8.6618912964641888E-4</c:v>
                </c:pt>
                <c:pt idx="359">
                  <c:v>5.3318518518518526E-4</c:v>
                </c:pt>
                <c:pt idx="360">
                  <c:v>6.9473412884615382E-4</c:v>
                </c:pt>
                <c:pt idx="361">
                  <c:v>7.142683499484359E-4</c:v>
                </c:pt>
                <c:pt idx="362">
                  <c:v>5.247891294516676E-4</c:v>
                </c:pt>
                <c:pt idx="363">
                  <c:v>6.7135474340913664E-4</c:v>
                </c:pt>
                <c:pt idx="364">
                  <c:v>6.7582403397423933E-4</c:v>
                </c:pt>
                <c:pt idx="365">
                  <c:v>1.0431223953823953E-3</c:v>
                </c:pt>
                <c:pt idx="366">
                  <c:v>1.046269135356076E-3</c:v>
                </c:pt>
                <c:pt idx="367">
                  <c:v>1.0274178596432738E-3</c:v>
                </c:pt>
                <c:pt idx="368">
                  <c:v>6.0246112458591386E-3</c:v>
                </c:pt>
                <c:pt idx="369">
                  <c:v>1.004378606741573E-3</c:v>
                </c:pt>
                <c:pt idx="370">
                  <c:v>1.5534875426195427E-3</c:v>
                </c:pt>
                <c:pt idx="371">
                  <c:v>7.865070639491951E-4</c:v>
                </c:pt>
                <c:pt idx="372">
                  <c:v>1.2822214478509608E-3</c:v>
                </c:pt>
                <c:pt idx="373">
                  <c:v>3.2777336537286061E-3</c:v>
                </c:pt>
                <c:pt idx="374">
                  <c:v>8.3205175942847648E-4</c:v>
                </c:pt>
                <c:pt idx="375">
                  <c:v>1.5133743263838965E-3</c:v>
                </c:pt>
                <c:pt idx="376">
                  <c:v>6.7354143742442561E-4</c:v>
                </c:pt>
                <c:pt idx="377">
                  <c:v>6.6581727300196411E-4</c:v>
                </c:pt>
                <c:pt idx="378">
                  <c:v>5.3503017313746067E-4</c:v>
                </c:pt>
                <c:pt idx="379">
                  <c:v>7.1683969515962923E-4</c:v>
                </c:pt>
                <c:pt idx="380">
                  <c:v>4.9608032407407409E-4</c:v>
                </c:pt>
                <c:pt idx="381">
                  <c:v>6.4193107224583203E-4</c:v>
                </c:pt>
                <c:pt idx="382">
                  <c:v>5.3170214312904453E-4</c:v>
                </c:pt>
                <c:pt idx="383">
                  <c:v>4.4648822936250212E-4</c:v>
                </c:pt>
                <c:pt idx="384">
                  <c:v>4.6211201318681317E-4</c:v>
                </c:pt>
                <c:pt idx="385">
                  <c:v>5.3494176811085773E-4</c:v>
                </c:pt>
                <c:pt idx="386">
                  <c:v>7.1099824072694783E-4</c:v>
                </c:pt>
                <c:pt idx="387">
                  <c:v>5.5054266903365237E-4</c:v>
                </c:pt>
                <c:pt idx="388">
                  <c:v>6.1439981145251397E-4</c:v>
                </c:pt>
                <c:pt idx="389">
                  <c:v>6.329291394252699E-4</c:v>
                </c:pt>
                <c:pt idx="390">
                  <c:v>5.2444704438642297E-4</c:v>
                </c:pt>
                <c:pt idx="391">
                  <c:v>6.0156141547277936E-4</c:v>
                </c:pt>
                <c:pt idx="392">
                  <c:v>6.9155962699272554E-4</c:v>
                </c:pt>
                <c:pt idx="393">
                  <c:v>6.2237703277655211E-4</c:v>
                </c:pt>
                <c:pt idx="394">
                  <c:v>5.6379534011708951E-4</c:v>
                </c:pt>
                <c:pt idx="395">
                  <c:v>6.8044018074268822E-4</c:v>
                </c:pt>
                <c:pt idx="396">
                  <c:v>8.9030617744016054E-4</c:v>
                </c:pt>
                <c:pt idx="397">
                  <c:v>6.2802747071440362E-4</c:v>
                </c:pt>
                <c:pt idx="398">
                  <c:v>8.7373732932531731E-4</c:v>
                </c:pt>
                <c:pt idx="399">
                  <c:v>7.41224463768116E-4</c:v>
                </c:pt>
                <c:pt idx="400">
                  <c:v>9.0101477495810399E-4</c:v>
                </c:pt>
                <c:pt idx="401">
                  <c:v>7.575814857784432E-4</c:v>
                </c:pt>
                <c:pt idx="402">
                  <c:v>6.3523818991964944E-4</c:v>
                </c:pt>
                <c:pt idx="403">
                  <c:v>1.3273783789704272E-3</c:v>
                </c:pt>
                <c:pt idx="404">
                  <c:v>7.2006922732919252E-4</c:v>
                </c:pt>
                <c:pt idx="405">
                  <c:v>7.130105121092499E-4</c:v>
                </c:pt>
                <c:pt idx="406">
                  <c:v>7.3027452759381905E-4</c:v>
                </c:pt>
                <c:pt idx="407">
                  <c:v>7.4428605379599439E-4</c:v>
                </c:pt>
                <c:pt idx="408">
                  <c:v>7.0478820865032404E-4</c:v>
                </c:pt>
                <c:pt idx="409">
                  <c:v>1.0095227797215281E-3</c:v>
                </c:pt>
                <c:pt idx="410">
                  <c:v>6.7887685871608915E-4</c:v>
                </c:pt>
                <c:pt idx="411">
                  <c:v>6.6124107987277963E-4</c:v>
                </c:pt>
                <c:pt idx="412">
                  <c:v>6.0088417040023894E-4</c:v>
                </c:pt>
                <c:pt idx="413">
                  <c:v>7.0363068092736214E-4</c:v>
                </c:pt>
                <c:pt idx="414">
                  <c:v>6.0864511328626448E-4</c:v>
                </c:pt>
                <c:pt idx="415">
                  <c:v>6.3453093473070854E-4</c:v>
                </c:pt>
                <c:pt idx="416">
                  <c:v>6.2520966765961233E-4</c:v>
                </c:pt>
                <c:pt idx="417">
                  <c:v>6.7052261752870742E-4</c:v>
                </c:pt>
                <c:pt idx="418">
                  <c:v>6.2067910547192846E-4</c:v>
                </c:pt>
                <c:pt idx="419">
                  <c:v>6.7594725595695614E-4</c:v>
                </c:pt>
                <c:pt idx="420">
                  <c:v>6.0890242268772936E-4</c:v>
                </c:pt>
                <c:pt idx="421">
                  <c:v>7.0694313057625697E-4</c:v>
                </c:pt>
                <c:pt idx="422">
                  <c:v>1.1676798962818003E-3</c:v>
                </c:pt>
                <c:pt idx="423">
                  <c:v>5.7067435943813742E-4</c:v>
                </c:pt>
                <c:pt idx="424">
                  <c:v>6.170547680761486E-4</c:v>
                </c:pt>
                <c:pt idx="425">
                  <c:v>5.3229873951364558E-4</c:v>
                </c:pt>
                <c:pt idx="426">
                  <c:v>5.4782870043652235E-4</c:v>
                </c:pt>
                <c:pt idx="427">
                  <c:v>1.7372527945960427E-3</c:v>
                </c:pt>
                <c:pt idx="428">
                  <c:v>6.7904911040009568E-4</c:v>
                </c:pt>
                <c:pt idx="429">
                  <c:v>5.4247288255620499E-4</c:v>
                </c:pt>
                <c:pt idx="430">
                  <c:v>6.9791562023494003E-4</c:v>
                </c:pt>
                <c:pt idx="431">
                  <c:v>6.5618704894294813E-4</c:v>
                </c:pt>
                <c:pt idx="432">
                  <c:v>5.1222607973311091E-4</c:v>
                </c:pt>
                <c:pt idx="433">
                  <c:v>5.2504190441858068E-4</c:v>
                </c:pt>
                <c:pt idx="434">
                  <c:v>6.2388842769759247E-4</c:v>
                </c:pt>
                <c:pt idx="435">
                  <c:v>5.4872665072034949E-4</c:v>
                </c:pt>
                <c:pt idx="436">
                  <c:v>6.1060462937729935E-4</c:v>
                </c:pt>
                <c:pt idx="437">
                  <c:v>6.1733056173526142E-4</c:v>
                </c:pt>
                <c:pt idx="438">
                  <c:v>5.5469554971766767E-4</c:v>
                </c:pt>
                <c:pt idx="439">
                  <c:v>5.1825833160498952E-4</c:v>
                </c:pt>
                <c:pt idx="440">
                  <c:v>5.7314728123089467E-4</c:v>
                </c:pt>
                <c:pt idx="441">
                  <c:v>5.3565066133608456E-4</c:v>
                </c:pt>
                <c:pt idx="442">
                  <c:v>5.7454793500271643E-4</c:v>
                </c:pt>
                <c:pt idx="443">
                  <c:v>6.0746498466208141E-4</c:v>
                </c:pt>
                <c:pt idx="444">
                  <c:v>9.2737139644819217E-4</c:v>
                </c:pt>
                <c:pt idx="445">
                  <c:v>8.719341760204082E-4</c:v>
                </c:pt>
                <c:pt idx="446">
                  <c:v>1.0191311606114878E-3</c:v>
                </c:pt>
                <c:pt idx="447">
                  <c:v>6.0809868208818276E-4</c:v>
                </c:pt>
                <c:pt idx="448">
                  <c:v>6.9628146948397794E-4</c:v>
                </c:pt>
                <c:pt idx="449">
                  <c:v>7.7306645386507279E-4</c:v>
                </c:pt>
                <c:pt idx="450">
                  <c:v>6.0903860154782902E-4</c:v>
                </c:pt>
                <c:pt idx="451">
                  <c:v>5.6996204657200171E-4</c:v>
                </c:pt>
                <c:pt idx="452">
                  <c:v>6.1169286326681442E-4</c:v>
                </c:pt>
                <c:pt idx="453">
                  <c:v>6.2905428476958051E-4</c:v>
                </c:pt>
                <c:pt idx="454">
                  <c:v>5.7700822586715164E-4</c:v>
                </c:pt>
                <c:pt idx="455">
                  <c:v>5.6310826839335072E-4</c:v>
                </c:pt>
                <c:pt idx="456">
                  <c:v>8.9470840906702171E-4</c:v>
                </c:pt>
                <c:pt idx="457">
                  <c:v>7.9448702839373427E-4</c:v>
                </c:pt>
                <c:pt idx="458">
                  <c:v>7.6071382734713025E-4</c:v>
                </c:pt>
                <c:pt idx="459">
                  <c:v>8.3623467637379079E-4</c:v>
                </c:pt>
                <c:pt idx="460">
                  <c:v>6.0663464549127165E-4</c:v>
                </c:pt>
                <c:pt idx="461">
                  <c:v>2.0410506892658813E-3</c:v>
                </c:pt>
                <c:pt idx="462">
                  <c:v>5.9968252231416906E-4</c:v>
                </c:pt>
                <c:pt idx="463">
                  <c:v>6.0754403564751338E-4</c:v>
                </c:pt>
                <c:pt idx="464">
                  <c:v>7.4576007364684995E-4</c:v>
                </c:pt>
                <c:pt idx="465">
                  <c:v>7.8863094964479728E-4</c:v>
                </c:pt>
                <c:pt idx="466">
                  <c:v>8.6555613048943357E-4</c:v>
                </c:pt>
                <c:pt idx="467">
                  <c:v>7.9643715979199723E-4</c:v>
                </c:pt>
                <c:pt idx="468">
                  <c:v>7.8397036082474231E-4</c:v>
                </c:pt>
                <c:pt idx="469">
                  <c:v>8.0545785598796766E-4</c:v>
                </c:pt>
                <c:pt idx="470">
                  <c:v>7.4186704883056232E-4</c:v>
                </c:pt>
                <c:pt idx="471">
                  <c:v>8.6786489191653703E-4</c:v>
                </c:pt>
                <c:pt idx="472">
                  <c:v>7.685864382821388E-4</c:v>
                </c:pt>
                <c:pt idx="473">
                  <c:v>7.2479583523124113E-4</c:v>
                </c:pt>
                <c:pt idx="474">
                  <c:v>7.9603939978748449E-4</c:v>
                </c:pt>
                <c:pt idx="475">
                  <c:v>1.2246692919142411E-3</c:v>
                </c:pt>
                <c:pt idx="476">
                  <c:v>7.9508724007210639E-4</c:v>
                </c:pt>
                <c:pt idx="477">
                  <c:v>8.6167500926916227E-4</c:v>
                </c:pt>
                <c:pt idx="478">
                  <c:v>7.8968402712317938E-4</c:v>
                </c:pt>
                <c:pt idx="479">
                  <c:v>8.4735124837552629E-4</c:v>
                </c:pt>
                <c:pt idx="480">
                  <c:v>1.0624805745156481E-3</c:v>
                </c:pt>
                <c:pt idx="481">
                  <c:v>8.0614648474506461E-4</c:v>
                </c:pt>
                <c:pt idx="482">
                  <c:v>8.0079354945323969E-4</c:v>
                </c:pt>
                <c:pt idx="483">
                  <c:v>7.6868593497654385E-4</c:v>
                </c:pt>
                <c:pt idx="484">
                  <c:v>7.8241609542815678E-4</c:v>
                </c:pt>
                <c:pt idx="485">
                  <c:v>8.1068623395209828E-4</c:v>
                </c:pt>
                <c:pt idx="486">
                  <c:v>7.8870125745004094E-4</c:v>
                </c:pt>
                <c:pt idx="487">
                  <c:v>8.6163011300799267E-4</c:v>
                </c:pt>
                <c:pt idx="488">
                  <c:v>1.0726391772646949E-3</c:v>
                </c:pt>
                <c:pt idx="489">
                  <c:v>7.8178271628014313E-4</c:v>
                </c:pt>
                <c:pt idx="490">
                  <c:v>8.1906561512511751E-4</c:v>
                </c:pt>
                <c:pt idx="491">
                  <c:v>7.4858787308610612E-4</c:v>
                </c:pt>
                <c:pt idx="492">
                  <c:v>7.811814869537881E-4</c:v>
                </c:pt>
                <c:pt idx="493">
                  <c:v>7.4053013613173098E-4</c:v>
                </c:pt>
                <c:pt idx="494">
                  <c:v>9.1789055227755494E-4</c:v>
                </c:pt>
                <c:pt idx="495">
                  <c:v>8.9352079324989239E-4</c:v>
                </c:pt>
                <c:pt idx="496">
                  <c:v>8.5429641934075531E-4</c:v>
                </c:pt>
                <c:pt idx="497">
                  <c:v>9.3143179692014818E-4</c:v>
                </c:pt>
                <c:pt idx="498">
                  <c:v>8.0285389503227623E-4</c:v>
                </c:pt>
                <c:pt idx="499">
                  <c:v>8.1259355160174737E-4</c:v>
                </c:pt>
                <c:pt idx="500">
                  <c:v>8.3841128205999836E-4</c:v>
                </c:pt>
                <c:pt idx="501">
                  <c:v>9.1914008542405621E-4</c:v>
                </c:pt>
                <c:pt idx="502">
                  <c:v>9.7424841468253965E-4</c:v>
                </c:pt>
                <c:pt idx="503">
                  <c:v>8.445417239164772E-4</c:v>
                </c:pt>
                <c:pt idx="504">
                  <c:v>8.377238736402519E-4</c:v>
                </c:pt>
                <c:pt idx="505">
                  <c:v>8.7975988420288683E-4</c:v>
                </c:pt>
                <c:pt idx="506">
                  <c:v>1.0822795001291853E-3</c:v>
                </c:pt>
                <c:pt idx="507">
                  <c:v>8.3150733678820983E-4</c:v>
                </c:pt>
                <c:pt idx="508">
                  <c:v>2.5391522230588087E-3</c:v>
                </c:pt>
                <c:pt idx="509">
                  <c:v>9.0566032174400673E-4</c:v>
                </c:pt>
                <c:pt idx="510">
                  <c:v>1.1217442576143262E-3</c:v>
                </c:pt>
                <c:pt idx="511">
                  <c:v>8.753819116934647E-4</c:v>
                </c:pt>
                <c:pt idx="512">
                  <c:v>1.0992236823734729E-3</c:v>
                </c:pt>
                <c:pt idx="513">
                  <c:v>1.074898978862113E-3</c:v>
                </c:pt>
                <c:pt idx="514">
                  <c:v>9.28501459881202E-4</c:v>
                </c:pt>
                <c:pt idx="515">
                  <c:v>7.9437870456533141E-4</c:v>
                </c:pt>
                <c:pt idx="516">
                  <c:v>1.2176959895482888E-3</c:v>
                </c:pt>
                <c:pt idx="517">
                  <c:v>1.1157439866813969E-3</c:v>
                </c:pt>
                <c:pt idx="518">
                  <c:v>7.3639660734265734E-4</c:v>
                </c:pt>
                <c:pt idx="519">
                  <c:v>7.0348932295821189E-4</c:v>
                </c:pt>
                <c:pt idx="520">
                  <c:v>9.1420878251510882E-4</c:v>
                </c:pt>
                <c:pt idx="521">
                  <c:v>1.3880115594718443E-3</c:v>
                </c:pt>
                <c:pt idx="522">
                  <c:v>1.4445644317080124E-3</c:v>
                </c:pt>
                <c:pt idx="523">
                  <c:v>7.4642028989679767E-4</c:v>
                </c:pt>
                <c:pt idx="524">
                  <c:v>1.1713349438086551E-3</c:v>
                </c:pt>
                <c:pt idx="525">
                  <c:v>8.8107496037247797E-4</c:v>
                </c:pt>
                <c:pt idx="526">
                  <c:v>1.1188362313761656E-3</c:v>
                </c:pt>
                <c:pt idx="527">
                  <c:v>8.80929169516103E-4</c:v>
                </c:pt>
                <c:pt idx="528">
                  <c:v>9.9522681816407782E-4</c:v>
                </c:pt>
                <c:pt idx="529">
                  <c:v>1.0311913564863644E-3</c:v>
                </c:pt>
                <c:pt idx="530">
                  <c:v>8.5160762290825156E-4</c:v>
                </c:pt>
                <c:pt idx="531">
                  <c:v>7.4761102362560421E-4</c:v>
                </c:pt>
                <c:pt idx="532">
                  <c:v>7.5891289177022823E-4</c:v>
                </c:pt>
                <c:pt idx="533">
                  <c:v>7.8649378603834333E-4</c:v>
                </c:pt>
                <c:pt idx="534">
                  <c:v>7.619531769680253E-4</c:v>
                </c:pt>
                <c:pt idx="535">
                  <c:v>9.1267690684842585E-4</c:v>
                </c:pt>
                <c:pt idx="536">
                  <c:v>8.1707096571628475E-4</c:v>
                </c:pt>
                <c:pt idx="537">
                  <c:v>8.7542763443178913E-4</c:v>
                </c:pt>
                <c:pt idx="538">
                  <c:v>1.1033303912861485E-3</c:v>
                </c:pt>
                <c:pt idx="539">
                  <c:v>9.5231937256373374E-4</c:v>
                </c:pt>
                <c:pt idx="540">
                  <c:v>9.2250559443836898E-4</c:v>
                </c:pt>
                <c:pt idx="541">
                  <c:v>7.9315759683318103E-4</c:v>
                </c:pt>
                <c:pt idx="542">
                  <c:v>8.0769128943063205E-4</c:v>
                </c:pt>
                <c:pt idx="543">
                  <c:v>1.2662112847896441E-3</c:v>
                </c:pt>
                <c:pt idx="544">
                  <c:v>1.0000936828764089E-3</c:v>
                </c:pt>
                <c:pt idx="545">
                  <c:v>8.3858058451816749E-4</c:v>
                </c:pt>
                <c:pt idx="546">
                  <c:v>6.6189030200395141E-4</c:v>
                </c:pt>
                <c:pt idx="547">
                  <c:v>8.5699395340236694E-4</c:v>
                </c:pt>
                <c:pt idx="548">
                  <c:v>9.2062130583340227E-4</c:v>
                </c:pt>
                <c:pt idx="549">
                  <c:v>8.5170560332683144E-4</c:v>
                </c:pt>
                <c:pt idx="550">
                  <c:v>8.2400010648148148E-4</c:v>
                </c:pt>
                <c:pt idx="551">
                  <c:v>9.3205441317715967E-4</c:v>
                </c:pt>
                <c:pt idx="552">
                  <c:v>8.4435617742954642E-4</c:v>
                </c:pt>
                <c:pt idx="553">
                  <c:v>6.3904648278118113E-4</c:v>
                </c:pt>
                <c:pt idx="554">
                  <c:v>8.0498221899909185E-4</c:v>
                </c:pt>
                <c:pt idx="555">
                  <c:v>5.5045413585014962E-4</c:v>
                </c:pt>
                <c:pt idx="556">
                  <c:v>6.9750206348847719E-4</c:v>
                </c:pt>
                <c:pt idx="557">
                  <c:v>6.8725004626497615E-4</c:v>
                </c:pt>
                <c:pt idx="558">
                  <c:v>7.3403656809774688E-4</c:v>
                </c:pt>
                <c:pt idx="559">
                  <c:v>5.2740085085190046E-4</c:v>
                </c:pt>
                <c:pt idx="560">
                  <c:v>5.6410059204458111E-4</c:v>
                </c:pt>
                <c:pt idx="561">
                  <c:v>5.5261554334006435E-4</c:v>
                </c:pt>
                <c:pt idx="562">
                  <c:v>6.6770932738905732E-4</c:v>
                </c:pt>
                <c:pt idx="563">
                  <c:v>5.406881872515657E-4</c:v>
                </c:pt>
                <c:pt idx="564">
                  <c:v>5.9008186882686549E-4</c:v>
                </c:pt>
                <c:pt idx="565">
                  <c:v>6.8170736195502729E-4</c:v>
                </c:pt>
                <c:pt idx="566">
                  <c:v>3.8262289094194357E-3</c:v>
                </c:pt>
                <c:pt idx="567">
                  <c:v>6.1584815049587867E-4</c:v>
                </c:pt>
                <c:pt idx="568">
                  <c:v>6.1212776409322214E-4</c:v>
                </c:pt>
                <c:pt idx="569">
                  <c:v>5.2054227796000758E-4</c:v>
                </c:pt>
                <c:pt idx="570">
                  <c:v>5.5373174162209361E-4</c:v>
                </c:pt>
                <c:pt idx="571">
                  <c:v>4.8975141363618527E-4</c:v>
                </c:pt>
                <c:pt idx="572">
                  <c:v>5.1681748888033534E-4</c:v>
                </c:pt>
                <c:pt idx="573">
                  <c:v>4.706808450833295E-3</c:v>
                </c:pt>
                <c:pt idx="574">
                  <c:v>4.9127326464737451E-4</c:v>
                </c:pt>
                <c:pt idx="575">
                  <c:v>4.9936545490300967E-4</c:v>
                </c:pt>
                <c:pt idx="576">
                  <c:v>1.6410133867417558E-3</c:v>
                </c:pt>
                <c:pt idx="577">
                  <c:v>6.1798594538064794E-4</c:v>
                </c:pt>
                <c:pt idx="578">
                  <c:v>6.5427378897387693E-4</c:v>
                </c:pt>
                <c:pt idx="579">
                  <c:v>4.9124606779736763E-4</c:v>
                </c:pt>
                <c:pt idx="580">
                  <c:v>5.3497567576770019E-4</c:v>
                </c:pt>
                <c:pt idx="581">
                  <c:v>6.4853242823207302E-4</c:v>
                </c:pt>
                <c:pt idx="582">
                  <c:v>8.1766114863921846E-4</c:v>
                </c:pt>
                <c:pt idx="583">
                  <c:v>7.5339406346160208E-4</c:v>
                </c:pt>
                <c:pt idx="584">
                  <c:v>6.3344869474734277E-4</c:v>
                </c:pt>
                <c:pt idx="585">
                  <c:v>7.7875409389077687E-4</c:v>
                </c:pt>
                <c:pt idx="586">
                  <c:v>9.9203513922681806E-4</c:v>
                </c:pt>
                <c:pt idx="587">
                  <c:v>7.9497414518586544E-4</c:v>
                </c:pt>
                <c:pt idx="588">
                  <c:v>5.7968495446708275E-4</c:v>
                </c:pt>
                <c:pt idx="589">
                  <c:v>9.2189280028943563E-4</c:v>
                </c:pt>
                <c:pt idx="590">
                  <c:v>1.8043929465819449E-3</c:v>
                </c:pt>
                <c:pt idx="591">
                  <c:v>1.1365116668499578E-3</c:v>
                </c:pt>
                <c:pt idx="592">
                  <c:v>3.4108244773779832E-4</c:v>
                </c:pt>
                <c:pt idx="593">
                  <c:v>3.1437957369746675E-4</c:v>
                </c:pt>
                <c:pt idx="594">
                  <c:v>3.229973426797671E-4</c:v>
                </c:pt>
                <c:pt idx="595">
                  <c:v>2.9084314029135898E-4</c:v>
                </c:pt>
                <c:pt idx="596">
                  <c:v>3.0053857535444382E-4</c:v>
                </c:pt>
                <c:pt idx="597">
                  <c:v>2.8670734296364298E-4</c:v>
                </c:pt>
                <c:pt idx="598">
                  <c:v>2.6430776357569559E-4</c:v>
                </c:pt>
                <c:pt idx="599">
                  <c:v>2.5870186469792341E-4</c:v>
                </c:pt>
                <c:pt idx="600">
                  <c:v>6.5832741652092572E-4</c:v>
                </c:pt>
                <c:pt idx="601">
                  <c:v>2.5874140974832191E-4</c:v>
                </c:pt>
                <c:pt idx="602">
                  <c:v>2.366570145726664E-4</c:v>
                </c:pt>
                <c:pt idx="603">
                  <c:v>2.2663015840643683E-4</c:v>
                </c:pt>
                <c:pt idx="604">
                  <c:v>2.3383558157610653E-4</c:v>
                </c:pt>
                <c:pt idx="605">
                  <c:v>2.1979004843080354E-4</c:v>
                </c:pt>
                <c:pt idx="606">
                  <c:v>2.4245756191456513E-4</c:v>
                </c:pt>
                <c:pt idx="607">
                  <c:v>2.3375084089657564E-4</c:v>
                </c:pt>
                <c:pt idx="608">
                  <c:v>2.2142273049474394E-4</c:v>
                </c:pt>
                <c:pt idx="609">
                  <c:v>2.3491488087739451E-4</c:v>
                </c:pt>
                <c:pt idx="610">
                  <c:v>2.4746214515661719E-4</c:v>
                </c:pt>
                <c:pt idx="611">
                  <c:v>2.2624175501356923E-4</c:v>
                </c:pt>
                <c:pt idx="612">
                  <c:v>2.2425517952370517E-4</c:v>
                </c:pt>
                <c:pt idx="613">
                  <c:v>2.3142581157105152E-4</c:v>
                </c:pt>
                <c:pt idx="614">
                  <c:v>2.4518492056720299E-4</c:v>
                </c:pt>
                <c:pt idx="615">
                  <c:v>2.0998727839898732E-4</c:v>
                </c:pt>
                <c:pt idx="616">
                  <c:v>2.237586319553557E-4</c:v>
                </c:pt>
                <c:pt idx="617">
                  <c:v>2.1049954359310063E-4</c:v>
                </c:pt>
                <c:pt idx="618">
                  <c:v>2.2657666849465314E-4</c:v>
                </c:pt>
                <c:pt idx="619">
                  <c:v>2.1068487699699495E-4</c:v>
                </c:pt>
                <c:pt idx="620">
                  <c:v>2.146927327491E-4</c:v>
                </c:pt>
                <c:pt idx="621">
                  <c:v>1.8656030986438163E-4</c:v>
                </c:pt>
                <c:pt idx="622">
                  <c:v>2.5391345752726692E-4</c:v>
                </c:pt>
                <c:pt idx="623">
                  <c:v>2.1443717144773583E-4</c:v>
                </c:pt>
                <c:pt idx="624">
                  <c:v>3.5605832526012322E-4</c:v>
                </c:pt>
                <c:pt idx="625">
                  <c:v>1.9993700515555073E-4</c:v>
                </c:pt>
                <c:pt idx="626">
                  <c:v>2.041015408199019E-4</c:v>
                </c:pt>
                <c:pt idx="627">
                  <c:v>1.9484993295729703E-4</c:v>
                </c:pt>
                <c:pt idx="628">
                  <c:v>1.8792613523625713E-4</c:v>
                </c:pt>
                <c:pt idx="629">
                  <c:v>1.98216340019952E-4</c:v>
                </c:pt>
                <c:pt idx="630">
                  <c:v>1.8280905912502289E-4</c:v>
                </c:pt>
                <c:pt idx="631">
                  <c:v>2.0309101937281495E-4</c:v>
                </c:pt>
                <c:pt idx="632">
                  <c:v>2.0379633592783881E-4</c:v>
                </c:pt>
                <c:pt idx="633">
                  <c:v>2.2352095015168549E-4</c:v>
                </c:pt>
                <c:pt idx="634">
                  <c:v>1.8969834130648806E-4</c:v>
                </c:pt>
                <c:pt idx="635">
                  <c:v>2.5324728063074164E-4</c:v>
                </c:pt>
                <c:pt idx="636">
                  <c:v>2.2292271685480064E-4</c:v>
                </c:pt>
                <c:pt idx="637">
                  <c:v>1.8037029026915868E-4</c:v>
                </c:pt>
                <c:pt idx="638">
                  <c:v>1.9397528117850741E-4</c:v>
                </c:pt>
                <c:pt idx="639">
                  <c:v>2.0748039616944706E-4</c:v>
                </c:pt>
                <c:pt idx="640">
                  <c:v>2.2349341519076855E-4</c:v>
                </c:pt>
                <c:pt idx="641">
                  <c:v>3.084083543735704E-4</c:v>
                </c:pt>
                <c:pt idx="642">
                  <c:v>1.8830030574666127E-4</c:v>
                </c:pt>
                <c:pt idx="643">
                  <c:v>2.1950505102189994E-4</c:v>
                </c:pt>
                <c:pt idx="644">
                  <c:v>2.3474507012437152E-4</c:v>
                </c:pt>
                <c:pt idx="645">
                  <c:v>2.1029376139278502E-4</c:v>
                </c:pt>
                <c:pt idx="646">
                  <c:v>1.8457297150106358E-4</c:v>
                </c:pt>
                <c:pt idx="647">
                  <c:v>1.9623317781382186E-4</c:v>
                </c:pt>
                <c:pt idx="648">
                  <c:v>1.9729448070924315E-4</c:v>
                </c:pt>
                <c:pt idx="649">
                  <c:v>1.9508311037833405E-4</c:v>
                </c:pt>
                <c:pt idx="650">
                  <c:v>1.8999707386686357E-4</c:v>
                </c:pt>
                <c:pt idx="651">
                  <c:v>1.8175988962287816E-4</c:v>
                </c:pt>
                <c:pt idx="652">
                  <c:v>1.8466020503169571E-4</c:v>
                </c:pt>
                <c:pt idx="653">
                  <c:v>1.7449738928483301E-4</c:v>
                </c:pt>
                <c:pt idx="654">
                  <c:v>1.7761831765173602E-4</c:v>
                </c:pt>
                <c:pt idx="655">
                  <c:v>1.7904145538253597E-4</c:v>
                </c:pt>
                <c:pt idx="656">
                  <c:v>1.7749785510310043E-4</c:v>
                </c:pt>
                <c:pt idx="657">
                  <c:v>1.8302465783328961E-4</c:v>
                </c:pt>
                <c:pt idx="658">
                  <c:v>1.8016113602581301E-4</c:v>
                </c:pt>
                <c:pt idx="659">
                  <c:v>1.962396414012101E-4</c:v>
                </c:pt>
                <c:pt idx="660">
                  <c:v>1.7450430194730106E-4</c:v>
                </c:pt>
                <c:pt idx="661">
                  <c:v>1.8344788153596228E-4</c:v>
                </c:pt>
                <c:pt idx="662">
                  <c:v>1.9734822775766041E-4</c:v>
                </c:pt>
                <c:pt idx="663">
                  <c:v>1.7363710274813132E-4</c:v>
                </c:pt>
                <c:pt idx="664">
                  <c:v>1.8259728385478863E-4</c:v>
                </c:pt>
                <c:pt idx="665">
                  <c:v>1.7595193880110357E-4</c:v>
                </c:pt>
                <c:pt idx="666">
                  <c:v>1.7976107911558533E-4</c:v>
                </c:pt>
                <c:pt idx="667">
                  <c:v>1.6414565360883915E-4</c:v>
                </c:pt>
                <c:pt idx="668">
                  <c:v>1.7593321275943813E-4</c:v>
                </c:pt>
                <c:pt idx="669">
                  <c:v>1.7514690842710835E-4</c:v>
                </c:pt>
                <c:pt idx="670">
                  <c:v>1.7331722126447553E-4</c:v>
                </c:pt>
                <c:pt idx="671">
                  <c:v>1.6872112092727401E-4</c:v>
                </c:pt>
                <c:pt idx="672">
                  <c:v>1.6639022203355421E-4</c:v>
                </c:pt>
                <c:pt idx="673">
                  <c:v>1.7097578212491542E-4</c:v>
                </c:pt>
                <c:pt idx="674">
                  <c:v>1.8590803914972687E-4</c:v>
                </c:pt>
                <c:pt idx="675">
                  <c:v>1.6272109028905488E-4</c:v>
                </c:pt>
                <c:pt idx="676">
                  <c:v>1.6405191699452287E-4</c:v>
                </c:pt>
                <c:pt idx="677">
                  <c:v>1.6540724304966545E-4</c:v>
                </c:pt>
                <c:pt idx="678">
                  <c:v>1.6852275084572172E-4</c:v>
                </c:pt>
                <c:pt idx="679">
                  <c:v>1.5631748330216405E-4</c:v>
                </c:pt>
                <c:pt idx="680">
                  <c:v>1.666173301064063E-4</c:v>
                </c:pt>
                <c:pt idx="681">
                  <c:v>1.603744219891501E-4</c:v>
                </c:pt>
                <c:pt idx="682">
                  <c:v>1.6649057448991223E-4</c:v>
                </c:pt>
                <c:pt idx="683">
                  <c:v>1.5554978138509478E-4</c:v>
                </c:pt>
                <c:pt idx="684">
                  <c:v>6.2877207555757852E-4</c:v>
                </c:pt>
                <c:pt idx="685">
                  <c:v>1.6444483624722975E-4</c:v>
                </c:pt>
                <c:pt idx="686">
                  <c:v>1.5311686487564174E-4</c:v>
                </c:pt>
                <c:pt idx="687">
                  <c:v>1.7721809886497383E-4</c:v>
                </c:pt>
                <c:pt idx="688">
                  <c:v>1.5104151217781983E-4</c:v>
                </c:pt>
                <c:pt idx="689">
                  <c:v>1.556584437731289E-4</c:v>
                </c:pt>
                <c:pt idx="690">
                  <c:v>1.5726251240484916E-4</c:v>
                </c:pt>
                <c:pt idx="691">
                  <c:v>3.2704928140593761E-4</c:v>
                </c:pt>
                <c:pt idx="692">
                  <c:v>1.9190334964732978E-4</c:v>
                </c:pt>
                <c:pt idx="693">
                  <c:v>1.577656134102126E-4</c:v>
                </c:pt>
                <c:pt idx="694">
                  <c:v>1.649434599108882E-4</c:v>
                </c:pt>
                <c:pt idx="695">
                  <c:v>1.5563846342859537E-4</c:v>
                </c:pt>
                <c:pt idx="696">
                  <c:v>1.5886755698566967E-4</c:v>
                </c:pt>
                <c:pt idx="697">
                  <c:v>1.6860972500128927E-4</c:v>
                </c:pt>
                <c:pt idx="698">
                  <c:v>1.7814714035369777E-4</c:v>
                </c:pt>
                <c:pt idx="699">
                  <c:v>1.6157106576978656E-4</c:v>
                </c:pt>
                <c:pt idx="700">
                  <c:v>1.8600024549197784E-4</c:v>
                </c:pt>
                <c:pt idx="701">
                  <c:v>1.6850499472982413E-4</c:v>
                </c:pt>
                <c:pt idx="702">
                  <c:v>1.5811957517303181E-4</c:v>
                </c:pt>
                <c:pt idx="703">
                  <c:v>1.7050865066928716E-4</c:v>
                </c:pt>
                <c:pt idx="704">
                  <c:v>1.6470465720848536E-4</c:v>
                </c:pt>
                <c:pt idx="705">
                  <c:v>1.6451320215753862E-4</c:v>
                </c:pt>
                <c:pt idx="706">
                  <c:v>1.5709174942800391E-4</c:v>
                </c:pt>
                <c:pt idx="707">
                  <c:v>1.5745780119825708E-4</c:v>
                </c:pt>
                <c:pt idx="708">
                  <c:v>1.5486545282167045E-4</c:v>
                </c:pt>
                <c:pt idx="709">
                  <c:v>1.500256505643751E-4</c:v>
                </c:pt>
                <c:pt idx="710">
                  <c:v>1.5183978360663495E-4</c:v>
                </c:pt>
                <c:pt idx="711">
                  <c:v>1.5071416211908214E-4</c:v>
                </c:pt>
                <c:pt idx="712">
                  <c:v>2.0888423861417673E-4</c:v>
                </c:pt>
                <c:pt idx="713">
                  <c:v>1.5472389408561108E-4</c:v>
                </c:pt>
                <c:pt idx="714">
                  <c:v>1.535611356256097E-4</c:v>
                </c:pt>
                <c:pt idx="715">
                  <c:v>1.4997841460627942E-4</c:v>
                </c:pt>
                <c:pt idx="716">
                  <c:v>1.5130704182404102E-4</c:v>
                </c:pt>
                <c:pt idx="717">
                  <c:v>1.4916173908373809E-4</c:v>
                </c:pt>
                <c:pt idx="718">
                  <c:v>1.4203825401607636E-4</c:v>
                </c:pt>
                <c:pt idx="719">
                  <c:v>1.445186077544666E-4</c:v>
                </c:pt>
                <c:pt idx="720">
                  <c:v>1.3962575213780629E-4</c:v>
                </c:pt>
                <c:pt idx="721">
                  <c:v>1.3960307880860425E-4</c:v>
                </c:pt>
                <c:pt idx="722">
                  <c:v>1.6675790873675868E-4</c:v>
                </c:pt>
                <c:pt idx="723">
                  <c:v>1.4340505549105526E-4</c:v>
                </c:pt>
                <c:pt idx="724">
                  <c:v>1.5459923887722378E-4</c:v>
                </c:pt>
                <c:pt idx="725">
                  <c:v>1.5222656052190264E-4</c:v>
                </c:pt>
                <c:pt idx="726">
                  <c:v>1.4027328161922084E-4</c:v>
                </c:pt>
                <c:pt idx="727">
                  <c:v>1.3849394816511199E-4</c:v>
                </c:pt>
                <c:pt idx="728">
                  <c:v>2.4650038806235404E-4</c:v>
                </c:pt>
                <c:pt idx="729">
                  <c:v>1.6365211033819371E-4</c:v>
                </c:pt>
                <c:pt idx="730">
                  <c:v>1.4851309411080654E-4</c:v>
                </c:pt>
                <c:pt idx="731">
                  <c:v>1.8097643350079465E-4</c:v>
                </c:pt>
                <c:pt idx="732">
                  <c:v>1.4581327744486814E-4</c:v>
                </c:pt>
                <c:pt idx="733">
                  <c:v>1.5217997030556531E-4</c:v>
                </c:pt>
                <c:pt idx="734">
                  <c:v>1.5194643571558465E-4</c:v>
                </c:pt>
                <c:pt idx="735">
                  <c:v>1.4076260365765425E-4</c:v>
                </c:pt>
                <c:pt idx="736">
                  <c:v>1.4577166204874102E-4</c:v>
                </c:pt>
                <c:pt idx="737">
                  <c:v>1.5098758693832623E-4</c:v>
                </c:pt>
                <c:pt idx="738">
                  <c:v>1.5491177921326467E-4</c:v>
                </c:pt>
                <c:pt idx="739">
                  <c:v>1.3331438211005547E-4</c:v>
                </c:pt>
                <c:pt idx="740">
                  <c:v>1.3897022501988812E-4</c:v>
                </c:pt>
                <c:pt idx="741">
                  <c:v>1.3817365057692524E-4</c:v>
                </c:pt>
                <c:pt idx="742">
                  <c:v>1.4037579639704432E-4</c:v>
                </c:pt>
                <c:pt idx="743">
                  <c:v>1.3698188554432116E-4</c:v>
                </c:pt>
                <c:pt idx="744">
                  <c:v>1.4842858292205978E-4</c:v>
                </c:pt>
                <c:pt idx="745">
                  <c:v>1.504205791617879E-4</c:v>
                </c:pt>
                <c:pt idx="746">
                  <c:v>1.4286501578042809E-4</c:v>
                </c:pt>
                <c:pt idx="747">
                  <c:v>1.4468261101036872E-4</c:v>
                </c:pt>
                <c:pt idx="748">
                  <c:v>1.4447723385980818E-4</c:v>
                </c:pt>
                <c:pt idx="749">
                  <c:v>1.5200125239588295E-4</c:v>
                </c:pt>
                <c:pt idx="750">
                  <c:v>1.4044604524381083E-4</c:v>
                </c:pt>
                <c:pt idx="751">
                  <c:v>1.7860767347743523E-4</c:v>
                </c:pt>
                <c:pt idx="752">
                  <c:v>1.4529427251708157E-4</c:v>
                </c:pt>
                <c:pt idx="753">
                  <c:v>1.4703153910746103E-4</c:v>
                </c:pt>
                <c:pt idx="754">
                  <c:v>1.4033099163085811E-4</c:v>
                </c:pt>
                <c:pt idx="755">
                  <c:v>1.4761399368840123E-4</c:v>
                </c:pt>
                <c:pt idx="756">
                  <c:v>1.4605411535168925E-4</c:v>
                </c:pt>
                <c:pt idx="757">
                  <c:v>1.486450030602612E-4</c:v>
                </c:pt>
                <c:pt idx="758">
                  <c:v>1.4466041927715375E-4</c:v>
                </c:pt>
                <c:pt idx="759">
                  <c:v>1.4501701140982322E-4</c:v>
                </c:pt>
                <c:pt idx="760">
                  <c:v>1.3843557906747576E-4</c:v>
                </c:pt>
                <c:pt idx="761">
                  <c:v>1.5212844292276286E-4</c:v>
                </c:pt>
                <c:pt idx="762">
                  <c:v>1.4324815922700306E-4</c:v>
                </c:pt>
                <c:pt idx="763">
                  <c:v>1.6534156079030295E-4</c:v>
                </c:pt>
                <c:pt idx="764">
                  <c:v>1.494802153970998E-4</c:v>
                </c:pt>
                <c:pt idx="765">
                  <c:v>1.3983934508125264E-4</c:v>
                </c:pt>
                <c:pt idx="766">
                  <c:v>1.3867823648460844E-4</c:v>
                </c:pt>
                <c:pt idx="767">
                  <c:v>1.3777215094973005E-4</c:v>
                </c:pt>
                <c:pt idx="768">
                  <c:v>1.4182056740009172E-4</c:v>
                </c:pt>
                <c:pt idx="769">
                  <c:v>1.4772861482703503E-4</c:v>
                </c:pt>
                <c:pt idx="770">
                  <c:v>1.4597946015184202E-4</c:v>
                </c:pt>
                <c:pt idx="771">
                  <c:v>1.4046776274185215E-4</c:v>
                </c:pt>
                <c:pt idx="772">
                  <c:v>1.4644847146218798E-4</c:v>
                </c:pt>
                <c:pt idx="773">
                  <c:v>1.5714263047996425E-4</c:v>
                </c:pt>
                <c:pt idx="774">
                  <c:v>1.4026247520448887E-4</c:v>
                </c:pt>
                <c:pt idx="775">
                  <c:v>1.4412336628572765E-4</c:v>
                </c:pt>
                <c:pt idx="776">
                  <c:v>1.4560556113778404E-4</c:v>
                </c:pt>
                <c:pt idx="777">
                  <c:v>1.4537215335477048E-4</c:v>
                </c:pt>
                <c:pt idx="778">
                  <c:v>1.6589288068728908E-4</c:v>
                </c:pt>
                <c:pt idx="779">
                  <c:v>1.4231926990288107E-4</c:v>
                </c:pt>
                <c:pt idx="780">
                  <c:v>3.8686448772646821E-4</c:v>
                </c:pt>
                <c:pt idx="781">
                  <c:v>1.4104002816946881E-4</c:v>
                </c:pt>
                <c:pt idx="782">
                  <c:v>1.5428600927182271E-4</c:v>
                </c:pt>
                <c:pt idx="783">
                  <c:v>1.5192837679612817E-4</c:v>
                </c:pt>
                <c:pt idx="784">
                  <c:v>1.5545942063414678E-4</c:v>
                </c:pt>
                <c:pt idx="785">
                  <c:v>1.5916939610295422E-4</c:v>
                </c:pt>
                <c:pt idx="786">
                  <c:v>2.3139474368173482E-4</c:v>
                </c:pt>
                <c:pt idx="787">
                  <c:v>2.0779695038823485E-4</c:v>
                </c:pt>
                <c:pt idx="788">
                  <c:v>1.4696988184842362E-4</c:v>
                </c:pt>
                <c:pt idx="789">
                  <c:v>1.5708833033063773E-4</c:v>
                </c:pt>
                <c:pt idx="790">
                  <c:v>1.5538683481648851E-4</c:v>
                </c:pt>
                <c:pt idx="791">
                  <c:v>1.7271117942437234E-4</c:v>
                </c:pt>
                <c:pt idx="792">
                  <c:v>2.2107350072553126E-4</c:v>
                </c:pt>
                <c:pt idx="793">
                  <c:v>1.8179553213015239E-4</c:v>
                </c:pt>
                <c:pt idx="794">
                  <c:v>1.9290877825106772E-4</c:v>
                </c:pt>
                <c:pt idx="795">
                  <c:v>2.3890292772291147E-4</c:v>
                </c:pt>
                <c:pt idx="796">
                  <c:v>1.4083181836411845E-4</c:v>
                </c:pt>
                <c:pt idx="797">
                  <c:v>2.0089403477494577E-4</c:v>
                </c:pt>
                <c:pt idx="798">
                  <c:v>2.0079373271845942E-4</c:v>
                </c:pt>
                <c:pt idx="799">
                  <c:v>2.3064042934282697E-4</c:v>
                </c:pt>
                <c:pt idx="800">
                  <c:v>2.712100085303801E-4</c:v>
                </c:pt>
                <c:pt idx="801">
                  <c:v>2.0615736352901486E-4</c:v>
                </c:pt>
                <c:pt idx="802">
                  <c:v>2.7094070697541024E-4</c:v>
                </c:pt>
                <c:pt idx="803">
                  <c:v>2.0866977755159739E-4</c:v>
                </c:pt>
                <c:pt idx="804">
                  <c:v>2.1764509692969575E-4</c:v>
                </c:pt>
                <c:pt idx="805">
                  <c:v>2.1294400484361895E-4</c:v>
                </c:pt>
                <c:pt idx="806">
                  <c:v>2.1459966503233969E-4</c:v>
                </c:pt>
                <c:pt idx="807">
                  <c:v>2.0322758733051904E-4</c:v>
                </c:pt>
                <c:pt idx="808">
                  <c:v>2.1193030010425035E-4</c:v>
                </c:pt>
                <c:pt idx="809">
                  <c:v>2.0265454948682242E-4</c:v>
                </c:pt>
                <c:pt idx="810">
                  <c:v>1.907603700534991E-4</c:v>
                </c:pt>
                <c:pt idx="811">
                  <c:v>3.2040186535794925E-4</c:v>
                </c:pt>
                <c:pt idx="812">
                  <c:v>2.3334931279879497E-4</c:v>
                </c:pt>
                <c:pt idx="813">
                  <c:v>2.2383810163233427E-4</c:v>
                </c:pt>
                <c:pt idx="814">
                  <c:v>1.7541944321426844E-4</c:v>
                </c:pt>
                <c:pt idx="815">
                  <c:v>1.8474827268224374E-4</c:v>
                </c:pt>
                <c:pt idx="816">
                  <c:v>1.0866712081410092E-4</c:v>
                </c:pt>
                <c:pt idx="817">
                  <c:v>1.9354405633749633E-4</c:v>
                </c:pt>
                <c:pt idx="818">
                  <c:v>2.0672729335230135E-4</c:v>
                </c:pt>
                <c:pt idx="819">
                  <c:v>2.1480252696623578E-4</c:v>
                </c:pt>
                <c:pt idx="820">
                  <c:v>1.8605682680722892E-4</c:v>
                </c:pt>
                <c:pt idx="821">
                  <c:v>1.812007619481981E-4</c:v>
                </c:pt>
                <c:pt idx="822">
                  <c:v>1.9012881338914981E-4</c:v>
                </c:pt>
                <c:pt idx="823">
                  <c:v>1.8918353564008884E-4</c:v>
                </c:pt>
                <c:pt idx="824">
                  <c:v>1.8701880135627797E-4</c:v>
                </c:pt>
                <c:pt idx="825">
                  <c:v>1.9091398278278866E-4</c:v>
                </c:pt>
                <c:pt idx="826">
                  <c:v>2.0384996769747608E-4</c:v>
                </c:pt>
                <c:pt idx="827">
                  <c:v>2.1614626846755503E-4</c:v>
                </c:pt>
                <c:pt idx="828">
                  <c:v>1.9257565414233153E-4</c:v>
                </c:pt>
                <c:pt idx="829">
                  <c:v>2.0062556676002252E-4</c:v>
                </c:pt>
                <c:pt idx="830">
                  <c:v>2.0220196803564746E-4</c:v>
                </c:pt>
                <c:pt idx="831">
                  <c:v>1.7631087489147643E-4</c:v>
                </c:pt>
                <c:pt idx="832">
                  <c:v>2.203423967298374E-4</c:v>
                </c:pt>
                <c:pt idx="833">
                  <c:v>1.6860838546984747E-4</c:v>
                </c:pt>
                <c:pt idx="834">
                  <c:v>1.7767905122378756E-4</c:v>
                </c:pt>
                <c:pt idx="835">
                  <c:v>1.6713238298468673E-4</c:v>
                </c:pt>
                <c:pt idx="836">
                  <c:v>1.7138579123106889E-4</c:v>
                </c:pt>
                <c:pt idx="837">
                  <c:v>1.6506303375366359E-4</c:v>
                </c:pt>
                <c:pt idx="838">
                  <c:v>1.760939164375336E-4</c:v>
                </c:pt>
                <c:pt idx="839">
                  <c:v>1.6778070974597117E-4</c:v>
                </c:pt>
                <c:pt idx="840">
                  <c:v>1.6319722322583651E-4</c:v>
                </c:pt>
                <c:pt idx="841">
                  <c:v>1.7714031816012669E-4</c:v>
                </c:pt>
                <c:pt idx="842">
                  <c:v>1.679742909956258E-4</c:v>
                </c:pt>
                <c:pt idx="843">
                  <c:v>1.7350351798824465E-4</c:v>
                </c:pt>
                <c:pt idx="844">
                  <c:v>1.6696065873105954E-4</c:v>
                </c:pt>
                <c:pt idx="845">
                  <c:v>1.7731896745115525E-4</c:v>
                </c:pt>
                <c:pt idx="846">
                  <c:v>1.7590687499719141E-4</c:v>
                </c:pt>
                <c:pt idx="847">
                  <c:v>1.6565060665425178E-4</c:v>
                </c:pt>
                <c:pt idx="848">
                  <c:v>1.7150428965177251E-4</c:v>
                </c:pt>
                <c:pt idx="849">
                  <c:v>1.6544439280050401E-4</c:v>
                </c:pt>
                <c:pt idx="850">
                  <c:v>1.8065844243183468E-4</c:v>
                </c:pt>
                <c:pt idx="851">
                  <c:v>1.6537623400677504E-4</c:v>
                </c:pt>
                <c:pt idx="852">
                  <c:v>1.6906596700788296E-4</c:v>
                </c:pt>
                <c:pt idx="853">
                  <c:v>1.7010458699106369E-4</c:v>
                </c:pt>
                <c:pt idx="854">
                  <c:v>1.6627877330776907E-4</c:v>
                </c:pt>
                <c:pt idx="855">
                  <c:v>1.7637489392645023E-4</c:v>
                </c:pt>
                <c:pt idx="856">
                  <c:v>1.921321187974393E-4</c:v>
                </c:pt>
                <c:pt idx="857">
                  <c:v>1.8043308380154629E-4</c:v>
                </c:pt>
                <c:pt idx="858">
                  <c:v>2.1390600175989345E-4</c:v>
                </c:pt>
                <c:pt idx="859">
                  <c:v>1.9169855056516439E-4</c:v>
                </c:pt>
                <c:pt idx="860">
                  <c:v>2.1043755045608146E-4</c:v>
                </c:pt>
                <c:pt idx="861">
                  <c:v>2.0884535707482474E-4</c:v>
                </c:pt>
                <c:pt idx="862">
                  <c:v>2.487671967861792E-4</c:v>
                </c:pt>
                <c:pt idx="863">
                  <c:v>1.9011670941596035E-4</c:v>
                </c:pt>
                <c:pt idx="864">
                  <c:v>1.8545153632361407E-4</c:v>
                </c:pt>
                <c:pt idx="865">
                  <c:v>1.9495349740397341E-4</c:v>
                </c:pt>
                <c:pt idx="866">
                  <c:v>1.8330429044022294E-4</c:v>
                </c:pt>
                <c:pt idx="867">
                  <c:v>1.9681331376455015E-4</c:v>
                </c:pt>
                <c:pt idx="868">
                  <c:v>1.9130024260961826E-4</c:v>
                </c:pt>
                <c:pt idx="869">
                  <c:v>1.9554598840934714E-4</c:v>
                </c:pt>
                <c:pt idx="870">
                  <c:v>2.0558704116638079E-4</c:v>
                </c:pt>
                <c:pt idx="871">
                  <c:v>2.0118000105383995E-4</c:v>
                </c:pt>
                <c:pt idx="872">
                  <c:v>3.2868771198199379E-4</c:v>
                </c:pt>
                <c:pt idx="873">
                  <c:v>2.3990761636518432E-4</c:v>
                </c:pt>
                <c:pt idx="874">
                  <c:v>2.8037760349210915E-4</c:v>
                </c:pt>
                <c:pt idx="875">
                  <c:v>2.0566557573477437E-4</c:v>
                </c:pt>
                <c:pt idx="876">
                  <c:v>2.1604119548556484E-4</c:v>
                </c:pt>
                <c:pt idx="877">
                  <c:v>2.0918735285738144E-4</c:v>
                </c:pt>
                <c:pt idx="878">
                  <c:v>2.0427085986217684E-4</c:v>
                </c:pt>
                <c:pt idx="879">
                  <c:v>1.9969443346924123E-4</c:v>
                </c:pt>
                <c:pt idx="880">
                  <c:v>2.0667544090509395E-4</c:v>
                </c:pt>
                <c:pt idx="881">
                  <c:v>2.5610363972179733E-4</c:v>
                </c:pt>
                <c:pt idx="882">
                  <c:v>2.8567990399235195E-4</c:v>
                </c:pt>
                <c:pt idx="883">
                  <c:v>2.2731164391464066E-4</c:v>
                </c:pt>
                <c:pt idx="884">
                  <c:v>2.0241507990586749E-4</c:v>
                </c:pt>
                <c:pt idx="885">
                  <c:v>2.1599525163540007E-4</c:v>
                </c:pt>
                <c:pt idx="886">
                  <c:v>2.0080585714844039E-4</c:v>
                </c:pt>
                <c:pt idx="887">
                  <c:v>1.7525722620875508E-4</c:v>
                </c:pt>
                <c:pt idx="888">
                  <c:v>1.99349901789833E-4</c:v>
                </c:pt>
                <c:pt idx="889">
                  <c:v>1.7898545595412921E-4</c:v>
                </c:pt>
                <c:pt idx="890">
                  <c:v>1.3470168705133523E-3</c:v>
                </c:pt>
                <c:pt idx="891">
                  <c:v>1.9061717172488582E-4</c:v>
                </c:pt>
                <c:pt idx="892">
                  <c:v>2.016739255535447E-4</c:v>
                </c:pt>
                <c:pt idx="893">
                  <c:v>1.9277100453001132E-4</c:v>
                </c:pt>
                <c:pt idx="894">
                  <c:v>1.8420332169301906E-4</c:v>
                </c:pt>
                <c:pt idx="895">
                  <c:v>1.9574794417521286E-4</c:v>
                </c:pt>
                <c:pt idx="896">
                  <c:v>2.2720173589549413E-4</c:v>
                </c:pt>
                <c:pt idx="897">
                  <c:v>2.4490572108655387E-4</c:v>
                </c:pt>
                <c:pt idx="898">
                  <c:v>2.4635727611797744E-4</c:v>
                </c:pt>
                <c:pt idx="899">
                  <c:v>2.4572490327938766E-4</c:v>
                </c:pt>
                <c:pt idx="900">
                  <c:v>2.528772657467525E-4</c:v>
                </c:pt>
                <c:pt idx="901">
                  <c:v>2.6846217867093354E-4</c:v>
                </c:pt>
                <c:pt idx="902">
                  <c:v>2.397123443479745E-4</c:v>
                </c:pt>
                <c:pt idx="903">
                  <c:v>2.3615647329214656E-4</c:v>
                </c:pt>
                <c:pt idx="904">
                  <c:v>2.2733682415036044E-4</c:v>
                </c:pt>
                <c:pt idx="905">
                  <c:v>2.3126034024180378E-4</c:v>
                </c:pt>
                <c:pt idx="906">
                  <c:v>1.5461162233344208E-4</c:v>
                </c:pt>
                <c:pt idx="907">
                  <c:v>3.0722611610109382E-4</c:v>
                </c:pt>
                <c:pt idx="908">
                  <c:v>2.8925363961190668E-4</c:v>
                </c:pt>
                <c:pt idx="909">
                  <c:v>3.3461997950271817E-4</c:v>
                </c:pt>
                <c:pt idx="910">
                  <c:v>2.9580343908473068E-4</c:v>
                </c:pt>
                <c:pt idx="911">
                  <c:v>2.7460374428559361E-4</c:v>
                </c:pt>
                <c:pt idx="912">
                  <c:v>2.7970088289949572E-4</c:v>
                </c:pt>
                <c:pt idx="913">
                  <c:v>2.5781153464235625E-4</c:v>
                </c:pt>
                <c:pt idx="914">
                  <c:v>2.6197187438887148E-4</c:v>
                </c:pt>
                <c:pt idx="915">
                  <c:v>2.3714171529076058E-4</c:v>
                </c:pt>
                <c:pt idx="916">
                  <c:v>2.4557671928947743E-4</c:v>
                </c:pt>
                <c:pt idx="917">
                  <c:v>2.7814415331079301E-4</c:v>
                </c:pt>
                <c:pt idx="918">
                  <c:v>2.7847296044043106E-4</c:v>
                </c:pt>
                <c:pt idx="919">
                  <c:v>2.9444750677494539E-4</c:v>
                </c:pt>
                <c:pt idx="920">
                  <c:v>2.9046925710817228E-4</c:v>
                </c:pt>
                <c:pt idx="921">
                  <c:v>3.0539548492061481E-4</c:v>
                </c:pt>
                <c:pt idx="922">
                  <c:v>3.7741538173458028E-4</c:v>
                </c:pt>
                <c:pt idx="923">
                  <c:v>3.1231538499444102E-4</c:v>
                </c:pt>
                <c:pt idx="924">
                  <c:v>3.0495092978412725E-4</c:v>
                </c:pt>
                <c:pt idx="925">
                  <c:v>3.2215821949988015E-4</c:v>
                </c:pt>
                <c:pt idx="926">
                  <c:v>3.0373479815257561E-4</c:v>
                </c:pt>
                <c:pt idx="927">
                  <c:v>3.3682542120100936E-4</c:v>
                </c:pt>
                <c:pt idx="928">
                  <c:v>3.192386831899341E-4</c:v>
                </c:pt>
                <c:pt idx="929">
                  <c:v>2.7399501930731624E-4</c:v>
                </c:pt>
                <c:pt idx="930">
                  <c:v>2.7621910626334282E-4</c:v>
                </c:pt>
                <c:pt idx="931">
                  <c:v>2.9029238573925422E-4</c:v>
                </c:pt>
                <c:pt idx="932">
                  <c:v>2.6839229804390027E-4</c:v>
                </c:pt>
                <c:pt idx="933">
                  <c:v>2.5387236146039957E-4</c:v>
                </c:pt>
                <c:pt idx="934">
                  <c:v>2.7691943873719163E-4</c:v>
                </c:pt>
                <c:pt idx="935">
                  <c:v>2.6255873003356737E-4</c:v>
                </c:pt>
                <c:pt idx="936">
                  <c:v>2.6294581586664524E-4</c:v>
                </c:pt>
                <c:pt idx="937">
                  <c:v>2.690476018981881E-4</c:v>
                </c:pt>
                <c:pt idx="938">
                  <c:v>2.6743493302525416E-4</c:v>
                </c:pt>
                <c:pt idx="939">
                  <c:v>2.7963954166952297E-4</c:v>
                </c:pt>
                <c:pt idx="940">
                  <c:v>2.6909128058533877E-4</c:v>
                </c:pt>
                <c:pt idx="941">
                  <c:v>2.6227788225454893E-4</c:v>
                </c:pt>
                <c:pt idx="942">
                  <c:v>2.8236952939480082E-4</c:v>
                </c:pt>
                <c:pt idx="943">
                  <c:v>2.7725653306207606E-4</c:v>
                </c:pt>
                <c:pt idx="944">
                  <c:v>2.727715242624929E-4</c:v>
                </c:pt>
                <c:pt idx="945">
                  <c:v>2.6931636457203041E-4</c:v>
                </c:pt>
                <c:pt idx="946">
                  <c:v>3.0639505044296474E-4</c:v>
                </c:pt>
                <c:pt idx="947">
                  <c:v>2.8371587917772105E-4</c:v>
                </c:pt>
                <c:pt idx="948">
                  <c:v>3.053598263724961E-4</c:v>
                </c:pt>
                <c:pt idx="949">
                  <c:v>3.303448235446409E-4</c:v>
                </c:pt>
                <c:pt idx="950">
                  <c:v>3.5232768835670068E-4</c:v>
                </c:pt>
                <c:pt idx="951">
                  <c:v>5.5356743426993146E-4</c:v>
                </c:pt>
                <c:pt idx="952">
                  <c:v>3.1853222048073697E-4</c:v>
                </c:pt>
                <c:pt idx="953">
                  <c:v>3.1981772418406646E-4</c:v>
                </c:pt>
                <c:pt idx="954">
                  <c:v>3.4002110609853938E-4</c:v>
                </c:pt>
                <c:pt idx="955">
                  <c:v>3.3277871048304473E-4</c:v>
                </c:pt>
                <c:pt idx="956">
                  <c:v>3.0324521582760324E-4</c:v>
                </c:pt>
                <c:pt idx="957">
                  <c:v>2.853453984132148E-4</c:v>
                </c:pt>
                <c:pt idx="958">
                  <c:v>2.7385311398899669E-4</c:v>
                </c:pt>
                <c:pt idx="959">
                  <c:v>2.8886737051569505E-4</c:v>
                </c:pt>
                <c:pt idx="960">
                  <c:v>3.5542231092128062E-4</c:v>
                </c:pt>
                <c:pt idx="961">
                  <c:v>4.3778493618950692E-4</c:v>
                </c:pt>
                <c:pt idx="962">
                  <c:v>3.670514908719392E-4</c:v>
                </c:pt>
                <c:pt idx="963">
                  <c:v>4.2850782490967194E-4</c:v>
                </c:pt>
                <c:pt idx="964">
                  <c:v>3.7711445821290453E-4</c:v>
                </c:pt>
                <c:pt idx="965">
                  <c:v>3.4606687735458196E-4</c:v>
                </c:pt>
                <c:pt idx="966">
                  <c:v>3.4703465207539929E-4</c:v>
                </c:pt>
                <c:pt idx="967">
                  <c:v>3.3471598374674815E-4</c:v>
                </c:pt>
                <c:pt idx="968">
                  <c:v>3.4929376584419441E-4</c:v>
                </c:pt>
                <c:pt idx="969">
                  <c:v>3.6759119075870978E-4</c:v>
                </c:pt>
                <c:pt idx="970">
                  <c:v>3.3745042918345813E-4</c:v>
                </c:pt>
                <c:pt idx="971">
                  <c:v>3.1370903248269163E-4</c:v>
                </c:pt>
                <c:pt idx="972">
                  <c:v>3.4169839538432319E-4</c:v>
                </c:pt>
                <c:pt idx="973">
                  <c:v>3.2895403123788826E-4</c:v>
                </c:pt>
                <c:pt idx="974">
                  <c:v>3.8953503487323645E-4</c:v>
                </c:pt>
                <c:pt idx="975">
                  <c:v>3.6884779936779207E-4</c:v>
                </c:pt>
                <c:pt idx="976">
                  <c:v>3.7802208081586387E-4</c:v>
                </c:pt>
                <c:pt idx="977">
                  <c:v>3.5719304652131274E-4</c:v>
                </c:pt>
                <c:pt idx="978">
                  <c:v>3.4840961440514578E-4</c:v>
                </c:pt>
                <c:pt idx="979">
                  <c:v>3.6359982587505984E-4</c:v>
                </c:pt>
                <c:pt idx="980">
                  <c:v>3.5888949328810675E-4</c:v>
                </c:pt>
                <c:pt idx="981">
                  <c:v>5.1465509549675204E-4</c:v>
                </c:pt>
                <c:pt idx="982">
                  <c:v>4.3307960433976877E-4</c:v>
                </c:pt>
                <c:pt idx="983">
                  <c:v>5.478070508992182E-4</c:v>
                </c:pt>
                <c:pt idx="984">
                  <c:v>5.4823972048744223E-4</c:v>
                </c:pt>
                <c:pt idx="985">
                  <c:v>4.6620414058835813E-4</c:v>
                </c:pt>
                <c:pt idx="986">
                  <c:v>5.096879015036521E-4</c:v>
                </c:pt>
                <c:pt idx="987">
                  <c:v>4.4570327219570129E-4</c:v>
                </c:pt>
                <c:pt idx="988">
                  <c:v>4.4747215301316472E-4</c:v>
                </c:pt>
                <c:pt idx="989">
                  <c:v>5.1864146043838167E-4</c:v>
                </c:pt>
                <c:pt idx="990">
                  <c:v>5.6561081456382104E-4</c:v>
                </c:pt>
                <c:pt idx="991">
                  <c:v>6.4942093208923853E-4</c:v>
                </c:pt>
                <c:pt idx="992">
                  <c:v>6.0773294876000647E-4</c:v>
                </c:pt>
                <c:pt idx="993">
                  <c:v>7.2682090182124386E-4</c:v>
                </c:pt>
                <c:pt idx="994">
                  <c:v>8.2890480773593683E-4</c:v>
                </c:pt>
                <c:pt idx="995">
                  <c:v>8.2272115738848798E-4</c:v>
                </c:pt>
                <c:pt idx="996">
                  <c:v>8.3608760433347812E-4</c:v>
                </c:pt>
                <c:pt idx="997">
                  <c:v>8.0837752181603124E-4</c:v>
                </c:pt>
                <c:pt idx="998">
                  <c:v>8.0894213228593968E-4</c:v>
                </c:pt>
                <c:pt idx="999">
                  <c:v>7.8619525717171942E-4</c:v>
                </c:pt>
                <c:pt idx="1000">
                  <c:v>8.397295999226723E-4</c:v>
                </c:pt>
                <c:pt idx="1001">
                  <c:v>7.4907974713447889E-4</c:v>
                </c:pt>
                <c:pt idx="1002">
                  <c:v>7.9326860663739231E-4</c:v>
                </c:pt>
                <c:pt idx="1003">
                  <c:v>8.3760406367698137E-4</c:v>
                </c:pt>
                <c:pt idx="1004">
                  <c:v>7.6712161743729633E-4</c:v>
                </c:pt>
                <c:pt idx="1005">
                  <c:v>7.63326972716162E-4</c:v>
                </c:pt>
                <c:pt idx="1006">
                  <c:v>7.0528604412344834E-4</c:v>
                </c:pt>
                <c:pt idx="1007">
                  <c:v>7.6289303074870637E-4</c:v>
                </c:pt>
                <c:pt idx="1008">
                  <c:v>7.4481717258140429E-4</c:v>
                </c:pt>
                <c:pt idx="1009">
                  <c:v>7.2653715633258661E-4</c:v>
                </c:pt>
                <c:pt idx="1010">
                  <c:v>7.3977935947498741E-4</c:v>
                </c:pt>
                <c:pt idx="1011">
                  <c:v>8.4412150576410939E-4</c:v>
                </c:pt>
                <c:pt idx="1012">
                  <c:v>8.6089657621758807E-4</c:v>
                </c:pt>
                <c:pt idx="1013">
                  <c:v>7.0804770115350858E-4</c:v>
                </c:pt>
                <c:pt idx="1014">
                  <c:v>8.380298665419839E-4</c:v>
                </c:pt>
                <c:pt idx="1015">
                  <c:v>8.1695790519582833E-4</c:v>
                </c:pt>
                <c:pt idx="1016">
                  <c:v>9.1012510140321267E-4</c:v>
                </c:pt>
                <c:pt idx="1017">
                  <c:v>1.0137003549597417E-3</c:v>
                </c:pt>
                <c:pt idx="1018">
                  <c:v>9.9415230836287201E-4</c:v>
                </c:pt>
                <c:pt idx="1019">
                  <c:v>1.3569262216860964E-3</c:v>
                </c:pt>
                <c:pt idx="1020">
                  <c:v>1.081983997797931E-3</c:v>
                </c:pt>
                <c:pt idx="1021">
                  <c:v>1.3965781471583559E-3</c:v>
                </c:pt>
                <c:pt idx="1022">
                  <c:v>1.5932676000409746E-3</c:v>
                </c:pt>
                <c:pt idx="1023">
                  <c:v>1.6909593343794277E-3</c:v>
                </c:pt>
                <c:pt idx="1024">
                  <c:v>1.7314342692578231E-3</c:v>
                </c:pt>
                <c:pt idx="1025">
                  <c:v>1.6398373463249751E-3</c:v>
                </c:pt>
                <c:pt idx="1026">
                  <c:v>1.5973558249315987E-3</c:v>
                </c:pt>
                <c:pt idx="1027">
                  <c:v>1.5977255791145488E-3</c:v>
                </c:pt>
                <c:pt idx="1028">
                  <c:v>1.5809194560289803E-3</c:v>
                </c:pt>
                <c:pt idx="1029">
                  <c:v>1.3163942236867692E-3</c:v>
                </c:pt>
                <c:pt idx="1030">
                  <c:v>1.4403513054951416E-3</c:v>
                </c:pt>
                <c:pt idx="1031">
                  <c:v>1.3040022195292724E-3</c:v>
                </c:pt>
                <c:pt idx="1032">
                  <c:v>1.4320274294594244E-3</c:v>
                </c:pt>
                <c:pt idx="1033">
                  <c:v>1.4775789970309971E-3</c:v>
                </c:pt>
                <c:pt idx="1034">
                  <c:v>1.0067191902879326E-3</c:v>
                </c:pt>
                <c:pt idx="1035">
                  <c:v>9.5279824668365628E-4</c:v>
                </c:pt>
                <c:pt idx="1036">
                  <c:v>8.7129228075259811E-4</c:v>
                </c:pt>
                <c:pt idx="1037">
                  <c:v>7.8106921398710864E-4</c:v>
                </c:pt>
                <c:pt idx="1038">
                  <c:v>9.450408471586597E-4</c:v>
                </c:pt>
                <c:pt idx="1039">
                  <c:v>8.598509667629117E-4</c:v>
                </c:pt>
                <c:pt idx="1040">
                  <c:v>9.9597389810555221E-4</c:v>
                </c:pt>
                <c:pt idx="1041">
                  <c:v>6.9257164916506015E-4</c:v>
                </c:pt>
                <c:pt idx="1042">
                  <c:v>7.0436286260841779E-4</c:v>
                </c:pt>
                <c:pt idx="1043">
                  <c:v>7.41077482688719E-4</c:v>
                </c:pt>
                <c:pt idx="1044">
                  <c:v>5.7589854384834118E-4</c:v>
                </c:pt>
                <c:pt idx="1045">
                  <c:v>4.8123446177139172E-4</c:v>
                </c:pt>
                <c:pt idx="1046">
                  <c:v>4.8925908960570591E-4</c:v>
                </c:pt>
                <c:pt idx="1047">
                  <c:v>7.4888454964820803E-4</c:v>
                </c:pt>
                <c:pt idx="1048">
                  <c:v>7.2048553587026698E-4</c:v>
                </c:pt>
                <c:pt idx="1049">
                  <c:v>1.2643433841944803E-3</c:v>
                </c:pt>
                <c:pt idx="1050">
                  <c:v>9.9655138341728125E-4</c:v>
                </c:pt>
                <c:pt idx="1051">
                  <c:v>1.7025659130439214E-3</c:v>
                </c:pt>
                <c:pt idx="1052">
                  <c:v>2.0455297342063419E-3</c:v>
                </c:pt>
                <c:pt idx="1053">
                  <c:v>1.6900244752000929E-3</c:v>
                </c:pt>
                <c:pt idx="1054">
                  <c:v>1.471961417299554E-3</c:v>
                </c:pt>
                <c:pt idx="1055">
                  <c:v>1.2245199160731018E-3</c:v>
                </c:pt>
                <c:pt idx="1056">
                  <c:v>9.8687619864241114E-4</c:v>
                </c:pt>
                <c:pt idx="1057">
                  <c:v>6.647868937078343E-4</c:v>
                </c:pt>
                <c:pt idx="1058">
                  <c:v>5.8114957733286499E-4</c:v>
                </c:pt>
                <c:pt idx="1059">
                  <c:v>4.3890495105776183E-5</c:v>
                </c:pt>
                <c:pt idx="1060">
                  <c:v>7.7133370772304816E-4</c:v>
                </c:pt>
                <c:pt idx="1061">
                  <c:v>5.3416299713621954E-4</c:v>
                </c:pt>
                <c:pt idx="1062">
                  <c:v>4.5162213572110947E-4</c:v>
                </c:pt>
                <c:pt idx="1063">
                  <c:v>5.5628041672966069E-4</c:v>
                </c:pt>
                <c:pt idx="1064">
                  <c:v>4.7697203250923932E-4</c:v>
                </c:pt>
                <c:pt idx="1065">
                  <c:v>5.4064912466505045E-4</c:v>
                </c:pt>
                <c:pt idx="1066">
                  <c:v>5.2527926488990094E-4</c:v>
                </c:pt>
                <c:pt idx="1067">
                  <c:v>5.0292304513278505E-4</c:v>
                </c:pt>
                <c:pt idx="1068">
                  <c:v>5.9493837817740241E-4</c:v>
                </c:pt>
                <c:pt idx="1069">
                  <c:v>5.7397822085348518E-4</c:v>
                </c:pt>
                <c:pt idx="1070">
                  <c:v>5.8317632980256636E-4</c:v>
                </c:pt>
                <c:pt idx="1071">
                  <c:v>5.3727314734337416E-4</c:v>
                </c:pt>
                <c:pt idx="1072">
                  <c:v>5.7540052162893839E-4</c:v>
                </c:pt>
                <c:pt idx="1073">
                  <c:v>6.7560950484815078E-4</c:v>
                </c:pt>
                <c:pt idx="1074">
                  <c:v>8.3394544443284382E-4</c:v>
                </c:pt>
                <c:pt idx="1075">
                  <c:v>8.1291926987120541E-4</c:v>
                </c:pt>
                <c:pt idx="1076">
                  <c:v>7.851983065054345E-4</c:v>
                </c:pt>
                <c:pt idx="1077">
                  <c:v>1.0162793772275059E-3</c:v>
                </c:pt>
                <c:pt idx="1078">
                  <c:v>1.6289955857147261E-3</c:v>
                </c:pt>
                <c:pt idx="1079">
                  <c:v>2.2613903903012924E-3</c:v>
                </c:pt>
                <c:pt idx="1080">
                  <c:v>1.3083633087858793E-3</c:v>
                </c:pt>
                <c:pt idx="1081">
                  <c:v>9.7862659061165227E-4</c:v>
                </c:pt>
                <c:pt idx="1082">
                  <c:v>7.5500932445976381E-4</c:v>
                </c:pt>
                <c:pt idx="1083">
                  <c:v>5.8002856508036662E-4</c:v>
                </c:pt>
                <c:pt idx="1084">
                  <c:v>7.3074462696877591E-4</c:v>
                </c:pt>
                <c:pt idx="1085">
                  <c:v>5.8309643338215554E-4</c:v>
                </c:pt>
                <c:pt idx="1086">
                  <c:v>5.4147123677315519E-4</c:v>
                </c:pt>
                <c:pt idx="1087">
                  <c:v>1.6656530511929616E-3</c:v>
                </c:pt>
                <c:pt idx="1088">
                  <c:v>1.3121032959484316E-3</c:v>
                </c:pt>
                <c:pt idx="1089">
                  <c:v>1.3137997087705139E-3</c:v>
                </c:pt>
                <c:pt idx="1090">
                  <c:v>1.3662286630093644E-3</c:v>
                </c:pt>
                <c:pt idx="1091">
                  <c:v>2.46191835509632E-3</c:v>
                </c:pt>
                <c:pt idx="1092">
                  <c:v>3.4574223335312499E-3</c:v>
                </c:pt>
                <c:pt idx="1093">
                  <c:v>2.932524321694148E-3</c:v>
                </c:pt>
                <c:pt idx="1094">
                  <c:v>2.2208641856685811E-3</c:v>
                </c:pt>
                <c:pt idx="1095">
                  <c:v>1.941672987586709E-3</c:v>
                </c:pt>
                <c:pt idx="1096">
                  <c:v>1.8311681068826939E-3</c:v>
                </c:pt>
                <c:pt idx="1097">
                  <c:v>1.8634932859932587E-3</c:v>
                </c:pt>
                <c:pt idx="1098">
                  <c:v>2.073518179324281E-3</c:v>
                </c:pt>
                <c:pt idx="1099">
                  <c:v>1.9886967129659249E-3</c:v>
                </c:pt>
                <c:pt idx="1100">
                  <c:v>1.996485176030949E-3</c:v>
                </c:pt>
                <c:pt idx="1101">
                  <c:v>2.0174534592539992E-3</c:v>
                </c:pt>
                <c:pt idx="1102">
                  <c:v>1.2811939122095439E-3</c:v>
                </c:pt>
                <c:pt idx="1103">
                  <c:v>9.3352974232817658E-4</c:v>
                </c:pt>
                <c:pt idx="1104">
                  <c:v>7.2779464464079911E-4</c:v>
                </c:pt>
                <c:pt idx="1105">
                  <c:v>7.9405430035833866E-4</c:v>
                </c:pt>
                <c:pt idx="1106">
                  <c:v>7.5389714953486822E-4</c:v>
                </c:pt>
                <c:pt idx="1107">
                  <c:v>6.7290670862690479E-4</c:v>
                </c:pt>
                <c:pt idx="1108">
                  <c:v>4.9681913431912734E-4</c:v>
                </c:pt>
                <c:pt idx="1109">
                  <c:v>3.7433372355792378E-4</c:v>
                </c:pt>
                <c:pt idx="1110">
                  <c:v>3.233377988525756E-4</c:v>
                </c:pt>
                <c:pt idx="1111">
                  <c:v>2.7952776456942221E-4</c:v>
                </c:pt>
                <c:pt idx="1112">
                  <c:v>1.9825716058888602E-4</c:v>
                </c:pt>
                <c:pt idx="1113">
                  <c:v>6.2191924786778312E-4</c:v>
                </c:pt>
                <c:pt idx="1114">
                  <c:v>2.3014691814191525E-4</c:v>
                </c:pt>
                <c:pt idx="1115">
                  <c:v>2.1537460243088486E-4</c:v>
                </c:pt>
                <c:pt idx="1116">
                  <c:v>2.2106742779415999E-4</c:v>
                </c:pt>
                <c:pt idx="1117">
                  <c:v>1.8139923572715888E-4</c:v>
                </c:pt>
                <c:pt idx="1118">
                  <c:v>2.6252209492060122E-4</c:v>
                </c:pt>
                <c:pt idx="1119">
                  <c:v>1.9388598617058031E-4</c:v>
                </c:pt>
                <c:pt idx="1120">
                  <c:v>1.392619694361019E-4</c:v>
                </c:pt>
                <c:pt idx="1121">
                  <c:v>1.6077983839563864E-4</c:v>
                </c:pt>
                <c:pt idx="1122">
                  <c:v>1.460236092048627E-4</c:v>
                </c:pt>
                <c:pt idx="1123">
                  <c:v>1.4365220995475112E-4</c:v>
                </c:pt>
                <c:pt idx="1124">
                  <c:v>1.4137044514087033E-4</c:v>
                </c:pt>
                <c:pt idx="1125">
                  <c:v>1.3529150249021304E-4</c:v>
                </c:pt>
                <c:pt idx="1126">
                  <c:v>1.3364381934198482E-4</c:v>
                </c:pt>
                <c:pt idx="1127">
                  <c:v>1.7567104630785248E-4</c:v>
                </c:pt>
                <c:pt idx="1128">
                  <c:v>1.2331874489713811E-4</c:v>
                </c:pt>
                <c:pt idx="1129">
                  <c:v>1.6735561045093476E-4</c:v>
                </c:pt>
                <c:pt idx="1130">
                  <c:v>1.3120776921664813E-4</c:v>
                </c:pt>
                <c:pt idx="1131">
                  <c:v>1.2959860951747588E-4</c:v>
                </c:pt>
                <c:pt idx="1132">
                  <c:v>1.2648802490254263E-4</c:v>
                </c:pt>
                <c:pt idx="1133">
                  <c:v>4.3035545185428445E-4</c:v>
                </c:pt>
                <c:pt idx="1134">
                  <c:v>2.0594494430015565E-4</c:v>
                </c:pt>
                <c:pt idx="1135">
                  <c:v>1.588220674238219E-4</c:v>
                </c:pt>
                <c:pt idx="1136">
                  <c:v>1.7975403407145696E-4</c:v>
                </c:pt>
                <c:pt idx="1137">
                  <c:v>1.7506884528169391E-4</c:v>
                </c:pt>
                <c:pt idx="1138">
                  <c:v>1.2783140830107054E-4</c:v>
                </c:pt>
                <c:pt idx="1139">
                  <c:v>1.4697398025114298E-4</c:v>
                </c:pt>
                <c:pt idx="1140">
                  <c:v>1.5522614545506879E-4</c:v>
                </c:pt>
                <c:pt idx="1141">
                  <c:v>1.8135384021838243E-4</c:v>
                </c:pt>
                <c:pt idx="1142">
                  <c:v>1.3044420449795168E-4</c:v>
                </c:pt>
                <c:pt idx="1143">
                  <c:v>1.5484151548824811E-4</c:v>
                </c:pt>
                <c:pt idx="1144">
                  <c:v>1.5404394254825112E-4</c:v>
                </c:pt>
                <c:pt idx="1145">
                  <c:v>1.033482369729771E-4</c:v>
                </c:pt>
                <c:pt idx="1146">
                  <c:v>9.3655915517948152E-5</c:v>
                </c:pt>
                <c:pt idx="1147">
                  <c:v>9.426535411327556E-5</c:v>
                </c:pt>
                <c:pt idx="1148">
                  <c:v>1.0920438922162679E-4</c:v>
                </c:pt>
                <c:pt idx="1149">
                  <c:v>1.0208314937440295E-4</c:v>
                </c:pt>
                <c:pt idx="1150">
                  <c:v>1.1267084561913135E-4</c:v>
                </c:pt>
                <c:pt idx="1151">
                  <c:v>8.9263706528106774E-5</c:v>
                </c:pt>
                <c:pt idx="1152">
                  <c:v>3.711019572668124E-4</c:v>
                </c:pt>
                <c:pt idx="1153">
                  <c:v>1.7105756268114564E-4</c:v>
                </c:pt>
                <c:pt idx="1154">
                  <c:v>1.7059498429791524E-4</c:v>
                </c:pt>
                <c:pt idx="1155">
                  <c:v>1.3036256366498217E-4</c:v>
                </c:pt>
                <c:pt idx="1156">
                  <c:v>1.2873348982915566E-4</c:v>
                </c:pt>
                <c:pt idx="1157">
                  <c:v>1.0797798798963147E-4</c:v>
                </c:pt>
                <c:pt idx="1158">
                  <c:v>9.6472772505882458E-5</c:v>
                </c:pt>
                <c:pt idx="1159">
                  <c:v>9.1547951801901383E-5</c:v>
                </c:pt>
                <c:pt idx="1160">
                  <c:v>9.4806836817643079E-5</c:v>
                </c:pt>
                <c:pt idx="1161">
                  <c:v>1.3329487810394145E-4</c:v>
                </c:pt>
                <c:pt idx="1162">
                  <c:v>9.4036303469099532E-5</c:v>
                </c:pt>
                <c:pt idx="1163">
                  <c:v>1.1429356445530888E-4</c:v>
                </c:pt>
                <c:pt idx="1164">
                  <c:v>9.0341398187421804E-5</c:v>
                </c:pt>
                <c:pt idx="1165">
                  <c:v>1.0643282958895568E-4</c:v>
                </c:pt>
                <c:pt idx="1166">
                  <c:v>1.1210344407732364E-4</c:v>
                </c:pt>
                <c:pt idx="1167">
                  <c:v>7.91604927372939E-5</c:v>
                </c:pt>
                <c:pt idx="1168">
                  <c:v>8.8184828206076224E-5</c:v>
                </c:pt>
                <c:pt idx="1169">
                  <c:v>7.9976442438603611E-5</c:v>
                </c:pt>
                <c:pt idx="1170">
                  <c:v>1.0683955936871481E-4</c:v>
                </c:pt>
                <c:pt idx="1171">
                  <c:v>1.0643664486684816E-4</c:v>
                </c:pt>
                <c:pt idx="1172">
                  <c:v>1.352308737435053E-4</c:v>
                </c:pt>
                <c:pt idx="1173">
                  <c:v>8.8834564945342118E-5</c:v>
                </c:pt>
                <c:pt idx="1174">
                  <c:v>1.6094638992283455E-4</c:v>
                </c:pt>
                <c:pt idx="1175">
                  <c:v>9.9565163741852488E-5</c:v>
                </c:pt>
                <c:pt idx="1176">
                  <c:v>9.0055932799264525E-5</c:v>
                </c:pt>
                <c:pt idx="1177">
                  <c:v>1.0378893892751814E-4</c:v>
                </c:pt>
                <c:pt idx="1178">
                  <c:v>1.209842273062091E-4</c:v>
                </c:pt>
                <c:pt idx="1179">
                  <c:v>8.962848998950042E-5</c:v>
                </c:pt>
                <c:pt idx="1180">
                  <c:v>8.6666343863813942E-5</c:v>
                </c:pt>
                <c:pt idx="1181">
                  <c:v>7.2821114701670362E-5</c:v>
                </c:pt>
                <c:pt idx="1182">
                  <c:v>6.8090979457211483E-5</c:v>
                </c:pt>
                <c:pt idx="1183">
                  <c:v>8.2718008353396117E-5</c:v>
                </c:pt>
                <c:pt idx="1184">
                  <c:v>8.058835232613907E-5</c:v>
                </c:pt>
                <c:pt idx="1185">
                  <c:v>1.1374436994324238E-4</c:v>
                </c:pt>
                <c:pt idx="1186">
                  <c:v>8.9874585742524905E-5</c:v>
                </c:pt>
                <c:pt idx="1187">
                  <c:v>7.6942731609618478E-5</c:v>
                </c:pt>
                <c:pt idx="1188">
                  <c:v>5.9466882096745571E-5</c:v>
                </c:pt>
                <c:pt idx="1189">
                  <c:v>6.3826317336544935E-5</c:v>
                </c:pt>
                <c:pt idx="1190">
                  <c:v>6.4773082785218701E-5</c:v>
                </c:pt>
                <c:pt idx="1191">
                  <c:v>7.4891078122395107E-5</c:v>
                </c:pt>
                <c:pt idx="1192">
                  <c:v>6.9570344487956308E-5</c:v>
                </c:pt>
                <c:pt idx="1193">
                  <c:v>6.5405178518274817E-5</c:v>
                </c:pt>
                <c:pt idx="1194">
                  <c:v>6.8892414817025988E-5</c:v>
                </c:pt>
                <c:pt idx="1195">
                  <c:v>7.5111143000090969E-5</c:v>
                </c:pt>
                <c:pt idx="1196">
                  <c:v>5.7763700114123972E-5</c:v>
                </c:pt>
                <c:pt idx="1197">
                  <c:v>5.4462388645797878E-5</c:v>
                </c:pt>
                <c:pt idx="1198">
                  <c:v>6.720567855779065E-5</c:v>
                </c:pt>
                <c:pt idx="1199">
                  <c:v>7.9004162862456666E-5</c:v>
                </c:pt>
                <c:pt idx="1200">
                  <c:v>6.3905380459057155E-5</c:v>
                </c:pt>
                <c:pt idx="1201">
                  <c:v>1.3258273060629447E-4</c:v>
                </c:pt>
                <c:pt idx="1202">
                  <c:v>7.5217853863379519E-5</c:v>
                </c:pt>
                <c:pt idx="1203">
                  <c:v>1.9592754465721615E-4</c:v>
                </c:pt>
                <c:pt idx="1204">
                  <c:v>1.2471142514309028E-4</c:v>
                </c:pt>
                <c:pt idx="1205">
                  <c:v>1.392124114727054E-4</c:v>
                </c:pt>
                <c:pt idx="1206">
                  <c:v>1.6301011648684626E-4</c:v>
                </c:pt>
                <c:pt idx="1207">
                  <c:v>1.2934298563901402E-4</c:v>
                </c:pt>
                <c:pt idx="1208">
                  <c:v>1.0182476263525606E-4</c:v>
                </c:pt>
                <c:pt idx="1209">
                  <c:v>7.0560669533761727E-5</c:v>
                </c:pt>
                <c:pt idx="1210">
                  <c:v>8.5523429422812455E-5</c:v>
                </c:pt>
                <c:pt idx="1211">
                  <c:v>6.9892160880100733E-5</c:v>
                </c:pt>
                <c:pt idx="1212">
                  <c:v>9.9826657927848408E-5</c:v>
                </c:pt>
                <c:pt idx="1213">
                  <c:v>1.1033615535945907E-4</c:v>
                </c:pt>
                <c:pt idx="1214">
                  <c:v>8.4529579723610618E-5</c:v>
                </c:pt>
                <c:pt idx="1215">
                  <c:v>5.6384902506499561E-5</c:v>
                </c:pt>
                <c:pt idx="1216">
                  <c:v>5.1977028983070108E-5</c:v>
                </c:pt>
                <c:pt idx="1217">
                  <c:v>6.6399238855191105E-5</c:v>
                </c:pt>
                <c:pt idx="1218">
                  <c:v>4.6272421151467616E-5</c:v>
                </c:pt>
                <c:pt idx="1219">
                  <c:v>6.5762187213522379E-5</c:v>
                </c:pt>
                <c:pt idx="1220">
                  <c:v>7.8668574254471557E-5</c:v>
                </c:pt>
                <c:pt idx="1221">
                  <c:v>6.1203463366851863E-5</c:v>
                </c:pt>
                <c:pt idx="1222">
                  <c:v>7.9164110921990603E-5</c:v>
                </c:pt>
                <c:pt idx="1223">
                  <c:v>4.903700242759675E-5</c:v>
                </c:pt>
                <c:pt idx="1224">
                  <c:v>7.7251258833229978E-5</c:v>
                </c:pt>
                <c:pt idx="1225">
                  <c:v>6.8960227205716213E-5</c:v>
                </c:pt>
                <c:pt idx="1226">
                  <c:v>7.0976390535991315E-5</c:v>
                </c:pt>
                <c:pt idx="1227">
                  <c:v>9.757372969962338E-5</c:v>
                </c:pt>
                <c:pt idx="1228">
                  <c:v>5.0965475889384646E-5</c:v>
                </c:pt>
                <c:pt idx="1229">
                  <c:v>4.7419914741988293E-5</c:v>
                </c:pt>
                <c:pt idx="1230">
                  <c:v>4.5461767670530589E-5</c:v>
                </c:pt>
                <c:pt idx="1231">
                  <c:v>1.010561608502457E-4</c:v>
                </c:pt>
                <c:pt idx="1232">
                  <c:v>6.7338844241984181E-5</c:v>
                </c:pt>
                <c:pt idx="1233">
                  <c:v>1.0507908336731353E-4</c:v>
                </c:pt>
                <c:pt idx="1234">
                  <c:v>1.1136779161647217E-4</c:v>
                </c:pt>
                <c:pt idx="1235">
                  <c:v>1.1541751165954687E-4</c:v>
                </c:pt>
                <c:pt idx="1236">
                  <c:v>8.2364649087750494E-5</c:v>
                </c:pt>
                <c:pt idx="1237">
                  <c:v>6.0461768900399225E-5</c:v>
                </c:pt>
                <c:pt idx="1238">
                  <c:v>1.3833019671564764E-4</c:v>
                </c:pt>
                <c:pt idx="1239">
                  <c:v>1.02484450962871E-4</c:v>
                </c:pt>
                <c:pt idx="1240">
                  <c:v>1.1028862469499673E-4</c:v>
                </c:pt>
                <c:pt idx="1241">
                  <c:v>1.0480684900831734E-4</c:v>
                </c:pt>
                <c:pt idx="1242">
                  <c:v>7.6756163633556542E-5</c:v>
                </c:pt>
                <c:pt idx="1243">
                  <c:v>1.1815427226050174E-4</c:v>
                </c:pt>
                <c:pt idx="1244">
                  <c:v>6.9313258933703125E-5</c:v>
                </c:pt>
                <c:pt idx="1245">
                  <c:v>1.2531908078583246E-4</c:v>
                </c:pt>
                <c:pt idx="1246">
                  <c:v>1.4472257626732779E-4</c:v>
                </c:pt>
                <c:pt idx="1247">
                  <c:v>2.8515016868946243E-4</c:v>
                </c:pt>
                <c:pt idx="1248">
                  <c:v>2.9663146247642667E-4</c:v>
                </c:pt>
                <c:pt idx="1249">
                  <c:v>3.5053297897249321E-4</c:v>
                </c:pt>
                <c:pt idx="1250">
                  <c:v>2.8620785884876193E-4</c:v>
                </c:pt>
                <c:pt idx="1251">
                  <c:v>1.7038168341097231E-4</c:v>
                </c:pt>
                <c:pt idx="1252">
                  <c:v>2.1996484274541865E-4</c:v>
                </c:pt>
                <c:pt idx="1253">
                  <c:v>1.8162530684092047E-4</c:v>
                </c:pt>
                <c:pt idx="1254">
                  <c:v>3.0947965328320817E-4</c:v>
                </c:pt>
                <c:pt idx="1255">
                  <c:v>2.398879590723199E-4</c:v>
                </c:pt>
                <c:pt idx="1256">
                  <c:v>1.9535609038372033E-4</c:v>
                </c:pt>
                <c:pt idx="1257">
                  <c:v>1.4296119936992681E-4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8-4F63-B104-EB7FD14AB196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Sheet1!$A$2:$A$1269</c:f>
              <c:numCache>
                <c:formatCode>m/d/yyyy\ h:mm</c:formatCode>
                <c:ptCount val="1268"/>
                <c:pt idx="0">
                  <c:v>39816</c:v>
                </c:pt>
                <c:pt idx="1">
                  <c:v>39819</c:v>
                </c:pt>
                <c:pt idx="2">
                  <c:v>39822</c:v>
                </c:pt>
                <c:pt idx="3">
                  <c:v>39825</c:v>
                </c:pt>
                <c:pt idx="4">
                  <c:v>39828</c:v>
                </c:pt>
                <c:pt idx="5">
                  <c:v>39831</c:v>
                </c:pt>
                <c:pt idx="6">
                  <c:v>39834</c:v>
                </c:pt>
                <c:pt idx="7">
                  <c:v>39837</c:v>
                </c:pt>
                <c:pt idx="8">
                  <c:v>39840</c:v>
                </c:pt>
                <c:pt idx="9">
                  <c:v>39843</c:v>
                </c:pt>
                <c:pt idx="10">
                  <c:v>39846</c:v>
                </c:pt>
                <c:pt idx="11">
                  <c:v>39849</c:v>
                </c:pt>
                <c:pt idx="12">
                  <c:v>39852</c:v>
                </c:pt>
                <c:pt idx="13">
                  <c:v>39855</c:v>
                </c:pt>
                <c:pt idx="14">
                  <c:v>39858</c:v>
                </c:pt>
                <c:pt idx="15">
                  <c:v>39861</c:v>
                </c:pt>
                <c:pt idx="16">
                  <c:v>39864</c:v>
                </c:pt>
                <c:pt idx="17">
                  <c:v>39867</c:v>
                </c:pt>
                <c:pt idx="18">
                  <c:v>39870</c:v>
                </c:pt>
                <c:pt idx="19">
                  <c:v>39873</c:v>
                </c:pt>
                <c:pt idx="20">
                  <c:v>39876</c:v>
                </c:pt>
                <c:pt idx="21">
                  <c:v>39879</c:v>
                </c:pt>
                <c:pt idx="22">
                  <c:v>39882</c:v>
                </c:pt>
                <c:pt idx="23">
                  <c:v>39885</c:v>
                </c:pt>
                <c:pt idx="24">
                  <c:v>39888</c:v>
                </c:pt>
                <c:pt idx="25">
                  <c:v>39891</c:v>
                </c:pt>
                <c:pt idx="26">
                  <c:v>39894</c:v>
                </c:pt>
                <c:pt idx="27">
                  <c:v>39897</c:v>
                </c:pt>
                <c:pt idx="28">
                  <c:v>39900</c:v>
                </c:pt>
                <c:pt idx="29">
                  <c:v>39903</c:v>
                </c:pt>
                <c:pt idx="30">
                  <c:v>39906</c:v>
                </c:pt>
                <c:pt idx="31">
                  <c:v>39909</c:v>
                </c:pt>
                <c:pt idx="32">
                  <c:v>39912</c:v>
                </c:pt>
                <c:pt idx="33">
                  <c:v>39915</c:v>
                </c:pt>
                <c:pt idx="34">
                  <c:v>39918</c:v>
                </c:pt>
                <c:pt idx="35">
                  <c:v>39921</c:v>
                </c:pt>
                <c:pt idx="36">
                  <c:v>39924</c:v>
                </c:pt>
                <c:pt idx="37">
                  <c:v>39927</c:v>
                </c:pt>
                <c:pt idx="38">
                  <c:v>39930</c:v>
                </c:pt>
                <c:pt idx="39">
                  <c:v>39933</c:v>
                </c:pt>
                <c:pt idx="40">
                  <c:v>39936</c:v>
                </c:pt>
                <c:pt idx="41">
                  <c:v>39939</c:v>
                </c:pt>
                <c:pt idx="42">
                  <c:v>39942</c:v>
                </c:pt>
                <c:pt idx="43">
                  <c:v>39945</c:v>
                </c:pt>
                <c:pt idx="44">
                  <c:v>39948</c:v>
                </c:pt>
                <c:pt idx="45">
                  <c:v>39951</c:v>
                </c:pt>
                <c:pt idx="46">
                  <c:v>39954</c:v>
                </c:pt>
                <c:pt idx="47">
                  <c:v>39957</c:v>
                </c:pt>
                <c:pt idx="48">
                  <c:v>39960</c:v>
                </c:pt>
                <c:pt idx="49">
                  <c:v>39963</c:v>
                </c:pt>
                <c:pt idx="50">
                  <c:v>39966</c:v>
                </c:pt>
                <c:pt idx="51">
                  <c:v>39969</c:v>
                </c:pt>
                <c:pt idx="52">
                  <c:v>39972</c:v>
                </c:pt>
                <c:pt idx="53">
                  <c:v>39975</c:v>
                </c:pt>
                <c:pt idx="54">
                  <c:v>39978</c:v>
                </c:pt>
                <c:pt idx="55">
                  <c:v>39981</c:v>
                </c:pt>
                <c:pt idx="56">
                  <c:v>39984</c:v>
                </c:pt>
                <c:pt idx="57">
                  <c:v>39987</c:v>
                </c:pt>
                <c:pt idx="58">
                  <c:v>39990</c:v>
                </c:pt>
                <c:pt idx="59">
                  <c:v>39993</c:v>
                </c:pt>
                <c:pt idx="60">
                  <c:v>39996</c:v>
                </c:pt>
                <c:pt idx="61">
                  <c:v>39999</c:v>
                </c:pt>
                <c:pt idx="62">
                  <c:v>40002</c:v>
                </c:pt>
                <c:pt idx="63">
                  <c:v>40005</c:v>
                </c:pt>
                <c:pt idx="64">
                  <c:v>40008</c:v>
                </c:pt>
                <c:pt idx="65">
                  <c:v>40011</c:v>
                </c:pt>
                <c:pt idx="66">
                  <c:v>40014</c:v>
                </c:pt>
                <c:pt idx="67">
                  <c:v>40017</c:v>
                </c:pt>
                <c:pt idx="68">
                  <c:v>40020</c:v>
                </c:pt>
                <c:pt idx="69">
                  <c:v>40023</c:v>
                </c:pt>
                <c:pt idx="70">
                  <c:v>40026</c:v>
                </c:pt>
                <c:pt idx="71">
                  <c:v>40029</c:v>
                </c:pt>
                <c:pt idx="72">
                  <c:v>40032</c:v>
                </c:pt>
                <c:pt idx="73">
                  <c:v>40035</c:v>
                </c:pt>
                <c:pt idx="74">
                  <c:v>40038</c:v>
                </c:pt>
                <c:pt idx="75">
                  <c:v>40041</c:v>
                </c:pt>
                <c:pt idx="76">
                  <c:v>40044</c:v>
                </c:pt>
                <c:pt idx="77">
                  <c:v>40047</c:v>
                </c:pt>
                <c:pt idx="78">
                  <c:v>40050</c:v>
                </c:pt>
                <c:pt idx="79">
                  <c:v>40053</c:v>
                </c:pt>
                <c:pt idx="80">
                  <c:v>40056</c:v>
                </c:pt>
                <c:pt idx="81">
                  <c:v>40059</c:v>
                </c:pt>
                <c:pt idx="82">
                  <c:v>40062</c:v>
                </c:pt>
                <c:pt idx="83">
                  <c:v>40065</c:v>
                </c:pt>
                <c:pt idx="84">
                  <c:v>40068</c:v>
                </c:pt>
                <c:pt idx="85">
                  <c:v>40071</c:v>
                </c:pt>
                <c:pt idx="86">
                  <c:v>40074</c:v>
                </c:pt>
                <c:pt idx="87">
                  <c:v>40077</c:v>
                </c:pt>
                <c:pt idx="88">
                  <c:v>40080</c:v>
                </c:pt>
                <c:pt idx="89">
                  <c:v>40083</c:v>
                </c:pt>
                <c:pt idx="90">
                  <c:v>40086</c:v>
                </c:pt>
                <c:pt idx="91">
                  <c:v>40089</c:v>
                </c:pt>
                <c:pt idx="92">
                  <c:v>40092</c:v>
                </c:pt>
                <c:pt idx="93">
                  <c:v>40095</c:v>
                </c:pt>
                <c:pt idx="94">
                  <c:v>40098</c:v>
                </c:pt>
                <c:pt idx="95">
                  <c:v>40101</c:v>
                </c:pt>
                <c:pt idx="96">
                  <c:v>40104</c:v>
                </c:pt>
                <c:pt idx="97">
                  <c:v>40107</c:v>
                </c:pt>
                <c:pt idx="98">
                  <c:v>40110</c:v>
                </c:pt>
                <c:pt idx="99">
                  <c:v>40113</c:v>
                </c:pt>
                <c:pt idx="100">
                  <c:v>40116</c:v>
                </c:pt>
                <c:pt idx="101">
                  <c:v>40119</c:v>
                </c:pt>
                <c:pt idx="102">
                  <c:v>40122</c:v>
                </c:pt>
                <c:pt idx="103">
                  <c:v>40125</c:v>
                </c:pt>
                <c:pt idx="104">
                  <c:v>40128</c:v>
                </c:pt>
                <c:pt idx="105">
                  <c:v>40131</c:v>
                </c:pt>
                <c:pt idx="106">
                  <c:v>40134</c:v>
                </c:pt>
                <c:pt idx="107">
                  <c:v>40137</c:v>
                </c:pt>
                <c:pt idx="108">
                  <c:v>40140</c:v>
                </c:pt>
                <c:pt idx="109">
                  <c:v>40143</c:v>
                </c:pt>
                <c:pt idx="110">
                  <c:v>40146</c:v>
                </c:pt>
                <c:pt idx="111">
                  <c:v>40149</c:v>
                </c:pt>
                <c:pt idx="112">
                  <c:v>40152</c:v>
                </c:pt>
                <c:pt idx="113">
                  <c:v>40155</c:v>
                </c:pt>
                <c:pt idx="114">
                  <c:v>40158</c:v>
                </c:pt>
                <c:pt idx="115">
                  <c:v>40161</c:v>
                </c:pt>
                <c:pt idx="116">
                  <c:v>40164</c:v>
                </c:pt>
                <c:pt idx="117">
                  <c:v>40167</c:v>
                </c:pt>
                <c:pt idx="118">
                  <c:v>40170</c:v>
                </c:pt>
                <c:pt idx="119">
                  <c:v>40173</c:v>
                </c:pt>
                <c:pt idx="120">
                  <c:v>40176</c:v>
                </c:pt>
                <c:pt idx="121">
                  <c:v>40179</c:v>
                </c:pt>
                <c:pt idx="122">
                  <c:v>40182</c:v>
                </c:pt>
                <c:pt idx="123">
                  <c:v>40185</c:v>
                </c:pt>
                <c:pt idx="124">
                  <c:v>40188</c:v>
                </c:pt>
                <c:pt idx="125">
                  <c:v>40191</c:v>
                </c:pt>
                <c:pt idx="126">
                  <c:v>40194</c:v>
                </c:pt>
                <c:pt idx="127">
                  <c:v>40197</c:v>
                </c:pt>
                <c:pt idx="128">
                  <c:v>40200</c:v>
                </c:pt>
                <c:pt idx="129">
                  <c:v>40203</c:v>
                </c:pt>
                <c:pt idx="130">
                  <c:v>40206</c:v>
                </c:pt>
                <c:pt idx="131">
                  <c:v>40209</c:v>
                </c:pt>
                <c:pt idx="132">
                  <c:v>40212</c:v>
                </c:pt>
                <c:pt idx="133">
                  <c:v>40215</c:v>
                </c:pt>
                <c:pt idx="134">
                  <c:v>40218</c:v>
                </c:pt>
                <c:pt idx="135">
                  <c:v>40221</c:v>
                </c:pt>
                <c:pt idx="136">
                  <c:v>40224</c:v>
                </c:pt>
                <c:pt idx="137">
                  <c:v>40227</c:v>
                </c:pt>
                <c:pt idx="138">
                  <c:v>40230</c:v>
                </c:pt>
                <c:pt idx="139">
                  <c:v>40233</c:v>
                </c:pt>
                <c:pt idx="140">
                  <c:v>40236</c:v>
                </c:pt>
                <c:pt idx="141">
                  <c:v>40239</c:v>
                </c:pt>
                <c:pt idx="142">
                  <c:v>40242</c:v>
                </c:pt>
                <c:pt idx="143">
                  <c:v>40245</c:v>
                </c:pt>
                <c:pt idx="144">
                  <c:v>40248</c:v>
                </c:pt>
                <c:pt idx="145">
                  <c:v>40251</c:v>
                </c:pt>
                <c:pt idx="146">
                  <c:v>40254</c:v>
                </c:pt>
                <c:pt idx="147">
                  <c:v>40257</c:v>
                </c:pt>
                <c:pt idx="148">
                  <c:v>40260</c:v>
                </c:pt>
                <c:pt idx="149">
                  <c:v>40263</c:v>
                </c:pt>
                <c:pt idx="150">
                  <c:v>40266</c:v>
                </c:pt>
                <c:pt idx="151">
                  <c:v>40269</c:v>
                </c:pt>
                <c:pt idx="152">
                  <c:v>40272</c:v>
                </c:pt>
                <c:pt idx="153">
                  <c:v>40275</c:v>
                </c:pt>
                <c:pt idx="154">
                  <c:v>40278</c:v>
                </c:pt>
                <c:pt idx="155">
                  <c:v>40281</c:v>
                </c:pt>
                <c:pt idx="156">
                  <c:v>40284</c:v>
                </c:pt>
                <c:pt idx="157">
                  <c:v>40287</c:v>
                </c:pt>
                <c:pt idx="158">
                  <c:v>40290</c:v>
                </c:pt>
                <c:pt idx="159">
                  <c:v>40293</c:v>
                </c:pt>
                <c:pt idx="160">
                  <c:v>40296</c:v>
                </c:pt>
                <c:pt idx="161">
                  <c:v>40299</c:v>
                </c:pt>
                <c:pt idx="162">
                  <c:v>40302</c:v>
                </c:pt>
                <c:pt idx="163">
                  <c:v>40305</c:v>
                </c:pt>
                <c:pt idx="164">
                  <c:v>40308</c:v>
                </c:pt>
                <c:pt idx="165">
                  <c:v>40311</c:v>
                </c:pt>
                <c:pt idx="166">
                  <c:v>40314</c:v>
                </c:pt>
                <c:pt idx="167">
                  <c:v>40317</c:v>
                </c:pt>
                <c:pt idx="168">
                  <c:v>40320</c:v>
                </c:pt>
                <c:pt idx="169">
                  <c:v>40323</c:v>
                </c:pt>
                <c:pt idx="170">
                  <c:v>40326</c:v>
                </c:pt>
                <c:pt idx="171">
                  <c:v>40329</c:v>
                </c:pt>
                <c:pt idx="172">
                  <c:v>40332</c:v>
                </c:pt>
                <c:pt idx="173">
                  <c:v>40335</c:v>
                </c:pt>
                <c:pt idx="174">
                  <c:v>40338</c:v>
                </c:pt>
                <c:pt idx="175">
                  <c:v>40341</c:v>
                </c:pt>
                <c:pt idx="176">
                  <c:v>40344</c:v>
                </c:pt>
                <c:pt idx="177">
                  <c:v>40347</c:v>
                </c:pt>
                <c:pt idx="178">
                  <c:v>40350</c:v>
                </c:pt>
                <c:pt idx="179">
                  <c:v>40353</c:v>
                </c:pt>
                <c:pt idx="180">
                  <c:v>40356</c:v>
                </c:pt>
                <c:pt idx="181">
                  <c:v>40359</c:v>
                </c:pt>
                <c:pt idx="182">
                  <c:v>40362</c:v>
                </c:pt>
                <c:pt idx="183">
                  <c:v>40365</c:v>
                </c:pt>
                <c:pt idx="184">
                  <c:v>40368</c:v>
                </c:pt>
                <c:pt idx="185">
                  <c:v>40371</c:v>
                </c:pt>
                <c:pt idx="186">
                  <c:v>40374</c:v>
                </c:pt>
                <c:pt idx="187">
                  <c:v>40377</c:v>
                </c:pt>
                <c:pt idx="188">
                  <c:v>40380</c:v>
                </c:pt>
                <c:pt idx="189">
                  <c:v>40383</c:v>
                </c:pt>
                <c:pt idx="190">
                  <c:v>40386</c:v>
                </c:pt>
                <c:pt idx="191">
                  <c:v>40389</c:v>
                </c:pt>
                <c:pt idx="192">
                  <c:v>40392</c:v>
                </c:pt>
                <c:pt idx="193">
                  <c:v>40395</c:v>
                </c:pt>
                <c:pt idx="194">
                  <c:v>40398</c:v>
                </c:pt>
                <c:pt idx="195">
                  <c:v>40401</c:v>
                </c:pt>
                <c:pt idx="196">
                  <c:v>40404</c:v>
                </c:pt>
                <c:pt idx="197">
                  <c:v>40407</c:v>
                </c:pt>
                <c:pt idx="198">
                  <c:v>40410</c:v>
                </c:pt>
                <c:pt idx="199">
                  <c:v>40413</c:v>
                </c:pt>
                <c:pt idx="200">
                  <c:v>40416</c:v>
                </c:pt>
                <c:pt idx="201">
                  <c:v>40419</c:v>
                </c:pt>
                <c:pt idx="202">
                  <c:v>40422</c:v>
                </c:pt>
                <c:pt idx="203">
                  <c:v>40425</c:v>
                </c:pt>
                <c:pt idx="204">
                  <c:v>40428</c:v>
                </c:pt>
                <c:pt idx="205">
                  <c:v>40431</c:v>
                </c:pt>
                <c:pt idx="206">
                  <c:v>40434</c:v>
                </c:pt>
                <c:pt idx="207">
                  <c:v>40437</c:v>
                </c:pt>
                <c:pt idx="208">
                  <c:v>40440</c:v>
                </c:pt>
                <c:pt idx="209">
                  <c:v>40443</c:v>
                </c:pt>
                <c:pt idx="210">
                  <c:v>40446</c:v>
                </c:pt>
                <c:pt idx="211">
                  <c:v>40449</c:v>
                </c:pt>
                <c:pt idx="212">
                  <c:v>40452</c:v>
                </c:pt>
                <c:pt idx="213">
                  <c:v>40455</c:v>
                </c:pt>
                <c:pt idx="214">
                  <c:v>40458</c:v>
                </c:pt>
                <c:pt idx="215">
                  <c:v>40461</c:v>
                </c:pt>
                <c:pt idx="216">
                  <c:v>40464</c:v>
                </c:pt>
                <c:pt idx="217">
                  <c:v>40467</c:v>
                </c:pt>
                <c:pt idx="218">
                  <c:v>40470</c:v>
                </c:pt>
                <c:pt idx="219">
                  <c:v>40473</c:v>
                </c:pt>
                <c:pt idx="220">
                  <c:v>40476</c:v>
                </c:pt>
                <c:pt idx="221">
                  <c:v>40479</c:v>
                </c:pt>
                <c:pt idx="222">
                  <c:v>40482</c:v>
                </c:pt>
                <c:pt idx="223">
                  <c:v>40485</c:v>
                </c:pt>
                <c:pt idx="224">
                  <c:v>40488</c:v>
                </c:pt>
                <c:pt idx="225">
                  <c:v>40491</c:v>
                </c:pt>
                <c:pt idx="226">
                  <c:v>40494</c:v>
                </c:pt>
                <c:pt idx="227">
                  <c:v>40497</c:v>
                </c:pt>
                <c:pt idx="228">
                  <c:v>40500</c:v>
                </c:pt>
                <c:pt idx="229">
                  <c:v>40503</c:v>
                </c:pt>
                <c:pt idx="230">
                  <c:v>40506</c:v>
                </c:pt>
                <c:pt idx="231">
                  <c:v>40509</c:v>
                </c:pt>
                <c:pt idx="232">
                  <c:v>40512</c:v>
                </c:pt>
                <c:pt idx="233">
                  <c:v>40515</c:v>
                </c:pt>
                <c:pt idx="234">
                  <c:v>40518</c:v>
                </c:pt>
                <c:pt idx="235">
                  <c:v>40521</c:v>
                </c:pt>
                <c:pt idx="236">
                  <c:v>40524</c:v>
                </c:pt>
                <c:pt idx="237">
                  <c:v>40527</c:v>
                </c:pt>
                <c:pt idx="238">
                  <c:v>40530</c:v>
                </c:pt>
                <c:pt idx="239">
                  <c:v>40533</c:v>
                </c:pt>
                <c:pt idx="240">
                  <c:v>40536</c:v>
                </c:pt>
                <c:pt idx="241">
                  <c:v>40539</c:v>
                </c:pt>
                <c:pt idx="242">
                  <c:v>40542</c:v>
                </c:pt>
                <c:pt idx="243">
                  <c:v>40545</c:v>
                </c:pt>
                <c:pt idx="244">
                  <c:v>40548</c:v>
                </c:pt>
                <c:pt idx="245">
                  <c:v>40551</c:v>
                </c:pt>
                <c:pt idx="246">
                  <c:v>40554</c:v>
                </c:pt>
                <c:pt idx="247">
                  <c:v>40557</c:v>
                </c:pt>
                <c:pt idx="248">
                  <c:v>40560</c:v>
                </c:pt>
                <c:pt idx="249">
                  <c:v>40563</c:v>
                </c:pt>
                <c:pt idx="250">
                  <c:v>40566</c:v>
                </c:pt>
                <c:pt idx="251">
                  <c:v>40569</c:v>
                </c:pt>
                <c:pt idx="252">
                  <c:v>40572</c:v>
                </c:pt>
                <c:pt idx="253">
                  <c:v>40575</c:v>
                </c:pt>
                <c:pt idx="254">
                  <c:v>40578</c:v>
                </c:pt>
                <c:pt idx="255">
                  <c:v>40581</c:v>
                </c:pt>
                <c:pt idx="256">
                  <c:v>40584</c:v>
                </c:pt>
                <c:pt idx="257">
                  <c:v>40587</c:v>
                </c:pt>
                <c:pt idx="258">
                  <c:v>40590</c:v>
                </c:pt>
                <c:pt idx="259">
                  <c:v>40593</c:v>
                </c:pt>
                <c:pt idx="260">
                  <c:v>40596</c:v>
                </c:pt>
                <c:pt idx="261">
                  <c:v>40599</c:v>
                </c:pt>
                <c:pt idx="262">
                  <c:v>40602</c:v>
                </c:pt>
                <c:pt idx="263">
                  <c:v>40605</c:v>
                </c:pt>
                <c:pt idx="264">
                  <c:v>40608</c:v>
                </c:pt>
                <c:pt idx="265">
                  <c:v>40611</c:v>
                </c:pt>
                <c:pt idx="266">
                  <c:v>40614</c:v>
                </c:pt>
                <c:pt idx="267">
                  <c:v>40617</c:v>
                </c:pt>
                <c:pt idx="268">
                  <c:v>40620</c:v>
                </c:pt>
                <c:pt idx="269">
                  <c:v>40623</c:v>
                </c:pt>
                <c:pt idx="270">
                  <c:v>40626</c:v>
                </c:pt>
                <c:pt idx="271">
                  <c:v>40629</c:v>
                </c:pt>
                <c:pt idx="272">
                  <c:v>40632</c:v>
                </c:pt>
                <c:pt idx="273">
                  <c:v>40635</c:v>
                </c:pt>
                <c:pt idx="274">
                  <c:v>40638</c:v>
                </c:pt>
                <c:pt idx="275">
                  <c:v>40641</c:v>
                </c:pt>
                <c:pt idx="276">
                  <c:v>40644</c:v>
                </c:pt>
                <c:pt idx="277">
                  <c:v>40647</c:v>
                </c:pt>
                <c:pt idx="278">
                  <c:v>40650</c:v>
                </c:pt>
                <c:pt idx="279">
                  <c:v>40653</c:v>
                </c:pt>
                <c:pt idx="280">
                  <c:v>40656</c:v>
                </c:pt>
                <c:pt idx="281">
                  <c:v>40659</c:v>
                </c:pt>
                <c:pt idx="282">
                  <c:v>40662</c:v>
                </c:pt>
                <c:pt idx="283">
                  <c:v>40665</c:v>
                </c:pt>
                <c:pt idx="284">
                  <c:v>40668</c:v>
                </c:pt>
                <c:pt idx="285">
                  <c:v>40671</c:v>
                </c:pt>
                <c:pt idx="286">
                  <c:v>40674</c:v>
                </c:pt>
                <c:pt idx="287">
                  <c:v>40677</c:v>
                </c:pt>
                <c:pt idx="288">
                  <c:v>40680</c:v>
                </c:pt>
                <c:pt idx="289">
                  <c:v>40683</c:v>
                </c:pt>
                <c:pt idx="290">
                  <c:v>40686</c:v>
                </c:pt>
                <c:pt idx="291">
                  <c:v>40689</c:v>
                </c:pt>
                <c:pt idx="292">
                  <c:v>40692</c:v>
                </c:pt>
                <c:pt idx="293">
                  <c:v>40695</c:v>
                </c:pt>
                <c:pt idx="294">
                  <c:v>40698</c:v>
                </c:pt>
                <c:pt idx="295">
                  <c:v>40701</c:v>
                </c:pt>
                <c:pt idx="296">
                  <c:v>40704</c:v>
                </c:pt>
                <c:pt idx="297">
                  <c:v>40707</c:v>
                </c:pt>
                <c:pt idx="298">
                  <c:v>40710</c:v>
                </c:pt>
                <c:pt idx="299">
                  <c:v>40713</c:v>
                </c:pt>
                <c:pt idx="300">
                  <c:v>40716</c:v>
                </c:pt>
                <c:pt idx="301">
                  <c:v>40719</c:v>
                </c:pt>
                <c:pt idx="302">
                  <c:v>40722</c:v>
                </c:pt>
                <c:pt idx="303">
                  <c:v>40725</c:v>
                </c:pt>
                <c:pt idx="304">
                  <c:v>40728</c:v>
                </c:pt>
                <c:pt idx="305">
                  <c:v>40731</c:v>
                </c:pt>
                <c:pt idx="306">
                  <c:v>40734</c:v>
                </c:pt>
                <c:pt idx="307">
                  <c:v>40737</c:v>
                </c:pt>
                <c:pt idx="308">
                  <c:v>40740</c:v>
                </c:pt>
                <c:pt idx="309">
                  <c:v>40743</c:v>
                </c:pt>
                <c:pt idx="310">
                  <c:v>40746</c:v>
                </c:pt>
                <c:pt idx="311">
                  <c:v>40749</c:v>
                </c:pt>
                <c:pt idx="312">
                  <c:v>40752</c:v>
                </c:pt>
                <c:pt idx="313">
                  <c:v>40755</c:v>
                </c:pt>
                <c:pt idx="314">
                  <c:v>40758</c:v>
                </c:pt>
                <c:pt idx="315">
                  <c:v>40761</c:v>
                </c:pt>
                <c:pt idx="316">
                  <c:v>40764</c:v>
                </c:pt>
                <c:pt idx="317">
                  <c:v>40767</c:v>
                </c:pt>
                <c:pt idx="318">
                  <c:v>40770</c:v>
                </c:pt>
                <c:pt idx="319">
                  <c:v>40773</c:v>
                </c:pt>
                <c:pt idx="320">
                  <c:v>40776</c:v>
                </c:pt>
                <c:pt idx="321">
                  <c:v>40779</c:v>
                </c:pt>
                <c:pt idx="322">
                  <c:v>40782</c:v>
                </c:pt>
                <c:pt idx="323">
                  <c:v>40785</c:v>
                </c:pt>
                <c:pt idx="324">
                  <c:v>40788</c:v>
                </c:pt>
                <c:pt idx="325">
                  <c:v>40791</c:v>
                </c:pt>
                <c:pt idx="326">
                  <c:v>40794</c:v>
                </c:pt>
                <c:pt idx="327">
                  <c:v>40797</c:v>
                </c:pt>
                <c:pt idx="328">
                  <c:v>40800</c:v>
                </c:pt>
                <c:pt idx="329">
                  <c:v>40803</c:v>
                </c:pt>
                <c:pt idx="330">
                  <c:v>40806</c:v>
                </c:pt>
                <c:pt idx="331">
                  <c:v>40809</c:v>
                </c:pt>
                <c:pt idx="332">
                  <c:v>40812</c:v>
                </c:pt>
                <c:pt idx="333">
                  <c:v>40815</c:v>
                </c:pt>
                <c:pt idx="334">
                  <c:v>40818</c:v>
                </c:pt>
                <c:pt idx="335">
                  <c:v>40821</c:v>
                </c:pt>
                <c:pt idx="336">
                  <c:v>40824</c:v>
                </c:pt>
                <c:pt idx="337">
                  <c:v>40827</c:v>
                </c:pt>
                <c:pt idx="338">
                  <c:v>40830</c:v>
                </c:pt>
                <c:pt idx="339">
                  <c:v>40833</c:v>
                </c:pt>
                <c:pt idx="340">
                  <c:v>40836</c:v>
                </c:pt>
                <c:pt idx="341">
                  <c:v>40839</c:v>
                </c:pt>
                <c:pt idx="342">
                  <c:v>40842</c:v>
                </c:pt>
                <c:pt idx="343">
                  <c:v>40845</c:v>
                </c:pt>
                <c:pt idx="344">
                  <c:v>40848</c:v>
                </c:pt>
                <c:pt idx="345">
                  <c:v>40851</c:v>
                </c:pt>
                <c:pt idx="346">
                  <c:v>40854</c:v>
                </c:pt>
                <c:pt idx="347">
                  <c:v>40857</c:v>
                </c:pt>
                <c:pt idx="348">
                  <c:v>40860</c:v>
                </c:pt>
                <c:pt idx="349">
                  <c:v>40863</c:v>
                </c:pt>
                <c:pt idx="350">
                  <c:v>40866</c:v>
                </c:pt>
                <c:pt idx="351">
                  <c:v>40869</c:v>
                </c:pt>
                <c:pt idx="352">
                  <c:v>40872</c:v>
                </c:pt>
                <c:pt idx="353">
                  <c:v>40875</c:v>
                </c:pt>
                <c:pt idx="354">
                  <c:v>40878</c:v>
                </c:pt>
                <c:pt idx="355">
                  <c:v>40881</c:v>
                </c:pt>
                <c:pt idx="356">
                  <c:v>40884</c:v>
                </c:pt>
                <c:pt idx="357">
                  <c:v>40887</c:v>
                </c:pt>
                <c:pt idx="358">
                  <c:v>40890</c:v>
                </c:pt>
                <c:pt idx="359">
                  <c:v>40893</c:v>
                </c:pt>
                <c:pt idx="360">
                  <c:v>40896</c:v>
                </c:pt>
                <c:pt idx="361">
                  <c:v>40899</c:v>
                </c:pt>
                <c:pt idx="362">
                  <c:v>40902</c:v>
                </c:pt>
                <c:pt idx="363">
                  <c:v>40905</c:v>
                </c:pt>
                <c:pt idx="364">
                  <c:v>40908</c:v>
                </c:pt>
                <c:pt idx="365">
                  <c:v>40911</c:v>
                </c:pt>
                <c:pt idx="366">
                  <c:v>40914</c:v>
                </c:pt>
                <c:pt idx="367">
                  <c:v>40917</c:v>
                </c:pt>
                <c:pt idx="368">
                  <c:v>40920</c:v>
                </c:pt>
                <c:pt idx="369">
                  <c:v>40923</c:v>
                </c:pt>
                <c:pt idx="370">
                  <c:v>40926</c:v>
                </c:pt>
                <c:pt idx="371">
                  <c:v>40929</c:v>
                </c:pt>
                <c:pt idx="372">
                  <c:v>40932</c:v>
                </c:pt>
                <c:pt idx="373">
                  <c:v>40935</c:v>
                </c:pt>
                <c:pt idx="374">
                  <c:v>40938</c:v>
                </c:pt>
                <c:pt idx="375">
                  <c:v>40941</c:v>
                </c:pt>
                <c:pt idx="376">
                  <c:v>40944</c:v>
                </c:pt>
                <c:pt idx="377">
                  <c:v>40947</c:v>
                </c:pt>
                <c:pt idx="378">
                  <c:v>40950</c:v>
                </c:pt>
                <c:pt idx="379">
                  <c:v>40953</c:v>
                </c:pt>
                <c:pt idx="380">
                  <c:v>40956</c:v>
                </c:pt>
                <c:pt idx="381">
                  <c:v>40959</c:v>
                </c:pt>
                <c:pt idx="382">
                  <c:v>40962</c:v>
                </c:pt>
                <c:pt idx="383">
                  <c:v>40965</c:v>
                </c:pt>
                <c:pt idx="384">
                  <c:v>40968</c:v>
                </c:pt>
                <c:pt idx="385">
                  <c:v>40971</c:v>
                </c:pt>
                <c:pt idx="386">
                  <c:v>40974</c:v>
                </c:pt>
                <c:pt idx="387">
                  <c:v>40977</c:v>
                </c:pt>
                <c:pt idx="388">
                  <c:v>40980</c:v>
                </c:pt>
                <c:pt idx="389">
                  <c:v>40983</c:v>
                </c:pt>
                <c:pt idx="390">
                  <c:v>40986</c:v>
                </c:pt>
                <c:pt idx="391">
                  <c:v>40989</c:v>
                </c:pt>
                <c:pt idx="392">
                  <c:v>40992</c:v>
                </c:pt>
                <c:pt idx="393">
                  <c:v>40995</c:v>
                </c:pt>
                <c:pt idx="394">
                  <c:v>40998</c:v>
                </c:pt>
                <c:pt idx="395">
                  <c:v>41001</c:v>
                </c:pt>
                <c:pt idx="396">
                  <c:v>41004</c:v>
                </c:pt>
                <c:pt idx="397">
                  <c:v>41007</c:v>
                </c:pt>
                <c:pt idx="398">
                  <c:v>41010</c:v>
                </c:pt>
                <c:pt idx="399">
                  <c:v>41013</c:v>
                </c:pt>
                <c:pt idx="400">
                  <c:v>41016</c:v>
                </c:pt>
                <c:pt idx="401">
                  <c:v>41019</c:v>
                </c:pt>
                <c:pt idx="402">
                  <c:v>41022</c:v>
                </c:pt>
                <c:pt idx="403">
                  <c:v>41025</c:v>
                </c:pt>
                <c:pt idx="404">
                  <c:v>41028</c:v>
                </c:pt>
                <c:pt idx="405">
                  <c:v>41031</c:v>
                </c:pt>
                <c:pt idx="406">
                  <c:v>41034</c:v>
                </c:pt>
                <c:pt idx="407">
                  <c:v>41037</c:v>
                </c:pt>
                <c:pt idx="408">
                  <c:v>41040</c:v>
                </c:pt>
                <c:pt idx="409">
                  <c:v>41043</c:v>
                </c:pt>
                <c:pt idx="410">
                  <c:v>41046</c:v>
                </c:pt>
                <c:pt idx="411">
                  <c:v>41049</c:v>
                </c:pt>
                <c:pt idx="412">
                  <c:v>41052</c:v>
                </c:pt>
                <c:pt idx="413">
                  <c:v>41055</c:v>
                </c:pt>
                <c:pt idx="414">
                  <c:v>41058</c:v>
                </c:pt>
                <c:pt idx="415">
                  <c:v>41061</c:v>
                </c:pt>
                <c:pt idx="416">
                  <c:v>41064</c:v>
                </c:pt>
                <c:pt idx="417">
                  <c:v>41067</c:v>
                </c:pt>
                <c:pt idx="418">
                  <c:v>41070</c:v>
                </c:pt>
                <c:pt idx="419">
                  <c:v>41073</c:v>
                </c:pt>
                <c:pt idx="420">
                  <c:v>41076</c:v>
                </c:pt>
                <c:pt idx="421">
                  <c:v>41079</c:v>
                </c:pt>
                <c:pt idx="422">
                  <c:v>41082</c:v>
                </c:pt>
                <c:pt idx="423">
                  <c:v>41085</c:v>
                </c:pt>
                <c:pt idx="424">
                  <c:v>41088</c:v>
                </c:pt>
                <c:pt idx="425">
                  <c:v>41091</c:v>
                </c:pt>
                <c:pt idx="426">
                  <c:v>41094</c:v>
                </c:pt>
                <c:pt idx="427">
                  <c:v>41097</c:v>
                </c:pt>
                <c:pt idx="428">
                  <c:v>41100</c:v>
                </c:pt>
                <c:pt idx="429">
                  <c:v>41103</c:v>
                </c:pt>
                <c:pt idx="430">
                  <c:v>41106</c:v>
                </c:pt>
                <c:pt idx="431">
                  <c:v>41109</c:v>
                </c:pt>
                <c:pt idx="432">
                  <c:v>41112</c:v>
                </c:pt>
                <c:pt idx="433">
                  <c:v>41115</c:v>
                </c:pt>
                <c:pt idx="434">
                  <c:v>41118</c:v>
                </c:pt>
                <c:pt idx="435">
                  <c:v>41121</c:v>
                </c:pt>
                <c:pt idx="436">
                  <c:v>41124</c:v>
                </c:pt>
                <c:pt idx="437">
                  <c:v>41127</c:v>
                </c:pt>
                <c:pt idx="438">
                  <c:v>41130</c:v>
                </c:pt>
                <c:pt idx="439">
                  <c:v>41133</c:v>
                </c:pt>
                <c:pt idx="440">
                  <c:v>41136</c:v>
                </c:pt>
                <c:pt idx="441">
                  <c:v>41139</c:v>
                </c:pt>
                <c:pt idx="442">
                  <c:v>41142</c:v>
                </c:pt>
                <c:pt idx="443">
                  <c:v>41145</c:v>
                </c:pt>
                <c:pt idx="444">
                  <c:v>41148</c:v>
                </c:pt>
                <c:pt idx="445">
                  <c:v>41151</c:v>
                </c:pt>
                <c:pt idx="446">
                  <c:v>41154</c:v>
                </c:pt>
                <c:pt idx="447">
                  <c:v>41157</c:v>
                </c:pt>
                <c:pt idx="448">
                  <c:v>41160</c:v>
                </c:pt>
                <c:pt idx="449">
                  <c:v>41163</c:v>
                </c:pt>
                <c:pt idx="450">
                  <c:v>41166</c:v>
                </c:pt>
                <c:pt idx="451">
                  <c:v>41169</c:v>
                </c:pt>
                <c:pt idx="452">
                  <c:v>41172</c:v>
                </c:pt>
                <c:pt idx="453">
                  <c:v>41175</c:v>
                </c:pt>
                <c:pt idx="454">
                  <c:v>41178</c:v>
                </c:pt>
                <c:pt idx="455">
                  <c:v>41181</c:v>
                </c:pt>
                <c:pt idx="456">
                  <c:v>41184</c:v>
                </c:pt>
                <c:pt idx="457">
                  <c:v>41187</c:v>
                </c:pt>
                <c:pt idx="458">
                  <c:v>41190</c:v>
                </c:pt>
                <c:pt idx="459">
                  <c:v>41193</c:v>
                </c:pt>
                <c:pt idx="460">
                  <c:v>41196</c:v>
                </c:pt>
                <c:pt idx="461">
                  <c:v>41199</c:v>
                </c:pt>
                <c:pt idx="462">
                  <c:v>41202</c:v>
                </c:pt>
                <c:pt idx="463">
                  <c:v>41205</c:v>
                </c:pt>
                <c:pt idx="464">
                  <c:v>41208</c:v>
                </c:pt>
                <c:pt idx="465">
                  <c:v>41211</c:v>
                </c:pt>
                <c:pt idx="466">
                  <c:v>41214</c:v>
                </c:pt>
                <c:pt idx="467">
                  <c:v>41217</c:v>
                </c:pt>
                <c:pt idx="468">
                  <c:v>41220</c:v>
                </c:pt>
                <c:pt idx="469">
                  <c:v>41223</c:v>
                </c:pt>
                <c:pt idx="470">
                  <c:v>41226</c:v>
                </c:pt>
                <c:pt idx="471">
                  <c:v>41229</c:v>
                </c:pt>
                <c:pt idx="472">
                  <c:v>41232</c:v>
                </c:pt>
                <c:pt idx="473">
                  <c:v>41235</c:v>
                </c:pt>
                <c:pt idx="474">
                  <c:v>41238</c:v>
                </c:pt>
                <c:pt idx="475">
                  <c:v>41241</c:v>
                </c:pt>
                <c:pt idx="476">
                  <c:v>41244</c:v>
                </c:pt>
                <c:pt idx="477">
                  <c:v>41247</c:v>
                </c:pt>
                <c:pt idx="478">
                  <c:v>41250</c:v>
                </c:pt>
                <c:pt idx="479">
                  <c:v>41253</c:v>
                </c:pt>
                <c:pt idx="480">
                  <c:v>41256</c:v>
                </c:pt>
                <c:pt idx="481">
                  <c:v>41259</c:v>
                </c:pt>
                <c:pt idx="482">
                  <c:v>41262</c:v>
                </c:pt>
                <c:pt idx="483">
                  <c:v>41265</c:v>
                </c:pt>
                <c:pt idx="484">
                  <c:v>41268</c:v>
                </c:pt>
                <c:pt idx="485">
                  <c:v>41271</c:v>
                </c:pt>
                <c:pt idx="486">
                  <c:v>41274</c:v>
                </c:pt>
                <c:pt idx="487">
                  <c:v>41277</c:v>
                </c:pt>
                <c:pt idx="488">
                  <c:v>41280</c:v>
                </c:pt>
                <c:pt idx="489">
                  <c:v>41283</c:v>
                </c:pt>
                <c:pt idx="490">
                  <c:v>41286</c:v>
                </c:pt>
                <c:pt idx="491">
                  <c:v>41289</c:v>
                </c:pt>
                <c:pt idx="492">
                  <c:v>41292</c:v>
                </c:pt>
                <c:pt idx="493">
                  <c:v>41295</c:v>
                </c:pt>
                <c:pt idx="494">
                  <c:v>41298</c:v>
                </c:pt>
                <c:pt idx="495">
                  <c:v>41301</c:v>
                </c:pt>
                <c:pt idx="496">
                  <c:v>41304</c:v>
                </c:pt>
                <c:pt idx="497">
                  <c:v>41307</c:v>
                </c:pt>
                <c:pt idx="498">
                  <c:v>41310</c:v>
                </c:pt>
                <c:pt idx="499">
                  <c:v>41313</c:v>
                </c:pt>
                <c:pt idx="500">
                  <c:v>41316</c:v>
                </c:pt>
                <c:pt idx="501">
                  <c:v>41319</c:v>
                </c:pt>
                <c:pt idx="502">
                  <c:v>41322</c:v>
                </c:pt>
                <c:pt idx="503">
                  <c:v>41325</c:v>
                </c:pt>
                <c:pt idx="504">
                  <c:v>41328</c:v>
                </c:pt>
                <c:pt idx="505">
                  <c:v>41331</c:v>
                </c:pt>
                <c:pt idx="506">
                  <c:v>41334</c:v>
                </c:pt>
                <c:pt idx="507">
                  <c:v>41337</c:v>
                </c:pt>
                <c:pt idx="508">
                  <c:v>41340</c:v>
                </c:pt>
                <c:pt idx="509">
                  <c:v>41343</c:v>
                </c:pt>
                <c:pt idx="510">
                  <c:v>41346</c:v>
                </c:pt>
                <c:pt idx="511">
                  <c:v>41349</c:v>
                </c:pt>
                <c:pt idx="512">
                  <c:v>41352</c:v>
                </c:pt>
                <c:pt idx="513">
                  <c:v>41355</c:v>
                </c:pt>
                <c:pt idx="514">
                  <c:v>41358</c:v>
                </c:pt>
                <c:pt idx="515">
                  <c:v>41361</c:v>
                </c:pt>
                <c:pt idx="516">
                  <c:v>41364</c:v>
                </c:pt>
                <c:pt idx="517">
                  <c:v>41367</c:v>
                </c:pt>
                <c:pt idx="518">
                  <c:v>41370</c:v>
                </c:pt>
                <c:pt idx="519">
                  <c:v>41373</c:v>
                </c:pt>
                <c:pt idx="520">
                  <c:v>41376</c:v>
                </c:pt>
                <c:pt idx="521">
                  <c:v>41379</c:v>
                </c:pt>
                <c:pt idx="522">
                  <c:v>41382</c:v>
                </c:pt>
                <c:pt idx="523">
                  <c:v>41385</c:v>
                </c:pt>
                <c:pt idx="524">
                  <c:v>41388</c:v>
                </c:pt>
                <c:pt idx="525">
                  <c:v>41391</c:v>
                </c:pt>
                <c:pt idx="526">
                  <c:v>41394</c:v>
                </c:pt>
                <c:pt idx="527">
                  <c:v>41397</c:v>
                </c:pt>
                <c:pt idx="528">
                  <c:v>41400</c:v>
                </c:pt>
                <c:pt idx="529">
                  <c:v>41403</c:v>
                </c:pt>
                <c:pt idx="530">
                  <c:v>41406</c:v>
                </c:pt>
                <c:pt idx="531">
                  <c:v>41409</c:v>
                </c:pt>
                <c:pt idx="532">
                  <c:v>41412</c:v>
                </c:pt>
                <c:pt idx="533">
                  <c:v>41415</c:v>
                </c:pt>
                <c:pt idx="534">
                  <c:v>41418</c:v>
                </c:pt>
                <c:pt idx="535">
                  <c:v>41421</c:v>
                </c:pt>
                <c:pt idx="536">
                  <c:v>41424</c:v>
                </c:pt>
                <c:pt idx="537">
                  <c:v>41427</c:v>
                </c:pt>
                <c:pt idx="538">
                  <c:v>41430</c:v>
                </c:pt>
                <c:pt idx="539">
                  <c:v>41433</c:v>
                </c:pt>
                <c:pt idx="540">
                  <c:v>41436</c:v>
                </c:pt>
                <c:pt idx="541">
                  <c:v>41439</c:v>
                </c:pt>
                <c:pt idx="542">
                  <c:v>41442</c:v>
                </c:pt>
                <c:pt idx="543">
                  <c:v>41445</c:v>
                </c:pt>
                <c:pt idx="544">
                  <c:v>41448</c:v>
                </c:pt>
                <c:pt idx="545">
                  <c:v>41451</c:v>
                </c:pt>
                <c:pt idx="546">
                  <c:v>41454</c:v>
                </c:pt>
                <c:pt idx="547">
                  <c:v>41457</c:v>
                </c:pt>
                <c:pt idx="548">
                  <c:v>41460</c:v>
                </c:pt>
                <c:pt idx="549">
                  <c:v>41463</c:v>
                </c:pt>
                <c:pt idx="550">
                  <c:v>41466</c:v>
                </c:pt>
                <c:pt idx="551">
                  <c:v>41469</c:v>
                </c:pt>
                <c:pt idx="552">
                  <c:v>41472</c:v>
                </c:pt>
                <c:pt idx="553">
                  <c:v>41475</c:v>
                </c:pt>
                <c:pt idx="554">
                  <c:v>41478</c:v>
                </c:pt>
                <c:pt idx="555">
                  <c:v>41481</c:v>
                </c:pt>
                <c:pt idx="556">
                  <c:v>41484</c:v>
                </c:pt>
                <c:pt idx="557">
                  <c:v>41487</c:v>
                </c:pt>
                <c:pt idx="558">
                  <c:v>41490</c:v>
                </c:pt>
                <c:pt idx="559">
                  <c:v>41493</c:v>
                </c:pt>
                <c:pt idx="560">
                  <c:v>41496</c:v>
                </c:pt>
                <c:pt idx="561">
                  <c:v>41499</c:v>
                </c:pt>
                <c:pt idx="562">
                  <c:v>41502</c:v>
                </c:pt>
                <c:pt idx="563">
                  <c:v>41505</c:v>
                </c:pt>
                <c:pt idx="564">
                  <c:v>41508</c:v>
                </c:pt>
                <c:pt idx="565">
                  <c:v>41511</c:v>
                </c:pt>
                <c:pt idx="566">
                  <c:v>41514</c:v>
                </c:pt>
                <c:pt idx="567">
                  <c:v>41517</c:v>
                </c:pt>
                <c:pt idx="568">
                  <c:v>41520</c:v>
                </c:pt>
                <c:pt idx="569">
                  <c:v>41523</c:v>
                </c:pt>
                <c:pt idx="570">
                  <c:v>41526</c:v>
                </c:pt>
                <c:pt idx="571">
                  <c:v>41529</c:v>
                </c:pt>
                <c:pt idx="572">
                  <c:v>41532</c:v>
                </c:pt>
                <c:pt idx="573">
                  <c:v>41535</c:v>
                </c:pt>
                <c:pt idx="574">
                  <c:v>41538</c:v>
                </c:pt>
                <c:pt idx="575">
                  <c:v>41541</c:v>
                </c:pt>
                <c:pt idx="576">
                  <c:v>41544</c:v>
                </c:pt>
                <c:pt idx="577">
                  <c:v>41547</c:v>
                </c:pt>
                <c:pt idx="578">
                  <c:v>41550</c:v>
                </c:pt>
                <c:pt idx="579">
                  <c:v>41553</c:v>
                </c:pt>
                <c:pt idx="580">
                  <c:v>41556</c:v>
                </c:pt>
                <c:pt idx="581">
                  <c:v>41559</c:v>
                </c:pt>
                <c:pt idx="582">
                  <c:v>41562</c:v>
                </c:pt>
                <c:pt idx="583">
                  <c:v>41565</c:v>
                </c:pt>
                <c:pt idx="584">
                  <c:v>41568</c:v>
                </c:pt>
                <c:pt idx="585">
                  <c:v>41571</c:v>
                </c:pt>
                <c:pt idx="586">
                  <c:v>41574</c:v>
                </c:pt>
                <c:pt idx="587">
                  <c:v>41577</c:v>
                </c:pt>
                <c:pt idx="588">
                  <c:v>41580</c:v>
                </c:pt>
                <c:pt idx="589">
                  <c:v>41583</c:v>
                </c:pt>
                <c:pt idx="590">
                  <c:v>41586</c:v>
                </c:pt>
                <c:pt idx="591">
                  <c:v>41589</c:v>
                </c:pt>
                <c:pt idx="592">
                  <c:v>41592</c:v>
                </c:pt>
                <c:pt idx="593">
                  <c:v>41595</c:v>
                </c:pt>
                <c:pt idx="594">
                  <c:v>41598</c:v>
                </c:pt>
                <c:pt idx="595">
                  <c:v>41601</c:v>
                </c:pt>
                <c:pt idx="596">
                  <c:v>41604</c:v>
                </c:pt>
                <c:pt idx="597">
                  <c:v>41607</c:v>
                </c:pt>
                <c:pt idx="598">
                  <c:v>41610</c:v>
                </c:pt>
                <c:pt idx="599">
                  <c:v>41613</c:v>
                </c:pt>
                <c:pt idx="600">
                  <c:v>41616</c:v>
                </c:pt>
                <c:pt idx="601">
                  <c:v>41619</c:v>
                </c:pt>
                <c:pt idx="602">
                  <c:v>41622</c:v>
                </c:pt>
                <c:pt idx="603">
                  <c:v>41625</c:v>
                </c:pt>
                <c:pt idx="604">
                  <c:v>41628</c:v>
                </c:pt>
                <c:pt idx="605">
                  <c:v>41631</c:v>
                </c:pt>
                <c:pt idx="606">
                  <c:v>41634</c:v>
                </c:pt>
                <c:pt idx="607">
                  <c:v>41637</c:v>
                </c:pt>
                <c:pt idx="608">
                  <c:v>41640</c:v>
                </c:pt>
                <c:pt idx="609">
                  <c:v>41643</c:v>
                </c:pt>
                <c:pt idx="610">
                  <c:v>41646</c:v>
                </c:pt>
                <c:pt idx="611">
                  <c:v>41649</c:v>
                </c:pt>
                <c:pt idx="612">
                  <c:v>41652</c:v>
                </c:pt>
                <c:pt idx="613">
                  <c:v>41655</c:v>
                </c:pt>
                <c:pt idx="614">
                  <c:v>41658</c:v>
                </c:pt>
                <c:pt idx="615">
                  <c:v>41661</c:v>
                </c:pt>
                <c:pt idx="616">
                  <c:v>41664</c:v>
                </c:pt>
                <c:pt idx="617">
                  <c:v>41667</c:v>
                </c:pt>
                <c:pt idx="618">
                  <c:v>41670</c:v>
                </c:pt>
                <c:pt idx="619">
                  <c:v>41673</c:v>
                </c:pt>
                <c:pt idx="620">
                  <c:v>41676</c:v>
                </c:pt>
                <c:pt idx="621">
                  <c:v>41679</c:v>
                </c:pt>
                <c:pt idx="622">
                  <c:v>41682</c:v>
                </c:pt>
                <c:pt idx="623">
                  <c:v>41685</c:v>
                </c:pt>
                <c:pt idx="624">
                  <c:v>41688</c:v>
                </c:pt>
                <c:pt idx="625">
                  <c:v>41691</c:v>
                </c:pt>
                <c:pt idx="626">
                  <c:v>41694</c:v>
                </c:pt>
                <c:pt idx="627">
                  <c:v>41697</c:v>
                </c:pt>
                <c:pt idx="628">
                  <c:v>41700</c:v>
                </c:pt>
                <c:pt idx="629">
                  <c:v>41703</c:v>
                </c:pt>
                <c:pt idx="630">
                  <c:v>41706</c:v>
                </c:pt>
                <c:pt idx="631">
                  <c:v>41709</c:v>
                </c:pt>
                <c:pt idx="632">
                  <c:v>41712</c:v>
                </c:pt>
                <c:pt idx="633">
                  <c:v>41715</c:v>
                </c:pt>
                <c:pt idx="634">
                  <c:v>41718</c:v>
                </c:pt>
                <c:pt idx="635">
                  <c:v>41721</c:v>
                </c:pt>
                <c:pt idx="636">
                  <c:v>41724</c:v>
                </c:pt>
                <c:pt idx="637">
                  <c:v>41727</c:v>
                </c:pt>
                <c:pt idx="638">
                  <c:v>41730</c:v>
                </c:pt>
                <c:pt idx="639">
                  <c:v>41733</c:v>
                </c:pt>
                <c:pt idx="640">
                  <c:v>41736</c:v>
                </c:pt>
                <c:pt idx="641">
                  <c:v>41739</c:v>
                </c:pt>
                <c:pt idx="642">
                  <c:v>41742</c:v>
                </c:pt>
                <c:pt idx="643">
                  <c:v>41745</c:v>
                </c:pt>
                <c:pt idx="644">
                  <c:v>41748</c:v>
                </c:pt>
                <c:pt idx="645">
                  <c:v>41751</c:v>
                </c:pt>
                <c:pt idx="646">
                  <c:v>41754</c:v>
                </c:pt>
                <c:pt idx="647">
                  <c:v>41757</c:v>
                </c:pt>
                <c:pt idx="648">
                  <c:v>41760</c:v>
                </c:pt>
                <c:pt idx="649">
                  <c:v>41763</c:v>
                </c:pt>
                <c:pt idx="650">
                  <c:v>41766</c:v>
                </c:pt>
                <c:pt idx="651">
                  <c:v>41769</c:v>
                </c:pt>
                <c:pt idx="652">
                  <c:v>41772</c:v>
                </c:pt>
                <c:pt idx="653">
                  <c:v>41775</c:v>
                </c:pt>
                <c:pt idx="654">
                  <c:v>41778</c:v>
                </c:pt>
                <c:pt idx="655">
                  <c:v>41781</c:v>
                </c:pt>
                <c:pt idx="656">
                  <c:v>41784</c:v>
                </c:pt>
                <c:pt idx="657">
                  <c:v>41787</c:v>
                </c:pt>
                <c:pt idx="658">
                  <c:v>41790</c:v>
                </c:pt>
                <c:pt idx="659">
                  <c:v>41793</c:v>
                </c:pt>
                <c:pt idx="660">
                  <c:v>41796</c:v>
                </c:pt>
                <c:pt idx="661">
                  <c:v>41799</c:v>
                </c:pt>
                <c:pt idx="662">
                  <c:v>41802</c:v>
                </c:pt>
                <c:pt idx="663">
                  <c:v>41805</c:v>
                </c:pt>
                <c:pt idx="664">
                  <c:v>41808</c:v>
                </c:pt>
                <c:pt idx="665">
                  <c:v>41811</c:v>
                </c:pt>
                <c:pt idx="666">
                  <c:v>41814</c:v>
                </c:pt>
                <c:pt idx="667">
                  <c:v>41817</c:v>
                </c:pt>
                <c:pt idx="668">
                  <c:v>41820</c:v>
                </c:pt>
                <c:pt idx="669">
                  <c:v>41823</c:v>
                </c:pt>
                <c:pt idx="670">
                  <c:v>41826</c:v>
                </c:pt>
                <c:pt idx="671">
                  <c:v>41829</c:v>
                </c:pt>
                <c:pt idx="672">
                  <c:v>41832</c:v>
                </c:pt>
                <c:pt idx="673">
                  <c:v>41835</c:v>
                </c:pt>
                <c:pt idx="674">
                  <c:v>41838</c:v>
                </c:pt>
                <c:pt idx="675">
                  <c:v>41841</c:v>
                </c:pt>
                <c:pt idx="676">
                  <c:v>41844</c:v>
                </c:pt>
                <c:pt idx="677">
                  <c:v>41847</c:v>
                </c:pt>
                <c:pt idx="678">
                  <c:v>41850</c:v>
                </c:pt>
                <c:pt idx="679">
                  <c:v>41853</c:v>
                </c:pt>
                <c:pt idx="680">
                  <c:v>41856</c:v>
                </c:pt>
                <c:pt idx="681">
                  <c:v>41859</c:v>
                </c:pt>
                <c:pt idx="682">
                  <c:v>41862</c:v>
                </c:pt>
                <c:pt idx="683">
                  <c:v>41865</c:v>
                </c:pt>
                <c:pt idx="684">
                  <c:v>41868</c:v>
                </c:pt>
                <c:pt idx="685">
                  <c:v>41871</c:v>
                </c:pt>
                <c:pt idx="686">
                  <c:v>41874</c:v>
                </c:pt>
                <c:pt idx="687">
                  <c:v>41877</c:v>
                </c:pt>
                <c:pt idx="688">
                  <c:v>41880</c:v>
                </c:pt>
                <c:pt idx="689">
                  <c:v>41883</c:v>
                </c:pt>
                <c:pt idx="690">
                  <c:v>41886</c:v>
                </c:pt>
                <c:pt idx="691">
                  <c:v>41889</c:v>
                </c:pt>
                <c:pt idx="692">
                  <c:v>41892</c:v>
                </c:pt>
                <c:pt idx="693">
                  <c:v>41895</c:v>
                </c:pt>
                <c:pt idx="694">
                  <c:v>41898</c:v>
                </c:pt>
                <c:pt idx="695">
                  <c:v>41901</c:v>
                </c:pt>
                <c:pt idx="696">
                  <c:v>41904</c:v>
                </c:pt>
                <c:pt idx="697">
                  <c:v>41907</c:v>
                </c:pt>
                <c:pt idx="698">
                  <c:v>41910</c:v>
                </c:pt>
                <c:pt idx="699">
                  <c:v>41913</c:v>
                </c:pt>
                <c:pt idx="700">
                  <c:v>41916</c:v>
                </c:pt>
                <c:pt idx="701">
                  <c:v>41919</c:v>
                </c:pt>
                <c:pt idx="702">
                  <c:v>41922</c:v>
                </c:pt>
                <c:pt idx="703">
                  <c:v>41925</c:v>
                </c:pt>
                <c:pt idx="704">
                  <c:v>41928</c:v>
                </c:pt>
                <c:pt idx="705">
                  <c:v>41931</c:v>
                </c:pt>
                <c:pt idx="706">
                  <c:v>41934</c:v>
                </c:pt>
                <c:pt idx="707">
                  <c:v>41937</c:v>
                </c:pt>
                <c:pt idx="708">
                  <c:v>41940</c:v>
                </c:pt>
                <c:pt idx="709">
                  <c:v>41943</c:v>
                </c:pt>
                <c:pt idx="710">
                  <c:v>41946</c:v>
                </c:pt>
                <c:pt idx="711">
                  <c:v>41949</c:v>
                </c:pt>
                <c:pt idx="712">
                  <c:v>41952</c:v>
                </c:pt>
                <c:pt idx="713">
                  <c:v>41955</c:v>
                </c:pt>
                <c:pt idx="714">
                  <c:v>41958</c:v>
                </c:pt>
                <c:pt idx="715">
                  <c:v>41961</c:v>
                </c:pt>
                <c:pt idx="716">
                  <c:v>41964</c:v>
                </c:pt>
                <c:pt idx="717">
                  <c:v>41967</c:v>
                </c:pt>
                <c:pt idx="718">
                  <c:v>41970</c:v>
                </c:pt>
                <c:pt idx="719">
                  <c:v>41973</c:v>
                </c:pt>
                <c:pt idx="720">
                  <c:v>41976</c:v>
                </c:pt>
                <c:pt idx="721">
                  <c:v>41979</c:v>
                </c:pt>
                <c:pt idx="722">
                  <c:v>41982</c:v>
                </c:pt>
                <c:pt idx="723">
                  <c:v>41985</c:v>
                </c:pt>
                <c:pt idx="724">
                  <c:v>41988</c:v>
                </c:pt>
                <c:pt idx="725">
                  <c:v>41991</c:v>
                </c:pt>
                <c:pt idx="726">
                  <c:v>41994</c:v>
                </c:pt>
                <c:pt idx="727">
                  <c:v>41997</c:v>
                </c:pt>
                <c:pt idx="728">
                  <c:v>42000</c:v>
                </c:pt>
                <c:pt idx="729">
                  <c:v>42003</c:v>
                </c:pt>
                <c:pt idx="730">
                  <c:v>42006</c:v>
                </c:pt>
                <c:pt idx="731">
                  <c:v>42009</c:v>
                </c:pt>
                <c:pt idx="732">
                  <c:v>42012</c:v>
                </c:pt>
                <c:pt idx="733">
                  <c:v>42015</c:v>
                </c:pt>
                <c:pt idx="734">
                  <c:v>42018</c:v>
                </c:pt>
                <c:pt idx="735">
                  <c:v>42021</c:v>
                </c:pt>
                <c:pt idx="736">
                  <c:v>42024</c:v>
                </c:pt>
                <c:pt idx="737">
                  <c:v>42027</c:v>
                </c:pt>
                <c:pt idx="738">
                  <c:v>42030</c:v>
                </c:pt>
                <c:pt idx="739">
                  <c:v>42033</c:v>
                </c:pt>
                <c:pt idx="740">
                  <c:v>42036</c:v>
                </c:pt>
                <c:pt idx="741">
                  <c:v>42039</c:v>
                </c:pt>
                <c:pt idx="742">
                  <c:v>42042</c:v>
                </c:pt>
                <c:pt idx="743">
                  <c:v>42045</c:v>
                </c:pt>
                <c:pt idx="744">
                  <c:v>42048</c:v>
                </c:pt>
                <c:pt idx="745">
                  <c:v>42051</c:v>
                </c:pt>
                <c:pt idx="746">
                  <c:v>42054</c:v>
                </c:pt>
                <c:pt idx="747">
                  <c:v>42057</c:v>
                </c:pt>
                <c:pt idx="748">
                  <c:v>42060</c:v>
                </c:pt>
                <c:pt idx="749">
                  <c:v>42063</c:v>
                </c:pt>
                <c:pt idx="750">
                  <c:v>42066</c:v>
                </c:pt>
                <c:pt idx="751">
                  <c:v>42069</c:v>
                </c:pt>
                <c:pt idx="752">
                  <c:v>42072</c:v>
                </c:pt>
                <c:pt idx="753">
                  <c:v>42075</c:v>
                </c:pt>
                <c:pt idx="754">
                  <c:v>42078</c:v>
                </c:pt>
                <c:pt idx="755">
                  <c:v>42081</c:v>
                </c:pt>
                <c:pt idx="756">
                  <c:v>42084</c:v>
                </c:pt>
                <c:pt idx="757">
                  <c:v>42087</c:v>
                </c:pt>
                <c:pt idx="758">
                  <c:v>42090</c:v>
                </c:pt>
                <c:pt idx="759">
                  <c:v>42093</c:v>
                </c:pt>
                <c:pt idx="760">
                  <c:v>42096</c:v>
                </c:pt>
                <c:pt idx="761">
                  <c:v>42099</c:v>
                </c:pt>
                <c:pt idx="762">
                  <c:v>42102</c:v>
                </c:pt>
                <c:pt idx="763">
                  <c:v>42105</c:v>
                </c:pt>
                <c:pt idx="764">
                  <c:v>42108</c:v>
                </c:pt>
                <c:pt idx="765">
                  <c:v>42111</c:v>
                </c:pt>
                <c:pt idx="766">
                  <c:v>42114</c:v>
                </c:pt>
                <c:pt idx="767">
                  <c:v>42117</c:v>
                </c:pt>
                <c:pt idx="768">
                  <c:v>42120</c:v>
                </c:pt>
                <c:pt idx="769">
                  <c:v>42123</c:v>
                </c:pt>
                <c:pt idx="770">
                  <c:v>42126</c:v>
                </c:pt>
                <c:pt idx="771">
                  <c:v>42129</c:v>
                </c:pt>
                <c:pt idx="772">
                  <c:v>42132</c:v>
                </c:pt>
                <c:pt idx="773">
                  <c:v>42135</c:v>
                </c:pt>
                <c:pt idx="774">
                  <c:v>42138</c:v>
                </c:pt>
                <c:pt idx="775">
                  <c:v>42141</c:v>
                </c:pt>
                <c:pt idx="776">
                  <c:v>42144</c:v>
                </c:pt>
                <c:pt idx="777">
                  <c:v>42147</c:v>
                </c:pt>
                <c:pt idx="778">
                  <c:v>42150</c:v>
                </c:pt>
                <c:pt idx="779">
                  <c:v>42153</c:v>
                </c:pt>
                <c:pt idx="780">
                  <c:v>42156</c:v>
                </c:pt>
                <c:pt idx="781">
                  <c:v>42159</c:v>
                </c:pt>
                <c:pt idx="782">
                  <c:v>42162</c:v>
                </c:pt>
                <c:pt idx="783">
                  <c:v>42165</c:v>
                </c:pt>
                <c:pt idx="784">
                  <c:v>42168</c:v>
                </c:pt>
                <c:pt idx="785">
                  <c:v>42171</c:v>
                </c:pt>
                <c:pt idx="786">
                  <c:v>42174</c:v>
                </c:pt>
                <c:pt idx="787">
                  <c:v>42177</c:v>
                </c:pt>
                <c:pt idx="788">
                  <c:v>42180</c:v>
                </c:pt>
                <c:pt idx="789">
                  <c:v>42183</c:v>
                </c:pt>
                <c:pt idx="790">
                  <c:v>42186</c:v>
                </c:pt>
                <c:pt idx="791">
                  <c:v>42189</c:v>
                </c:pt>
                <c:pt idx="792">
                  <c:v>42192</c:v>
                </c:pt>
                <c:pt idx="793">
                  <c:v>42195</c:v>
                </c:pt>
                <c:pt idx="794">
                  <c:v>42198</c:v>
                </c:pt>
                <c:pt idx="795">
                  <c:v>42201</c:v>
                </c:pt>
                <c:pt idx="796">
                  <c:v>42204</c:v>
                </c:pt>
                <c:pt idx="797">
                  <c:v>42207</c:v>
                </c:pt>
                <c:pt idx="798">
                  <c:v>42210</c:v>
                </c:pt>
                <c:pt idx="799">
                  <c:v>42213</c:v>
                </c:pt>
                <c:pt idx="800">
                  <c:v>42216</c:v>
                </c:pt>
                <c:pt idx="801">
                  <c:v>42219</c:v>
                </c:pt>
                <c:pt idx="802">
                  <c:v>42222</c:v>
                </c:pt>
                <c:pt idx="803">
                  <c:v>42225</c:v>
                </c:pt>
                <c:pt idx="804">
                  <c:v>42228</c:v>
                </c:pt>
                <c:pt idx="805">
                  <c:v>42231</c:v>
                </c:pt>
                <c:pt idx="806">
                  <c:v>42234</c:v>
                </c:pt>
                <c:pt idx="807">
                  <c:v>42237</c:v>
                </c:pt>
                <c:pt idx="808">
                  <c:v>42240</c:v>
                </c:pt>
                <c:pt idx="809">
                  <c:v>42243</c:v>
                </c:pt>
                <c:pt idx="810">
                  <c:v>42246</c:v>
                </c:pt>
                <c:pt idx="811">
                  <c:v>42249</c:v>
                </c:pt>
                <c:pt idx="812">
                  <c:v>42252</c:v>
                </c:pt>
                <c:pt idx="813">
                  <c:v>42255</c:v>
                </c:pt>
                <c:pt idx="814">
                  <c:v>42258</c:v>
                </c:pt>
                <c:pt idx="815">
                  <c:v>42261</c:v>
                </c:pt>
                <c:pt idx="816">
                  <c:v>42264</c:v>
                </c:pt>
                <c:pt idx="817">
                  <c:v>42267</c:v>
                </c:pt>
                <c:pt idx="818">
                  <c:v>42270</c:v>
                </c:pt>
                <c:pt idx="819">
                  <c:v>42273</c:v>
                </c:pt>
                <c:pt idx="820">
                  <c:v>42276</c:v>
                </c:pt>
                <c:pt idx="821">
                  <c:v>42279</c:v>
                </c:pt>
                <c:pt idx="822">
                  <c:v>42282</c:v>
                </c:pt>
                <c:pt idx="823">
                  <c:v>42285</c:v>
                </c:pt>
                <c:pt idx="824">
                  <c:v>42288</c:v>
                </c:pt>
                <c:pt idx="825">
                  <c:v>42291</c:v>
                </c:pt>
                <c:pt idx="826">
                  <c:v>42294</c:v>
                </c:pt>
                <c:pt idx="827">
                  <c:v>42297</c:v>
                </c:pt>
                <c:pt idx="828">
                  <c:v>42300</c:v>
                </c:pt>
                <c:pt idx="829">
                  <c:v>42303</c:v>
                </c:pt>
                <c:pt idx="830">
                  <c:v>42306</c:v>
                </c:pt>
                <c:pt idx="831">
                  <c:v>42309</c:v>
                </c:pt>
                <c:pt idx="832">
                  <c:v>42312</c:v>
                </c:pt>
                <c:pt idx="833">
                  <c:v>42315</c:v>
                </c:pt>
                <c:pt idx="834">
                  <c:v>42318</c:v>
                </c:pt>
                <c:pt idx="835">
                  <c:v>42321</c:v>
                </c:pt>
                <c:pt idx="836">
                  <c:v>42324</c:v>
                </c:pt>
                <c:pt idx="837">
                  <c:v>42327</c:v>
                </c:pt>
                <c:pt idx="838">
                  <c:v>42330</c:v>
                </c:pt>
                <c:pt idx="839">
                  <c:v>42333</c:v>
                </c:pt>
                <c:pt idx="840">
                  <c:v>42336</c:v>
                </c:pt>
                <c:pt idx="841">
                  <c:v>42339</c:v>
                </c:pt>
                <c:pt idx="842">
                  <c:v>42342</c:v>
                </c:pt>
                <c:pt idx="843">
                  <c:v>42345</c:v>
                </c:pt>
                <c:pt idx="844">
                  <c:v>42348</c:v>
                </c:pt>
                <c:pt idx="845">
                  <c:v>42351</c:v>
                </c:pt>
                <c:pt idx="846">
                  <c:v>42354</c:v>
                </c:pt>
                <c:pt idx="847">
                  <c:v>42357</c:v>
                </c:pt>
                <c:pt idx="848">
                  <c:v>42360</c:v>
                </c:pt>
                <c:pt idx="849">
                  <c:v>42363</c:v>
                </c:pt>
                <c:pt idx="850">
                  <c:v>42366</c:v>
                </c:pt>
                <c:pt idx="851">
                  <c:v>42369</c:v>
                </c:pt>
                <c:pt idx="852">
                  <c:v>42372</c:v>
                </c:pt>
                <c:pt idx="853">
                  <c:v>42375</c:v>
                </c:pt>
                <c:pt idx="854">
                  <c:v>42378</c:v>
                </c:pt>
                <c:pt idx="855">
                  <c:v>42381</c:v>
                </c:pt>
                <c:pt idx="856">
                  <c:v>42384</c:v>
                </c:pt>
                <c:pt idx="857">
                  <c:v>42387</c:v>
                </c:pt>
                <c:pt idx="858">
                  <c:v>42390</c:v>
                </c:pt>
                <c:pt idx="859">
                  <c:v>42393</c:v>
                </c:pt>
                <c:pt idx="860">
                  <c:v>42396</c:v>
                </c:pt>
                <c:pt idx="861">
                  <c:v>42399</c:v>
                </c:pt>
                <c:pt idx="862">
                  <c:v>42402</c:v>
                </c:pt>
                <c:pt idx="863">
                  <c:v>42405</c:v>
                </c:pt>
                <c:pt idx="864">
                  <c:v>42408</c:v>
                </c:pt>
                <c:pt idx="865">
                  <c:v>42411</c:v>
                </c:pt>
                <c:pt idx="866">
                  <c:v>42414</c:v>
                </c:pt>
                <c:pt idx="867">
                  <c:v>42417</c:v>
                </c:pt>
                <c:pt idx="868">
                  <c:v>42420</c:v>
                </c:pt>
                <c:pt idx="869">
                  <c:v>42423</c:v>
                </c:pt>
                <c:pt idx="870">
                  <c:v>42426</c:v>
                </c:pt>
                <c:pt idx="871">
                  <c:v>42429</c:v>
                </c:pt>
                <c:pt idx="872">
                  <c:v>42432</c:v>
                </c:pt>
                <c:pt idx="873">
                  <c:v>42435</c:v>
                </c:pt>
                <c:pt idx="874">
                  <c:v>42438</c:v>
                </c:pt>
                <c:pt idx="875">
                  <c:v>42441</c:v>
                </c:pt>
                <c:pt idx="876">
                  <c:v>42444</c:v>
                </c:pt>
                <c:pt idx="877">
                  <c:v>42447</c:v>
                </c:pt>
                <c:pt idx="878">
                  <c:v>42450</c:v>
                </c:pt>
                <c:pt idx="879">
                  <c:v>42453</c:v>
                </c:pt>
                <c:pt idx="880">
                  <c:v>42456</c:v>
                </c:pt>
                <c:pt idx="881">
                  <c:v>42459</c:v>
                </c:pt>
                <c:pt idx="882">
                  <c:v>42462</c:v>
                </c:pt>
                <c:pt idx="883">
                  <c:v>42465</c:v>
                </c:pt>
                <c:pt idx="884">
                  <c:v>42468</c:v>
                </c:pt>
                <c:pt idx="885">
                  <c:v>42471</c:v>
                </c:pt>
                <c:pt idx="886">
                  <c:v>42474</c:v>
                </c:pt>
                <c:pt idx="887">
                  <c:v>42477</c:v>
                </c:pt>
                <c:pt idx="888">
                  <c:v>42480</c:v>
                </c:pt>
                <c:pt idx="889">
                  <c:v>42483</c:v>
                </c:pt>
                <c:pt idx="890">
                  <c:v>42486</c:v>
                </c:pt>
                <c:pt idx="891">
                  <c:v>42489</c:v>
                </c:pt>
                <c:pt idx="892">
                  <c:v>42492</c:v>
                </c:pt>
                <c:pt idx="893">
                  <c:v>42495</c:v>
                </c:pt>
                <c:pt idx="894">
                  <c:v>42498</c:v>
                </c:pt>
                <c:pt idx="895">
                  <c:v>42501</c:v>
                </c:pt>
                <c:pt idx="896">
                  <c:v>42504</c:v>
                </c:pt>
                <c:pt idx="897">
                  <c:v>42507</c:v>
                </c:pt>
                <c:pt idx="898">
                  <c:v>42510</c:v>
                </c:pt>
                <c:pt idx="899">
                  <c:v>42513</c:v>
                </c:pt>
                <c:pt idx="900">
                  <c:v>42516</c:v>
                </c:pt>
                <c:pt idx="901">
                  <c:v>42519</c:v>
                </c:pt>
                <c:pt idx="902">
                  <c:v>42522</c:v>
                </c:pt>
                <c:pt idx="903">
                  <c:v>42525</c:v>
                </c:pt>
                <c:pt idx="904">
                  <c:v>42528</c:v>
                </c:pt>
                <c:pt idx="905">
                  <c:v>42531</c:v>
                </c:pt>
                <c:pt idx="906">
                  <c:v>42534</c:v>
                </c:pt>
                <c:pt idx="907">
                  <c:v>42537</c:v>
                </c:pt>
                <c:pt idx="908">
                  <c:v>42540</c:v>
                </c:pt>
                <c:pt idx="909">
                  <c:v>42543</c:v>
                </c:pt>
                <c:pt idx="910">
                  <c:v>42546</c:v>
                </c:pt>
                <c:pt idx="911">
                  <c:v>42549</c:v>
                </c:pt>
                <c:pt idx="912">
                  <c:v>42552</c:v>
                </c:pt>
                <c:pt idx="913">
                  <c:v>42555</c:v>
                </c:pt>
                <c:pt idx="914">
                  <c:v>42558</c:v>
                </c:pt>
                <c:pt idx="915">
                  <c:v>42561</c:v>
                </c:pt>
                <c:pt idx="916">
                  <c:v>42564</c:v>
                </c:pt>
                <c:pt idx="917">
                  <c:v>42567</c:v>
                </c:pt>
                <c:pt idx="918">
                  <c:v>42570</c:v>
                </c:pt>
                <c:pt idx="919">
                  <c:v>42573</c:v>
                </c:pt>
                <c:pt idx="920">
                  <c:v>42576</c:v>
                </c:pt>
                <c:pt idx="921">
                  <c:v>42579</c:v>
                </c:pt>
                <c:pt idx="922">
                  <c:v>42582</c:v>
                </c:pt>
                <c:pt idx="923">
                  <c:v>42585</c:v>
                </c:pt>
                <c:pt idx="924">
                  <c:v>42588</c:v>
                </c:pt>
                <c:pt idx="925">
                  <c:v>42591</c:v>
                </c:pt>
                <c:pt idx="926">
                  <c:v>42594</c:v>
                </c:pt>
                <c:pt idx="927">
                  <c:v>42597</c:v>
                </c:pt>
                <c:pt idx="928">
                  <c:v>42600</c:v>
                </c:pt>
                <c:pt idx="929">
                  <c:v>42603</c:v>
                </c:pt>
                <c:pt idx="930">
                  <c:v>42606</c:v>
                </c:pt>
                <c:pt idx="931">
                  <c:v>42609</c:v>
                </c:pt>
                <c:pt idx="932">
                  <c:v>42612</c:v>
                </c:pt>
                <c:pt idx="933">
                  <c:v>42615</c:v>
                </c:pt>
                <c:pt idx="934">
                  <c:v>42618</c:v>
                </c:pt>
                <c:pt idx="935">
                  <c:v>42621</c:v>
                </c:pt>
                <c:pt idx="936">
                  <c:v>42624</c:v>
                </c:pt>
                <c:pt idx="937">
                  <c:v>42627</c:v>
                </c:pt>
                <c:pt idx="938">
                  <c:v>42630</c:v>
                </c:pt>
                <c:pt idx="939">
                  <c:v>42633</c:v>
                </c:pt>
                <c:pt idx="940">
                  <c:v>42636</c:v>
                </c:pt>
                <c:pt idx="941">
                  <c:v>42639</c:v>
                </c:pt>
                <c:pt idx="942">
                  <c:v>42642</c:v>
                </c:pt>
                <c:pt idx="943">
                  <c:v>42645</c:v>
                </c:pt>
                <c:pt idx="944">
                  <c:v>42648</c:v>
                </c:pt>
                <c:pt idx="945">
                  <c:v>42651</c:v>
                </c:pt>
                <c:pt idx="946">
                  <c:v>42654</c:v>
                </c:pt>
                <c:pt idx="947">
                  <c:v>42657</c:v>
                </c:pt>
                <c:pt idx="948">
                  <c:v>42660</c:v>
                </c:pt>
                <c:pt idx="949">
                  <c:v>42663</c:v>
                </c:pt>
                <c:pt idx="950">
                  <c:v>42666</c:v>
                </c:pt>
                <c:pt idx="951">
                  <c:v>42669</c:v>
                </c:pt>
                <c:pt idx="952">
                  <c:v>42672</c:v>
                </c:pt>
                <c:pt idx="953">
                  <c:v>42675</c:v>
                </c:pt>
                <c:pt idx="954">
                  <c:v>42678</c:v>
                </c:pt>
                <c:pt idx="955">
                  <c:v>42681</c:v>
                </c:pt>
                <c:pt idx="956">
                  <c:v>42684</c:v>
                </c:pt>
                <c:pt idx="957">
                  <c:v>42687</c:v>
                </c:pt>
                <c:pt idx="958">
                  <c:v>42690</c:v>
                </c:pt>
                <c:pt idx="959">
                  <c:v>42693</c:v>
                </c:pt>
                <c:pt idx="960">
                  <c:v>42696</c:v>
                </c:pt>
                <c:pt idx="961">
                  <c:v>42699</c:v>
                </c:pt>
                <c:pt idx="962">
                  <c:v>42702</c:v>
                </c:pt>
                <c:pt idx="963">
                  <c:v>42705</c:v>
                </c:pt>
                <c:pt idx="964">
                  <c:v>42708</c:v>
                </c:pt>
                <c:pt idx="965">
                  <c:v>42711</c:v>
                </c:pt>
                <c:pt idx="966">
                  <c:v>42714</c:v>
                </c:pt>
                <c:pt idx="967">
                  <c:v>42717</c:v>
                </c:pt>
                <c:pt idx="968">
                  <c:v>42720</c:v>
                </c:pt>
                <c:pt idx="969">
                  <c:v>42723</c:v>
                </c:pt>
                <c:pt idx="970">
                  <c:v>42726</c:v>
                </c:pt>
                <c:pt idx="971">
                  <c:v>42729</c:v>
                </c:pt>
                <c:pt idx="972">
                  <c:v>42732</c:v>
                </c:pt>
                <c:pt idx="973">
                  <c:v>42735</c:v>
                </c:pt>
                <c:pt idx="974">
                  <c:v>42738</c:v>
                </c:pt>
                <c:pt idx="975">
                  <c:v>42741</c:v>
                </c:pt>
                <c:pt idx="976">
                  <c:v>42744</c:v>
                </c:pt>
                <c:pt idx="977">
                  <c:v>42747</c:v>
                </c:pt>
                <c:pt idx="978">
                  <c:v>42750</c:v>
                </c:pt>
                <c:pt idx="979">
                  <c:v>42753</c:v>
                </c:pt>
                <c:pt idx="980">
                  <c:v>42756</c:v>
                </c:pt>
                <c:pt idx="981">
                  <c:v>42759</c:v>
                </c:pt>
                <c:pt idx="982">
                  <c:v>42762</c:v>
                </c:pt>
                <c:pt idx="983">
                  <c:v>42765</c:v>
                </c:pt>
                <c:pt idx="984">
                  <c:v>42768</c:v>
                </c:pt>
                <c:pt idx="985">
                  <c:v>42771</c:v>
                </c:pt>
                <c:pt idx="986">
                  <c:v>42774</c:v>
                </c:pt>
                <c:pt idx="987">
                  <c:v>42777</c:v>
                </c:pt>
                <c:pt idx="988">
                  <c:v>42780</c:v>
                </c:pt>
                <c:pt idx="989">
                  <c:v>42783</c:v>
                </c:pt>
                <c:pt idx="990">
                  <c:v>42786</c:v>
                </c:pt>
                <c:pt idx="991">
                  <c:v>42789</c:v>
                </c:pt>
                <c:pt idx="992">
                  <c:v>42792</c:v>
                </c:pt>
                <c:pt idx="993">
                  <c:v>42795</c:v>
                </c:pt>
                <c:pt idx="994">
                  <c:v>42798</c:v>
                </c:pt>
                <c:pt idx="995">
                  <c:v>42801</c:v>
                </c:pt>
                <c:pt idx="996">
                  <c:v>42804</c:v>
                </c:pt>
                <c:pt idx="997">
                  <c:v>42807</c:v>
                </c:pt>
                <c:pt idx="998">
                  <c:v>42810</c:v>
                </c:pt>
                <c:pt idx="999">
                  <c:v>42813</c:v>
                </c:pt>
                <c:pt idx="1000">
                  <c:v>42816</c:v>
                </c:pt>
                <c:pt idx="1001">
                  <c:v>42819</c:v>
                </c:pt>
                <c:pt idx="1002">
                  <c:v>42822</c:v>
                </c:pt>
                <c:pt idx="1003">
                  <c:v>42825</c:v>
                </c:pt>
                <c:pt idx="1004">
                  <c:v>42828</c:v>
                </c:pt>
                <c:pt idx="1005">
                  <c:v>42831</c:v>
                </c:pt>
                <c:pt idx="1006">
                  <c:v>42834</c:v>
                </c:pt>
                <c:pt idx="1007">
                  <c:v>42837</c:v>
                </c:pt>
                <c:pt idx="1008">
                  <c:v>42840</c:v>
                </c:pt>
                <c:pt idx="1009">
                  <c:v>42843</c:v>
                </c:pt>
                <c:pt idx="1010">
                  <c:v>42846</c:v>
                </c:pt>
                <c:pt idx="1011">
                  <c:v>42849</c:v>
                </c:pt>
                <c:pt idx="1012">
                  <c:v>42852</c:v>
                </c:pt>
                <c:pt idx="1013">
                  <c:v>42855</c:v>
                </c:pt>
                <c:pt idx="1014">
                  <c:v>42858</c:v>
                </c:pt>
                <c:pt idx="1015">
                  <c:v>42861</c:v>
                </c:pt>
                <c:pt idx="1016">
                  <c:v>42864</c:v>
                </c:pt>
                <c:pt idx="1017">
                  <c:v>42867</c:v>
                </c:pt>
                <c:pt idx="1018">
                  <c:v>42870</c:v>
                </c:pt>
                <c:pt idx="1019">
                  <c:v>42873</c:v>
                </c:pt>
                <c:pt idx="1020">
                  <c:v>42876</c:v>
                </c:pt>
                <c:pt idx="1021">
                  <c:v>42879</c:v>
                </c:pt>
                <c:pt idx="1022">
                  <c:v>42882</c:v>
                </c:pt>
                <c:pt idx="1023">
                  <c:v>42885</c:v>
                </c:pt>
                <c:pt idx="1024">
                  <c:v>42888</c:v>
                </c:pt>
                <c:pt idx="1025">
                  <c:v>42891</c:v>
                </c:pt>
                <c:pt idx="1026">
                  <c:v>42894</c:v>
                </c:pt>
                <c:pt idx="1027">
                  <c:v>42897</c:v>
                </c:pt>
                <c:pt idx="1028">
                  <c:v>42900</c:v>
                </c:pt>
                <c:pt idx="1029">
                  <c:v>42903</c:v>
                </c:pt>
                <c:pt idx="1030">
                  <c:v>42906</c:v>
                </c:pt>
                <c:pt idx="1031">
                  <c:v>42909</c:v>
                </c:pt>
                <c:pt idx="1032">
                  <c:v>42912</c:v>
                </c:pt>
                <c:pt idx="1033">
                  <c:v>42915</c:v>
                </c:pt>
                <c:pt idx="1034">
                  <c:v>42918</c:v>
                </c:pt>
                <c:pt idx="1035">
                  <c:v>42921</c:v>
                </c:pt>
                <c:pt idx="1036">
                  <c:v>42924</c:v>
                </c:pt>
                <c:pt idx="1037">
                  <c:v>42927</c:v>
                </c:pt>
                <c:pt idx="1038">
                  <c:v>42930</c:v>
                </c:pt>
                <c:pt idx="1039">
                  <c:v>42933</c:v>
                </c:pt>
                <c:pt idx="1040">
                  <c:v>42936</c:v>
                </c:pt>
                <c:pt idx="1041">
                  <c:v>42939</c:v>
                </c:pt>
                <c:pt idx="1042">
                  <c:v>42942</c:v>
                </c:pt>
                <c:pt idx="1043">
                  <c:v>42945</c:v>
                </c:pt>
                <c:pt idx="1044">
                  <c:v>42948</c:v>
                </c:pt>
                <c:pt idx="1045">
                  <c:v>42951</c:v>
                </c:pt>
                <c:pt idx="1046">
                  <c:v>42954</c:v>
                </c:pt>
                <c:pt idx="1047">
                  <c:v>42957</c:v>
                </c:pt>
                <c:pt idx="1048">
                  <c:v>42960</c:v>
                </c:pt>
                <c:pt idx="1049">
                  <c:v>42963</c:v>
                </c:pt>
                <c:pt idx="1050">
                  <c:v>42966</c:v>
                </c:pt>
                <c:pt idx="1051">
                  <c:v>42969</c:v>
                </c:pt>
                <c:pt idx="1052">
                  <c:v>42972</c:v>
                </c:pt>
                <c:pt idx="1053">
                  <c:v>42975</c:v>
                </c:pt>
                <c:pt idx="1054">
                  <c:v>42978</c:v>
                </c:pt>
                <c:pt idx="1055">
                  <c:v>42981</c:v>
                </c:pt>
                <c:pt idx="1056">
                  <c:v>42984</c:v>
                </c:pt>
                <c:pt idx="1057">
                  <c:v>42987</c:v>
                </c:pt>
                <c:pt idx="1058">
                  <c:v>42990</c:v>
                </c:pt>
                <c:pt idx="1059">
                  <c:v>42993</c:v>
                </c:pt>
                <c:pt idx="1060">
                  <c:v>42996</c:v>
                </c:pt>
                <c:pt idx="1061">
                  <c:v>42999</c:v>
                </c:pt>
                <c:pt idx="1062">
                  <c:v>43002</c:v>
                </c:pt>
                <c:pt idx="1063">
                  <c:v>43005</c:v>
                </c:pt>
                <c:pt idx="1064">
                  <c:v>43008</c:v>
                </c:pt>
                <c:pt idx="1065">
                  <c:v>43011</c:v>
                </c:pt>
                <c:pt idx="1066">
                  <c:v>43014</c:v>
                </c:pt>
                <c:pt idx="1067">
                  <c:v>43017</c:v>
                </c:pt>
                <c:pt idx="1068">
                  <c:v>43020</c:v>
                </c:pt>
                <c:pt idx="1069">
                  <c:v>43023</c:v>
                </c:pt>
                <c:pt idx="1070">
                  <c:v>43026</c:v>
                </c:pt>
                <c:pt idx="1071">
                  <c:v>43029</c:v>
                </c:pt>
                <c:pt idx="1072">
                  <c:v>43032</c:v>
                </c:pt>
                <c:pt idx="1073">
                  <c:v>43035</c:v>
                </c:pt>
                <c:pt idx="1074">
                  <c:v>43038</c:v>
                </c:pt>
                <c:pt idx="1075">
                  <c:v>43041</c:v>
                </c:pt>
                <c:pt idx="1076">
                  <c:v>43044</c:v>
                </c:pt>
                <c:pt idx="1077">
                  <c:v>43047</c:v>
                </c:pt>
                <c:pt idx="1078">
                  <c:v>43050</c:v>
                </c:pt>
                <c:pt idx="1079">
                  <c:v>43053</c:v>
                </c:pt>
                <c:pt idx="1080">
                  <c:v>43056</c:v>
                </c:pt>
                <c:pt idx="1081">
                  <c:v>43059</c:v>
                </c:pt>
                <c:pt idx="1082">
                  <c:v>43062</c:v>
                </c:pt>
                <c:pt idx="1083">
                  <c:v>43065</c:v>
                </c:pt>
                <c:pt idx="1084">
                  <c:v>43068</c:v>
                </c:pt>
                <c:pt idx="1085">
                  <c:v>43071</c:v>
                </c:pt>
                <c:pt idx="1086">
                  <c:v>43074</c:v>
                </c:pt>
                <c:pt idx="1087">
                  <c:v>43077</c:v>
                </c:pt>
                <c:pt idx="1088">
                  <c:v>43080</c:v>
                </c:pt>
                <c:pt idx="1089">
                  <c:v>43083</c:v>
                </c:pt>
                <c:pt idx="1090">
                  <c:v>43086</c:v>
                </c:pt>
                <c:pt idx="1091">
                  <c:v>43089</c:v>
                </c:pt>
                <c:pt idx="1092">
                  <c:v>43092</c:v>
                </c:pt>
                <c:pt idx="1093">
                  <c:v>43095</c:v>
                </c:pt>
                <c:pt idx="1094">
                  <c:v>43098</c:v>
                </c:pt>
                <c:pt idx="1095">
                  <c:v>43101</c:v>
                </c:pt>
                <c:pt idx="1096">
                  <c:v>43104</c:v>
                </c:pt>
                <c:pt idx="1097">
                  <c:v>43107</c:v>
                </c:pt>
                <c:pt idx="1098">
                  <c:v>43110</c:v>
                </c:pt>
                <c:pt idx="1099">
                  <c:v>43113</c:v>
                </c:pt>
                <c:pt idx="1100">
                  <c:v>43116</c:v>
                </c:pt>
                <c:pt idx="1101">
                  <c:v>43119</c:v>
                </c:pt>
                <c:pt idx="1102">
                  <c:v>43122</c:v>
                </c:pt>
                <c:pt idx="1103">
                  <c:v>43125</c:v>
                </c:pt>
                <c:pt idx="1104">
                  <c:v>43128</c:v>
                </c:pt>
                <c:pt idx="1105">
                  <c:v>43131</c:v>
                </c:pt>
                <c:pt idx="1106">
                  <c:v>43134</c:v>
                </c:pt>
                <c:pt idx="1107">
                  <c:v>43137</c:v>
                </c:pt>
                <c:pt idx="1108">
                  <c:v>43140</c:v>
                </c:pt>
                <c:pt idx="1109">
                  <c:v>43143</c:v>
                </c:pt>
                <c:pt idx="1110">
                  <c:v>43146</c:v>
                </c:pt>
                <c:pt idx="1111">
                  <c:v>43149</c:v>
                </c:pt>
                <c:pt idx="1112">
                  <c:v>43152</c:v>
                </c:pt>
                <c:pt idx="1113">
                  <c:v>43155</c:v>
                </c:pt>
                <c:pt idx="1114">
                  <c:v>43158</c:v>
                </c:pt>
                <c:pt idx="1115">
                  <c:v>43161</c:v>
                </c:pt>
                <c:pt idx="1116">
                  <c:v>43164</c:v>
                </c:pt>
                <c:pt idx="1117">
                  <c:v>43167</c:v>
                </c:pt>
                <c:pt idx="1118">
                  <c:v>43170</c:v>
                </c:pt>
                <c:pt idx="1119">
                  <c:v>43173</c:v>
                </c:pt>
                <c:pt idx="1120">
                  <c:v>43176</c:v>
                </c:pt>
                <c:pt idx="1121">
                  <c:v>43179</c:v>
                </c:pt>
                <c:pt idx="1122">
                  <c:v>43182</c:v>
                </c:pt>
                <c:pt idx="1123">
                  <c:v>43185</c:v>
                </c:pt>
                <c:pt idx="1124">
                  <c:v>43188</c:v>
                </c:pt>
                <c:pt idx="1125">
                  <c:v>43191</c:v>
                </c:pt>
                <c:pt idx="1126">
                  <c:v>43194</c:v>
                </c:pt>
                <c:pt idx="1127">
                  <c:v>43197</c:v>
                </c:pt>
                <c:pt idx="1128">
                  <c:v>43200</c:v>
                </c:pt>
                <c:pt idx="1129">
                  <c:v>43203</c:v>
                </c:pt>
                <c:pt idx="1130">
                  <c:v>43206</c:v>
                </c:pt>
                <c:pt idx="1131">
                  <c:v>43209</c:v>
                </c:pt>
                <c:pt idx="1132">
                  <c:v>43212</c:v>
                </c:pt>
                <c:pt idx="1133">
                  <c:v>43215</c:v>
                </c:pt>
                <c:pt idx="1134">
                  <c:v>43218</c:v>
                </c:pt>
                <c:pt idx="1135">
                  <c:v>43221</c:v>
                </c:pt>
                <c:pt idx="1136">
                  <c:v>43224</c:v>
                </c:pt>
                <c:pt idx="1137">
                  <c:v>43227</c:v>
                </c:pt>
                <c:pt idx="1138">
                  <c:v>43230</c:v>
                </c:pt>
                <c:pt idx="1139">
                  <c:v>43233</c:v>
                </c:pt>
                <c:pt idx="1140">
                  <c:v>43236</c:v>
                </c:pt>
                <c:pt idx="1141">
                  <c:v>43239</c:v>
                </c:pt>
                <c:pt idx="1142">
                  <c:v>43242</c:v>
                </c:pt>
                <c:pt idx="1143">
                  <c:v>43245</c:v>
                </c:pt>
                <c:pt idx="1144">
                  <c:v>43248</c:v>
                </c:pt>
                <c:pt idx="1145">
                  <c:v>43251</c:v>
                </c:pt>
                <c:pt idx="1146">
                  <c:v>43254</c:v>
                </c:pt>
                <c:pt idx="1147">
                  <c:v>43257</c:v>
                </c:pt>
                <c:pt idx="1148">
                  <c:v>43260</c:v>
                </c:pt>
                <c:pt idx="1149">
                  <c:v>43263</c:v>
                </c:pt>
                <c:pt idx="1150">
                  <c:v>43266</c:v>
                </c:pt>
                <c:pt idx="1151">
                  <c:v>43269</c:v>
                </c:pt>
                <c:pt idx="1152">
                  <c:v>43272</c:v>
                </c:pt>
                <c:pt idx="1153">
                  <c:v>43275</c:v>
                </c:pt>
                <c:pt idx="1154">
                  <c:v>43278</c:v>
                </c:pt>
                <c:pt idx="1155">
                  <c:v>43281</c:v>
                </c:pt>
                <c:pt idx="1156">
                  <c:v>43284</c:v>
                </c:pt>
                <c:pt idx="1157">
                  <c:v>43287</c:v>
                </c:pt>
                <c:pt idx="1158">
                  <c:v>43290</c:v>
                </c:pt>
                <c:pt idx="1159">
                  <c:v>43293</c:v>
                </c:pt>
                <c:pt idx="1160">
                  <c:v>43296</c:v>
                </c:pt>
                <c:pt idx="1161">
                  <c:v>43299</c:v>
                </c:pt>
                <c:pt idx="1162">
                  <c:v>43302</c:v>
                </c:pt>
                <c:pt idx="1163">
                  <c:v>43305</c:v>
                </c:pt>
                <c:pt idx="1164">
                  <c:v>43308</c:v>
                </c:pt>
                <c:pt idx="1165">
                  <c:v>43311</c:v>
                </c:pt>
                <c:pt idx="1166">
                  <c:v>43314</c:v>
                </c:pt>
                <c:pt idx="1167">
                  <c:v>43317</c:v>
                </c:pt>
                <c:pt idx="1168">
                  <c:v>43320</c:v>
                </c:pt>
                <c:pt idx="1169">
                  <c:v>43323</c:v>
                </c:pt>
                <c:pt idx="1170">
                  <c:v>43326</c:v>
                </c:pt>
                <c:pt idx="1171">
                  <c:v>43329</c:v>
                </c:pt>
                <c:pt idx="1172">
                  <c:v>43332</c:v>
                </c:pt>
                <c:pt idx="1173">
                  <c:v>43335</c:v>
                </c:pt>
                <c:pt idx="1174">
                  <c:v>43338</c:v>
                </c:pt>
                <c:pt idx="1175">
                  <c:v>43341</c:v>
                </c:pt>
                <c:pt idx="1176">
                  <c:v>43344</c:v>
                </c:pt>
                <c:pt idx="1177">
                  <c:v>43347</c:v>
                </c:pt>
                <c:pt idx="1178">
                  <c:v>43350</c:v>
                </c:pt>
                <c:pt idx="1179">
                  <c:v>43353</c:v>
                </c:pt>
                <c:pt idx="1180">
                  <c:v>43356</c:v>
                </c:pt>
                <c:pt idx="1181">
                  <c:v>43359</c:v>
                </c:pt>
                <c:pt idx="1182">
                  <c:v>43362</c:v>
                </c:pt>
                <c:pt idx="1183">
                  <c:v>43365</c:v>
                </c:pt>
                <c:pt idx="1184">
                  <c:v>43368</c:v>
                </c:pt>
                <c:pt idx="1185">
                  <c:v>43371</c:v>
                </c:pt>
                <c:pt idx="1186">
                  <c:v>43374</c:v>
                </c:pt>
                <c:pt idx="1187">
                  <c:v>43377</c:v>
                </c:pt>
                <c:pt idx="1188">
                  <c:v>43380</c:v>
                </c:pt>
                <c:pt idx="1189">
                  <c:v>43383</c:v>
                </c:pt>
                <c:pt idx="1190">
                  <c:v>43386</c:v>
                </c:pt>
                <c:pt idx="1191">
                  <c:v>43389</c:v>
                </c:pt>
                <c:pt idx="1192">
                  <c:v>43392</c:v>
                </c:pt>
                <c:pt idx="1193">
                  <c:v>43395</c:v>
                </c:pt>
                <c:pt idx="1194">
                  <c:v>43398</c:v>
                </c:pt>
                <c:pt idx="1195">
                  <c:v>43401</c:v>
                </c:pt>
                <c:pt idx="1196">
                  <c:v>43404</c:v>
                </c:pt>
                <c:pt idx="1197">
                  <c:v>43407</c:v>
                </c:pt>
                <c:pt idx="1198">
                  <c:v>43410</c:v>
                </c:pt>
                <c:pt idx="1199">
                  <c:v>43413</c:v>
                </c:pt>
                <c:pt idx="1200">
                  <c:v>43416</c:v>
                </c:pt>
                <c:pt idx="1201">
                  <c:v>43419</c:v>
                </c:pt>
                <c:pt idx="1202">
                  <c:v>43422</c:v>
                </c:pt>
                <c:pt idx="1203">
                  <c:v>43425</c:v>
                </c:pt>
                <c:pt idx="1204">
                  <c:v>43428</c:v>
                </c:pt>
                <c:pt idx="1205">
                  <c:v>43431</c:v>
                </c:pt>
                <c:pt idx="1206">
                  <c:v>43434</c:v>
                </c:pt>
                <c:pt idx="1207">
                  <c:v>43437</c:v>
                </c:pt>
                <c:pt idx="1208">
                  <c:v>43440</c:v>
                </c:pt>
                <c:pt idx="1209">
                  <c:v>43443</c:v>
                </c:pt>
                <c:pt idx="1210">
                  <c:v>43446</c:v>
                </c:pt>
                <c:pt idx="1211">
                  <c:v>43449</c:v>
                </c:pt>
                <c:pt idx="1212">
                  <c:v>43452</c:v>
                </c:pt>
                <c:pt idx="1213">
                  <c:v>43455</c:v>
                </c:pt>
                <c:pt idx="1214">
                  <c:v>43458</c:v>
                </c:pt>
                <c:pt idx="1215">
                  <c:v>43461</c:v>
                </c:pt>
                <c:pt idx="1216">
                  <c:v>43464</c:v>
                </c:pt>
                <c:pt idx="1217">
                  <c:v>43467</c:v>
                </c:pt>
                <c:pt idx="1218">
                  <c:v>43470</c:v>
                </c:pt>
                <c:pt idx="1219">
                  <c:v>43473</c:v>
                </c:pt>
                <c:pt idx="1220">
                  <c:v>43476</c:v>
                </c:pt>
                <c:pt idx="1221">
                  <c:v>43479</c:v>
                </c:pt>
                <c:pt idx="1222">
                  <c:v>43482</c:v>
                </c:pt>
                <c:pt idx="1223">
                  <c:v>43485</c:v>
                </c:pt>
                <c:pt idx="1224">
                  <c:v>43488</c:v>
                </c:pt>
                <c:pt idx="1225">
                  <c:v>43491</c:v>
                </c:pt>
                <c:pt idx="1226">
                  <c:v>43494</c:v>
                </c:pt>
                <c:pt idx="1227">
                  <c:v>43497</c:v>
                </c:pt>
                <c:pt idx="1228">
                  <c:v>43500</c:v>
                </c:pt>
                <c:pt idx="1229">
                  <c:v>43503</c:v>
                </c:pt>
                <c:pt idx="1230">
                  <c:v>43506</c:v>
                </c:pt>
                <c:pt idx="1231">
                  <c:v>43509</c:v>
                </c:pt>
                <c:pt idx="1232">
                  <c:v>43512</c:v>
                </c:pt>
                <c:pt idx="1233">
                  <c:v>43515</c:v>
                </c:pt>
                <c:pt idx="1234">
                  <c:v>43518</c:v>
                </c:pt>
                <c:pt idx="1235">
                  <c:v>43521</c:v>
                </c:pt>
                <c:pt idx="1236">
                  <c:v>43524</c:v>
                </c:pt>
                <c:pt idx="1237">
                  <c:v>43527</c:v>
                </c:pt>
                <c:pt idx="1238">
                  <c:v>43530</c:v>
                </c:pt>
                <c:pt idx="1239">
                  <c:v>43533</c:v>
                </c:pt>
                <c:pt idx="1240">
                  <c:v>43536</c:v>
                </c:pt>
                <c:pt idx="1241">
                  <c:v>43539</c:v>
                </c:pt>
                <c:pt idx="1242">
                  <c:v>43542</c:v>
                </c:pt>
                <c:pt idx="1243">
                  <c:v>43545</c:v>
                </c:pt>
                <c:pt idx="1244">
                  <c:v>43548</c:v>
                </c:pt>
                <c:pt idx="1245">
                  <c:v>43551</c:v>
                </c:pt>
                <c:pt idx="1246">
                  <c:v>43554</c:v>
                </c:pt>
                <c:pt idx="1247">
                  <c:v>43557</c:v>
                </c:pt>
                <c:pt idx="1248">
                  <c:v>43560</c:v>
                </c:pt>
                <c:pt idx="1249">
                  <c:v>43563</c:v>
                </c:pt>
                <c:pt idx="1250">
                  <c:v>43566</c:v>
                </c:pt>
                <c:pt idx="1251">
                  <c:v>43569</c:v>
                </c:pt>
                <c:pt idx="1252">
                  <c:v>43572</c:v>
                </c:pt>
                <c:pt idx="1253">
                  <c:v>43575</c:v>
                </c:pt>
                <c:pt idx="1254">
                  <c:v>43578</c:v>
                </c:pt>
                <c:pt idx="1255">
                  <c:v>43581</c:v>
                </c:pt>
                <c:pt idx="1256">
                  <c:v>43584</c:v>
                </c:pt>
                <c:pt idx="1257">
                  <c:v>43587</c:v>
                </c:pt>
                <c:pt idx="1258">
                  <c:v>43590</c:v>
                </c:pt>
                <c:pt idx="1259">
                  <c:v>43593</c:v>
                </c:pt>
                <c:pt idx="1260">
                  <c:v>43596</c:v>
                </c:pt>
                <c:pt idx="1261">
                  <c:v>43599</c:v>
                </c:pt>
                <c:pt idx="1262">
                  <c:v>43602</c:v>
                </c:pt>
                <c:pt idx="1263">
                  <c:v>43605</c:v>
                </c:pt>
                <c:pt idx="1264">
                  <c:v>43608</c:v>
                </c:pt>
                <c:pt idx="1265">
                  <c:v>43611</c:v>
                </c:pt>
                <c:pt idx="1266">
                  <c:v>43614</c:v>
                </c:pt>
                <c:pt idx="1267">
                  <c:v>43617</c:v>
                </c:pt>
              </c:numCache>
            </c:numRef>
          </c:cat>
          <c:val>
            <c:numRef>
              <c:f>Sheet1!$M$2:$M$1269</c:f>
              <c:numCache>
                <c:formatCode>General</c:formatCode>
                <c:ptCount val="1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1.7263922124782369E-5</c:v>
                </c:pt>
                <c:pt idx="93">
                  <c:v>4.8220898255816024E-5</c:v>
                </c:pt>
                <c:pt idx="94">
                  <c:v>7.2774736014236745E-5</c:v>
                </c:pt>
                <c:pt idx="95">
                  <c:v>9.2249859115566967E-5</c:v>
                </c:pt>
                <c:pt idx="96">
                  <c:v>1.0769674783521896E-4</c:v>
                </c:pt>
                <c:pt idx="97">
                  <c:v>1.1994860138119111E-4</c:v>
                </c:pt>
                <c:pt idx="98">
                  <c:v>1.2966628024273206E-4</c:v>
                </c:pt>
                <c:pt idx="99">
                  <c:v>1.3737395267978417E-4</c:v>
                </c:pt>
                <c:pt idx="100">
                  <c:v>1.4348736810491724E-4</c:v>
                </c:pt>
                <c:pt idx="101">
                  <c:v>1.4833628240838061E-4</c:v>
                </c:pt>
                <c:pt idx="102">
                  <c:v>1.5218224483611576E-4</c:v>
                </c:pt>
                <c:pt idx="103">
                  <c:v>1.5523270583539363E-4</c:v>
                </c:pt>
                <c:pt idx="104">
                  <c:v>1.2315100920462131E-4</c:v>
                </c:pt>
                <c:pt idx="105">
                  <c:v>6.6767038727574525E-5</c:v>
                </c:pt>
                <c:pt idx="106">
                  <c:v>5.5289797740580353E-5</c:v>
                </c:pt>
                <c:pt idx="107">
                  <c:v>7.8109216026280435E-5</c:v>
                </c:pt>
                <c:pt idx="108">
                  <c:v>1.0022817788530973E-4</c:v>
                </c:pt>
                <c:pt idx="109">
                  <c:v>1.2096016795341812E-4</c:v>
                </c:pt>
                <c:pt idx="110">
                  <c:v>1.3993263598343134E-4</c:v>
                </c:pt>
                <c:pt idx="111">
                  <c:v>1.56986486828622E-4</c:v>
                </c:pt>
                <c:pt idx="112">
                  <c:v>1.7210371709519738E-4</c:v>
                </c:pt>
                <c:pt idx="113">
                  <c:v>1.8535585485196339E-4</c:v>
                </c:pt>
                <c:pt idx="114">
                  <c:v>1.9686769249671661E-4</c:v>
                </c:pt>
                <c:pt idx="115">
                  <c:v>2.0679219220107178E-4</c:v>
                </c:pt>
                <c:pt idx="116">
                  <c:v>2.3253072800394453E-4</c:v>
                </c:pt>
                <c:pt idx="117">
                  <c:v>2.6356132856813878E-4</c:v>
                </c:pt>
                <c:pt idx="118">
                  <c:v>2.2286792147972973E-4</c:v>
                </c:pt>
                <c:pt idx="119">
                  <c:v>1.3455430434979908E-4</c:v>
                </c:pt>
                <c:pt idx="120">
                  <c:v>6.9217237636157739E-5</c:v>
                </c:pt>
                <c:pt idx="121">
                  <c:v>2.1959678025030941E-5</c:v>
                </c:pt>
                <c:pt idx="122">
                  <c:v>-1.1244203808989153E-5</c:v>
                </c:pt>
                <c:pt idx="123">
                  <c:v>-3.3664425257013815E-5</c:v>
                </c:pt>
                <c:pt idx="124">
                  <c:v>-4.7927468563345801E-5</c:v>
                </c:pt>
                <c:pt idx="125">
                  <c:v>-5.6120269513167437E-5</c:v>
                </c:pt>
                <c:pt idx="126">
                  <c:v>-5.9883338735760072E-5</c:v>
                </c:pt>
                <c:pt idx="127">
                  <c:v>-6.0492107041088676E-5</c:v>
                </c:pt>
                <c:pt idx="128">
                  <c:v>-5.8926624595845305E-5</c:v>
                </c:pt>
                <c:pt idx="129">
                  <c:v>-5.2372738047559502E-5</c:v>
                </c:pt>
                <c:pt idx="130">
                  <c:v>-1.3956623599972751E-5</c:v>
                </c:pt>
                <c:pt idx="131">
                  <c:v>3.4928115238248274E-5</c:v>
                </c:pt>
                <c:pt idx="132">
                  <c:v>5.5474369034973618E-5</c:v>
                </c:pt>
                <c:pt idx="133">
                  <c:v>5.8285840571555993E-5</c:v>
                </c:pt>
                <c:pt idx="134">
                  <c:v>5.0762251067539296E-5</c:v>
                </c:pt>
                <c:pt idx="135">
                  <c:v>3.7941864043800221E-5</c:v>
                </c:pt>
                <c:pt idx="136">
                  <c:v>2.3145923266231398E-5</c:v>
                </c:pt>
                <c:pt idx="137">
                  <c:v>8.4666219425997719E-6</c:v>
                </c:pt>
                <c:pt idx="138">
                  <c:v>-4.8673221920466207E-6</c:v>
                </c:pt>
                <c:pt idx="139">
                  <c:v>-1.6219926927884415E-5</c:v>
                </c:pt>
                <c:pt idx="140">
                  <c:v>-2.5349994578197785E-5</c:v>
                </c:pt>
                <c:pt idx="141">
                  <c:v>-3.2268490561492513E-5</c:v>
                </c:pt>
                <c:pt idx="142">
                  <c:v>-3.6403297891377307E-5</c:v>
                </c:pt>
                <c:pt idx="143">
                  <c:v>-3.1754134925648746E-5</c:v>
                </c:pt>
                <c:pt idx="144">
                  <c:v>-1.7977261928891033E-5</c:v>
                </c:pt>
                <c:pt idx="145">
                  <c:v>-2.8094561630037374E-6</c:v>
                </c:pt>
                <c:pt idx="146">
                  <c:v>9.8012903216423419E-6</c:v>
                </c:pt>
                <c:pt idx="147">
                  <c:v>3.6205286345065148E-5</c:v>
                </c:pt>
                <c:pt idx="148">
                  <c:v>7.2456319975819548E-5</c:v>
                </c:pt>
                <c:pt idx="149">
                  <c:v>9.8155426725579363E-5</c:v>
                </c:pt>
                <c:pt idx="150">
                  <c:v>1.1550924741881633E-4</c:v>
                </c:pt>
                <c:pt idx="151">
                  <c:v>1.2652159552252936E-4</c:v>
                </c:pt>
                <c:pt idx="152">
                  <c:v>1.3291307499981657E-4</c:v>
                </c:pt>
                <c:pt idx="153">
                  <c:v>1.3609817972803958E-4</c:v>
                </c:pt>
                <c:pt idx="154">
                  <c:v>1.3719656543431704E-4</c:v>
                </c:pt>
                <c:pt idx="155">
                  <c:v>1.3721437651555669E-4</c:v>
                </c:pt>
                <c:pt idx="156">
                  <c:v>1.3818804317934522E-4</c:v>
                </c:pt>
                <c:pt idx="157">
                  <c:v>1.4180372219498201E-4</c:v>
                </c:pt>
                <c:pt idx="158">
                  <c:v>1.4780201090543497E-4</c:v>
                </c:pt>
                <c:pt idx="159">
                  <c:v>1.1928132089273632E-4</c:v>
                </c:pt>
                <c:pt idx="160">
                  <c:v>6.6228376615013539E-5</c:v>
                </c:pt>
                <c:pt idx="161">
                  <c:v>3.1630789454413558E-5</c:v>
                </c:pt>
                <c:pt idx="162">
                  <c:v>9.4934282576908442E-6</c:v>
                </c:pt>
                <c:pt idx="163">
                  <c:v>-4.4833719320746113E-6</c:v>
                </c:pt>
                <c:pt idx="164">
                  <c:v>-1.3296363019886483E-5</c:v>
                </c:pt>
                <c:pt idx="165">
                  <c:v>-1.8967331085176998E-5</c:v>
                </c:pt>
                <c:pt idx="166">
                  <c:v>-2.2807937189215793E-5</c:v>
                </c:pt>
                <c:pt idx="167">
                  <c:v>-2.5627451870336563E-5</c:v>
                </c:pt>
                <c:pt idx="168">
                  <c:v>-2.7860097704005897E-5</c:v>
                </c:pt>
                <c:pt idx="169">
                  <c:v>-2.9429984678730019E-5</c:v>
                </c:pt>
                <c:pt idx="170">
                  <c:v>-2.9928915376909412E-5</c:v>
                </c:pt>
                <c:pt idx="171">
                  <c:v>-1.1160153385856235E-5</c:v>
                </c:pt>
                <c:pt idx="172">
                  <c:v>1.5766600750197118E-5</c:v>
                </c:pt>
                <c:pt idx="173">
                  <c:v>2.6174241639462634E-5</c:v>
                </c:pt>
                <c:pt idx="174">
                  <c:v>2.7288587391353189E-5</c:v>
                </c:pt>
                <c:pt idx="175">
                  <c:v>2.3603529507807522E-5</c:v>
                </c:pt>
                <c:pt idx="176">
                  <c:v>1.7796033577414073E-5</c:v>
                </c:pt>
                <c:pt idx="177">
                  <c:v>1.1370861472944602E-5</c:v>
                </c:pt>
                <c:pt idx="178">
                  <c:v>5.1042537081337099E-6</c:v>
                </c:pt>
                <c:pt idx="179">
                  <c:v>-6.588202596379443E-7</c:v>
                </c:pt>
                <c:pt idx="180">
                  <c:v>-5.811769481299453E-6</c:v>
                </c:pt>
                <c:pt idx="181">
                  <c:v>-6.2483006993003029E-6</c:v>
                </c:pt>
                <c:pt idx="182">
                  <c:v>1.5871792951536421E-5</c:v>
                </c:pt>
                <c:pt idx="183">
                  <c:v>5.1992539266499158E-5</c:v>
                </c:pt>
                <c:pt idx="184">
                  <c:v>8.4515691325730359E-5</c:v>
                </c:pt>
                <c:pt idx="185">
                  <c:v>1.6746680296624052E-4</c:v>
                </c:pt>
                <c:pt idx="186">
                  <c:v>3.2172448875305589E-4</c:v>
                </c:pt>
                <c:pt idx="187">
                  <c:v>4.8955777510581824E-4</c:v>
                </c:pt>
                <c:pt idx="188">
                  <c:v>6.3244957188347991E-4</c:v>
                </c:pt>
                <c:pt idx="189">
                  <c:v>7.4458685286655265E-4</c:v>
                </c:pt>
                <c:pt idx="190">
                  <c:v>8.3220343347362917E-4</c:v>
                </c:pt>
                <c:pt idx="191">
                  <c:v>9.0040392770712068E-4</c:v>
                </c:pt>
                <c:pt idx="192">
                  <c:v>9.7631047963030204E-4</c:v>
                </c:pt>
                <c:pt idx="193">
                  <c:v>1.050238761721148E-3</c:v>
                </c:pt>
                <c:pt idx="194">
                  <c:v>1.0632404285086741E-3</c:v>
                </c:pt>
                <c:pt idx="195">
                  <c:v>1.0407893613988508E-3</c:v>
                </c:pt>
                <c:pt idx="196">
                  <c:v>1.0367499277279227E-3</c:v>
                </c:pt>
                <c:pt idx="197">
                  <c:v>9.4730705210419053E-4</c:v>
                </c:pt>
                <c:pt idx="198">
                  <c:v>7.2483763834195263E-4</c:v>
                </c:pt>
                <c:pt idx="199">
                  <c:v>4.8978684130514087E-4</c:v>
                </c:pt>
                <c:pt idx="200">
                  <c:v>3.1694171321934757E-4</c:v>
                </c:pt>
                <c:pt idx="201">
                  <c:v>2.0933926486201826E-4</c:v>
                </c:pt>
                <c:pt idx="202">
                  <c:v>1.4713724058106119E-4</c:v>
                </c:pt>
                <c:pt idx="203">
                  <c:v>1.1588417493646518E-4</c:v>
                </c:pt>
                <c:pt idx="204">
                  <c:v>5.9202908905694455E-5</c:v>
                </c:pt>
                <c:pt idx="205">
                  <c:v>-1.1951573386809591E-5</c:v>
                </c:pt>
                <c:pt idx="206">
                  <c:v>-1.9766054918897392E-5</c:v>
                </c:pt>
                <c:pt idx="207">
                  <c:v>1.7999005909308004E-5</c:v>
                </c:pt>
                <c:pt idx="208">
                  <c:v>4.2723420392719006E-5</c:v>
                </c:pt>
                <c:pt idx="209">
                  <c:v>9.2706090152383988E-5</c:v>
                </c:pt>
                <c:pt idx="210">
                  <c:v>1.9237653928428676E-4</c:v>
                </c:pt>
                <c:pt idx="211">
                  <c:v>2.7069772880818776E-4</c:v>
                </c:pt>
                <c:pt idx="212">
                  <c:v>2.9482470922133911E-4</c:v>
                </c:pt>
                <c:pt idx="213">
                  <c:v>2.7828815708442518E-4</c:v>
                </c:pt>
                <c:pt idx="214">
                  <c:v>2.4296426658262997E-4</c:v>
                </c:pt>
                <c:pt idx="215">
                  <c:v>2.0210911823788526E-4</c:v>
                </c:pt>
                <c:pt idx="216">
                  <c:v>1.8622043511496401E-4</c:v>
                </c:pt>
                <c:pt idx="217">
                  <c:v>1.8488605494648317E-4</c:v>
                </c:pt>
                <c:pt idx="218">
                  <c:v>1.4793950279294582E-4</c:v>
                </c:pt>
                <c:pt idx="219">
                  <c:v>7.1797601384265266E-5</c:v>
                </c:pt>
                <c:pt idx="220">
                  <c:v>1.4804069500161252E-6</c:v>
                </c:pt>
                <c:pt idx="221">
                  <c:v>-3.9041978812278308E-5</c:v>
                </c:pt>
                <c:pt idx="222">
                  <c:v>-5.702237765368391E-5</c:v>
                </c:pt>
                <c:pt idx="223">
                  <c:v>-5.0713001583686823E-5</c:v>
                </c:pt>
                <c:pt idx="224">
                  <c:v>-2.8181782826078425E-5</c:v>
                </c:pt>
                <c:pt idx="225">
                  <c:v>-2.6062776587777321E-6</c:v>
                </c:pt>
                <c:pt idx="226">
                  <c:v>1.5875619077366434E-5</c:v>
                </c:pt>
                <c:pt idx="227">
                  <c:v>2.3756530413611315E-5</c:v>
                </c:pt>
                <c:pt idx="228">
                  <c:v>2.2429044112040574E-5</c:v>
                </c:pt>
                <c:pt idx="229">
                  <c:v>2.0176983293676874E-5</c:v>
                </c:pt>
                <c:pt idx="230">
                  <c:v>3.130750496432007E-5</c:v>
                </c:pt>
                <c:pt idx="231">
                  <c:v>5.9831837207311259E-5</c:v>
                </c:pt>
                <c:pt idx="232">
                  <c:v>8.3796909107089097E-5</c:v>
                </c:pt>
                <c:pt idx="233">
                  <c:v>9.5417569407355926E-5</c:v>
                </c:pt>
                <c:pt idx="234">
                  <c:v>1.0447639189787236E-4</c:v>
                </c:pt>
                <c:pt idx="235">
                  <c:v>1.1231082147322331E-4</c:v>
                </c:pt>
                <c:pt idx="236">
                  <c:v>1.2153283842898146E-4</c:v>
                </c:pt>
                <c:pt idx="237">
                  <c:v>1.3358570834793749E-4</c:v>
                </c:pt>
                <c:pt idx="238">
                  <c:v>1.5001984940809146E-4</c:v>
                </c:pt>
                <c:pt idx="239">
                  <c:v>1.68297827613142E-4</c:v>
                </c:pt>
                <c:pt idx="240">
                  <c:v>1.8348124249012115E-4</c:v>
                </c:pt>
                <c:pt idx="241">
                  <c:v>1.915541743755639E-4</c:v>
                </c:pt>
                <c:pt idx="242">
                  <c:v>1.9310233536035248E-4</c:v>
                </c:pt>
                <c:pt idx="243">
                  <c:v>1.89960331149969E-4</c:v>
                </c:pt>
                <c:pt idx="244">
                  <c:v>1.8733494614733617E-4</c:v>
                </c:pt>
                <c:pt idx="245">
                  <c:v>1.8104858116425271E-4</c:v>
                </c:pt>
                <c:pt idx="246">
                  <c:v>1.6691860224104412E-4</c:v>
                </c:pt>
                <c:pt idx="247">
                  <c:v>1.5337304424194062E-4</c:v>
                </c:pt>
                <c:pt idx="248">
                  <c:v>1.4803473877750294E-4</c:v>
                </c:pt>
                <c:pt idx="249">
                  <c:v>1.4685133771851137E-4</c:v>
                </c:pt>
                <c:pt idx="250">
                  <c:v>1.4408727730682379E-4</c:v>
                </c:pt>
                <c:pt idx="251">
                  <c:v>1.4866456598482624E-4</c:v>
                </c:pt>
                <c:pt idx="252">
                  <c:v>1.6269106487679907E-4</c:v>
                </c:pt>
                <c:pt idx="253">
                  <c:v>1.8151581394685597E-4</c:v>
                </c:pt>
                <c:pt idx="254">
                  <c:v>2.0388710708907587E-4</c:v>
                </c:pt>
                <c:pt idx="255">
                  <c:v>2.2565931056013131E-4</c:v>
                </c:pt>
                <c:pt idx="256">
                  <c:v>2.4171762467389786E-4</c:v>
                </c:pt>
                <c:pt idx="257">
                  <c:v>2.5569889243802279E-4</c:v>
                </c:pt>
                <c:pt idx="258">
                  <c:v>2.9307342555978785E-4</c:v>
                </c:pt>
                <c:pt idx="259">
                  <c:v>3.7320921955130817E-4</c:v>
                </c:pt>
                <c:pt idx="260">
                  <c:v>4.7196756214479605E-4</c:v>
                </c:pt>
                <c:pt idx="261">
                  <c:v>5.6593513214743356E-4</c:v>
                </c:pt>
                <c:pt idx="262">
                  <c:v>6.522506734785333E-4</c:v>
                </c:pt>
                <c:pt idx="263">
                  <c:v>7.2064609589347927E-4</c:v>
                </c:pt>
                <c:pt idx="264">
                  <c:v>7.7872000420230853E-4</c:v>
                </c:pt>
                <c:pt idx="265">
                  <c:v>8.8509634834181702E-4</c:v>
                </c:pt>
                <c:pt idx="266">
                  <c:v>1.0482771914722771E-3</c:v>
                </c:pt>
                <c:pt idx="267">
                  <c:v>1.2365120195167302E-3</c:v>
                </c:pt>
                <c:pt idx="268">
                  <c:v>1.4385582354870103E-3</c:v>
                </c:pt>
                <c:pt idx="269">
                  <c:v>1.6464490331407392E-3</c:v>
                </c:pt>
                <c:pt idx="270">
                  <c:v>1.8168316790585213E-3</c:v>
                </c:pt>
                <c:pt idx="271">
                  <c:v>1.9055324774693908E-3</c:v>
                </c:pt>
                <c:pt idx="272">
                  <c:v>1.9851182066836872E-3</c:v>
                </c:pt>
                <c:pt idx="273">
                  <c:v>2.0911253225883264E-3</c:v>
                </c:pt>
                <c:pt idx="274">
                  <c:v>2.2072194332220124E-3</c:v>
                </c:pt>
                <c:pt idx="275">
                  <c:v>2.3563059934557421E-3</c:v>
                </c:pt>
                <c:pt idx="276">
                  <c:v>2.5174004966793187E-3</c:v>
                </c:pt>
                <c:pt idx="277">
                  <c:v>2.5817876862869946E-3</c:v>
                </c:pt>
                <c:pt idx="278">
                  <c:v>2.5486545478013226E-3</c:v>
                </c:pt>
                <c:pt idx="279">
                  <c:v>2.4991207989796087E-3</c:v>
                </c:pt>
                <c:pt idx="280">
                  <c:v>2.4562109034227332E-3</c:v>
                </c:pt>
                <c:pt idx="281">
                  <c:v>2.4325634866537585E-3</c:v>
                </c:pt>
                <c:pt idx="282">
                  <c:v>2.4483272820617712E-3</c:v>
                </c:pt>
                <c:pt idx="283">
                  <c:v>2.5147761725779578E-3</c:v>
                </c:pt>
                <c:pt idx="284">
                  <c:v>2.5343888724672571E-3</c:v>
                </c:pt>
                <c:pt idx="285">
                  <c:v>2.5326509206602607E-3</c:v>
                </c:pt>
                <c:pt idx="286">
                  <c:v>2.5674599109996219E-3</c:v>
                </c:pt>
                <c:pt idx="287">
                  <c:v>2.5883573757685108E-3</c:v>
                </c:pt>
                <c:pt idx="288">
                  <c:v>2.6227824571479273E-3</c:v>
                </c:pt>
                <c:pt idx="289">
                  <c:v>2.7364390151236742E-3</c:v>
                </c:pt>
                <c:pt idx="290">
                  <c:v>2.8941714136620526E-3</c:v>
                </c:pt>
                <c:pt idx="291">
                  <c:v>3.0344200423925347E-3</c:v>
                </c:pt>
                <c:pt idx="292">
                  <c:v>3.1586914855301789E-3</c:v>
                </c:pt>
                <c:pt idx="293">
                  <c:v>3.2468104901262371E-3</c:v>
                </c:pt>
                <c:pt idx="294">
                  <c:v>3.2799482847971346E-3</c:v>
                </c:pt>
                <c:pt idx="295">
                  <c:v>3.262450048619523E-3</c:v>
                </c:pt>
                <c:pt idx="296">
                  <c:v>3.2429358772872851E-3</c:v>
                </c:pt>
                <c:pt idx="297">
                  <c:v>3.1907444062851597E-3</c:v>
                </c:pt>
                <c:pt idx="298">
                  <c:v>3.0803725376628735E-3</c:v>
                </c:pt>
                <c:pt idx="299">
                  <c:v>2.9540763097040041E-3</c:v>
                </c:pt>
                <c:pt idx="300">
                  <c:v>2.7915883984342294E-3</c:v>
                </c:pt>
                <c:pt idx="301">
                  <c:v>2.5833644195422303E-3</c:v>
                </c:pt>
                <c:pt idx="302">
                  <c:v>2.3704327406626593E-3</c:v>
                </c:pt>
                <c:pt idx="303">
                  <c:v>2.1733913582337567E-3</c:v>
                </c:pt>
                <c:pt idx="304">
                  <c:v>1.9795068688965309E-3</c:v>
                </c:pt>
                <c:pt idx="305">
                  <c:v>1.8054220866737529E-3</c:v>
                </c:pt>
                <c:pt idx="306">
                  <c:v>1.6718440820023244E-3</c:v>
                </c:pt>
                <c:pt idx="307">
                  <c:v>1.5833645131855415E-3</c:v>
                </c:pt>
                <c:pt idx="308">
                  <c:v>1.5181112885198197E-3</c:v>
                </c:pt>
                <c:pt idx="309">
                  <c:v>1.4636193709158837E-3</c:v>
                </c:pt>
                <c:pt idx="310">
                  <c:v>1.419369046493433E-3</c:v>
                </c:pt>
                <c:pt idx="311">
                  <c:v>1.3802425139791588E-3</c:v>
                </c:pt>
                <c:pt idx="312">
                  <c:v>1.3524599997365736E-3</c:v>
                </c:pt>
                <c:pt idx="313">
                  <c:v>1.3312937232081363E-3</c:v>
                </c:pt>
                <c:pt idx="314">
                  <c:v>1.3001655832867267E-3</c:v>
                </c:pt>
                <c:pt idx="315">
                  <c:v>1.2498457359078024E-3</c:v>
                </c:pt>
                <c:pt idx="316">
                  <c:v>1.1915161526760926E-3</c:v>
                </c:pt>
                <c:pt idx="317">
                  <c:v>1.1267377964814473E-3</c:v>
                </c:pt>
                <c:pt idx="318">
                  <c:v>1.0500203775333917E-3</c:v>
                </c:pt>
                <c:pt idx="319">
                  <c:v>9.6906316623433374E-4</c:v>
                </c:pt>
                <c:pt idx="320">
                  <c:v>9.1088300267664127E-4</c:v>
                </c:pt>
                <c:pt idx="321">
                  <c:v>8.8121317093193575E-4</c:v>
                </c:pt>
                <c:pt idx="322">
                  <c:v>8.6184029385791825E-4</c:v>
                </c:pt>
                <c:pt idx="323">
                  <c:v>8.3823344460310539E-4</c:v>
                </c:pt>
                <c:pt idx="324">
                  <c:v>8.1511691349453767E-4</c:v>
                </c:pt>
                <c:pt idx="325">
                  <c:v>8.013251417147083E-4</c:v>
                </c:pt>
                <c:pt idx="326">
                  <c:v>7.9605966883086418E-4</c:v>
                </c:pt>
                <c:pt idx="327">
                  <c:v>8.0258678469271043E-4</c:v>
                </c:pt>
                <c:pt idx="328">
                  <c:v>8.0370138909056335E-4</c:v>
                </c:pt>
                <c:pt idx="329">
                  <c:v>7.9658061178361614E-4</c:v>
                </c:pt>
                <c:pt idx="330">
                  <c:v>7.9159518432928629E-4</c:v>
                </c:pt>
                <c:pt idx="331">
                  <c:v>7.804947712974948E-4</c:v>
                </c:pt>
                <c:pt idx="332">
                  <c:v>7.5272131459745326E-4</c:v>
                </c:pt>
                <c:pt idx="333">
                  <c:v>7.1497238406533241E-4</c:v>
                </c:pt>
                <c:pt idx="334">
                  <c:v>6.8331908574721146E-4</c:v>
                </c:pt>
                <c:pt idx="335">
                  <c:v>6.7438149287994405E-4</c:v>
                </c:pt>
                <c:pt idx="336">
                  <c:v>6.7439769265935606E-4</c:v>
                </c:pt>
                <c:pt idx="337">
                  <c:v>6.6723515359125437E-4</c:v>
                </c:pt>
                <c:pt idx="338">
                  <c:v>6.6126783617054166E-4</c:v>
                </c:pt>
                <c:pt idx="339">
                  <c:v>6.624978930236308E-4</c:v>
                </c:pt>
                <c:pt idx="340">
                  <c:v>6.7750507873314664E-4</c:v>
                </c:pt>
                <c:pt idx="341">
                  <c:v>6.9757569832733647E-4</c:v>
                </c:pt>
                <c:pt idx="342">
                  <c:v>7.1434818433438365E-4</c:v>
                </c:pt>
                <c:pt idx="343">
                  <c:v>7.2590245993539506E-4</c:v>
                </c:pt>
                <c:pt idx="344">
                  <c:v>7.3040007259851138E-4</c:v>
                </c:pt>
                <c:pt idx="345">
                  <c:v>7.295888009528252E-4</c:v>
                </c:pt>
                <c:pt idx="346">
                  <c:v>7.2045841374959729E-4</c:v>
                </c:pt>
                <c:pt idx="347">
                  <c:v>6.9022592648720232E-4</c:v>
                </c:pt>
                <c:pt idx="348">
                  <c:v>6.5417203455974012E-4</c:v>
                </c:pt>
                <c:pt idx="349">
                  <c:v>6.3121923297124595E-4</c:v>
                </c:pt>
                <c:pt idx="350">
                  <c:v>6.154803111678923E-4</c:v>
                </c:pt>
                <c:pt idx="351">
                  <c:v>5.9626018978290536E-4</c:v>
                </c:pt>
                <c:pt idx="352">
                  <c:v>5.7562562600954538E-4</c:v>
                </c:pt>
                <c:pt idx="353">
                  <c:v>5.6657649842831474E-4</c:v>
                </c:pt>
                <c:pt idx="354">
                  <c:v>5.6629107276497245E-4</c:v>
                </c:pt>
                <c:pt idx="355">
                  <c:v>5.7466636577352143E-4</c:v>
                </c:pt>
                <c:pt idx="356">
                  <c:v>5.9237664917847685E-4</c:v>
                </c:pt>
                <c:pt idx="357">
                  <c:v>6.0984812363640522E-4</c:v>
                </c:pt>
                <c:pt idx="358">
                  <c:v>6.2480613034784601E-4</c:v>
                </c:pt>
                <c:pt idx="359">
                  <c:v>6.4323078015813152E-4</c:v>
                </c:pt>
                <c:pt idx="360">
                  <c:v>6.643352146452374E-4</c:v>
                </c:pt>
                <c:pt idx="361">
                  <c:v>6.8538415530799057E-4</c:v>
                </c:pt>
                <c:pt idx="362">
                  <c:v>7.0567622609527556E-4</c:v>
                </c:pt>
                <c:pt idx="363">
                  <c:v>7.916764138142904E-4</c:v>
                </c:pt>
                <c:pt idx="364">
                  <c:v>9.3121615048303024E-4</c:v>
                </c:pt>
                <c:pt idx="365">
                  <c:v>1.0488794749729932E-3</c:v>
                </c:pt>
                <c:pt idx="366">
                  <c:v>1.1491311301205509E-3</c:v>
                </c:pt>
                <c:pt idx="367">
                  <c:v>1.2364208350189373E-3</c:v>
                </c:pt>
                <c:pt idx="368">
                  <c:v>1.3418174800162068E-3</c:v>
                </c:pt>
                <c:pt idx="369">
                  <c:v>1.4636924493733282E-3</c:v>
                </c:pt>
                <c:pt idx="370">
                  <c:v>1.5785115615254562E-3</c:v>
                </c:pt>
                <c:pt idx="371">
                  <c:v>1.6826418486146169E-3</c:v>
                </c:pt>
                <c:pt idx="372">
                  <c:v>1.758404948534704E-3</c:v>
                </c:pt>
                <c:pt idx="373">
                  <c:v>1.8008340134830568E-3</c:v>
                </c:pt>
                <c:pt idx="374">
                  <c:v>1.8196133953687144E-3</c:v>
                </c:pt>
                <c:pt idx="375">
                  <c:v>1.6978270397709899E-3</c:v>
                </c:pt>
                <c:pt idx="376">
                  <c:v>1.4760541407762293E-3</c:v>
                </c:pt>
                <c:pt idx="377">
                  <c:v>1.2981080023771816E-3</c:v>
                </c:pt>
                <c:pt idx="378">
                  <c:v>1.1534463438167392E-3</c:v>
                </c:pt>
                <c:pt idx="379">
                  <c:v>1.0352325110648168E-3</c:v>
                </c:pt>
                <c:pt idx="380">
                  <c:v>8.7841140371078155E-4</c:v>
                </c:pt>
                <c:pt idx="381">
                  <c:v>7.06534492079037E-4</c:v>
                </c:pt>
                <c:pt idx="382">
                  <c:v>5.6839687307506752E-4</c:v>
                </c:pt>
                <c:pt idx="383">
                  <c:v>4.600465539047183E-4</c:v>
                </c:pt>
                <c:pt idx="384">
                  <c:v>3.9906590255444491E-4</c:v>
                </c:pt>
                <c:pt idx="385">
                  <c:v>3.7652992946397905E-4</c:v>
                </c:pt>
                <c:pt idx="386">
                  <c:v>3.7580638268225872E-4</c:v>
                </c:pt>
                <c:pt idx="387">
                  <c:v>4.505281781405351E-4</c:v>
                </c:pt>
                <c:pt idx="388">
                  <c:v>5.5786265185451612E-4</c:v>
                </c:pt>
                <c:pt idx="389">
                  <c:v>6.1407908602297912E-4</c:v>
                </c:pt>
                <c:pt idx="390">
                  <c:v>6.4158880324091628E-4</c:v>
                </c:pt>
                <c:pt idx="391">
                  <c:v>6.5555230946766796E-4</c:v>
                </c:pt>
                <c:pt idx="392">
                  <c:v>6.9151773540978895E-4</c:v>
                </c:pt>
                <c:pt idx="393">
                  <c:v>7.2532410914812322E-4</c:v>
                </c:pt>
                <c:pt idx="394">
                  <c:v>7.3401445678065622E-4</c:v>
                </c:pt>
                <c:pt idx="395">
                  <c:v>7.3049697691385674E-4</c:v>
                </c:pt>
                <c:pt idx="396">
                  <c:v>7.1142626013370204E-4</c:v>
                </c:pt>
                <c:pt idx="397">
                  <c:v>6.8708485426555914E-4</c:v>
                </c:pt>
                <c:pt idx="398">
                  <c:v>6.7475608304113884E-4</c:v>
                </c:pt>
                <c:pt idx="399">
                  <c:v>6.7297627382755475E-4</c:v>
                </c:pt>
                <c:pt idx="400">
                  <c:v>6.8630280854563297E-4</c:v>
                </c:pt>
                <c:pt idx="401">
                  <c:v>7.2198019962179782E-4</c:v>
                </c:pt>
                <c:pt idx="402">
                  <c:v>7.6145328680816331E-4</c:v>
                </c:pt>
                <c:pt idx="403">
                  <c:v>7.8897965495872526E-4</c:v>
                </c:pt>
                <c:pt idx="404">
                  <c:v>8.0977305084922616E-4</c:v>
                </c:pt>
                <c:pt idx="405">
                  <c:v>8.3285675996175486E-4</c:v>
                </c:pt>
                <c:pt idx="406">
                  <c:v>8.5055711373095667E-4</c:v>
                </c:pt>
                <c:pt idx="407">
                  <c:v>8.5603747205963653E-4</c:v>
                </c:pt>
                <c:pt idx="408">
                  <c:v>8.5041730071612216E-4</c:v>
                </c:pt>
                <c:pt idx="409">
                  <c:v>8.382098095026726E-4</c:v>
                </c:pt>
                <c:pt idx="410">
                  <c:v>8.0471572299123861E-4</c:v>
                </c:pt>
                <c:pt idx="411">
                  <c:v>7.5698497255408516E-4</c:v>
                </c:pt>
                <c:pt idx="412">
                  <c:v>7.1566245208739524E-4</c:v>
                </c:pt>
                <c:pt idx="413">
                  <c:v>6.8069755772469408E-4</c:v>
                </c:pt>
                <c:pt idx="414">
                  <c:v>6.5539877486736674E-4</c:v>
                </c:pt>
                <c:pt idx="415">
                  <c:v>6.4296268166807568E-4</c:v>
                </c:pt>
                <c:pt idx="416">
                  <c:v>6.3159991728657715E-4</c:v>
                </c:pt>
                <c:pt idx="417">
                  <c:v>6.2687742855428133E-4</c:v>
                </c:pt>
                <c:pt idx="418">
                  <c:v>6.3602434243959405E-4</c:v>
                </c:pt>
                <c:pt idx="419">
                  <c:v>6.5061934250178286E-4</c:v>
                </c:pt>
                <c:pt idx="420">
                  <c:v>6.6572347427180218E-4</c:v>
                </c:pt>
                <c:pt idx="421">
                  <c:v>6.7470986531765727E-4</c:v>
                </c:pt>
                <c:pt idx="422">
                  <c:v>7.0058942647457771E-4</c:v>
                </c:pt>
                <c:pt idx="423">
                  <c:v>7.3768405249579835E-4</c:v>
                </c:pt>
                <c:pt idx="424">
                  <c:v>7.5801562877456596E-4</c:v>
                </c:pt>
                <c:pt idx="425">
                  <c:v>7.6683455280487966E-4</c:v>
                </c:pt>
                <c:pt idx="426">
                  <c:v>7.6945476594131171E-4</c:v>
                </c:pt>
                <c:pt idx="427">
                  <c:v>7.6688621487320684E-4</c:v>
                </c:pt>
                <c:pt idx="428">
                  <c:v>7.6372347970773979E-4</c:v>
                </c:pt>
                <c:pt idx="429">
                  <c:v>7.4785333704787814E-4</c:v>
                </c:pt>
                <c:pt idx="430">
                  <c:v>7.2264965337348033E-4</c:v>
                </c:pt>
                <c:pt idx="431">
                  <c:v>7.0510135482557688E-4</c:v>
                </c:pt>
                <c:pt idx="432">
                  <c:v>6.9701658800358436E-4</c:v>
                </c:pt>
                <c:pt idx="433">
                  <c:v>6.9763273960986652E-4</c:v>
                </c:pt>
                <c:pt idx="434">
                  <c:v>6.7275706248283538E-4</c:v>
                </c:pt>
                <c:pt idx="435">
                  <c:v>6.2840265038683631E-4</c:v>
                </c:pt>
                <c:pt idx="436">
                  <c:v>6.0041131343106726E-4</c:v>
                </c:pt>
                <c:pt idx="437">
                  <c:v>5.8144557132462757E-4</c:v>
                </c:pt>
                <c:pt idx="438">
                  <c:v>5.654497037431281E-4</c:v>
                </c:pt>
                <c:pt idx="439">
                  <c:v>5.5913618308169597E-4</c:v>
                </c:pt>
                <c:pt idx="440">
                  <c:v>5.661685581424856E-4</c:v>
                </c:pt>
                <c:pt idx="441">
                  <c:v>5.8881768279191995E-4</c:v>
                </c:pt>
                <c:pt idx="442">
                  <c:v>6.1582634484796635E-4</c:v>
                </c:pt>
                <c:pt idx="443">
                  <c:v>6.3414245192497159E-4</c:v>
                </c:pt>
                <c:pt idx="444">
                  <c:v>6.4701770491987286E-4</c:v>
                </c:pt>
                <c:pt idx="445">
                  <c:v>6.5699123672390827E-4</c:v>
                </c:pt>
                <c:pt idx="446">
                  <c:v>6.8093501651538934E-4</c:v>
                </c:pt>
                <c:pt idx="447">
                  <c:v>7.118681202721213E-4</c:v>
                </c:pt>
                <c:pt idx="448">
                  <c:v>7.3020376601392462E-4</c:v>
                </c:pt>
                <c:pt idx="449">
                  <c:v>7.4169927377144959E-4</c:v>
                </c:pt>
                <c:pt idx="450">
                  <c:v>7.4847289928011123E-4</c:v>
                </c:pt>
                <c:pt idx="451">
                  <c:v>7.4519255681807298E-4</c:v>
                </c:pt>
                <c:pt idx="452">
                  <c:v>7.307630329660181E-4</c:v>
                </c:pt>
                <c:pt idx="453">
                  <c:v>7.0775671705780628E-4</c:v>
                </c:pt>
                <c:pt idx="454">
                  <c:v>6.8833244444350375E-4</c:v>
                </c:pt>
                <c:pt idx="455">
                  <c:v>6.7842348421030124E-4</c:v>
                </c:pt>
                <c:pt idx="456">
                  <c:v>6.8567128658671226E-4</c:v>
                </c:pt>
                <c:pt idx="457">
                  <c:v>7.0675253496881886E-4</c:v>
                </c:pt>
                <c:pt idx="458">
                  <c:v>7.2459316414016331E-4</c:v>
                </c:pt>
                <c:pt idx="459">
                  <c:v>7.446704202465316E-4</c:v>
                </c:pt>
                <c:pt idx="460">
                  <c:v>7.6893524295348794E-4</c:v>
                </c:pt>
                <c:pt idx="461">
                  <c:v>7.9622386534624961E-4</c:v>
                </c:pt>
                <c:pt idx="462">
                  <c:v>8.270525563234915E-4</c:v>
                </c:pt>
                <c:pt idx="463">
                  <c:v>8.5531311558551296E-4</c:v>
                </c:pt>
                <c:pt idx="464">
                  <c:v>8.7717397035210138E-4</c:v>
                </c:pt>
                <c:pt idx="465">
                  <c:v>8.954921760880169E-4</c:v>
                </c:pt>
                <c:pt idx="466">
                  <c:v>9.0579324014334228E-4</c:v>
                </c:pt>
                <c:pt idx="467">
                  <c:v>9.1062337179021781E-4</c:v>
                </c:pt>
                <c:pt idx="468">
                  <c:v>8.8424331612154924E-4</c:v>
                </c:pt>
                <c:pt idx="469">
                  <c:v>8.3609654342544834E-4</c:v>
                </c:pt>
                <c:pt idx="470">
                  <c:v>8.1174945573465277E-4</c:v>
                </c:pt>
                <c:pt idx="471">
                  <c:v>8.0210320044764403E-4</c:v>
                </c:pt>
                <c:pt idx="472">
                  <c:v>7.9653164978493176E-4</c:v>
                </c:pt>
                <c:pt idx="473">
                  <c:v>7.9167936558138504E-4</c:v>
                </c:pt>
                <c:pt idx="474">
                  <c:v>7.8686434782534477E-4</c:v>
                </c:pt>
                <c:pt idx="475">
                  <c:v>7.9190947983157555E-4</c:v>
                </c:pt>
                <c:pt idx="476">
                  <c:v>8.0632104709829535E-4</c:v>
                </c:pt>
                <c:pt idx="477">
                  <c:v>8.2307863521607319E-4</c:v>
                </c:pt>
                <c:pt idx="478">
                  <c:v>8.3950974163189533E-4</c:v>
                </c:pt>
                <c:pt idx="479">
                  <c:v>8.5130103180516815E-4</c:v>
                </c:pt>
                <c:pt idx="480">
                  <c:v>8.7678199415027445E-4</c:v>
                </c:pt>
                <c:pt idx="481">
                  <c:v>9.060090808235739E-4</c:v>
                </c:pt>
                <c:pt idx="482">
                  <c:v>9.0496380592431551E-4</c:v>
                </c:pt>
                <c:pt idx="483">
                  <c:v>8.9003624515467139E-4</c:v>
                </c:pt>
                <c:pt idx="484">
                  <c:v>8.7711787258928995E-4</c:v>
                </c:pt>
                <c:pt idx="485">
                  <c:v>8.6514549506812516E-4</c:v>
                </c:pt>
                <c:pt idx="486">
                  <c:v>8.5411082565142835E-4</c:v>
                </c:pt>
                <c:pt idx="487">
                  <c:v>8.3579748440937177E-4</c:v>
                </c:pt>
                <c:pt idx="488">
                  <c:v>8.1475245820326252E-4</c:v>
                </c:pt>
                <c:pt idx="489">
                  <c:v>8.00937545263535E-4</c:v>
                </c:pt>
                <c:pt idx="490">
                  <c:v>7.9684783268607368E-4</c:v>
                </c:pt>
                <c:pt idx="491">
                  <c:v>8.0040199555338578E-4</c:v>
                </c:pt>
                <c:pt idx="492">
                  <c:v>8.0677910752723601E-4</c:v>
                </c:pt>
                <c:pt idx="493">
                  <c:v>8.1777821765903469E-4</c:v>
                </c:pt>
                <c:pt idx="494">
                  <c:v>8.3658097595031196E-4</c:v>
                </c:pt>
                <c:pt idx="495">
                  <c:v>8.4888700028022787E-4</c:v>
                </c:pt>
                <c:pt idx="496">
                  <c:v>8.5201150177652643E-4</c:v>
                </c:pt>
                <c:pt idx="497">
                  <c:v>8.5596835914262843E-4</c:v>
                </c:pt>
                <c:pt idx="498">
                  <c:v>8.6050796518498916E-4</c:v>
                </c:pt>
                <c:pt idx="499">
                  <c:v>8.6825963078033673E-4</c:v>
                </c:pt>
                <c:pt idx="500">
                  <c:v>8.7717988319284857E-4</c:v>
                </c:pt>
                <c:pt idx="501">
                  <c:v>8.8295989390538439E-4</c:v>
                </c:pt>
                <c:pt idx="502">
                  <c:v>8.8301156417911646E-4</c:v>
                </c:pt>
                <c:pt idx="503">
                  <c:v>8.9944666509324462E-4</c:v>
                </c:pt>
                <c:pt idx="504">
                  <c:v>9.309411601796816E-4</c:v>
                </c:pt>
                <c:pt idx="505">
                  <c:v>9.5915192028605005E-4</c:v>
                </c:pt>
                <c:pt idx="506">
                  <c:v>9.8883066383582833E-4</c:v>
                </c:pt>
                <c:pt idx="507">
                  <c:v>1.0235790643700476E-3</c:v>
                </c:pt>
                <c:pt idx="508">
                  <c:v>1.0598824049303103E-3</c:v>
                </c:pt>
                <c:pt idx="509">
                  <c:v>1.0871213299900181E-3</c:v>
                </c:pt>
                <c:pt idx="510">
                  <c:v>1.1053535877719313E-3</c:v>
                </c:pt>
                <c:pt idx="511">
                  <c:v>1.1228971959294138E-3</c:v>
                </c:pt>
                <c:pt idx="512">
                  <c:v>1.1434933482458384E-3</c:v>
                </c:pt>
                <c:pt idx="513">
                  <c:v>1.1566789291153035E-3</c:v>
                </c:pt>
                <c:pt idx="514">
                  <c:v>1.1613678755546827E-3</c:v>
                </c:pt>
                <c:pt idx="515">
                  <c:v>1.1243341147498481E-3</c:v>
                </c:pt>
                <c:pt idx="516">
                  <c:v>1.0645277619324789E-3</c:v>
                </c:pt>
                <c:pt idx="517">
                  <c:v>1.0297854650908825E-3</c:v>
                </c:pt>
                <c:pt idx="518">
                  <c:v>1.0057891803506376E-3</c:v>
                </c:pt>
                <c:pt idx="519">
                  <c:v>9.8829006981604678E-4</c:v>
                </c:pt>
                <c:pt idx="520">
                  <c:v>9.7508493402023071E-4</c:v>
                </c:pt>
                <c:pt idx="521">
                  <c:v>9.7073379264470984E-4</c:v>
                </c:pt>
                <c:pt idx="522">
                  <c:v>9.7740724984354951E-4</c:v>
                </c:pt>
                <c:pt idx="523">
                  <c:v>9.8084131077730264E-4</c:v>
                </c:pt>
                <c:pt idx="524">
                  <c:v>9.7604384269836509E-4</c:v>
                </c:pt>
                <c:pt idx="525">
                  <c:v>9.7818561090927858E-4</c:v>
                </c:pt>
                <c:pt idx="526">
                  <c:v>9.9024856962296902E-4</c:v>
                </c:pt>
                <c:pt idx="527">
                  <c:v>1.0205898839708734E-3</c:v>
                </c:pt>
                <c:pt idx="528">
                  <c:v>1.0416519358347935E-3</c:v>
                </c:pt>
                <c:pt idx="529">
                  <c:v>1.0207824182713822E-3</c:v>
                </c:pt>
                <c:pt idx="530">
                  <c:v>9.8848097271458154E-4</c:v>
                </c:pt>
                <c:pt idx="531">
                  <c:v>9.5632267682404918E-4</c:v>
                </c:pt>
                <c:pt idx="532">
                  <c:v>9.2432391960135742E-4</c:v>
                </c:pt>
                <c:pt idx="533">
                  <c:v>8.960052773163517E-4</c:v>
                </c:pt>
                <c:pt idx="534">
                  <c:v>8.6998102998655017E-4</c:v>
                </c:pt>
                <c:pt idx="535">
                  <c:v>8.5234077658999222E-4</c:v>
                </c:pt>
                <c:pt idx="536">
                  <c:v>8.3900686220632944E-4</c:v>
                </c:pt>
                <c:pt idx="537">
                  <c:v>8.236637980197786E-4</c:v>
                </c:pt>
                <c:pt idx="538">
                  <c:v>8.157504478136287E-4</c:v>
                </c:pt>
                <c:pt idx="539">
                  <c:v>8.2248639648693116E-4</c:v>
                </c:pt>
                <c:pt idx="540">
                  <c:v>8.4676554810300187E-4</c:v>
                </c:pt>
                <c:pt idx="541">
                  <c:v>8.852823672119073E-4</c:v>
                </c:pt>
                <c:pt idx="542">
                  <c:v>9.1587287784294349E-4</c:v>
                </c:pt>
                <c:pt idx="543">
                  <c:v>9.3631650106527887E-4</c:v>
                </c:pt>
                <c:pt idx="544">
                  <c:v>9.5120186238568407E-4</c:v>
                </c:pt>
                <c:pt idx="545">
                  <c:v>9.5299753712641574E-4</c:v>
                </c:pt>
                <c:pt idx="546">
                  <c:v>9.4428287957024884E-4</c:v>
                </c:pt>
                <c:pt idx="547">
                  <c:v>9.3082690934585095E-4</c:v>
                </c:pt>
                <c:pt idx="548">
                  <c:v>9.1745624465183187E-4</c:v>
                </c:pt>
                <c:pt idx="549">
                  <c:v>9.0560608835975646E-4</c:v>
                </c:pt>
                <c:pt idx="550">
                  <c:v>8.786313156047131E-4</c:v>
                </c:pt>
                <c:pt idx="551">
                  <c:v>8.3413004781688845E-4</c:v>
                </c:pt>
                <c:pt idx="552">
                  <c:v>7.9120009063794077E-4</c:v>
                </c:pt>
                <c:pt idx="553">
                  <c:v>7.6178246802948964E-4</c:v>
                </c:pt>
                <c:pt idx="554">
                  <c:v>7.4516643035423382E-4</c:v>
                </c:pt>
                <c:pt idx="555">
                  <c:v>7.2943140064412454E-4</c:v>
                </c:pt>
                <c:pt idx="556">
                  <c:v>7.1228413584439941E-4</c:v>
                </c:pt>
                <c:pt idx="557">
                  <c:v>6.9990879100193817E-4</c:v>
                </c:pt>
                <c:pt idx="558">
                  <c:v>6.8746014587776883E-4</c:v>
                </c:pt>
                <c:pt idx="559">
                  <c:v>6.6917302435239121E-4</c:v>
                </c:pt>
                <c:pt idx="560">
                  <c:v>6.5213652293248691E-4</c:v>
                </c:pt>
                <c:pt idx="561">
                  <c:v>6.7478289616943984E-4</c:v>
                </c:pt>
                <c:pt idx="562">
                  <c:v>7.3626855736547224E-4</c:v>
                </c:pt>
                <c:pt idx="563">
                  <c:v>7.9151407567443937E-4</c:v>
                </c:pt>
                <c:pt idx="564">
                  <c:v>8.2857866941289161E-4</c:v>
                </c:pt>
                <c:pt idx="565">
                  <c:v>8.4587892346043106E-4</c:v>
                </c:pt>
                <c:pt idx="566">
                  <c:v>8.5400190089935431E-4</c:v>
                </c:pt>
                <c:pt idx="567">
                  <c:v>8.6426706680526818E-4</c:v>
                </c:pt>
                <c:pt idx="568">
                  <c:v>9.2670203787268693E-4</c:v>
                </c:pt>
                <c:pt idx="569">
                  <c:v>1.0262477193988383E-3</c:v>
                </c:pt>
                <c:pt idx="570">
                  <c:v>1.1066246492418116E-3</c:v>
                </c:pt>
                <c:pt idx="571">
                  <c:v>1.1877971376629429E-3</c:v>
                </c:pt>
                <c:pt idx="572">
                  <c:v>1.2628886025925661E-3</c:v>
                </c:pt>
                <c:pt idx="573">
                  <c:v>1.2428643927770678E-3</c:v>
                </c:pt>
                <c:pt idx="574">
                  <c:v>1.1545782458518732E-3</c:v>
                </c:pt>
                <c:pt idx="575">
                  <c:v>1.0950455203511433E-3</c:v>
                </c:pt>
                <c:pt idx="576">
                  <c:v>1.0628836323838431E-3</c:v>
                </c:pt>
                <c:pt idx="577">
                  <c:v>1.0539461797959948E-3</c:v>
                </c:pt>
                <c:pt idx="578">
                  <c:v>1.0594327482352475E-3</c:v>
                </c:pt>
                <c:pt idx="579">
                  <c:v>1.071080937395226E-3</c:v>
                </c:pt>
                <c:pt idx="580">
                  <c:v>9.8682951527638975E-4</c:v>
                </c:pt>
                <c:pt idx="581">
                  <c:v>8.4348157397582616E-4</c:v>
                </c:pt>
                <c:pt idx="582">
                  <c:v>7.6257897084996127E-4</c:v>
                </c:pt>
                <c:pt idx="583">
                  <c:v>6.9356403014845754E-4</c:v>
                </c:pt>
                <c:pt idx="584">
                  <c:v>6.345125223657733E-4</c:v>
                </c:pt>
                <c:pt idx="585">
                  <c:v>6.5978128188741512E-4</c:v>
                </c:pt>
                <c:pt idx="586">
                  <c:v>7.3715964821060393E-4</c:v>
                </c:pt>
                <c:pt idx="587">
                  <c:v>7.8820177076227972E-4</c:v>
                </c:pt>
                <c:pt idx="588">
                  <c:v>8.0940566470225452E-4</c:v>
                </c:pt>
                <c:pt idx="589">
                  <c:v>8.0484201044679475E-4</c:v>
                </c:pt>
                <c:pt idx="590">
                  <c:v>7.8144530037578357E-4</c:v>
                </c:pt>
                <c:pt idx="591">
                  <c:v>7.4981962098899242E-4</c:v>
                </c:pt>
                <c:pt idx="592">
                  <c:v>7.6315397846049571E-4</c:v>
                </c:pt>
                <c:pt idx="593">
                  <c:v>7.8295213279898932E-4</c:v>
                </c:pt>
                <c:pt idx="594">
                  <c:v>7.44189533752147E-4</c:v>
                </c:pt>
                <c:pt idx="595">
                  <c:v>7.0045698300131047E-4</c:v>
                </c:pt>
                <c:pt idx="596">
                  <c:v>6.5360234567139286E-4</c:v>
                </c:pt>
                <c:pt idx="597">
                  <c:v>5.5975116313963043E-4</c:v>
                </c:pt>
                <c:pt idx="598">
                  <c:v>4.389255756214535E-4</c:v>
                </c:pt>
                <c:pt idx="599">
                  <c:v>3.4132358040755658E-4</c:v>
                </c:pt>
                <c:pt idx="600">
                  <c:v>2.7837538517222639E-4</c:v>
                </c:pt>
                <c:pt idx="601">
                  <c:v>2.4070673134837255E-4</c:v>
                </c:pt>
                <c:pt idx="602">
                  <c:v>2.1977322890565808E-4</c:v>
                </c:pt>
                <c:pt idx="603">
                  <c:v>2.0629240309022869E-4</c:v>
                </c:pt>
                <c:pt idx="604">
                  <c:v>1.9744439301212964E-4</c:v>
                </c:pt>
                <c:pt idx="605">
                  <c:v>2.0706511305190571E-4</c:v>
                </c:pt>
                <c:pt idx="606">
                  <c:v>2.3343546764652344E-4</c:v>
                </c:pt>
                <c:pt idx="607">
                  <c:v>2.4623510695421646E-4</c:v>
                </c:pt>
                <c:pt idx="608">
                  <c:v>2.488383817003942E-4</c:v>
                </c:pt>
                <c:pt idx="609">
                  <c:v>2.6792179134799897E-4</c:v>
                </c:pt>
                <c:pt idx="610">
                  <c:v>2.9348356376898379E-4</c:v>
                </c:pt>
                <c:pt idx="611">
                  <c:v>3.0077182894814019E-4</c:v>
                </c:pt>
                <c:pt idx="612">
                  <c:v>2.8861163574825762E-4</c:v>
                </c:pt>
                <c:pt idx="613">
                  <c:v>2.677849379588604E-4</c:v>
                </c:pt>
                <c:pt idx="614">
                  <c:v>2.4468240876876859E-4</c:v>
                </c:pt>
                <c:pt idx="615">
                  <c:v>2.2332180606842003E-4</c:v>
                </c:pt>
                <c:pt idx="616">
                  <c:v>2.0451126811657836E-4</c:v>
                </c:pt>
                <c:pt idx="617">
                  <c:v>1.8808740819344498E-4</c:v>
                </c:pt>
                <c:pt idx="618">
                  <c:v>1.7757635557714388E-4</c:v>
                </c:pt>
                <c:pt idx="619">
                  <c:v>1.8176017488102215E-4</c:v>
                </c:pt>
                <c:pt idx="620">
                  <c:v>1.9449876573757297E-4</c:v>
                </c:pt>
                <c:pt idx="621">
                  <c:v>2.0448930398114782E-4</c:v>
                </c:pt>
                <c:pt idx="622">
                  <c:v>2.1577002078174184E-4</c:v>
                </c:pt>
                <c:pt idx="623">
                  <c:v>2.2969888375311292E-4</c:v>
                </c:pt>
                <c:pt idx="624">
                  <c:v>2.4190285731420308E-4</c:v>
                </c:pt>
                <c:pt idx="625">
                  <c:v>2.4869933002463578E-4</c:v>
                </c:pt>
                <c:pt idx="626">
                  <c:v>2.4964121108555918E-4</c:v>
                </c:pt>
                <c:pt idx="627">
                  <c:v>2.4575668621606094E-4</c:v>
                </c:pt>
                <c:pt idx="628">
                  <c:v>2.3924708629149359E-4</c:v>
                </c:pt>
                <c:pt idx="629">
                  <c:v>2.3037828845472768E-4</c:v>
                </c:pt>
                <c:pt idx="630">
                  <c:v>2.1971220877435804E-4</c:v>
                </c:pt>
                <c:pt idx="631">
                  <c:v>2.0649561979476082E-4</c:v>
                </c:pt>
                <c:pt idx="632">
                  <c:v>1.9382064842531673E-4</c:v>
                </c:pt>
                <c:pt idx="633">
                  <c:v>1.8691301860558753E-4</c:v>
                </c:pt>
                <c:pt idx="634">
                  <c:v>1.8420447827812242E-4</c:v>
                </c:pt>
                <c:pt idx="635">
                  <c:v>1.8558154481185482E-4</c:v>
                </c:pt>
                <c:pt idx="636">
                  <c:v>1.9189016975124741E-4</c:v>
                </c:pt>
                <c:pt idx="637">
                  <c:v>2.0148658687027215E-4</c:v>
                </c:pt>
                <c:pt idx="638">
                  <c:v>2.113849468365367E-4</c:v>
                </c:pt>
                <c:pt idx="639">
                  <c:v>2.2022566542772315E-4</c:v>
                </c:pt>
                <c:pt idx="640">
                  <c:v>2.263357680544359E-4</c:v>
                </c:pt>
                <c:pt idx="641">
                  <c:v>2.2994567524412625E-4</c:v>
                </c:pt>
                <c:pt idx="642">
                  <c:v>2.3053422560815183E-4</c:v>
                </c:pt>
                <c:pt idx="643">
                  <c:v>2.2893920958970331E-4</c:v>
                </c:pt>
                <c:pt idx="644">
                  <c:v>2.2665703912728321E-4</c:v>
                </c:pt>
                <c:pt idx="645">
                  <c:v>2.2271919851830116E-4</c:v>
                </c:pt>
                <c:pt idx="646">
                  <c:v>2.1778127869872123E-4</c:v>
                </c:pt>
                <c:pt idx="647">
                  <c:v>2.119442122725809E-4</c:v>
                </c:pt>
                <c:pt idx="648">
                  <c:v>2.0375263792639215E-4</c:v>
                </c:pt>
                <c:pt idx="649">
                  <c:v>1.95414339784208E-4</c:v>
                </c:pt>
                <c:pt idx="650">
                  <c:v>1.8989882419836261E-4</c:v>
                </c:pt>
                <c:pt idx="651">
                  <c:v>1.8581465823489622E-4</c:v>
                </c:pt>
                <c:pt idx="652">
                  <c:v>1.8316456747368012E-4</c:v>
                </c:pt>
                <c:pt idx="653">
                  <c:v>1.8216212360717442E-4</c:v>
                </c:pt>
                <c:pt idx="654">
                  <c:v>1.8280844334438799E-4</c:v>
                </c:pt>
                <c:pt idx="655">
                  <c:v>1.8416424034603223E-4</c:v>
                </c:pt>
                <c:pt idx="656">
                  <c:v>1.8462610803048507E-4</c:v>
                </c:pt>
                <c:pt idx="657">
                  <c:v>1.8434019749640032E-4</c:v>
                </c:pt>
                <c:pt idx="658">
                  <c:v>1.8364976799997078E-4</c:v>
                </c:pt>
                <c:pt idx="659">
                  <c:v>1.8273885573676237E-4</c:v>
                </c:pt>
                <c:pt idx="660">
                  <c:v>1.8288852083711088E-4</c:v>
                </c:pt>
                <c:pt idx="661">
                  <c:v>1.831046878829951E-4</c:v>
                </c:pt>
                <c:pt idx="662">
                  <c:v>1.8201833557623723E-4</c:v>
                </c:pt>
                <c:pt idx="663">
                  <c:v>1.8099839786016254E-4</c:v>
                </c:pt>
                <c:pt idx="664">
                  <c:v>1.8025214332831186E-4</c:v>
                </c:pt>
                <c:pt idx="665">
                  <c:v>1.7931767286564441E-4</c:v>
                </c:pt>
                <c:pt idx="666">
                  <c:v>1.78007517930586E-4</c:v>
                </c:pt>
                <c:pt idx="667">
                  <c:v>1.7694601219859924E-4</c:v>
                </c:pt>
                <c:pt idx="668">
                  <c:v>1.7655041604321318E-4</c:v>
                </c:pt>
                <c:pt idx="669">
                  <c:v>1.7609467593837814E-4</c:v>
                </c:pt>
                <c:pt idx="670">
                  <c:v>1.7541334597411101E-4</c:v>
                </c:pt>
                <c:pt idx="671">
                  <c:v>1.7449732322422147E-4</c:v>
                </c:pt>
                <c:pt idx="672">
                  <c:v>1.7323859496959725E-4</c:v>
                </c:pt>
                <c:pt idx="673">
                  <c:v>1.7196447867341651E-4</c:v>
                </c:pt>
                <c:pt idx="674">
                  <c:v>1.7092196799170102E-4</c:v>
                </c:pt>
                <c:pt idx="675">
                  <c:v>1.6986232141912022E-4</c:v>
                </c:pt>
                <c:pt idx="676">
                  <c:v>1.6863420052347716E-4</c:v>
                </c:pt>
                <c:pt idx="677">
                  <c:v>1.6742270575513499E-4</c:v>
                </c:pt>
                <c:pt idx="678">
                  <c:v>1.6644186197837873E-4</c:v>
                </c:pt>
                <c:pt idx="679">
                  <c:v>1.7125196103933793E-4</c:v>
                </c:pt>
                <c:pt idx="680">
                  <c:v>1.8060518831392746E-4</c:v>
                </c:pt>
                <c:pt idx="681">
                  <c:v>1.8775537637287E-4</c:v>
                </c:pt>
                <c:pt idx="682">
                  <c:v>1.9338114947529692E-4</c:v>
                </c:pt>
                <c:pt idx="683">
                  <c:v>1.9807603941118435E-4</c:v>
                </c:pt>
                <c:pt idx="684">
                  <c:v>2.016866841838574E-4</c:v>
                </c:pt>
                <c:pt idx="685">
                  <c:v>2.0429963021833226E-4</c:v>
                </c:pt>
                <c:pt idx="686">
                  <c:v>2.0826633963055244E-4</c:v>
                </c:pt>
                <c:pt idx="687">
                  <c:v>2.1377303798190208E-4</c:v>
                </c:pt>
                <c:pt idx="688">
                  <c:v>2.1848666931961077E-4</c:v>
                </c:pt>
                <c:pt idx="689">
                  <c:v>2.2218221157315003E-4</c:v>
                </c:pt>
                <c:pt idx="690">
                  <c:v>2.2508696687480612E-4</c:v>
                </c:pt>
                <c:pt idx="691">
                  <c:v>2.1609144645425046E-4</c:v>
                </c:pt>
                <c:pt idx="692">
                  <c:v>1.9882139500402115E-4</c:v>
                </c:pt>
                <c:pt idx="693">
                  <c:v>1.8788100836524658E-4</c:v>
                </c:pt>
                <c:pt idx="694">
                  <c:v>1.8101326704707363E-4</c:v>
                </c:pt>
                <c:pt idx="695">
                  <c:v>1.7694250389365974E-4</c:v>
                </c:pt>
                <c:pt idx="696">
                  <c:v>1.7553491319293661E-4</c:v>
                </c:pt>
                <c:pt idx="697">
                  <c:v>1.7558265210285327E-4</c:v>
                </c:pt>
                <c:pt idx="698">
                  <c:v>1.7235442540236735E-4</c:v>
                </c:pt>
                <c:pt idx="699">
                  <c:v>1.6602727753538073E-4</c:v>
                </c:pt>
                <c:pt idx="700">
                  <c:v>1.6162454296789674E-4</c:v>
                </c:pt>
                <c:pt idx="701">
                  <c:v>1.5914202617089873E-4</c:v>
                </c:pt>
                <c:pt idx="702">
                  <c:v>1.5788033646606283E-4</c:v>
                </c:pt>
                <c:pt idx="703">
                  <c:v>1.6312073404955952E-4</c:v>
                </c:pt>
                <c:pt idx="704">
                  <c:v>1.7076674298275397E-4</c:v>
                </c:pt>
                <c:pt idx="705">
                  <c:v>1.7237256108828581E-4</c:v>
                </c:pt>
                <c:pt idx="706">
                  <c:v>1.7082620428909877E-4</c:v>
                </c:pt>
                <c:pt idx="707">
                  <c:v>1.6809481847604427E-4</c:v>
                </c:pt>
                <c:pt idx="708">
                  <c:v>1.6462162380429852E-4</c:v>
                </c:pt>
                <c:pt idx="709">
                  <c:v>1.6118942851375156E-4</c:v>
                </c:pt>
                <c:pt idx="710">
                  <c:v>1.6005207050617695E-4</c:v>
                </c:pt>
                <c:pt idx="711">
                  <c:v>1.6029048419548901E-4</c:v>
                </c:pt>
                <c:pt idx="712">
                  <c:v>1.5907320181025357E-4</c:v>
                </c:pt>
                <c:pt idx="713">
                  <c:v>1.5684504028006931E-4</c:v>
                </c:pt>
                <c:pt idx="714">
                  <c:v>1.5429996838893834E-4</c:v>
                </c:pt>
                <c:pt idx="715">
                  <c:v>1.517067789369612E-4</c:v>
                </c:pt>
                <c:pt idx="716">
                  <c:v>1.5069378042468099E-4</c:v>
                </c:pt>
                <c:pt idx="717">
                  <c:v>1.5206408440173187E-4</c:v>
                </c:pt>
                <c:pt idx="718">
                  <c:v>1.5402263850089628E-4</c:v>
                </c:pt>
                <c:pt idx="719">
                  <c:v>1.5436751760908036E-4</c:v>
                </c:pt>
                <c:pt idx="720">
                  <c:v>1.5328139007660178E-4</c:v>
                </c:pt>
                <c:pt idx="721">
                  <c:v>1.5173368650392031E-4</c:v>
                </c:pt>
                <c:pt idx="722">
                  <c:v>1.4980116234870617E-4</c:v>
                </c:pt>
                <c:pt idx="723">
                  <c:v>1.4945457734434462E-4</c:v>
                </c:pt>
                <c:pt idx="724">
                  <c:v>1.5090120633839968E-4</c:v>
                </c:pt>
                <c:pt idx="725">
                  <c:v>1.5241757275101964E-4</c:v>
                </c:pt>
                <c:pt idx="726">
                  <c:v>1.5401700972833204E-4</c:v>
                </c:pt>
                <c:pt idx="727">
                  <c:v>1.5561571025653881E-4</c:v>
                </c:pt>
                <c:pt idx="728">
                  <c:v>1.5688494398464217E-4</c:v>
                </c:pt>
                <c:pt idx="729">
                  <c:v>1.576013537006296E-4</c:v>
                </c:pt>
                <c:pt idx="730">
                  <c:v>1.5814963202544943E-4</c:v>
                </c:pt>
                <c:pt idx="731">
                  <c:v>1.5959315100844373E-4</c:v>
                </c:pt>
                <c:pt idx="732">
                  <c:v>1.6137263908210203E-4</c:v>
                </c:pt>
                <c:pt idx="733">
                  <c:v>1.6291227145712566E-4</c:v>
                </c:pt>
                <c:pt idx="734">
                  <c:v>1.642272134396083E-4</c:v>
                </c:pt>
                <c:pt idx="735">
                  <c:v>1.6249941873561335E-4</c:v>
                </c:pt>
                <c:pt idx="736">
                  <c:v>1.5812687986809304E-4</c:v>
                </c:pt>
                <c:pt idx="737">
                  <c:v>1.5429816178580522E-4</c:v>
                </c:pt>
                <c:pt idx="738">
                  <c:v>1.5042638529056163E-4</c:v>
                </c:pt>
                <c:pt idx="739">
                  <c:v>1.4667100700295593E-4</c:v>
                </c:pt>
                <c:pt idx="740">
                  <c:v>1.4380630012025253E-4</c:v>
                </c:pt>
                <c:pt idx="741">
                  <c:v>1.4169202860842339E-4</c:v>
                </c:pt>
                <c:pt idx="742">
                  <c:v>1.4031112780492176E-4</c:v>
                </c:pt>
                <c:pt idx="743">
                  <c:v>1.3949911591663232E-4</c:v>
                </c:pt>
                <c:pt idx="744">
                  <c:v>1.3927100768816792E-4</c:v>
                </c:pt>
                <c:pt idx="745">
                  <c:v>1.3913308260571716E-4</c:v>
                </c:pt>
                <c:pt idx="746">
                  <c:v>1.3959983145315328E-4</c:v>
                </c:pt>
                <c:pt idx="747">
                  <c:v>1.4222492286481808E-4</c:v>
                </c:pt>
                <c:pt idx="748">
                  <c:v>1.4573858604668781E-4</c:v>
                </c:pt>
                <c:pt idx="749">
                  <c:v>1.4813518058160393E-4</c:v>
                </c:pt>
                <c:pt idx="750">
                  <c:v>1.5000281857336116E-4</c:v>
                </c:pt>
                <c:pt idx="751">
                  <c:v>1.5128415348112162E-4</c:v>
                </c:pt>
                <c:pt idx="752">
                  <c:v>1.5146500405180567E-4</c:v>
                </c:pt>
                <c:pt idx="753">
                  <c:v>1.5114830827818435E-4</c:v>
                </c:pt>
                <c:pt idx="754">
                  <c:v>1.5054882445536541E-4</c:v>
                </c:pt>
                <c:pt idx="755">
                  <c:v>1.4968773426657855E-4</c:v>
                </c:pt>
                <c:pt idx="756">
                  <c:v>1.4876910606459028E-4</c:v>
                </c:pt>
                <c:pt idx="757">
                  <c:v>1.4819111161023705E-4</c:v>
                </c:pt>
                <c:pt idx="758">
                  <c:v>1.4720584847176596E-4</c:v>
                </c:pt>
                <c:pt idx="759">
                  <c:v>1.4578825114127005E-4</c:v>
                </c:pt>
                <c:pt idx="760">
                  <c:v>1.4498611058920869E-4</c:v>
                </c:pt>
                <c:pt idx="761">
                  <c:v>1.4486176274634943E-4</c:v>
                </c:pt>
                <c:pt idx="762">
                  <c:v>1.4499106308477042E-4</c:v>
                </c:pt>
                <c:pt idx="763">
                  <c:v>1.4520930654580587E-4</c:v>
                </c:pt>
                <c:pt idx="764">
                  <c:v>1.4563465510183918E-4</c:v>
                </c:pt>
                <c:pt idx="765">
                  <c:v>1.4601396744670276E-4</c:v>
                </c:pt>
                <c:pt idx="766">
                  <c:v>1.4618473553391537E-4</c:v>
                </c:pt>
                <c:pt idx="767">
                  <c:v>1.4630718096939155E-4</c:v>
                </c:pt>
                <c:pt idx="768">
                  <c:v>1.4645538430668159E-4</c:v>
                </c:pt>
                <c:pt idx="769">
                  <c:v>1.4637253762313059E-4</c:v>
                </c:pt>
                <c:pt idx="770">
                  <c:v>1.4602129853781516E-4</c:v>
                </c:pt>
                <c:pt idx="771">
                  <c:v>1.4534570239444446E-4</c:v>
                </c:pt>
                <c:pt idx="772">
                  <c:v>1.4457362414189363E-4</c:v>
                </c:pt>
                <c:pt idx="773">
                  <c:v>1.4429816752333058E-4</c:v>
                </c:pt>
                <c:pt idx="774">
                  <c:v>1.4457652985003098E-4</c:v>
                </c:pt>
                <c:pt idx="775">
                  <c:v>1.4801001045802761E-4</c:v>
                </c:pt>
                <c:pt idx="776">
                  <c:v>1.5372087081893762E-4</c:v>
                </c:pt>
                <c:pt idx="777">
                  <c:v>1.5835291062663638E-4</c:v>
                </c:pt>
                <c:pt idx="778">
                  <c:v>1.6238293661094229E-4</c:v>
                </c:pt>
                <c:pt idx="779">
                  <c:v>1.6582019648815272E-4</c:v>
                </c:pt>
                <c:pt idx="780">
                  <c:v>1.6854795265207196E-4</c:v>
                </c:pt>
                <c:pt idx="781">
                  <c:v>1.7184337264341897E-4</c:v>
                </c:pt>
                <c:pt idx="782">
                  <c:v>1.766028044526353E-4</c:v>
                </c:pt>
                <c:pt idx="783">
                  <c:v>1.8139394743322737E-4</c:v>
                </c:pt>
                <c:pt idx="784">
                  <c:v>1.8519269527722326E-4</c:v>
                </c:pt>
                <c:pt idx="785">
                  <c:v>1.8766590002319467E-4</c:v>
                </c:pt>
                <c:pt idx="786">
                  <c:v>1.8942781274106842E-4</c:v>
                </c:pt>
                <c:pt idx="787">
                  <c:v>1.8623536940747803E-4</c:v>
                </c:pt>
                <c:pt idx="788">
                  <c:v>1.8002525542751255E-4</c:v>
                </c:pt>
                <c:pt idx="789">
                  <c:v>1.7721792509906362E-4</c:v>
                </c:pt>
                <c:pt idx="790">
                  <c:v>1.7722647213037763E-4</c:v>
                </c:pt>
                <c:pt idx="791">
                  <c:v>1.786921942960323E-4</c:v>
                </c:pt>
                <c:pt idx="792">
                  <c:v>1.80758336691451E-4</c:v>
                </c:pt>
                <c:pt idx="793">
                  <c:v>1.8197053532830064E-4</c:v>
                </c:pt>
                <c:pt idx="794">
                  <c:v>1.8165068479192054E-4</c:v>
                </c:pt>
                <c:pt idx="795">
                  <c:v>1.8337196495976649E-4</c:v>
                </c:pt>
                <c:pt idx="796">
                  <c:v>1.8766245719148734E-4</c:v>
                </c:pt>
                <c:pt idx="797">
                  <c:v>1.9382416587394389E-4</c:v>
                </c:pt>
                <c:pt idx="798">
                  <c:v>2.0081275179738837E-4</c:v>
                </c:pt>
                <c:pt idx="799">
                  <c:v>2.0874591684621511E-4</c:v>
                </c:pt>
                <c:pt idx="800">
                  <c:v>2.162227451137489E-4</c:v>
                </c:pt>
                <c:pt idx="801">
                  <c:v>2.2055239509047802E-4</c:v>
                </c:pt>
                <c:pt idx="802">
                  <c:v>2.2172292442818612E-4</c:v>
                </c:pt>
                <c:pt idx="803">
                  <c:v>2.2220836605495064E-4</c:v>
                </c:pt>
                <c:pt idx="804">
                  <c:v>2.2344942694950718E-4</c:v>
                </c:pt>
                <c:pt idx="805">
                  <c:v>2.2462596837013167E-4</c:v>
                </c:pt>
                <c:pt idx="806">
                  <c:v>2.2686635682417206E-4</c:v>
                </c:pt>
                <c:pt idx="807">
                  <c:v>2.274300857659456E-4</c:v>
                </c:pt>
                <c:pt idx="808">
                  <c:v>2.2589772396838947E-4</c:v>
                </c:pt>
                <c:pt idx="809">
                  <c:v>2.2264101362126773E-4</c:v>
                </c:pt>
                <c:pt idx="810">
                  <c:v>2.1805819668499051E-4</c:v>
                </c:pt>
                <c:pt idx="811">
                  <c:v>2.1386700383611612E-4</c:v>
                </c:pt>
                <c:pt idx="812">
                  <c:v>2.1029401914965609E-4</c:v>
                </c:pt>
                <c:pt idx="813">
                  <c:v>2.0803597564644313E-4</c:v>
                </c:pt>
                <c:pt idx="814">
                  <c:v>2.0735191859455992E-4</c:v>
                </c:pt>
                <c:pt idx="815">
                  <c:v>2.0645076756748765E-4</c:v>
                </c:pt>
                <c:pt idx="816">
                  <c:v>2.0438528885862581E-4</c:v>
                </c:pt>
                <c:pt idx="817">
                  <c:v>2.0283606933102667E-4</c:v>
                </c:pt>
                <c:pt idx="818">
                  <c:v>1.9929489966794432E-4</c:v>
                </c:pt>
                <c:pt idx="819">
                  <c:v>1.9417680598747422E-4</c:v>
                </c:pt>
                <c:pt idx="820">
                  <c:v>1.8951941478043041E-4</c:v>
                </c:pt>
                <c:pt idx="821">
                  <c:v>1.8639396188996408E-4</c:v>
                </c:pt>
                <c:pt idx="822">
                  <c:v>1.8540693061794788E-4</c:v>
                </c:pt>
                <c:pt idx="823">
                  <c:v>1.8667510666310532E-4</c:v>
                </c:pt>
                <c:pt idx="824">
                  <c:v>1.8946441052857717E-4</c:v>
                </c:pt>
                <c:pt idx="825">
                  <c:v>1.9129933982077422E-4</c:v>
                </c:pt>
                <c:pt idx="826">
                  <c:v>1.9172424010061289E-4</c:v>
                </c:pt>
                <c:pt idx="827">
                  <c:v>1.920417589062862E-4</c:v>
                </c:pt>
                <c:pt idx="828">
                  <c:v>1.9294075051927128E-4</c:v>
                </c:pt>
                <c:pt idx="829">
                  <c:v>1.9319137397562141E-4</c:v>
                </c:pt>
                <c:pt idx="830">
                  <c:v>1.9424417388760361E-4</c:v>
                </c:pt>
                <c:pt idx="831">
                  <c:v>1.9603501134148881E-4</c:v>
                </c:pt>
                <c:pt idx="832">
                  <c:v>1.968540723103754E-4</c:v>
                </c:pt>
                <c:pt idx="833">
                  <c:v>1.9594901890356296E-4</c:v>
                </c:pt>
                <c:pt idx="834">
                  <c:v>1.9294454932751608E-4</c:v>
                </c:pt>
                <c:pt idx="835">
                  <c:v>1.8802731451502669E-4</c:v>
                </c:pt>
                <c:pt idx="836">
                  <c:v>1.826523706319846E-4</c:v>
                </c:pt>
                <c:pt idx="837">
                  <c:v>1.782365543457192E-4</c:v>
                </c:pt>
                <c:pt idx="838">
                  <c:v>1.7518420602082225E-4</c:v>
                </c:pt>
                <c:pt idx="839">
                  <c:v>1.7222263993027468E-4</c:v>
                </c:pt>
                <c:pt idx="840">
                  <c:v>1.6913765996097444E-4</c:v>
                </c:pt>
                <c:pt idx="841">
                  <c:v>1.672622790137148E-4</c:v>
                </c:pt>
                <c:pt idx="842">
                  <c:v>1.6620343587658642E-4</c:v>
                </c:pt>
                <c:pt idx="843">
                  <c:v>1.6601901341886636E-4</c:v>
                </c:pt>
                <c:pt idx="844">
                  <c:v>1.6674879096829903E-4</c:v>
                </c:pt>
                <c:pt idx="845">
                  <c:v>1.6820311363909004E-4</c:v>
                </c:pt>
                <c:pt idx="846">
                  <c:v>1.7011427701794113E-4</c:v>
                </c:pt>
                <c:pt idx="847">
                  <c:v>1.7198988943559958E-4</c:v>
                </c:pt>
                <c:pt idx="848">
                  <c:v>1.7308647262450816E-4</c:v>
                </c:pt>
                <c:pt idx="849">
                  <c:v>1.7343780892198777E-4</c:v>
                </c:pt>
                <c:pt idx="850">
                  <c:v>1.7326624095494842E-4</c:v>
                </c:pt>
                <c:pt idx="851">
                  <c:v>1.7351704100446245E-4</c:v>
                </c:pt>
                <c:pt idx="852">
                  <c:v>1.7398555687167544E-4</c:v>
                </c:pt>
                <c:pt idx="853">
                  <c:v>1.7413368890085697E-4</c:v>
                </c:pt>
                <c:pt idx="854">
                  <c:v>1.7467742197477493E-4</c:v>
                </c:pt>
                <c:pt idx="855">
                  <c:v>1.7569190233959896E-4</c:v>
                </c:pt>
                <c:pt idx="856">
                  <c:v>1.7744742398071066E-4</c:v>
                </c:pt>
                <c:pt idx="857">
                  <c:v>1.8027828856096622E-4</c:v>
                </c:pt>
                <c:pt idx="858">
                  <c:v>1.8391967778176325E-4</c:v>
                </c:pt>
                <c:pt idx="859">
                  <c:v>1.8765741820318105E-4</c:v>
                </c:pt>
                <c:pt idx="860">
                  <c:v>1.9152142451860058E-4</c:v>
                </c:pt>
                <c:pt idx="861">
                  <c:v>1.9542380968782231E-4</c:v>
                </c:pt>
                <c:pt idx="862">
                  <c:v>1.9903003192567285E-4</c:v>
                </c:pt>
                <c:pt idx="863">
                  <c:v>2.0175352903392706E-4</c:v>
                </c:pt>
                <c:pt idx="864">
                  <c:v>2.0379676645132996E-4</c:v>
                </c:pt>
                <c:pt idx="865">
                  <c:v>2.0510015345483049E-4</c:v>
                </c:pt>
                <c:pt idx="866">
                  <c:v>2.0540589123644581E-4</c:v>
                </c:pt>
                <c:pt idx="867">
                  <c:v>2.065202437173219E-4</c:v>
                </c:pt>
                <c:pt idx="868">
                  <c:v>2.0842453901906039E-4</c:v>
                </c:pt>
                <c:pt idx="869">
                  <c:v>2.0970931966862551E-4</c:v>
                </c:pt>
                <c:pt idx="870">
                  <c:v>2.1076228061490336E-4</c:v>
                </c:pt>
                <c:pt idx="871">
                  <c:v>2.1241027685779985E-4</c:v>
                </c:pt>
                <c:pt idx="872">
                  <c:v>2.1453290742036863E-4</c:v>
                </c:pt>
                <c:pt idx="873">
                  <c:v>2.169340377195232E-4</c:v>
                </c:pt>
                <c:pt idx="874">
                  <c:v>2.1947999378768381E-4</c:v>
                </c:pt>
                <c:pt idx="875">
                  <c:v>2.2222756345638851E-4</c:v>
                </c:pt>
                <c:pt idx="876">
                  <c:v>2.2571413078745369E-4</c:v>
                </c:pt>
                <c:pt idx="877">
                  <c:v>2.3051886680880855E-4</c:v>
                </c:pt>
                <c:pt idx="878">
                  <c:v>2.3586834861922005E-4</c:v>
                </c:pt>
                <c:pt idx="879">
                  <c:v>2.3742327516425153E-4</c:v>
                </c:pt>
                <c:pt idx="880">
                  <c:v>2.3527030879773563E-4</c:v>
                </c:pt>
                <c:pt idx="881">
                  <c:v>2.3194901027399E-4</c:v>
                </c:pt>
                <c:pt idx="882">
                  <c:v>2.2768186187321654E-4</c:v>
                </c:pt>
                <c:pt idx="883">
                  <c:v>2.2338887477336825E-4</c:v>
                </c:pt>
                <c:pt idx="884">
                  <c:v>2.1921654081802212E-4</c:v>
                </c:pt>
                <c:pt idx="885">
                  <c:v>2.2936523706101053E-4</c:v>
                </c:pt>
                <c:pt idx="886">
                  <c:v>2.5132234609646486E-4</c:v>
                </c:pt>
                <c:pt idx="887">
                  <c:v>2.68872584324211E-4</c:v>
                </c:pt>
                <c:pt idx="888">
                  <c:v>2.8161766973594694E-4</c:v>
                </c:pt>
                <c:pt idx="889">
                  <c:v>2.8875744763062598E-4</c:v>
                </c:pt>
                <c:pt idx="890">
                  <c:v>2.9252261636519508E-4</c:v>
                </c:pt>
                <c:pt idx="891">
                  <c:v>2.9773902204522561E-4</c:v>
                </c:pt>
                <c:pt idx="892">
                  <c:v>3.0465797964169145E-4</c:v>
                </c:pt>
                <c:pt idx="893">
                  <c:v>3.1184971894221007E-4</c:v>
                </c:pt>
                <c:pt idx="894">
                  <c:v>3.1959729204767486E-4</c:v>
                </c:pt>
                <c:pt idx="895">
                  <c:v>3.2692835229005361E-4</c:v>
                </c:pt>
                <c:pt idx="896">
                  <c:v>3.3415094945732967E-4</c:v>
                </c:pt>
                <c:pt idx="897">
                  <c:v>3.1329704576201232E-4</c:v>
                </c:pt>
                <c:pt idx="898">
                  <c:v>2.7234369890946213E-4</c:v>
                </c:pt>
                <c:pt idx="899">
                  <c:v>2.4542282955720632E-4</c:v>
                </c:pt>
                <c:pt idx="900">
                  <c:v>2.2929175415485349E-4</c:v>
                </c:pt>
                <c:pt idx="901">
                  <c:v>2.2122315412629443E-4</c:v>
                </c:pt>
                <c:pt idx="902">
                  <c:v>2.1889140473518685E-4</c:v>
                </c:pt>
                <c:pt idx="903">
                  <c:v>2.1999772824820568E-4</c:v>
                </c:pt>
                <c:pt idx="904">
                  <c:v>2.231378649424425E-4</c:v>
                </c:pt>
                <c:pt idx="905">
                  <c:v>2.2783960626956162E-4</c:v>
                </c:pt>
                <c:pt idx="906">
                  <c:v>2.3259971409264965E-4</c:v>
                </c:pt>
                <c:pt idx="907">
                  <c:v>2.3715120908585365E-4</c:v>
                </c:pt>
                <c:pt idx="908">
                  <c:v>2.4074427728909759E-4</c:v>
                </c:pt>
                <c:pt idx="909">
                  <c:v>2.5750363437441781E-4</c:v>
                </c:pt>
                <c:pt idx="910">
                  <c:v>2.7958281612002487E-4</c:v>
                </c:pt>
                <c:pt idx="911">
                  <c:v>2.8801741863676279E-4</c:v>
                </c:pt>
                <c:pt idx="912">
                  <c:v>2.891651987842276E-4</c:v>
                </c:pt>
                <c:pt idx="913">
                  <c:v>2.8870291622750229E-4</c:v>
                </c:pt>
                <c:pt idx="914">
                  <c:v>2.8702581277116216E-4</c:v>
                </c:pt>
                <c:pt idx="915">
                  <c:v>2.8298130396061028E-4</c:v>
                </c:pt>
                <c:pt idx="916">
                  <c:v>2.778323596447963E-4</c:v>
                </c:pt>
                <c:pt idx="917">
                  <c:v>2.7335074336062745E-4</c:v>
                </c:pt>
                <c:pt idx="918">
                  <c:v>2.712634537270087E-4</c:v>
                </c:pt>
                <c:pt idx="919">
                  <c:v>2.706790671258033E-4</c:v>
                </c:pt>
                <c:pt idx="920">
                  <c:v>2.7204240297786273E-4</c:v>
                </c:pt>
                <c:pt idx="921">
                  <c:v>2.7500740825158729E-4</c:v>
                </c:pt>
                <c:pt idx="922">
                  <c:v>2.8224631940622482E-4</c:v>
                </c:pt>
                <c:pt idx="923">
                  <c:v>2.9440680008871895E-4</c:v>
                </c:pt>
                <c:pt idx="924">
                  <c:v>3.0584674969713621E-4</c:v>
                </c:pt>
                <c:pt idx="925">
                  <c:v>3.1301996847418837E-4</c:v>
                </c:pt>
                <c:pt idx="926">
                  <c:v>3.1719647827264014E-4</c:v>
                </c:pt>
                <c:pt idx="927">
                  <c:v>3.19985483536051E-4</c:v>
                </c:pt>
                <c:pt idx="928">
                  <c:v>3.2081145222785667E-4</c:v>
                </c:pt>
                <c:pt idx="929">
                  <c:v>3.1793500558538105E-4</c:v>
                </c:pt>
                <c:pt idx="930">
                  <c:v>3.1147355112759581E-4</c:v>
                </c:pt>
                <c:pt idx="931">
                  <c:v>3.0404949735541459E-4</c:v>
                </c:pt>
                <c:pt idx="932">
                  <c:v>2.9581023862526606E-4</c:v>
                </c:pt>
                <c:pt idx="933">
                  <c:v>2.8719605663227161E-4</c:v>
                </c:pt>
                <c:pt idx="934">
                  <c:v>2.7813946969600963E-4</c:v>
                </c:pt>
                <c:pt idx="935">
                  <c:v>2.6906175447913717E-4</c:v>
                </c:pt>
                <c:pt idx="936">
                  <c:v>2.6278492734778137E-4</c:v>
                </c:pt>
                <c:pt idx="937">
                  <c:v>2.6017709313824533E-4</c:v>
                </c:pt>
                <c:pt idx="938">
                  <c:v>2.595830041126381E-4</c:v>
                </c:pt>
                <c:pt idx="939">
                  <c:v>2.601854738381617E-4</c:v>
                </c:pt>
                <c:pt idx="940">
                  <c:v>2.623662762198959E-4</c:v>
                </c:pt>
                <c:pt idx="941">
                  <c:v>2.6664315334743409E-4</c:v>
                </c:pt>
                <c:pt idx="942">
                  <c:v>2.7186626141543791E-4</c:v>
                </c:pt>
                <c:pt idx="943">
                  <c:v>2.7655084321729425E-4</c:v>
                </c:pt>
                <c:pt idx="944">
                  <c:v>2.8113519727855304E-4</c:v>
                </c:pt>
                <c:pt idx="945">
                  <c:v>2.8591634870946467E-4</c:v>
                </c:pt>
                <c:pt idx="946">
                  <c:v>2.9339493335118929E-4</c:v>
                </c:pt>
                <c:pt idx="947">
                  <c:v>3.0266032246919827E-4</c:v>
                </c:pt>
                <c:pt idx="948">
                  <c:v>3.1017507994057694E-4</c:v>
                </c:pt>
                <c:pt idx="949">
                  <c:v>3.1629935777343976E-4</c:v>
                </c:pt>
                <c:pt idx="950">
                  <c:v>3.2206940341717322E-4</c:v>
                </c:pt>
                <c:pt idx="951">
                  <c:v>3.2766696151354316E-4</c:v>
                </c:pt>
                <c:pt idx="952">
                  <c:v>3.3255379399443327E-4</c:v>
                </c:pt>
                <c:pt idx="953">
                  <c:v>3.3613833605379616E-4</c:v>
                </c:pt>
                <c:pt idx="954">
                  <c:v>3.3892212300629858E-4</c:v>
                </c:pt>
                <c:pt idx="955">
                  <c:v>3.4210820097979681E-4</c:v>
                </c:pt>
                <c:pt idx="956">
                  <c:v>3.4625410791368851E-4</c:v>
                </c:pt>
                <c:pt idx="957">
                  <c:v>3.5020111972118708E-4</c:v>
                </c:pt>
                <c:pt idx="958">
                  <c:v>3.4865624105980941E-4</c:v>
                </c:pt>
                <c:pt idx="959">
                  <c:v>3.4426978600366934E-4</c:v>
                </c:pt>
                <c:pt idx="960">
                  <c:v>3.4243716625476908E-4</c:v>
                </c:pt>
                <c:pt idx="961">
                  <c:v>3.4154663775406345E-4</c:v>
                </c:pt>
                <c:pt idx="962">
                  <c:v>3.4084694384181244E-4</c:v>
                </c:pt>
                <c:pt idx="963">
                  <c:v>3.4102509756407613E-4</c:v>
                </c:pt>
                <c:pt idx="964">
                  <c:v>3.433108420276646E-4</c:v>
                </c:pt>
                <c:pt idx="965">
                  <c:v>3.4809382115104734E-4</c:v>
                </c:pt>
                <c:pt idx="966">
                  <c:v>3.5402626669452694E-4</c:v>
                </c:pt>
                <c:pt idx="967">
                  <c:v>3.5877427577544942E-4</c:v>
                </c:pt>
                <c:pt idx="968">
                  <c:v>3.5981652611832485E-4</c:v>
                </c:pt>
                <c:pt idx="969">
                  <c:v>3.5898148606887907E-4</c:v>
                </c:pt>
                <c:pt idx="970">
                  <c:v>3.6001541999822586E-4</c:v>
                </c:pt>
                <c:pt idx="971">
                  <c:v>3.6060865452193979E-4</c:v>
                </c:pt>
                <c:pt idx="972">
                  <c:v>3.5929609058811031E-4</c:v>
                </c:pt>
                <c:pt idx="973">
                  <c:v>3.5762667922072073E-4</c:v>
                </c:pt>
                <c:pt idx="974">
                  <c:v>3.5637651615358709E-4</c:v>
                </c:pt>
                <c:pt idx="975">
                  <c:v>3.5512670092604744E-4</c:v>
                </c:pt>
                <c:pt idx="976">
                  <c:v>3.5451765174609871E-4</c:v>
                </c:pt>
                <c:pt idx="977">
                  <c:v>3.5567969826451529E-4</c:v>
                </c:pt>
                <c:pt idx="978">
                  <c:v>3.6050604985435764E-4</c:v>
                </c:pt>
                <c:pt idx="979">
                  <c:v>3.7074901465484247E-4</c:v>
                </c:pt>
                <c:pt idx="980">
                  <c:v>3.8548594250613165E-4</c:v>
                </c:pt>
                <c:pt idx="981">
                  <c:v>4.0154180966351765E-4</c:v>
                </c:pt>
                <c:pt idx="982">
                  <c:v>4.1693339681205064E-4</c:v>
                </c:pt>
                <c:pt idx="983">
                  <c:v>4.3183133236865878E-4</c:v>
                </c:pt>
                <c:pt idx="984">
                  <c:v>4.4641512773068538E-4</c:v>
                </c:pt>
                <c:pt idx="985">
                  <c:v>4.6213637249367434E-4</c:v>
                </c:pt>
                <c:pt idx="986">
                  <c:v>4.7997491383155831E-4</c:v>
                </c:pt>
                <c:pt idx="987">
                  <c:v>4.9986250391329033E-4</c:v>
                </c:pt>
                <c:pt idx="988">
                  <c:v>5.1905960555438592E-4</c:v>
                </c:pt>
                <c:pt idx="989">
                  <c:v>5.3857961213993712E-4</c:v>
                </c:pt>
                <c:pt idx="990">
                  <c:v>5.5842954091980346E-4</c:v>
                </c:pt>
                <c:pt idx="991">
                  <c:v>5.7665442409890043E-4</c:v>
                </c:pt>
                <c:pt idx="992">
                  <c:v>5.9668923611686517E-4</c:v>
                </c:pt>
                <c:pt idx="993">
                  <c:v>6.2026689280949275E-4</c:v>
                </c:pt>
                <c:pt idx="994">
                  <c:v>6.4763495506958268E-4</c:v>
                </c:pt>
                <c:pt idx="995">
                  <c:v>6.796078443429013E-4</c:v>
                </c:pt>
                <c:pt idx="996">
                  <c:v>7.1278073773762814E-4</c:v>
                </c:pt>
                <c:pt idx="997">
                  <c:v>7.4306908370877132E-4</c:v>
                </c:pt>
                <c:pt idx="998">
                  <c:v>7.6929326916979528E-4</c:v>
                </c:pt>
                <c:pt idx="999">
                  <c:v>7.9152416175340304E-4</c:v>
                </c:pt>
                <c:pt idx="1000">
                  <c:v>8.1006619407692068E-4</c:v>
                </c:pt>
                <c:pt idx="1001">
                  <c:v>8.203468157602417E-4</c:v>
                </c:pt>
                <c:pt idx="1002">
                  <c:v>8.222204434599642E-4</c:v>
                </c:pt>
                <c:pt idx="1003">
                  <c:v>8.1918766707614863E-4</c:v>
                </c:pt>
                <c:pt idx="1004">
                  <c:v>8.108506845058138E-4</c:v>
                </c:pt>
                <c:pt idx="1005">
                  <c:v>7.9880972564447055E-4</c:v>
                </c:pt>
                <c:pt idx="1006">
                  <c:v>7.862713266373289E-4</c:v>
                </c:pt>
                <c:pt idx="1007">
                  <c:v>7.7409017946412602E-4</c:v>
                </c:pt>
                <c:pt idx="1008">
                  <c:v>7.632743394586426E-4</c:v>
                </c:pt>
                <c:pt idx="1009">
                  <c:v>7.5605976905555785E-4</c:v>
                </c:pt>
                <c:pt idx="1010">
                  <c:v>7.518624119691122E-4</c:v>
                </c:pt>
                <c:pt idx="1011">
                  <c:v>7.5123029212929783E-4</c:v>
                </c:pt>
                <c:pt idx="1012">
                  <c:v>7.5770681505377656E-4</c:v>
                </c:pt>
                <c:pt idx="1013">
                  <c:v>7.7423706966795499E-4</c:v>
                </c:pt>
                <c:pt idx="1014">
                  <c:v>8.0235177864337859E-4</c:v>
                </c:pt>
                <c:pt idx="1015">
                  <c:v>8.3811335804336766E-4</c:v>
                </c:pt>
                <c:pt idx="1016">
                  <c:v>8.8011166551668922E-4</c:v>
                </c:pt>
                <c:pt idx="1017">
                  <c:v>9.3193491624678757E-4</c:v>
                </c:pt>
                <c:pt idx="1018">
                  <c:v>9.9123692749084687E-4</c:v>
                </c:pt>
                <c:pt idx="1019">
                  <c:v>1.0554843947112212E-3</c:v>
                </c:pt>
                <c:pt idx="1020">
                  <c:v>1.1259484251506466E-3</c:v>
                </c:pt>
                <c:pt idx="1021">
                  <c:v>1.1999962543839712E-3</c:v>
                </c:pt>
                <c:pt idx="1022">
                  <c:v>1.2755587127489621E-3</c:v>
                </c:pt>
                <c:pt idx="1023">
                  <c:v>1.3506900837472959E-3</c:v>
                </c:pt>
                <c:pt idx="1024">
                  <c:v>1.4171684974956646E-3</c:v>
                </c:pt>
                <c:pt idx="1025">
                  <c:v>1.4737769608565109E-3</c:v>
                </c:pt>
                <c:pt idx="1026">
                  <c:v>1.5161884816683926E-3</c:v>
                </c:pt>
                <c:pt idx="1027">
                  <c:v>1.5479854930912692E-3</c:v>
                </c:pt>
                <c:pt idx="1028">
                  <c:v>1.573643055891163E-3</c:v>
                </c:pt>
                <c:pt idx="1029">
                  <c:v>1.578171211711128E-3</c:v>
                </c:pt>
                <c:pt idx="1030">
                  <c:v>1.555936044363842E-3</c:v>
                </c:pt>
                <c:pt idx="1031">
                  <c:v>1.510504941302671E-3</c:v>
                </c:pt>
                <c:pt idx="1032">
                  <c:v>1.4452142667981047E-3</c:v>
                </c:pt>
                <c:pt idx="1033">
                  <c:v>1.3693078956074122E-3</c:v>
                </c:pt>
                <c:pt idx="1034">
                  <c:v>1.2890040051418499E-3</c:v>
                </c:pt>
                <c:pt idx="1035">
                  <c:v>1.2074068966096321E-3</c:v>
                </c:pt>
                <c:pt idx="1036">
                  <c:v>1.1318405631434039E-3</c:v>
                </c:pt>
                <c:pt idx="1037">
                  <c:v>1.0601561085349929E-3</c:v>
                </c:pt>
                <c:pt idx="1038">
                  <c:v>9.9453979568040678E-4</c:v>
                </c:pt>
                <c:pt idx="1039">
                  <c:v>9.3051505179290994E-4</c:v>
                </c:pt>
                <c:pt idx="1040">
                  <c:v>8.5870914967089648E-4</c:v>
                </c:pt>
                <c:pt idx="1041">
                  <c:v>7.9485587861450387E-4</c:v>
                </c:pt>
                <c:pt idx="1042">
                  <c:v>7.5240822648715714E-4</c:v>
                </c:pt>
                <c:pt idx="1043">
                  <c:v>7.2914715448139499E-4</c:v>
                </c:pt>
                <c:pt idx="1044">
                  <c:v>7.2607673657115789E-4</c:v>
                </c:pt>
                <c:pt idx="1045">
                  <c:v>7.348603567152635E-4</c:v>
                </c:pt>
                <c:pt idx="1046">
                  <c:v>7.5374075952538728E-4</c:v>
                </c:pt>
                <c:pt idx="1047">
                  <c:v>7.9097018632575484E-4</c:v>
                </c:pt>
                <c:pt idx="1048">
                  <c:v>8.4298030519664292E-4</c:v>
                </c:pt>
                <c:pt idx="1049">
                  <c:v>9.0637283932703248E-4</c:v>
                </c:pt>
                <c:pt idx="1050">
                  <c:v>9.7264808791559072E-4</c:v>
                </c:pt>
                <c:pt idx="1051">
                  <c:v>1.0396015673191439E-3</c:v>
                </c:pt>
                <c:pt idx="1052">
                  <c:v>1.1090258292096734E-3</c:v>
                </c:pt>
                <c:pt idx="1053">
                  <c:v>1.17086270096839E-3</c:v>
                </c:pt>
                <c:pt idx="1054">
                  <c:v>1.208025660061197E-3</c:v>
                </c:pt>
                <c:pt idx="1055">
                  <c:v>1.2251165159192605E-3</c:v>
                </c:pt>
                <c:pt idx="1056">
                  <c:v>1.2216522052449976E-3</c:v>
                </c:pt>
                <c:pt idx="1057">
                  <c:v>1.1964105818301897E-3</c:v>
                </c:pt>
                <c:pt idx="1058">
                  <c:v>1.1469779270010063E-3</c:v>
                </c:pt>
                <c:pt idx="1059">
                  <c:v>1.056031926821006E-3</c:v>
                </c:pt>
                <c:pt idx="1060">
                  <c:v>9.3404203626455337E-4</c:v>
                </c:pt>
                <c:pt idx="1061">
                  <c:v>8.0139613197314249E-4</c:v>
                </c:pt>
                <c:pt idx="1062">
                  <c:v>6.7401729675783343E-4</c:v>
                </c:pt>
                <c:pt idx="1063">
                  <c:v>5.6241667972439628E-4</c:v>
                </c:pt>
                <c:pt idx="1064">
                  <c:v>4.7471086116079273E-4</c:v>
                </c:pt>
                <c:pt idx="1065">
                  <c:v>4.1507702709701807E-4</c:v>
                </c:pt>
                <c:pt idx="1066">
                  <c:v>3.9392117622829962E-4</c:v>
                </c:pt>
                <c:pt idx="1067">
                  <c:v>3.9629550808927157E-4</c:v>
                </c:pt>
                <c:pt idx="1068">
                  <c:v>4.0924179352786274E-4</c:v>
                </c:pt>
                <c:pt idx="1069">
                  <c:v>4.4050670385503102E-4</c:v>
                </c:pt>
                <c:pt idx="1070">
                  <c:v>4.8821895399262525E-4</c:v>
                </c:pt>
                <c:pt idx="1071">
                  <c:v>5.5543750670485124E-4</c:v>
                </c:pt>
                <c:pt idx="1072">
                  <c:v>6.3224506595258587E-4</c:v>
                </c:pt>
                <c:pt idx="1073">
                  <c:v>7.1236369469558712E-4</c:v>
                </c:pt>
                <c:pt idx="1074">
                  <c:v>8.0325177291806684E-4</c:v>
                </c:pt>
                <c:pt idx="1075">
                  <c:v>8.9235992943842912E-4</c:v>
                </c:pt>
                <c:pt idx="1076">
                  <c:v>9.5934249238040518E-4</c:v>
                </c:pt>
                <c:pt idx="1077">
                  <c:v>1.0024094159945297E-3</c:v>
                </c:pt>
                <c:pt idx="1078">
                  <c:v>1.0208796995710074E-3</c:v>
                </c:pt>
                <c:pt idx="1079">
                  <c:v>1.0299697037154999E-3</c:v>
                </c:pt>
                <c:pt idx="1080">
                  <c:v>1.0390858875342552E-3</c:v>
                </c:pt>
                <c:pt idx="1081">
                  <c:v>1.0380169908955105E-3</c:v>
                </c:pt>
                <c:pt idx="1082">
                  <c:v>1.0426830259497191E-3</c:v>
                </c:pt>
                <c:pt idx="1083">
                  <c:v>1.0660871295353892E-3</c:v>
                </c:pt>
                <c:pt idx="1084">
                  <c:v>1.0990269976794602E-3</c:v>
                </c:pt>
                <c:pt idx="1085">
                  <c:v>1.1223697834153159E-3</c:v>
                </c:pt>
                <c:pt idx="1086">
                  <c:v>1.1221367092629096E-3</c:v>
                </c:pt>
                <c:pt idx="1087">
                  <c:v>1.1392806624450171E-3</c:v>
                </c:pt>
                <c:pt idx="1088">
                  <c:v>1.207359826016623E-3</c:v>
                </c:pt>
                <c:pt idx="1089">
                  <c:v>1.3095496766907795E-3</c:v>
                </c:pt>
                <c:pt idx="1090">
                  <c:v>1.4310679196959004E-3</c:v>
                </c:pt>
                <c:pt idx="1091">
                  <c:v>1.5586238999537683E-3</c:v>
                </c:pt>
                <c:pt idx="1092">
                  <c:v>1.68968305741235E-3</c:v>
                </c:pt>
                <c:pt idx="1093">
                  <c:v>1.8341441989181472E-3</c:v>
                </c:pt>
                <c:pt idx="1094">
                  <c:v>1.964161637504121E-3</c:v>
                </c:pt>
                <c:pt idx="1095">
                  <c:v>2.0637785677886916E-3</c:v>
                </c:pt>
                <c:pt idx="1096">
                  <c:v>2.1544470423461577E-3</c:v>
                </c:pt>
                <c:pt idx="1097">
                  <c:v>2.2402136126417659E-3</c:v>
                </c:pt>
                <c:pt idx="1098">
                  <c:v>2.2943088611606611E-3</c:v>
                </c:pt>
                <c:pt idx="1099">
                  <c:v>2.2573666823852267E-3</c:v>
                </c:pt>
                <c:pt idx="1100">
                  <c:v>2.1232805863868691E-3</c:v>
                </c:pt>
                <c:pt idx="1101">
                  <c:v>1.9461555762344666E-3</c:v>
                </c:pt>
                <c:pt idx="1102">
                  <c:v>1.7595873082652657E-3</c:v>
                </c:pt>
                <c:pt idx="1103">
                  <c:v>1.5755282958552954E-3</c:v>
                </c:pt>
                <c:pt idx="1104">
                  <c:v>1.3930220846026893E-3</c:v>
                </c:pt>
                <c:pt idx="1105">
                  <c:v>1.2022384872469214E-3</c:v>
                </c:pt>
                <c:pt idx="1106">
                  <c:v>1.016545064223302E-3</c:v>
                </c:pt>
                <c:pt idx="1107">
                  <c:v>8.4155340067507741E-4</c:v>
                </c:pt>
                <c:pt idx="1108">
                  <c:v>6.6797569508348015E-4</c:v>
                </c:pt>
                <c:pt idx="1109">
                  <c:v>5.1198390041198004E-4</c:v>
                </c:pt>
                <c:pt idx="1110">
                  <c:v>4.0403994678647108E-4</c:v>
                </c:pt>
                <c:pt idx="1111">
                  <c:v>3.6614958444144762E-4</c:v>
                </c:pt>
                <c:pt idx="1112">
                  <c:v>3.736714747973932E-4</c:v>
                </c:pt>
                <c:pt idx="1113">
                  <c:v>3.8212102248503648E-4</c:v>
                </c:pt>
                <c:pt idx="1114">
                  <c:v>3.735492496175381E-4</c:v>
                </c:pt>
                <c:pt idx="1115">
                  <c:v>3.4954592329330291E-4</c:v>
                </c:pt>
                <c:pt idx="1116">
                  <c:v>3.1968756540565202E-4</c:v>
                </c:pt>
                <c:pt idx="1117">
                  <c:v>2.9270008070104406E-4</c:v>
                </c:pt>
                <c:pt idx="1118">
                  <c:v>2.6987434679968708E-4</c:v>
                </c:pt>
                <c:pt idx="1119">
                  <c:v>2.5343469991496726E-4</c:v>
                </c:pt>
                <c:pt idx="1120">
                  <c:v>2.3624628434055882E-4</c:v>
                </c:pt>
                <c:pt idx="1121">
                  <c:v>2.0926371226271843E-4</c:v>
                </c:pt>
                <c:pt idx="1122">
                  <c:v>1.7537124323354128E-4</c:v>
                </c:pt>
                <c:pt idx="1123">
                  <c:v>1.3933122466395129E-4</c:v>
                </c:pt>
                <c:pt idx="1124">
                  <c:v>1.1508019402133031E-4</c:v>
                </c:pt>
                <c:pt idx="1125">
                  <c:v>1.0895907995198244E-4</c:v>
                </c:pt>
                <c:pt idx="1126">
                  <c:v>1.1518980742306432E-4</c:v>
                </c:pt>
                <c:pt idx="1127">
                  <c:v>1.2752339684246987E-4</c:v>
                </c:pt>
                <c:pt idx="1128">
                  <c:v>1.4234552274729553E-4</c:v>
                </c:pt>
                <c:pt idx="1129">
                  <c:v>1.5663750038594532E-4</c:v>
                </c:pt>
                <c:pt idx="1130">
                  <c:v>1.670899657153753E-4</c:v>
                </c:pt>
                <c:pt idx="1131">
                  <c:v>1.7364288595677799E-4</c:v>
                </c:pt>
                <c:pt idx="1132">
                  <c:v>1.8294910673692311E-4</c:v>
                </c:pt>
                <c:pt idx="1133">
                  <c:v>1.9422839585377842E-4</c:v>
                </c:pt>
                <c:pt idx="1134">
                  <c:v>1.9883295871249071E-4</c:v>
                </c:pt>
                <c:pt idx="1135">
                  <c:v>1.9718856860088675E-4</c:v>
                </c:pt>
                <c:pt idx="1136">
                  <c:v>1.903511514559458E-4</c:v>
                </c:pt>
                <c:pt idx="1137">
                  <c:v>1.8183753973234631E-4</c:v>
                </c:pt>
                <c:pt idx="1138">
                  <c:v>1.7647735608894243E-4</c:v>
                </c:pt>
                <c:pt idx="1139">
                  <c:v>1.7507923967514258E-4</c:v>
                </c:pt>
                <c:pt idx="1140">
                  <c:v>1.6979871860398348E-4</c:v>
                </c:pt>
                <c:pt idx="1141">
                  <c:v>1.5938549467364144E-4</c:v>
                </c:pt>
                <c:pt idx="1142">
                  <c:v>1.5103238400436972E-4</c:v>
                </c:pt>
                <c:pt idx="1143">
                  <c:v>1.442852075866953E-4</c:v>
                </c:pt>
                <c:pt idx="1144">
                  <c:v>1.3760844063463468E-4</c:v>
                </c:pt>
                <c:pt idx="1145">
                  <c:v>1.3275811609195595E-4</c:v>
                </c:pt>
                <c:pt idx="1146">
                  <c:v>1.3077414413906557E-4</c:v>
                </c:pt>
                <c:pt idx="1147">
                  <c:v>1.3202329364079979E-4</c:v>
                </c:pt>
                <c:pt idx="1148">
                  <c:v>1.346053159524364E-4</c:v>
                </c:pt>
                <c:pt idx="1149">
                  <c:v>1.3544353601768676E-4</c:v>
                </c:pt>
                <c:pt idx="1150">
                  <c:v>1.3424577234157317E-4</c:v>
                </c:pt>
                <c:pt idx="1151">
                  <c:v>1.3095117215223575E-4</c:v>
                </c:pt>
                <c:pt idx="1152">
                  <c:v>1.3141194554016118E-4</c:v>
                </c:pt>
                <c:pt idx="1153">
                  <c:v>1.3607702653327378E-4</c:v>
                </c:pt>
                <c:pt idx="1154">
                  <c:v>1.3976294149500949E-4</c:v>
                </c:pt>
                <c:pt idx="1155">
                  <c:v>1.4238578970743998E-4</c:v>
                </c:pt>
                <c:pt idx="1156">
                  <c:v>1.4500853326747089E-4</c:v>
                </c:pt>
                <c:pt idx="1157">
                  <c:v>1.4692636510969784E-4</c:v>
                </c:pt>
                <c:pt idx="1158">
                  <c:v>1.4840299407368375E-4</c:v>
                </c:pt>
                <c:pt idx="1159">
                  <c:v>1.4416648751234165E-4</c:v>
                </c:pt>
                <c:pt idx="1160">
                  <c:v>1.3441037747525779E-4</c:v>
                </c:pt>
                <c:pt idx="1161">
                  <c:v>1.2535721747949328E-4</c:v>
                </c:pt>
                <c:pt idx="1162">
                  <c:v>1.1683507642298349E-4</c:v>
                </c:pt>
                <c:pt idx="1163">
                  <c:v>1.0932049342845537E-4</c:v>
                </c:pt>
                <c:pt idx="1164">
                  <c:v>1.021016236891727E-4</c:v>
                </c:pt>
                <c:pt idx="1165">
                  <c:v>9.6168163184665926E-5</c:v>
                </c:pt>
                <c:pt idx="1166">
                  <c:v>9.2728658938829103E-5</c:v>
                </c:pt>
                <c:pt idx="1167">
                  <c:v>9.163606385679587E-5</c:v>
                </c:pt>
                <c:pt idx="1168">
                  <c:v>9.1059067850093433E-5</c:v>
                </c:pt>
                <c:pt idx="1169">
                  <c:v>9.126217516057106E-5</c:v>
                </c:pt>
                <c:pt idx="1170">
                  <c:v>9.2372433037410525E-5</c:v>
                </c:pt>
                <c:pt idx="1171">
                  <c:v>9.6461125798885018E-5</c:v>
                </c:pt>
                <c:pt idx="1172">
                  <c:v>1.0296083842502783E-4</c:v>
                </c:pt>
                <c:pt idx="1173">
                  <c:v>1.0766350074998601E-4</c:v>
                </c:pt>
                <c:pt idx="1174">
                  <c:v>1.1108242348445003E-4</c:v>
                </c:pt>
                <c:pt idx="1175">
                  <c:v>1.1325061289702236E-4</c:v>
                </c:pt>
                <c:pt idx="1176">
                  <c:v>1.1414185416323079E-4</c:v>
                </c:pt>
                <c:pt idx="1177">
                  <c:v>1.1301721626170255E-4</c:v>
                </c:pt>
                <c:pt idx="1178">
                  <c:v>1.0984138677038327E-4</c:v>
                </c:pt>
                <c:pt idx="1179">
                  <c:v>1.0499861739674725E-4</c:v>
                </c:pt>
                <c:pt idx="1180">
                  <c:v>1.0062154826373962E-4</c:v>
                </c:pt>
                <c:pt idx="1181">
                  <c:v>9.6202196851032814E-5</c:v>
                </c:pt>
                <c:pt idx="1182">
                  <c:v>9.0977219467723705E-5</c:v>
                </c:pt>
                <c:pt idx="1183">
                  <c:v>8.660022670256177E-5</c:v>
                </c:pt>
                <c:pt idx="1184">
                  <c:v>8.3155046428508064E-5</c:v>
                </c:pt>
                <c:pt idx="1185">
                  <c:v>8.0526207226187864E-5</c:v>
                </c:pt>
                <c:pt idx="1186">
                  <c:v>7.8320713479831364E-5</c:v>
                </c:pt>
                <c:pt idx="1187">
                  <c:v>7.6784242135722756E-5</c:v>
                </c:pt>
                <c:pt idx="1188">
                  <c:v>7.5821392927568118E-5</c:v>
                </c:pt>
                <c:pt idx="1189">
                  <c:v>7.5715408699046329E-5</c:v>
                </c:pt>
                <c:pt idx="1190">
                  <c:v>7.6070584940240784E-5</c:v>
                </c:pt>
                <c:pt idx="1191">
                  <c:v>7.6274508785179672E-5</c:v>
                </c:pt>
                <c:pt idx="1192">
                  <c:v>7.4803454876850456E-5</c:v>
                </c:pt>
                <c:pt idx="1193">
                  <c:v>7.2300060030653566E-5</c:v>
                </c:pt>
                <c:pt idx="1194">
                  <c:v>7.0283822575948726E-5</c:v>
                </c:pt>
                <c:pt idx="1195">
                  <c:v>6.8326985023207853E-5</c:v>
                </c:pt>
                <c:pt idx="1196">
                  <c:v>6.7607375888872239E-5</c:v>
                </c:pt>
                <c:pt idx="1197">
                  <c:v>6.8442989090642038E-5</c:v>
                </c:pt>
                <c:pt idx="1198">
                  <c:v>7.1008047677971524E-5</c:v>
                </c:pt>
                <c:pt idx="1199">
                  <c:v>7.5100449528588435E-5</c:v>
                </c:pt>
                <c:pt idx="1200">
                  <c:v>7.9883237823210866E-5</c:v>
                </c:pt>
                <c:pt idx="1201">
                  <c:v>8.5587079521112059E-5</c:v>
                </c:pt>
                <c:pt idx="1202">
                  <c:v>9.1963994429422407E-5</c:v>
                </c:pt>
                <c:pt idx="1203">
                  <c:v>9.8649993417869203E-5</c:v>
                </c:pt>
                <c:pt idx="1204">
                  <c:v>1.057124514238492E-4</c:v>
                </c:pt>
                <c:pt idx="1205">
                  <c:v>1.1241491405318323E-4</c:v>
                </c:pt>
                <c:pt idx="1206">
                  <c:v>1.1757421576520919E-4</c:v>
                </c:pt>
                <c:pt idx="1207">
                  <c:v>1.2149582724558565E-4</c:v>
                </c:pt>
                <c:pt idx="1208">
                  <c:v>1.2348478009345575E-4</c:v>
                </c:pt>
                <c:pt idx="1209">
                  <c:v>1.238021274979921E-4</c:v>
                </c:pt>
                <c:pt idx="1210">
                  <c:v>1.2106644657613901E-4</c:v>
                </c:pt>
                <c:pt idx="1211">
                  <c:v>1.1473547835122853E-4</c:v>
                </c:pt>
                <c:pt idx="1212">
                  <c:v>1.0724418363094855E-4</c:v>
                </c:pt>
                <c:pt idx="1213">
                  <c:v>9.7973113789784268E-5</c:v>
                </c:pt>
                <c:pt idx="1214">
                  <c:v>8.7828175301526089E-5</c:v>
                </c:pt>
                <c:pt idx="1215">
                  <c:v>7.88637169552728E-5</c:v>
                </c:pt>
                <c:pt idx="1216">
                  <c:v>7.2014581835155514E-5</c:v>
                </c:pt>
                <c:pt idx="1217">
                  <c:v>6.7434392586259689E-5</c:v>
                </c:pt>
                <c:pt idx="1218">
                  <c:v>6.4744679459058762E-5</c:v>
                </c:pt>
                <c:pt idx="1219">
                  <c:v>6.2827666940508598E-5</c:v>
                </c:pt>
                <c:pt idx="1220">
                  <c:v>6.1178593719824663E-5</c:v>
                </c:pt>
                <c:pt idx="1221">
                  <c:v>5.9773272538347493E-5</c:v>
                </c:pt>
                <c:pt idx="1222">
                  <c:v>6.0629031703310555E-5</c:v>
                </c:pt>
                <c:pt idx="1223">
                  <c:v>6.3789462275837586E-5</c:v>
                </c:pt>
                <c:pt idx="1224">
                  <c:v>6.650395649158774E-5</c:v>
                </c:pt>
                <c:pt idx="1225">
                  <c:v>6.9158570314406518E-5</c:v>
                </c:pt>
                <c:pt idx="1226">
                  <c:v>7.1942959149572683E-5</c:v>
                </c:pt>
                <c:pt idx="1227">
                  <c:v>7.3394007245839341E-5</c:v>
                </c:pt>
                <c:pt idx="1228">
                  <c:v>7.3480722227284252E-5</c:v>
                </c:pt>
                <c:pt idx="1229">
                  <c:v>7.3245253255376503E-5</c:v>
                </c:pt>
                <c:pt idx="1230">
                  <c:v>7.3633063146378701E-5</c:v>
                </c:pt>
                <c:pt idx="1231">
                  <c:v>7.4773528502690149E-5</c:v>
                </c:pt>
                <c:pt idx="1232">
                  <c:v>7.6013053009213561E-5</c:v>
                </c:pt>
                <c:pt idx="1233">
                  <c:v>7.8029741223828377E-5</c:v>
                </c:pt>
                <c:pt idx="1234">
                  <c:v>7.9879217350379731E-5</c:v>
                </c:pt>
                <c:pt idx="1235">
                  <c:v>8.1814275450161689E-5</c:v>
                </c:pt>
                <c:pt idx="1236">
                  <c:v>8.5652678130763022E-5</c:v>
                </c:pt>
                <c:pt idx="1237">
                  <c:v>9.0567555938834182E-5</c:v>
                </c:pt>
                <c:pt idx="1238">
                  <c:v>9.518232702216656E-5</c:v>
                </c:pt>
                <c:pt idx="1239">
                  <c:v>9.93584185550001E-5</c:v>
                </c:pt>
                <c:pt idx="1240">
                  <c:v>1.0284591272688711E-4</c:v>
                </c:pt>
                <c:pt idx="1241">
                  <c:v>1.0535983161207135E-4</c:v>
                </c:pt>
                <c:pt idx="1242">
                  <c:v>1.08570162045737E-4</c:v>
                </c:pt>
                <c:pt idx="1243">
                  <c:v>1.0164756637364797E-4</c:v>
                </c:pt>
                <c:pt idx="1244">
                  <c:v>1.1674783091498055E-4</c:v>
                </c:pt>
                <c:pt idx="1245">
                  <c:v>1.3361513183326941E-4</c:v>
                </c:pt>
                <c:pt idx="1246">
                  <c:v>1.4919789530702199E-4</c:v>
                </c:pt>
                <c:pt idx="1247">
                  <c:v>1.6335537369383896E-4</c:v>
                </c:pt>
                <c:pt idx="1248">
                  <c:v>1.7594627737931376E-4</c:v>
                </c:pt>
                <c:pt idx="1249">
                  <c:v>1.8942769043177771E-4</c:v>
                </c:pt>
                <c:pt idx="1250">
                  <c:v>2.0478410137995972E-4</c:v>
                </c:pt>
                <c:pt idx="1251">
                  <c:v>2.2059634767811963E-4</c:v>
                </c:pt>
                <c:pt idx="1252">
                  <c:v>2.3539872747222642E-4</c:v>
                </c:pt>
                <c:pt idx="1253">
                  <c:v>2.1592982954974621E-4</c:v>
                </c:pt>
                <c:pt idx="1254">
                  <c:v>1.9820671194849696E-4</c:v>
                </c:pt>
                <c:pt idx="1255">
                  <c:v>1.8015697834499952E-4</c:v>
                </c:pt>
                <c:pt idx="1256">
                  <c:v>1.767907902287233E-4</c:v>
                </c:pt>
                <c:pt idx="1257">
                  <c:v>1.4792622672513885E-4</c:v>
                </c:pt>
                <c:pt idx="1258">
                  <c:v>1.2573508000164705E-4</c:v>
                </c:pt>
                <c:pt idx="1259">
                  <c:v>1.0908983384582995E-4</c:v>
                </c:pt>
                <c:pt idx="1260">
                  <c:v>9.6413938809799594E-5</c:v>
                </c:pt>
                <c:pt idx="1261">
                  <c:v>8.4856520185455259E-5</c:v>
                </c:pt>
                <c:pt idx="1262">
                  <c:v>7.3826153314024637E-5</c:v>
                </c:pt>
                <c:pt idx="1263">
                  <c:v>6.5155911599055271E-5</c:v>
                </c:pt>
                <c:pt idx="1264">
                  <c:v>5.9895242415925639E-5</c:v>
                </c:pt>
                <c:pt idx="1265">
                  <c:v>9.4391864421868786E-5</c:v>
                </c:pt>
                <c:pt idx="1266">
                  <c:v>1.1776397767854599E-4</c:v>
                </c:pt>
                <c:pt idx="1267">
                  <c:v>1.3262969079466037E-4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8-4F63-B104-EB7FD14AB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508864"/>
        <c:axId val="1368464992"/>
      </c:lineChart>
      <c:dateAx>
        <c:axId val="73850886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464992"/>
        <c:crosses val="autoZero"/>
        <c:auto val="1"/>
        <c:lblOffset val="100"/>
        <c:baseTimeUnit val="days"/>
      </c:dateAx>
      <c:valAx>
        <c:axId val="13684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0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31</xdr:col>
      <xdr:colOff>521970</xdr:colOff>
      <xdr:row>125</xdr:row>
      <xdr:rowOff>190500</xdr:rowOff>
    </xdr:from>
    <xdr:to>
      <xdr:col>41</xdr:col>
      <xdr:colOff>541020</xdr:colOff>
      <xdr:row>145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2388C-02FC-4AEB-B87C-0A2FE8234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95250</xdr:colOff>
      <xdr:row>129</xdr:row>
      <xdr:rowOff>83820</xdr:rowOff>
    </xdr:from>
    <xdr:to>
      <xdr:col>9</xdr:col>
      <xdr:colOff>643890</xdr:colOff>
      <xdr:row>143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B4870F-1BD0-450B-A17F-146B2D185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948690</xdr:colOff>
      <xdr:row>1130</xdr:row>
      <xdr:rowOff>182880</xdr:rowOff>
    </xdr:from>
    <xdr:to>
      <xdr:col>5</xdr:col>
      <xdr:colOff>552450</xdr:colOff>
      <xdr:row>1144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85C8CC-8BF5-40A1-8C94-C9393FBA1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1024889</xdr:colOff>
      <xdr:row>1269</xdr:row>
      <xdr:rowOff>132079</xdr:rowOff>
    </xdr:from>
    <xdr:to>
      <xdr:col>50</xdr:col>
      <xdr:colOff>8467</xdr:colOff>
      <xdr:row>1304</xdr:row>
      <xdr:rowOff>42332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53187BC-84AF-415B-A218-29DBB73A8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zoomScale="70" zoomScaleNormal="70" workbookViewId="0">
      <pane ySplit="1" topLeftCell="A2" activePane="bottomLeft" state="frozen"/>
      <selection pane="bottomLeft" activeCell="D3" sqref="D3"/>
    </sheetView>
  </sheetViews>
  <sheetFormatPr defaultColWidth="11.19921875" defaultRowHeight="15.6" x14ac:dyDescent="0.3"/>
  <cols>
    <col min="1" max="1" width="14.59765625" bestFit="1" customWidth="1"/>
    <col min="2" max="2" width="27.69921875" customWidth="1"/>
    <col min="3" max="3" width="19.296875" style="2" customWidth="1"/>
    <col min="4" max="4" width="27.69921875" bestFit="1" customWidth="1"/>
    <col min="5" max="5" width="16.69921875" bestFit="1" customWidth="1"/>
    <col min="6" max="7" width="16.69921875" customWidth="1"/>
    <col min="8" max="8" width="22.796875" customWidth="1"/>
  </cols>
  <sheetData>
    <row r="1" spans="1:9" x14ac:dyDescent="0.3">
      <c r="A1" t="s">
        <v>0</v>
      </c>
      <c r="B1" s="3" t="s">
        <v>4</v>
      </c>
      <c r="C1" s="2" t="s">
        <v>1</v>
      </c>
      <c r="D1" t="s">
        <v>3</v>
      </c>
      <c r="E1" t="s">
        <v>6</v>
      </c>
      <c r="F1" t="s">
        <v>5</v>
      </c>
      <c r="G1" s="3" t="s">
        <v>7</v>
      </c>
      <c r="H1" t="s">
        <v>2</v>
      </c>
      <c r="I1" s="3" t="s">
        <v>8</v>
      </c>
    </row>
    <row r="2" spans="1:9" x14ac:dyDescent="0.3">
      <c r="A2" s="1" t="d">
        <v>2009-01-03</v>
      </c>
      <c r="B2">
        <f>C2/D2</f>
        <v>0</v>
      </c>
      <c r="C2" s="2">
        <v>0</v>
      </c>
      <c r="D2">
        <v>1</v>
      </c>
      <c r="E2">
        <v>2.8499999999999999E-4</v>
      </c>
      <c r="F2">
        <v>1</v>
      </c>
      <c r="G2">
        <f>E2/F2</f>
        <v>2.8499999999999999E-4</v>
      </c>
      <c r="H2">
        <v>0</v>
      </c>
      <c r="I2">
        <f>H2/1440</f>
        <v>0</v>
      </c>
    </row>
    <row r="3" spans="1:9" x14ac:dyDescent="0.3">
      <c r="A3" s="1" t="d">
        <v>2009-01-06</v>
      </c>
      <c r="B3">
        <v>0</v>
      </c>
      <c r="C3" s="2">
        <v>0</v>
      </c>
      <c r="D3">
        <v>0</v>
      </c>
      <c r="E3">
        <v>0</v>
      </c>
      <c r="F3">
        <v>1</v>
      </c>
      <c r="G3">
        <f t="shared" ref="G3:G66" si="0">E3/F3</f>
        <v>0</v>
      </c>
      <c r="H3">
        <v>0</v>
      </c>
      <c r="I3">
        <f t="shared" ref="I3:I66" si="1">H3/1440</f>
        <v>0</v>
      </c>
    </row>
    <row r="4" spans="1:9" x14ac:dyDescent="0.3">
      <c r="A4" s="1" t="d">
        <v>2009-01-09</v>
      </c>
      <c r="B4">
        <f>C4/D4</f>
        <v>0</v>
      </c>
      <c r="C4" s="2">
        <v>0</v>
      </c>
      <c r="D4">
        <v>14</v>
      </c>
      <c r="E4">
        <v>2.1499999999999899E-4</v>
      </c>
      <c r="F4">
        <v>1</v>
      </c>
      <c r="G4">
        <f t="shared" si="0"/>
        <v>2.1499999999999899E-4</v>
      </c>
      <c r="H4">
        <v>0</v>
      </c>
      <c r="I4">
        <f t="shared" si="1"/>
        <v>0</v>
      </c>
    </row>
    <row r="5" spans="1:9" x14ac:dyDescent="0.3">
      <c r="A5" s="1" t="d">
        <v>2009-01-12</v>
      </c>
      <c r="B5">
        <f>C5/D5</f>
        <v>0</v>
      </c>
      <c r="C5" s="2">
        <v>0</v>
      </c>
      <c r="D5">
        <v>95</v>
      </c>
      <c r="E5">
        <v>2.3223595505617899E-4</v>
      </c>
      <c r="F5">
        <v>1</v>
      </c>
      <c r="G5">
        <f t="shared" si="0"/>
        <v>2.3223595505617899E-4</v>
      </c>
      <c r="H5">
        <v>0</v>
      </c>
      <c r="I5">
        <f t="shared" si="1"/>
        <v>0</v>
      </c>
    </row>
    <row r="6" spans="1:9" x14ac:dyDescent="0.3">
      <c r="A6" s="1" t="d">
        <v>2009-01-15</v>
      </c>
      <c r="B6">
        <f>C6/D6</f>
        <v>0</v>
      </c>
      <c r="C6" s="2">
        <v>0</v>
      </c>
      <c r="D6">
        <v>136</v>
      </c>
      <c r="E6">
        <v>2.4174803149606299E-4</v>
      </c>
      <c r="F6">
        <v>1</v>
      </c>
      <c r="G6">
        <f t="shared" si="0"/>
        <v>2.4174803149606299E-4</v>
      </c>
      <c r="H6">
        <v>0</v>
      </c>
      <c r="I6">
        <f t="shared" si="1"/>
        <v>0</v>
      </c>
    </row>
    <row r="7" spans="1:9" x14ac:dyDescent="0.3">
      <c r="A7" s="1" t="d">
        <v>2009-01-18</v>
      </c>
      <c r="B7">
        <f>C7/D7</f>
        <v>0</v>
      </c>
      <c r="C7" s="2">
        <v>0</v>
      </c>
      <c r="D7">
        <v>101</v>
      </c>
      <c r="E7">
        <v>2.1595049504950401E-4</v>
      </c>
      <c r="F7">
        <v>1</v>
      </c>
      <c r="G7">
        <f t="shared" si="0"/>
        <v>2.1595049504950401E-4</v>
      </c>
      <c r="H7">
        <v>0</v>
      </c>
      <c r="I7">
        <f t="shared" si="1"/>
        <v>0</v>
      </c>
    </row>
    <row r="8" spans="1:9" x14ac:dyDescent="0.3">
      <c r="A8" s="1" t="d">
        <v>2009-01-21</v>
      </c>
      <c r="B8">
        <f>C8/D8</f>
        <v>0</v>
      </c>
      <c r="C8" s="2">
        <v>0</v>
      </c>
      <c r="D8">
        <v>115</v>
      </c>
      <c r="E8">
        <v>2.27539823008849E-4</v>
      </c>
      <c r="F8">
        <v>1</v>
      </c>
      <c r="G8">
        <f t="shared" si="0"/>
        <v>2.27539823008849E-4</v>
      </c>
      <c r="H8">
        <v>0</v>
      </c>
      <c r="I8">
        <f t="shared" si="1"/>
        <v>0</v>
      </c>
    </row>
    <row r="9" spans="1:9" x14ac:dyDescent="0.3">
      <c r="A9" s="1" t="d">
        <v>2009-01-24</v>
      </c>
      <c r="B9">
        <f>C9/D9</f>
        <v>0</v>
      </c>
      <c r="C9" s="2">
        <v>0</v>
      </c>
      <c r="D9">
        <v>201</v>
      </c>
      <c r="E9">
        <v>2.2571859296482399E-4</v>
      </c>
      <c r="F9">
        <v>1</v>
      </c>
      <c r="G9">
        <f t="shared" si="0"/>
        <v>2.2571859296482399E-4</v>
      </c>
      <c r="H9">
        <v>0</v>
      </c>
      <c r="I9">
        <f t="shared" si="1"/>
        <v>0</v>
      </c>
    </row>
    <row r="10" spans="1:9" x14ac:dyDescent="0.3">
      <c r="A10" s="1" t="d">
        <v>2009-01-27</v>
      </c>
      <c r="B10">
        <f>C10/D10</f>
        <v>0</v>
      </c>
      <c r="C10" s="2">
        <v>0</v>
      </c>
      <c r="D10">
        <v>105</v>
      </c>
      <c r="E10">
        <v>2.4252427184465999E-4</v>
      </c>
      <c r="F10">
        <v>1</v>
      </c>
      <c r="G10">
        <f t="shared" si="0"/>
        <v>2.4252427184465999E-4</v>
      </c>
      <c r="H10">
        <v>0</v>
      </c>
      <c r="I10">
        <f t="shared" si="1"/>
        <v>0</v>
      </c>
    </row>
    <row r="11" spans="1:9" x14ac:dyDescent="0.3">
      <c r="A11" s="1" t="d">
        <v>2009-01-30</v>
      </c>
      <c r="B11">
        <f>C11/D11</f>
        <v>0</v>
      </c>
      <c r="C11" s="2">
        <v>0</v>
      </c>
      <c r="D11">
        <v>122</v>
      </c>
      <c r="E11">
        <v>2.27586776859504E-4</v>
      </c>
      <c r="F11">
        <v>1</v>
      </c>
      <c r="G11">
        <f t="shared" si="0"/>
        <v>2.27586776859504E-4</v>
      </c>
      <c r="H11">
        <v>0</v>
      </c>
      <c r="I11">
        <f t="shared" si="1"/>
        <v>0</v>
      </c>
    </row>
    <row r="12" spans="1:9" x14ac:dyDescent="0.3">
      <c r="A12" s="1" t="d">
        <v>2009-02-02</v>
      </c>
      <c r="B12">
        <f>C12/D12</f>
        <v>0</v>
      </c>
      <c r="C12" s="2">
        <v>0</v>
      </c>
      <c r="D12">
        <v>127</v>
      </c>
      <c r="E12">
        <v>2.1583464566929099E-4</v>
      </c>
      <c r="F12">
        <v>1</v>
      </c>
      <c r="G12">
        <f t="shared" si="0"/>
        <v>2.1583464566929099E-4</v>
      </c>
      <c r="H12">
        <v>0</v>
      </c>
      <c r="I12">
        <f t="shared" si="1"/>
        <v>0</v>
      </c>
    </row>
    <row r="13" spans="1:9" x14ac:dyDescent="0.3">
      <c r="A13" s="1" t="d">
        <v>2009-02-05</v>
      </c>
      <c r="B13">
        <f>C13/D13</f>
        <v>0</v>
      </c>
      <c r="C13" s="2">
        <v>0</v>
      </c>
      <c r="D13">
        <v>121</v>
      </c>
      <c r="E13">
        <v>2.1571900826446199E-4</v>
      </c>
      <c r="F13">
        <v>1</v>
      </c>
      <c r="G13">
        <f t="shared" si="0"/>
        <v>2.1571900826446199E-4</v>
      </c>
      <c r="H13">
        <v>0</v>
      </c>
      <c r="I13">
        <f t="shared" si="1"/>
        <v>0</v>
      </c>
    </row>
    <row r="14" spans="1:9" x14ac:dyDescent="0.3">
      <c r="A14" s="1" t="d">
        <v>2009-02-08</v>
      </c>
      <c r="B14">
        <f>C14/D14</f>
        <v>0</v>
      </c>
      <c r="C14" s="2">
        <v>0</v>
      </c>
      <c r="D14">
        <v>135</v>
      </c>
      <c r="E14">
        <v>2.17529850746268E-4</v>
      </c>
      <c r="F14">
        <v>1</v>
      </c>
      <c r="G14">
        <f t="shared" si="0"/>
        <v>2.17529850746268E-4</v>
      </c>
      <c r="H14">
        <v>0</v>
      </c>
      <c r="I14">
        <f t="shared" si="1"/>
        <v>0</v>
      </c>
    </row>
    <row r="15" spans="1:9" x14ac:dyDescent="0.3">
      <c r="A15" s="1" t="d">
        <v>2009-02-11</v>
      </c>
      <c r="B15">
        <f>C15/D15</f>
        <v>0</v>
      </c>
      <c r="C15" s="2">
        <v>0</v>
      </c>
      <c r="D15">
        <v>132</v>
      </c>
      <c r="E15">
        <v>2.2519847328244201E-4</v>
      </c>
      <c r="F15">
        <v>1</v>
      </c>
      <c r="G15">
        <f t="shared" si="0"/>
        <v>2.2519847328244201E-4</v>
      </c>
      <c r="H15">
        <v>0</v>
      </c>
      <c r="I15">
        <f t="shared" si="1"/>
        <v>0</v>
      </c>
    </row>
    <row r="16" spans="1:9" x14ac:dyDescent="0.3">
      <c r="A16" s="1" t="d">
        <v>2009-02-14</v>
      </c>
      <c r="B16">
        <f>C16/D16</f>
        <v>0</v>
      </c>
      <c r="C16" s="2">
        <v>0</v>
      </c>
      <c r="D16">
        <v>141</v>
      </c>
      <c r="E16">
        <v>2.1586524822694999E-4</v>
      </c>
      <c r="F16">
        <v>1</v>
      </c>
      <c r="G16">
        <f t="shared" si="0"/>
        <v>2.1586524822694999E-4</v>
      </c>
      <c r="H16">
        <v>0</v>
      </c>
      <c r="I16">
        <f t="shared" si="1"/>
        <v>0</v>
      </c>
    </row>
    <row r="17" spans="1:9" x14ac:dyDescent="0.3">
      <c r="A17" s="1" t="d">
        <v>2009-02-17</v>
      </c>
      <c r="B17">
        <f>C17/D17</f>
        <v>0</v>
      </c>
      <c r="C17" s="2">
        <v>0</v>
      </c>
      <c r="D17">
        <v>119</v>
      </c>
      <c r="E17">
        <v>2.4511864406779601E-4</v>
      </c>
      <c r="F17">
        <v>1</v>
      </c>
      <c r="G17">
        <f t="shared" si="0"/>
        <v>2.4511864406779601E-4</v>
      </c>
      <c r="H17">
        <v>0</v>
      </c>
      <c r="I17">
        <f t="shared" si="1"/>
        <v>0</v>
      </c>
    </row>
    <row r="18" spans="1:9" x14ac:dyDescent="0.3">
      <c r="A18" s="1" t="d">
        <v>2009-02-20</v>
      </c>
      <c r="B18">
        <f>C18/D18</f>
        <v>0</v>
      </c>
      <c r="C18" s="2">
        <v>0</v>
      </c>
      <c r="D18">
        <v>129</v>
      </c>
      <c r="E18">
        <v>2.30453125E-4</v>
      </c>
      <c r="F18">
        <v>1</v>
      </c>
      <c r="G18">
        <f t="shared" si="0"/>
        <v>2.30453125E-4</v>
      </c>
      <c r="H18">
        <v>0</v>
      </c>
      <c r="I18">
        <f t="shared" si="1"/>
        <v>0</v>
      </c>
    </row>
    <row r="19" spans="1:9" x14ac:dyDescent="0.3">
      <c r="A19" s="1" t="d">
        <v>2009-02-23</v>
      </c>
      <c r="B19">
        <f>C19/D19</f>
        <v>0</v>
      </c>
      <c r="C19" s="2">
        <v>0</v>
      </c>
      <c r="D19">
        <v>107</v>
      </c>
      <c r="E19">
        <v>2.15943925233644E-4</v>
      </c>
      <c r="F19">
        <v>1</v>
      </c>
      <c r="G19">
        <f t="shared" si="0"/>
        <v>2.15943925233644E-4</v>
      </c>
      <c r="H19">
        <v>0</v>
      </c>
      <c r="I19">
        <f t="shared" si="1"/>
        <v>0</v>
      </c>
    </row>
    <row r="20" spans="1:9" x14ac:dyDescent="0.3">
      <c r="A20" s="1" t="d">
        <v>2009-02-26</v>
      </c>
      <c r="B20">
        <f>C20/D20</f>
        <v>0</v>
      </c>
      <c r="C20" s="2">
        <v>0</v>
      </c>
      <c r="D20">
        <v>96</v>
      </c>
      <c r="E20">
        <v>2.15979166666666E-4</v>
      </c>
      <c r="F20">
        <v>1</v>
      </c>
      <c r="G20">
        <f t="shared" si="0"/>
        <v>2.15979166666666E-4</v>
      </c>
      <c r="H20">
        <v>0</v>
      </c>
      <c r="I20">
        <f t="shared" si="1"/>
        <v>0</v>
      </c>
    </row>
    <row r="21" spans="1:9" x14ac:dyDescent="0.3">
      <c r="A21" s="1" t="d">
        <v>2009-03-01</v>
      </c>
      <c r="B21">
        <f>C21/D21</f>
        <v>0</v>
      </c>
      <c r="C21" s="2">
        <v>0</v>
      </c>
      <c r="D21">
        <v>107</v>
      </c>
      <c r="E21">
        <v>2.2394339622641501E-4</v>
      </c>
      <c r="F21">
        <v>1</v>
      </c>
      <c r="G21">
        <f t="shared" si="0"/>
        <v>2.2394339622641501E-4</v>
      </c>
      <c r="H21">
        <v>0</v>
      </c>
      <c r="I21">
        <f t="shared" si="1"/>
        <v>0</v>
      </c>
    </row>
    <row r="22" spans="1:9" x14ac:dyDescent="0.3">
      <c r="A22" s="1" t="d">
        <v>2009-03-04</v>
      </c>
      <c r="B22">
        <f>C22/D22</f>
        <v>0</v>
      </c>
      <c r="C22" s="2">
        <v>0</v>
      </c>
      <c r="D22">
        <v>106</v>
      </c>
      <c r="E22">
        <v>2.1571698113207499E-4</v>
      </c>
      <c r="F22">
        <v>1</v>
      </c>
      <c r="G22">
        <f t="shared" si="0"/>
        <v>2.1571698113207499E-4</v>
      </c>
      <c r="H22">
        <v>0</v>
      </c>
      <c r="I22">
        <f t="shared" si="1"/>
        <v>0</v>
      </c>
    </row>
    <row r="23" spans="1:9" x14ac:dyDescent="0.3">
      <c r="A23" s="1" t="d">
        <v>2009-03-07</v>
      </c>
      <c r="B23">
        <f>C23/D23</f>
        <v>0</v>
      </c>
      <c r="C23" s="2">
        <v>0</v>
      </c>
      <c r="D23">
        <v>111</v>
      </c>
      <c r="E23">
        <v>2.1597297297297201E-4</v>
      </c>
      <c r="F23">
        <v>1</v>
      </c>
      <c r="G23">
        <f t="shared" si="0"/>
        <v>2.1597297297297201E-4</v>
      </c>
      <c r="H23">
        <v>0</v>
      </c>
      <c r="I23">
        <f t="shared" si="1"/>
        <v>0</v>
      </c>
    </row>
    <row r="24" spans="1:9" x14ac:dyDescent="0.3">
      <c r="A24" s="1" t="d">
        <v>2009-03-10</v>
      </c>
      <c r="B24">
        <f>C24/D24</f>
        <v>0</v>
      </c>
      <c r="C24" s="2">
        <v>0</v>
      </c>
      <c r="D24">
        <v>105</v>
      </c>
      <c r="E24">
        <v>2.1580952380952301E-4</v>
      </c>
      <c r="F24">
        <v>1</v>
      </c>
      <c r="G24">
        <f t="shared" si="0"/>
        <v>2.1580952380952301E-4</v>
      </c>
      <c r="H24">
        <v>0</v>
      </c>
      <c r="I24">
        <f t="shared" si="1"/>
        <v>0</v>
      </c>
    </row>
    <row r="25" spans="1:9" x14ac:dyDescent="0.3">
      <c r="A25" s="1" t="d">
        <v>2009-03-13</v>
      </c>
      <c r="B25">
        <f>C25/D25</f>
        <v>0</v>
      </c>
      <c r="C25" s="2">
        <v>0</v>
      </c>
      <c r="D25">
        <v>115</v>
      </c>
      <c r="E25">
        <v>2.2928070175438499E-4</v>
      </c>
      <c r="F25">
        <v>1</v>
      </c>
      <c r="G25">
        <f t="shared" si="0"/>
        <v>2.2928070175438499E-4</v>
      </c>
      <c r="H25">
        <v>0</v>
      </c>
      <c r="I25">
        <f t="shared" si="1"/>
        <v>0</v>
      </c>
    </row>
    <row r="26" spans="1:9" x14ac:dyDescent="0.3">
      <c r="A26" s="1" t="d">
        <v>2009-03-16</v>
      </c>
      <c r="B26">
        <f>C26/D26</f>
        <v>0</v>
      </c>
      <c r="C26" s="2">
        <v>0</v>
      </c>
      <c r="D26">
        <v>131</v>
      </c>
      <c r="E26">
        <v>2.5836923076923E-4</v>
      </c>
      <c r="F26">
        <v>1</v>
      </c>
      <c r="G26">
        <f t="shared" si="0"/>
        <v>2.5836923076923E-4</v>
      </c>
      <c r="H26">
        <v>0</v>
      </c>
      <c r="I26">
        <f t="shared" si="1"/>
        <v>0</v>
      </c>
    </row>
    <row r="27" spans="1:9" x14ac:dyDescent="0.3">
      <c r="A27" s="1" t="d">
        <v>2009-03-19</v>
      </c>
      <c r="B27">
        <f>C27/D27</f>
        <v>0</v>
      </c>
      <c r="C27" s="2">
        <v>0</v>
      </c>
      <c r="D27">
        <v>124</v>
      </c>
      <c r="E27">
        <v>2.29713114754098E-4</v>
      </c>
      <c r="F27">
        <v>1</v>
      </c>
      <c r="G27">
        <f t="shared" si="0"/>
        <v>2.29713114754098E-4</v>
      </c>
      <c r="H27">
        <v>0</v>
      </c>
      <c r="I27">
        <f t="shared" si="1"/>
        <v>0</v>
      </c>
    </row>
    <row r="28" spans="1:9" x14ac:dyDescent="0.3">
      <c r="A28" s="1" t="d">
        <v>2009-03-22</v>
      </c>
      <c r="B28">
        <f>C28/D28</f>
        <v>0</v>
      </c>
      <c r="C28" s="2">
        <v>0</v>
      </c>
      <c r="D28">
        <v>97</v>
      </c>
      <c r="E28">
        <v>2.2998947368420999E-4</v>
      </c>
      <c r="F28">
        <v>1</v>
      </c>
      <c r="G28">
        <f t="shared" si="0"/>
        <v>2.2998947368420999E-4</v>
      </c>
      <c r="H28">
        <v>0</v>
      </c>
      <c r="I28">
        <f t="shared" si="1"/>
        <v>0</v>
      </c>
    </row>
    <row r="29" spans="1:9" x14ac:dyDescent="0.3">
      <c r="A29" s="1" t="d">
        <v>2009-03-25</v>
      </c>
      <c r="B29">
        <f>C29/D29</f>
        <v>0</v>
      </c>
      <c r="C29" s="2">
        <v>0</v>
      </c>
      <c r="D29">
        <v>116</v>
      </c>
      <c r="E29">
        <v>2.15793103448275E-4</v>
      </c>
      <c r="F29">
        <v>1</v>
      </c>
      <c r="G29">
        <f t="shared" si="0"/>
        <v>2.15793103448275E-4</v>
      </c>
      <c r="H29">
        <v>0</v>
      </c>
      <c r="I29">
        <f t="shared" si="1"/>
        <v>0</v>
      </c>
    </row>
    <row r="30" spans="1:9" x14ac:dyDescent="0.3">
      <c r="A30" s="1" t="d">
        <v>2009-03-28</v>
      </c>
      <c r="B30">
        <f>C30/D30</f>
        <v>0</v>
      </c>
      <c r="C30" s="2">
        <v>0</v>
      </c>
      <c r="D30">
        <v>122</v>
      </c>
      <c r="E30">
        <v>2.36226890756302E-4</v>
      </c>
      <c r="F30">
        <v>1</v>
      </c>
      <c r="G30">
        <f t="shared" si="0"/>
        <v>2.36226890756302E-4</v>
      </c>
      <c r="H30">
        <v>0</v>
      </c>
      <c r="I30">
        <f t="shared" si="1"/>
        <v>0</v>
      </c>
    </row>
    <row r="31" spans="1:9" x14ac:dyDescent="0.3">
      <c r="A31" s="1" t="d">
        <v>2009-03-31</v>
      </c>
      <c r="B31">
        <f>C31/D31</f>
        <v>0</v>
      </c>
      <c r="C31" s="2">
        <v>0</v>
      </c>
      <c r="D31">
        <v>114</v>
      </c>
      <c r="E31">
        <v>2.4861061946902601E-4</v>
      </c>
      <c r="F31">
        <v>1</v>
      </c>
      <c r="G31">
        <f t="shared" si="0"/>
        <v>2.4861061946902601E-4</v>
      </c>
      <c r="H31">
        <v>0</v>
      </c>
      <c r="I31">
        <f t="shared" si="1"/>
        <v>0</v>
      </c>
    </row>
    <row r="32" spans="1:9" x14ac:dyDescent="0.3">
      <c r="A32" s="1" t="d">
        <v>2009-04-03</v>
      </c>
      <c r="B32">
        <f>C32/D32</f>
        <v>0</v>
      </c>
      <c r="C32" s="2">
        <v>0</v>
      </c>
      <c r="D32">
        <v>113</v>
      </c>
      <c r="E32">
        <v>2.1595575221238899E-4</v>
      </c>
      <c r="F32">
        <v>1</v>
      </c>
      <c r="G32">
        <f t="shared" si="0"/>
        <v>2.1595575221238899E-4</v>
      </c>
      <c r="H32">
        <v>0</v>
      </c>
      <c r="I32">
        <f t="shared" si="1"/>
        <v>0</v>
      </c>
    </row>
    <row r="33" spans="1:9" x14ac:dyDescent="0.3">
      <c r="A33" s="1" t="d">
        <v>2009-04-06</v>
      </c>
      <c r="B33">
        <f>C33/D33</f>
        <v>0</v>
      </c>
      <c r="C33" s="2">
        <v>0</v>
      </c>
      <c r="D33">
        <v>117</v>
      </c>
      <c r="E33">
        <v>2.3358260869565199E-4</v>
      </c>
      <c r="F33">
        <v>1</v>
      </c>
      <c r="G33">
        <f t="shared" si="0"/>
        <v>2.3358260869565199E-4</v>
      </c>
      <c r="H33">
        <v>0</v>
      </c>
      <c r="I33">
        <f t="shared" si="1"/>
        <v>0</v>
      </c>
    </row>
    <row r="34" spans="1:9" x14ac:dyDescent="0.3">
      <c r="A34" s="1" t="d">
        <v>2009-04-09</v>
      </c>
      <c r="B34">
        <f>C34/D34</f>
        <v>0</v>
      </c>
      <c r="C34" s="2">
        <v>0</v>
      </c>
      <c r="D34">
        <v>99</v>
      </c>
      <c r="E34">
        <v>2.15888888888888E-4</v>
      </c>
      <c r="F34">
        <v>1</v>
      </c>
      <c r="G34">
        <f t="shared" si="0"/>
        <v>2.15888888888888E-4</v>
      </c>
      <c r="H34">
        <v>0</v>
      </c>
      <c r="I34">
        <f t="shared" si="1"/>
        <v>0</v>
      </c>
    </row>
    <row r="35" spans="1:9" x14ac:dyDescent="0.3">
      <c r="A35" s="1" t="d">
        <v>2009-04-12</v>
      </c>
      <c r="B35">
        <f>C35/D35</f>
        <v>0</v>
      </c>
      <c r="C35" s="2">
        <v>0</v>
      </c>
      <c r="D35">
        <v>115</v>
      </c>
      <c r="E35">
        <v>2.1592173913043399E-4</v>
      </c>
      <c r="F35">
        <v>1</v>
      </c>
      <c r="G35">
        <f t="shared" si="0"/>
        <v>2.1592173913043399E-4</v>
      </c>
      <c r="H35">
        <v>0</v>
      </c>
      <c r="I35">
        <f t="shared" si="1"/>
        <v>0</v>
      </c>
    </row>
    <row r="36" spans="1:9" x14ac:dyDescent="0.3">
      <c r="A36" s="1" t="d">
        <v>2009-04-15</v>
      </c>
      <c r="B36">
        <f>C36/D36</f>
        <v>0</v>
      </c>
      <c r="C36" s="2">
        <v>0</v>
      </c>
      <c r="D36">
        <v>112</v>
      </c>
      <c r="E36">
        <v>2.15732142857142E-4</v>
      </c>
      <c r="F36">
        <v>1</v>
      </c>
      <c r="G36">
        <f t="shared" si="0"/>
        <v>2.15732142857142E-4</v>
      </c>
      <c r="H36">
        <v>0</v>
      </c>
      <c r="I36">
        <f t="shared" si="1"/>
        <v>0</v>
      </c>
    </row>
    <row r="37" spans="1:9" x14ac:dyDescent="0.3">
      <c r="A37" s="1" t="d">
        <v>2009-04-18</v>
      </c>
      <c r="B37">
        <f>C37/D37</f>
        <v>0</v>
      </c>
      <c r="C37" s="2">
        <v>0</v>
      </c>
      <c r="D37">
        <v>125</v>
      </c>
      <c r="E37">
        <v>2.2091803278688501E-4</v>
      </c>
      <c r="F37">
        <v>1</v>
      </c>
      <c r="G37">
        <f t="shared" si="0"/>
        <v>2.2091803278688501E-4</v>
      </c>
      <c r="H37">
        <v>0</v>
      </c>
      <c r="I37">
        <f t="shared" si="1"/>
        <v>0</v>
      </c>
    </row>
    <row r="38" spans="1:9" x14ac:dyDescent="0.3">
      <c r="A38" s="1" t="d">
        <v>2009-04-21</v>
      </c>
      <c r="B38">
        <f>C38/D38</f>
        <v>0</v>
      </c>
      <c r="C38" s="2">
        <v>0</v>
      </c>
      <c r="D38">
        <v>125</v>
      </c>
      <c r="E38">
        <v>2.8298373983739799E-4</v>
      </c>
      <c r="F38">
        <v>1</v>
      </c>
      <c r="G38">
        <f t="shared" si="0"/>
        <v>2.8298373983739799E-4</v>
      </c>
      <c r="H38">
        <v>0</v>
      </c>
      <c r="I38">
        <f t="shared" si="1"/>
        <v>0</v>
      </c>
    </row>
    <row r="39" spans="1:9" x14ac:dyDescent="0.3">
      <c r="A39" s="1" t="d">
        <v>2009-04-24</v>
      </c>
      <c r="B39">
        <f>C39/D39</f>
        <v>0</v>
      </c>
      <c r="C39" s="2">
        <v>0</v>
      </c>
      <c r="D39">
        <v>113</v>
      </c>
      <c r="E39">
        <v>2.15840707964601E-4</v>
      </c>
      <c r="F39">
        <v>1</v>
      </c>
      <c r="G39">
        <f t="shared" si="0"/>
        <v>2.15840707964601E-4</v>
      </c>
      <c r="H39">
        <v>0</v>
      </c>
      <c r="I39">
        <f t="shared" si="1"/>
        <v>0</v>
      </c>
    </row>
    <row r="40" spans="1:9" x14ac:dyDescent="0.3">
      <c r="A40" s="1" t="d">
        <v>2009-04-27</v>
      </c>
      <c r="B40">
        <f>C40/D40</f>
        <v>0</v>
      </c>
      <c r="C40" s="2">
        <v>0</v>
      </c>
      <c r="D40">
        <v>105</v>
      </c>
      <c r="E40">
        <v>2.1593333333333299E-4</v>
      </c>
      <c r="F40">
        <v>1</v>
      </c>
      <c r="G40">
        <f t="shared" si="0"/>
        <v>2.1593333333333299E-4</v>
      </c>
      <c r="H40">
        <v>0</v>
      </c>
      <c r="I40">
        <f t="shared" si="1"/>
        <v>0</v>
      </c>
    </row>
    <row r="41" spans="1:9" x14ac:dyDescent="0.3">
      <c r="A41" s="1" t="d">
        <v>2009-04-30</v>
      </c>
      <c r="B41">
        <f>C41/D41</f>
        <v>0</v>
      </c>
      <c r="C41" s="2">
        <v>0</v>
      </c>
      <c r="D41">
        <v>133</v>
      </c>
      <c r="E41">
        <v>2.33545454545454E-4</v>
      </c>
      <c r="F41">
        <v>1</v>
      </c>
      <c r="G41">
        <f t="shared" si="0"/>
        <v>2.33545454545454E-4</v>
      </c>
      <c r="H41">
        <v>0</v>
      </c>
      <c r="I41">
        <f t="shared" si="1"/>
        <v>0</v>
      </c>
    </row>
    <row r="42" spans="1:9" x14ac:dyDescent="0.3">
      <c r="A42" s="1" t="d">
        <v>2009-05-03</v>
      </c>
      <c r="B42">
        <f>C42/D42</f>
        <v>0</v>
      </c>
      <c r="C42" s="2">
        <v>0</v>
      </c>
      <c r="D42">
        <v>115</v>
      </c>
      <c r="E42">
        <v>2.30938596491228E-4</v>
      </c>
      <c r="F42">
        <v>1</v>
      </c>
      <c r="G42">
        <f t="shared" si="0"/>
        <v>2.30938596491228E-4</v>
      </c>
      <c r="H42">
        <v>0</v>
      </c>
      <c r="I42">
        <f t="shared" si="1"/>
        <v>0</v>
      </c>
    </row>
    <row r="43" spans="1:9" x14ac:dyDescent="0.3">
      <c r="A43" s="1" t="d">
        <v>2009-05-06</v>
      </c>
      <c r="B43">
        <f>C43/D43</f>
        <v>0</v>
      </c>
      <c r="C43" s="2">
        <v>0</v>
      </c>
      <c r="D43">
        <v>138</v>
      </c>
      <c r="E43">
        <v>2.2462043795620399E-4</v>
      </c>
      <c r="F43">
        <v>1</v>
      </c>
      <c r="G43">
        <f t="shared" si="0"/>
        <v>2.2462043795620399E-4</v>
      </c>
      <c r="H43">
        <v>0</v>
      </c>
      <c r="I43">
        <f t="shared" si="1"/>
        <v>0</v>
      </c>
    </row>
    <row r="44" spans="1:9" x14ac:dyDescent="0.3">
      <c r="A44" s="1" t="d">
        <v>2009-05-09</v>
      </c>
      <c r="B44">
        <f>C44/D44</f>
        <v>0</v>
      </c>
      <c r="C44" s="2">
        <v>0</v>
      </c>
      <c r="D44">
        <v>91</v>
      </c>
      <c r="E44">
        <v>2.1558241758241699E-4</v>
      </c>
      <c r="F44">
        <v>1</v>
      </c>
      <c r="G44">
        <f t="shared" si="0"/>
        <v>2.1558241758241699E-4</v>
      </c>
      <c r="H44">
        <v>0</v>
      </c>
      <c r="I44">
        <f t="shared" si="1"/>
        <v>0</v>
      </c>
    </row>
    <row r="45" spans="1:9" x14ac:dyDescent="0.3">
      <c r="A45" s="1" t="d">
        <v>2009-05-12</v>
      </c>
      <c r="B45">
        <f>C45/D45</f>
        <v>0</v>
      </c>
      <c r="C45" s="2">
        <v>0</v>
      </c>
      <c r="D45">
        <v>127</v>
      </c>
      <c r="E45">
        <v>2.1594488188976299E-4</v>
      </c>
      <c r="F45">
        <v>1</v>
      </c>
      <c r="G45">
        <f t="shared" si="0"/>
        <v>2.1594488188976299E-4</v>
      </c>
      <c r="H45">
        <v>0</v>
      </c>
      <c r="I45">
        <f t="shared" si="1"/>
        <v>0</v>
      </c>
    </row>
    <row r="46" spans="1:9" x14ac:dyDescent="0.3">
      <c r="A46" s="1" t="d">
        <v>2009-05-15</v>
      </c>
      <c r="B46">
        <f>C46/D46</f>
        <v>0</v>
      </c>
      <c r="C46" s="2">
        <v>0</v>
      </c>
      <c r="D46">
        <v>145</v>
      </c>
      <c r="E46">
        <v>2.1906993006992999E-4</v>
      </c>
      <c r="F46">
        <v>1</v>
      </c>
      <c r="G46">
        <f t="shared" si="0"/>
        <v>2.1906993006992999E-4</v>
      </c>
      <c r="H46">
        <v>0</v>
      </c>
      <c r="I46">
        <f t="shared" si="1"/>
        <v>0</v>
      </c>
    </row>
    <row r="47" spans="1:9" x14ac:dyDescent="0.3">
      <c r="A47" s="1" t="d">
        <v>2009-05-18</v>
      </c>
      <c r="B47">
        <f>C47/D47</f>
        <v>0</v>
      </c>
      <c r="C47" s="2">
        <v>0</v>
      </c>
      <c r="D47">
        <v>124</v>
      </c>
      <c r="E47">
        <v>2.15935483870967E-4</v>
      </c>
      <c r="F47">
        <v>1</v>
      </c>
      <c r="G47">
        <f t="shared" si="0"/>
        <v>2.15935483870967E-4</v>
      </c>
      <c r="H47">
        <v>0</v>
      </c>
      <c r="I47">
        <f t="shared" si="1"/>
        <v>0</v>
      </c>
    </row>
    <row r="48" spans="1:9" x14ac:dyDescent="0.3">
      <c r="A48" s="1" t="d">
        <v>2009-05-21</v>
      </c>
      <c r="B48">
        <f>C48/D48</f>
        <v>0</v>
      </c>
      <c r="C48" s="2">
        <v>0</v>
      </c>
      <c r="D48">
        <v>89</v>
      </c>
      <c r="E48">
        <v>2.1593258426966201E-4</v>
      </c>
      <c r="F48">
        <v>1</v>
      </c>
      <c r="G48">
        <f t="shared" si="0"/>
        <v>2.1593258426966201E-4</v>
      </c>
      <c r="H48">
        <v>0</v>
      </c>
      <c r="I48">
        <f t="shared" si="1"/>
        <v>0</v>
      </c>
    </row>
    <row r="49" spans="1:9" x14ac:dyDescent="0.3">
      <c r="A49" s="1" t="d">
        <v>2009-05-24</v>
      </c>
      <c r="B49">
        <f>C49/D49</f>
        <v>0</v>
      </c>
      <c r="C49" s="2">
        <v>0</v>
      </c>
      <c r="D49">
        <v>96</v>
      </c>
      <c r="E49">
        <v>2.15895833333333E-4</v>
      </c>
      <c r="F49">
        <v>1</v>
      </c>
      <c r="G49">
        <f t="shared" si="0"/>
        <v>2.15895833333333E-4</v>
      </c>
      <c r="H49">
        <v>0</v>
      </c>
      <c r="I49">
        <f t="shared" si="1"/>
        <v>0</v>
      </c>
    </row>
    <row r="50" spans="1:9" x14ac:dyDescent="0.3">
      <c r="A50" s="1" t="d">
        <v>2009-05-27</v>
      </c>
      <c r="B50">
        <f>C50/D50</f>
        <v>0</v>
      </c>
      <c r="C50" s="2">
        <v>0</v>
      </c>
      <c r="D50">
        <v>125</v>
      </c>
      <c r="E50">
        <v>2.1570399999999899E-4</v>
      </c>
      <c r="F50">
        <v>1</v>
      </c>
      <c r="G50">
        <f t="shared" si="0"/>
        <v>2.1570399999999899E-4</v>
      </c>
      <c r="H50">
        <v>0</v>
      </c>
      <c r="I50">
        <f t="shared" si="1"/>
        <v>0</v>
      </c>
    </row>
    <row r="51" spans="1:9" x14ac:dyDescent="0.3">
      <c r="A51" s="1" t="d">
        <v>2009-05-30</v>
      </c>
      <c r="B51">
        <f>C51/D51</f>
        <v>0</v>
      </c>
      <c r="C51" s="2">
        <v>0</v>
      </c>
      <c r="D51">
        <v>103</v>
      </c>
      <c r="E51">
        <v>2.1567961165048499E-4</v>
      </c>
      <c r="F51">
        <v>1</v>
      </c>
      <c r="G51">
        <f t="shared" si="0"/>
        <v>2.1567961165048499E-4</v>
      </c>
      <c r="H51">
        <v>0</v>
      </c>
      <c r="I51">
        <f t="shared" si="1"/>
        <v>0</v>
      </c>
    </row>
    <row r="52" spans="1:9" x14ac:dyDescent="0.3">
      <c r="A52" s="1" t="d">
        <v>2009-06-02</v>
      </c>
      <c r="B52">
        <f>C52/D52</f>
        <v>0</v>
      </c>
      <c r="C52" s="2">
        <v>0</v>
      </c>
      <c r="D52">
        <v>89</v>
      </c>
      <c r="E52">
        <v>2.1589887640449399E-4</v>
      </c>
      <c r="F52">
        <v>1</v>
      </c>
      <c r="G52">
        <f t="shared" si="0"/>
        <v>2.1589887640449399E-4</v>
      </c>
      <c r="H52">
        <v>0</v>
      </c>
      <c r="I52">
        <f t="shared" si="1"/>
        <v>0</v>
      </c>
    </row>
    <row r="53" spans="1:9" x14ac:dyDescent="0.3">
      <c r="A53" s="1" t="d">
        <v>2009-06-05</v>
      </c>
      <c r="B53">
        <f>C53/D53</f>
        <v>0</v>
      </c>
      <c r="C53" s="2">
        <v>0</v>
      </c>
      <c r="D53">
        <v>57</v>
      </c>
      <c r="E53">
        <v>2.1589473684210499E-4</v>
      </c>
      <c r="F53">
        <v>1</v>
      </c>
      <c r="G53">
        <f t="shared" si="0"/>
        <v>2.1589473684210499E-4</v>
      </c>
      <c r="H53">
        <v>0</v>
      </c>
      <c r="I53">
        <f t="shared" si="1"/>
        <v>0</v>
      </c>
    </row>
    <row r="54" spans="1:9" x14ac:dyDescent="0.3">
      <c r="A54" s="1" t="d">
        <v>2009-06-08</v>
      </c>
      <c r="B54">
        <f>C54/D54</f>
        <v>0</v>
      </c>
      <c r="C54" s="2">
        <v>0</v>
      </c>
      <c r="D54">
        <v>72</v>
      </c>
      <c r="E54">
        <v>2.1581944444444399E-4</v>
      </c>
      <c r="F54">
        <v>1</v>
      </c>
      <c r="G54">
        <f t="shared" si="0"/>
        <v>2.1581944444444399E-4</v>
      </c>
      <c r="H54">
        <v>0</v>
      </c>
      <c r="I54">
        <f t="shared" si="1"/>
        <v>0</v>
      </c>
    </row>
    <row r="55" spans="1:9" x14ac:dyDescent="0.3">
      <c r="A55" s="1" t="d">
        <v>2009-06-11</v>
      </c>
      <c r="B55">
        <f>C55/D55</f>
        <v>0</v>
      </c>
      <c r="C55" s="2">
        <v>0</v>
      </c>
      <c r="D55">
        <v>93</v>
      </c>
      <c r="E55">
        <v>2.1594623655913901E-4</v>
      </c>
      <c r="F55">
        <v>1</v>
      </c>
      <c r="G55">
        <f t="shared" si="0"/>
        <v>2.1594623655913901E-4</v>
      </c>
      <c r="H55">
        <v>0</v>
      </c>
      <c r="I55">
        <f t="shared" si="1"/>
        <v>0</v>
      </c>
    </row>
    <row r="56" spans="1:9" x14ac:dyDescent="0.3">
      <c r="A56" s="1" t="d">
        <v>2009-06-14</v>
      </c>
      <c r="B56">
        <f>C56/D56</f>
        <v>0</v>
      </c>
      <c r="C56" s="2">
        <v>0</v>
      </c>
      <c r="D56">
        <v>70</v>
      </c>
      <c r="E56">
        <v>2.1572857142857101E-4</v>
      </c>
      <c r="F56">
        <v>1</v>
      </c>
      <c r="G56">
        <f t="shared" si="0"/>
        <v>2.1572857142857101E-4</v>
      </c>
      <c r="H56">
        <v>0</v>
      </c>
      <c r="I56">
        <f t="shared" si="1"/>
        <v>0</v>
      </c>
    </row>
    <row r="57" spans="1:9" x14ac:dyDescent="0.3">
      <c r="A57" s="1" t="d">
        <v>2009-06-17</v>
      </c>
      <c r="B57">
        <f>C57/D57</f>
        <v>0</v>
      </c>
      <c r="C57" s="2">
        <v>0</v>
      </c>
      <c r="D57">
        <v>77</v>
      </c>
      <c r="E57">
        <v>2.1557142857142801E-4</v>
      </c>
      <c r="F57">
        <v>1</v>
      </c>
      <c r="G57">
        <f t="shared" si="0"/>
        <v>2.1557142857142801E-4</v>
      </c>
      <c r="H57">
        <v>0</v>
      </c>
      <c r="I57">
        <f t="shared" si="1"/>
        <v>0</v>
      </c>
    </row>
    <row r="58" spans="1:9" x14ac:dyDescent="0.3">
      <c r="A58" s="1" t="d">
        <v>2009-06-20</v>
      </c>
      <c r="B58">
        <f>C58/D58</f>
        <v>0</v>
      </c>
      <c r="C58" s="2">
        <v>0</v>
      </c>
      <c r="D58">
        <v>84</v>
      </c>
      <c r="E58">
        <v>2.1573809523809501E-4</v>
      </c>
      <c r="F58">
        <v>1</v>
      </c>
      <c r="G58">
        <f t="shared" si="0"/>
        <v>2.1573809523809501E-4</v>
      </c>
      <c r="H58">
        <v>0</v>
      </c>
      <c r="I58">
        <f t="shared" si="1"/>
        <v>0</v>
      </c>
    </row>
    <row r="59" spans="1:9" x14ac:dyDescent="0.3">
      <c r="A59" s="1" t="d">
        <v>2009-06-23</v>
      </c>
      <c r="B59">
        <f>C59/D59</f>
        <v>0</v>
      </c>
      <c r="C59" s="2">
        <v>0</v>
      </c>
      <c r="D59">
        <v>76</v>
      </c>
      <c r="E59">
        <v>2.1575000000000001E-4</v>
      </c>
      <c r="F59">
        <v>1</v>
      </c>
      <c r="G59">
        <f t="shared" si="0"/>
        <v>2.1575000000000001E-4</v>
      </c>
      <c r="H59">
        <v>0</v>
      </c>
      <c r="I59">
        <f t="shared" si="1"/>
        <v>0</v>
      </c>
    </row>
    <row r="60" spans="1:9" x14ac:dyDescent="0.3">
      <c r="A60" s="1" t="d">
        <v>2009-06-26</v>
      </c>
      <c r="B60">
        <f>C60/D60</f>
        <v>0</v>
      </c>
      <c r="C60" s="2">
        <v>0</v>
      </c>
      <c r="D60">
        <v>90</v>
      </c>
      <c r="E60">
        <v>2.4176404494382001E-4</v>
      </c>
      <c r="F60">
        <v>1</v>
      </c>
      <c r="G60">
        <f t="shared" si="0"/>
        <v>2.4176404494382001E-4</v>
      </c>
      <c r="H60">
        <v>0</v>
      </c>
      <c r="I60">
        <f t="shared" si="1"/>
        <v>0</v>
      </c>
    </row>
    <row r="61" spans="1:9" x14ac:dyDescent="0.3">
      <c r="A61" s="1" t="d">
        <v>2009-06-29</v>
      </c>
      <c r="B61">
        <f>C61/D61</f>
        <v>0</v>
      </c>
      <c r="C61" s="2">
        <v>0</v>
      </c>
      <c r="D61">
        <v>76</v>
      </c>
      <c r="E61">
        <v>2.1578947368421E-4</v>
      </c>
      <c r="F61">
        <v>1</v>
      </c>
      <c r="G61">
        <f t="shared" si="0"/>
        <v>2.1578947368421E-4</v>
      </c>
      <c r="H61">
        <v>0</v>
      </c>
      <c r="I61">
        <f t="shared" si="1"/>
        <v>0</v>
      </c>
    </row>
    <row r="62" spans="1:9" x14ac:dyDescent="0.3">
      <c r="A62" s="1" t="d">
        <v>2009-07-02</v>
      </c>
      <c r="B62">
        <f>C62/D62</f>
        <v>0</v>
      </c>
      <c r="C62" s="2">
        <v>0</v>
      </c>
      <c r="D62">
        <v>72</v>
      </c>
      <c r="E62">
        <v>2.15708333333333E-4</v>
      </c>
      <c r="F62">
        <v>1</v>
      </c>
      <c r="G62">
        <f t="shared" si="0"/>
        <v>2.15708333333333E-4</v>
      </c>
      <c r="H62">
        <v>0</v>
      </c>
      <c r="I62">
        <f t="shared" si="1"/>
        <v>0</v>
      </c>
    </row>
    <row r="63" spans="1:9" x14ac:dyDescent="0.3">
      <c r="A63" s="1" t="d">
        <v>2009-07-05</v>
      </c>
      <c r="B63">
        <f>C63/D63</f>
        <v>0</v>
      </c>
      <c r="C63" s="2">
        <v>0</v>
      </c>
      <c r="D63">
        <v>80</v>
      </c>
      <c r="E63">
        <v>2.1594999999999999E-4</v>
      </c>
      <c r="F63">
        <v>1</v>
      </c>
      <c r="G63">
        <f t="shared" si="0"/>
        <v>2.1594999999999999E-4</v>
      </c>
      <c r="H63">
        <v>0</v>
      </c>
      <c r="I63">
        <f t="shared" si="1"/>
        <v>0</v>
      </c>
    </row>
    <row r="64" spans="1:9" x14ac:dyDescent="0.3">
      <c r="A64" s="1" t="d">
        <v>2009-07-08</v>
      </c>
      <c r="B64">
        <f>C64/D64</f>
        <v>0</v>
      </c>
      <c r="C64" s="2">
        <v>0</v>
      </c>
      <c r="D64">
        <v>79</v>
      </c>
      <c r="E64">
        <v>2.1594936708860699E-4</v>
      </c>
      <c r="F64">
        <v>1</v>
      </c>
      <c r="G64">
        <f t="shared" si="0"/>
        <v>2.1594936708860699E-4</v>
      </c>
      <c r="H64">
        <v>0</v>
      </c>
      <c r="I64">
        <f t="shared" si="1"/>
        <v>0</v>
      </c>
    </row>
    <row r="65" spans="1:9" x14ac:dyDescent="0.3">
      <c r="A65" s="1" t="d">
        <v>2009-07-11</v>
      </c>
      <c r="B65">
        <f>C65/D65</f>
        <v>0</v>
      </c>
      <c r="C65" s="2">
        <v>0</v>
      </c>
      <c r="D65">
        <v>84</v>
      </c>
      <c r="E65">
        <v>2.1595238095237999E-4</v>
      </c>
      <c r="F65">
        <v>1</v>
      </c>
      <c r="G65">
        <f t="shared" si="0"/>
        <v>2.1595238095237999E-4</v>
      </c>
      <c r="H65">
        <v>0</v>
      </c>
      <c r="I65">
        <f t="shared" si="1"/>
        <v>0</v>
      </c>
    </row>
    <row r="66" spans="1:9" x14ac:dyDescent="0.3">
      <c r="A66" s="1" t="d">
        <v>2009-07-14</v>
      </c>
      <c r="B66">
        <f>C66/D66</f>
        <v>0</v>
      </c>
      <c r="C66" s="2">
        <v>0</v>
      </c>
      <c r="D66">
        <v>72</v>
      </c>
      <c r="E66">
        <v>2.1594444444444401E-4</v>
      </c>
      <c r="F66">
        <v>1</v>
      </c>
      <c r="G66">
        <f t="shared" si="0"/>
        <v>2.1594444444444401E-4</v>
      </c>
      <c r="H66">
        <v>0</v>
      </c>
      <c r="I66">
        <f t="shared" si="1"/>
        <v>0</v>
      </c>
    </row>
    <row r="67" spans="1:9" x14ac:dyDescent="0.3">
      <c r="A67" s="1" t="d">
        <v>2009-07-17</v>
      </c>
      <c r="B67">
        <f>C67/D67</f>
        <v>0</v>
      </c>
      <c r="C67" s="2">
        <v>0</v>
      </c>
      <c r="D67">
        <v>65</v>
      </c>
      <c r="E67">
        <v>2.1576923076922999E-4</v>
      </c>
      <c r="F67">
        <v>1</v>
      </c>
      <c r="G67">
        <f t="shared" ref="G67:G130" si="2">E67/F67</f>
        <v>2.1576923076922999E-4</v>
      </c>
      <c r="H67">
        <v>0</v>
      </c>
      <c r="I67">
        <f t="shared" ref="I67:I130" si="3">H67/1440</f>
        <v>0</v>
      </c>
    </row>
    <row r="68" spans="1:9" x14ac:dyDescent="0.3">
      <c r="A68" s="1" t="d">
        <v>2009-07-20</v>
      </c>
      <c r="B68">
        <f>C68/D68</f>
        <v>0</v>
      </c>
      <c r="C68" s="2">
        <v>0</v>
      </c>
      <c r="D68">
        <v>75</v>
      </c>
      <c r="E68">
        <v>2.1583999999999899E-4</v>
      </c>
      <c r="F68">
        <v>1</v>
      </c>
      <c r="G68">
        <f t="shared" si="2"/>
        <v>2.1583999999999899E-4</v>
      </c>
      <c r="H68">
        <v>0</v>
      </c>
      <c r="I68">
        <f t="shared" si="3"/>
        <v>0</v>
      </c>
    </row>
    <row r="69" spans="1:9" x14ac:dyDescent="0.3">
      <c r="A69" s="1" t="d">
        <v>2009-07-23</v>
      </c>
      <c r="B69">
        <f>C69/D69</f>
        <v>0</v>
      </c>
      <c r="C69" s="2">
        <v>0</v>
      </c>
      <c r="D69">
        <v>66</v>
      </c>
      <c r="E69">
        <v>2.15560606060606E-4</v>
      </c>
      <c r="F69">
        <v>1</v>
      </c>
      <c r="G69">
        <f t="shared" si="2"/>
        <v>2.15560606060606E-4</v>
      </c>
      <c r="H69">
        <v>0</v>
      </c>
      <c r="I69">
        <f t="shared" si="3"/>
        <v>0</v>
      </c>
    </row>
    <row r="70" spans="1:9" x14ac:dyDescent="0.3">
      <c r="A70" s="1" t="d">
        <v>2009-07-26</v>
      </c>
      <c r="B70">
        <f>C70/D70</f>
        <v>0</v>
      </c>
      <c r="C70" s="2">
        <v>0</v>
      </c>
      <c r="D70">
        <v>13</v>
      </c>
      <c r="E70">
        <v>2.15615384615384E-4</v>
      </c>
      <c r="F70">
        <v>1</v>
      </c>
      <c r="G70">
        <f t="shared" si="2"/>
        <v>2.15615384615384E-4</v>
      </c>
      <c r="H70">
        <v>0</v>
      </c>
      <c r="I70">
        <f t="shared" si="3"/>
        <v>0</v>
      </c>
    </row>
    <row r="71" spans="1:9" x14ac:dyDescent="0.3">
      <c r="A71" s="1" t="d">
        <v>2009-07-29</v>
      </c>
      <c r="B71">
        <f>C71/D71</f>
        <v>0</v>
      </c>
      <c r="C71" s="2">
        <v>0</v>
      </c>
      <c r="D71">
        <v>32</v>
      </c>
      <c r="E71">
        <v>2.1575000000000001E-4</v>
      </c>
      <c r="F71">
        <v>1</v>
      </c>
      <c r="G71">
        <f t="shared" si="2"/>
        <v>2.1575000000000001E-4</v>
      </c>
      <c r="H71">
        <v>0</v>
      </c>
      <c r="I71">
        <f t="shared" si="3"/>
        <v>0</v>
      </c>
    </row>
    <row r="72" spans="1:9" x14ac:dyDescent="0.3">
      <c r="A72" s="1" t="d">
        <v>2009-08-01</v>
      </c>
      <c r="B72">
        <f>C72/D72</f>
        <v>0</v>
      </c>
      <c r="C72" s="2">
        <v>0</v>
      </c>
      <c r="D72">
        <v>23</v>
      </c>
      <c r="E72">
        <v>2.1569565217391301E-4</v>
      </c>
      <c r="F72">
        <v>1</v>
      </c>
      <c r="G72">
        <f t="shared" si="2"/>
        <v>2.1569565217391301E-4</v>
      </c>
      <c r="H72">
        <v>0</v>
      </c>
      <c r="I72">
        <f t="shared" si="3"/>
        <v>0</v>
      </c>
    </row>
    <row r="73" spans="1:9" x14ac:dyDescent="0.3">
      <c r="A73" s="1" t="d">
        <v>2009-08-04</v>
      </c>
      <c r="B73">
        <f>C73/D73</f>
        <v>0</v>
      </c>
      <c r="C73" s="2">
        <v>0</v>
      </c>
      <c r="D73">
        <v>58</v>
      </c>
      <c r="E73">
        <v>2.15586206896551E-4</v>
      </c>
      <c r="F73">
        <v>1</v>
      </c>
      <c r="G73">
        <f t="shared" si="2"/>
        <v>2.15586206896551E-4</v>
      </c>
      <c r="H73">
        <v>0</v>
      </c>
      <c r="I73">
        <f t="shared" si="3"/>
        <v>0</v>
      </c>
    </row>
    <row r="74" spans="1:9" x14ac:dyDescent="0.3">
      <c r="A74" s="1" t="d">
        <v>2009-08-07</v>
      </c>
      <c r="B74">
        <f>C74/D74</f>
        <v>0</v>
      </c>
      <c r="C74" s="2">
        <v>0</v>
      </c>
      <c r="D74">
        <v>74</v>
      </c>
      <c r="E74">
        <v>2.1594594594594499E-4</v>
      </c>
      <c r="F74">
        <v>1</v>
      </c>
      <c r="G74">
        <f t="shared" si="2"/>
        <v>2.1594594594594499E-4</v>
      </c>
      <c r="H74">
        <v>0</v>
      </c>
      <c r="I74">
        <f t="shared" si="3"/>
        <v>0</v>
      </c>
    </row>
    <row r="75" spans="1:9" x14ac:dyDescent="0.3">
      <c r="A75" s="1" t="d">
        <v>2009-08-10</v>
      </c>
      <c r="B75">
        <f>C75/D75</f>
        <v>0</v>
      </c>
      <c r="C75" s="2">
        <v>0</v>
      </c>
      <c r="D75">
        <v>82</v>
      </c>
      <c r="E75">
        <v>2.1599999999999999E-4</v>
      </c>
      <c r="F75">
        <v>1</v>
      </c>
      <c r="G75">
        <f t="shared" si="2"/>
        <v>2.1599999999999999E-4</v>
      </c>
      <c r="H75">
        <v>0</v>
      </c>
      <c r="I75">
        <f t="shared" si="3"/>
        <v>0</v>
      </c>
    </row>
    <row r="76" spans="1:9" x14ac:dyDescent="0.3">
      <c r="A76" s="1" t="d">
        <v>2009-08-13</v>
      </c>
      <c r="B76">
        <f>C76/D76</f>
        <v>0</v>
      </c>
      <c r="C76" s="2">
        <v>0</v>
      </c>
      <c r="D76">
        <v>81</v>
      </c>
      <c r="E76">
        <v>2.1567901234567901E-4</v>
      </c>
      <c r="F76">
        <v>1</v>
      </c>
      <c r="G76">
        <f t="shared" si="2"/>
        <v>2.1567901234567901E-4</v>
      </c>
      <c r="H76">
        <v>0</v>
      </c>
      <c r="I76">
        <f t="shared" si="3"/>
        <v>0</v>
      </c>
    </row>
    <row r="77" spans="1:9" x14ac:dyDescent="0.3">
      <c r="A77" s="1" t="d">
        <v>2009-08-16</v>
      </c>
      <c r="B77">
        <f>C77/D77</f>
        <v>0</v>
      </c>
      <c r="C77" s="2">
        <v>0</v>
      </c>
      <c r="D77">
        <v>25</v>
      </c>
      <c r="E77">
        <v>2.1547999999999999E-4</v>
      </c>
      <c r="F77">
        <v>1</v>
      </c>
      <c r="G77">
        <f t="shared" si="2"/>
        <v>2.1547999999999999E-4</v>
      </c>
      <c r="H77">
        <v>0</v>
      </c>
      <c r="I77">
        <f t="shared" si="3"/>
        <v>0</v>
      </c>
    </row>
    <row r="78" spans="1:9" x14ac:dyDescent="0.3">
      <c r="A78" s="1" t="d">
        <v>2009-08-19</v>
      </c>
      <c r="B78">
        <f>C78/D78</f>
        <v>0</v>
      </c>
      <c r="C78" s="2">
        <v>0</v>
      </c>
      <c r="D78">
        <v>15</v>
      </c>
      <c r="E78">
        <v>2.15466666666666E-4</v>
      </c>
      <c r="F78">
        <v>1</v>
      </c>
      <c r="G78">
        <f t="shared" si="2"/>
        <v>2.15466666666666E-4</v>
      </c>
      <c r="H78">
        <v>0</v>
      </c>
      <c r="I78">
        <f t="shared" si="3"/>
        <v>0</v>
      </c>
    </row>
    <row r="79" spans="1:9" x14ac:dyDescent="0.3">
      <c r="A79" s="1" t="d">
        <v>2009-08-22</v>
      </c>
      <c r="B79">
        <f>C79/D79</f>
        <v>0</v>
      </c>
      <c r="C79" s="2">
        <v>0</v>
      </c>
      <c r="D79">
        <v>8</v>
      </c>
      <c r="E79">
        <v>2.1499999999999999E-4</v>
      </c>
      <c r="F79">
        <v>1</v>
      </c>
      <c r="G79">
        <f t="shared" si="2"/>
        <v>2.1499999999999999E-4</v>
      </c>
      <c r="H79">
        <v>0</v>
      </c>
      <c r="I79">
        <f t="shared" si="3"/>
        <v>0</v>
      </c>
    </row>
    <row r="80" spans="1:9" x14ac:dyDescent="0.3">
      <c r="A80" s="1" t="d">
        <v>2009-08-25</v>
      </c>
      <c r="B80">
        <f>C80/D80</f>
        <v>0</v>
      </c>
      <c r="C80" s="2">
        <v>0</v>
      </c>
      <c r="D80">
        <v>55</v>
      </c>
      <c r="E80">
        <v>2.15527272727272E-4</v>
      </c>
      <c r="F80">
        <v>1</v>
      </c>
      <c r="G80">
        <f t="shared" si="2"/>
        <v>2.15527272727272E-4</v>
      </c>
      <c r="H80">
        <v>0</v>
      </c>
      <c r="I80">
        <f t="shared" si="3"/>
        <v>0</v>
      </c>
    </row>
    <row r="81" spans="1:9" x14ac:dyDescent="0.3">
      <c r="A81" s="1" t="d">
        <v>2009-08-28</v>
      </c>
      <c r="B81">
        <f>C81/D81</f>
        <v>0</v>
      </c>
      <c r="C81" s="2">
        <v>0</v>
      </c>
      <c r="D81">
        <v>64</v>
      </c>
      <c r="E81">
        <v>2.1570312499999999E-4</v>
      </c>
      <c r="F81">
        <v>1</v>
      </c>
      <c r="G81">
        <f t="shared" si="2"/>
        <v>2.1570312499999999E-4</v>
      </c>
      <c r="H81">
        <v>0</v>
      </c>
      <c r="I81">
        <f t="shared" si="3"/>
        <v>0</v>
      </c>
    </row>
    <row r="82" spans="1:9" x14ac:dyDescent="0.3">
      <c r="A82" s="1" t="d">
        <v>2009-08-31</v>
      </c>
      <c r="B82">
        <f>C82/D82</f>
        <v>0</v>
      </c>
      <c r="C82" s="2">
        <v>0</v>
      </c>
      <c r="D82">
        <v>95</v>
      </c>
      <c r="E82">
        <v>2.2357446808510601E-4</v>
      </c>
      <c r="F82">
        <v>1</v>
      </c>
      <c r="G82">
        <f t="shared" si="2"/>
        <v>2.2357446808510601E-4</v>
      </c>
      <c r="H82">
        <v>0</v>
      </c>
      <c r="I82">
        <f t="shared" si="3"/>
        <v>0</v>
      </c>
    </row>
    <row r="83" spans="1:9" x14ac:dyDescent="0.3">
      <c r="A83" s="1" t="d">
        <v>2009-09-03</v>
      </c>
      <c r="B83">
        <f>C83/D83</f>
        <v>0</v>
      </c>
      <c r="C83" s="2">
        <v>0</v>
      </c>
      <c r="D83">
        <v>61</v>
      </c>
      <c r="E83">
        <v>2.43333333333333E-4</v>
      </c>
      <c r="F83">
        <v>1</v>
      </c>
      <c r="G83">
        <f t="shared" si="2"/>
        <v>2.43333333333333E-4</v>
      </c>
      <c r="H83">
        <v>0</v>
      </c>
      <c r="I83">
        <f t="shared" si="3"/>
        <v>0</v>
      </c>
    </row>
    <row r="84" spans="1:9" x14ac:dyDescent="0.3">
      <c r="A84" s="1" t="d">
        <v>2009-09-06</v>
      </c>
      <c r="B84">
        <f>C84/D84</f>
        <v>0</v>
      </c>
      <c r="C84" s="2">
        <v>0</v>
      </c>
      <c r="D84">
        <v>72</v>
      </c>
      <c r="E84">
        <v>2.1581944444444399E-4</v>
      </c>
      <c r="F84">
        <v>1</v>
      </c>
      <c r="G84">
        <f t="shared" si="2"/>
        <v>2.1581944444444399E-4</v>
      </c>
      <c r="H84">
        <v>0</v>
      </c>
      <c r="I84">
        <f t="shared" si="3"/>
        <v>0</v>
      </c>
    </row>
    <row r="85" spans="1:9" x14ac:dyDescent="0.3">
      <c r="A85" s="1" t="d">
        <v>2009-09-09</v>
      </c>
      <c r="B85">
        <f>C85/D85</f>
        <v>0</v>
      </c>
      <c r="C85" s="2">
        <v>0</v>
      </c>
      <c r="D85">
        <v>58</v>
      </c>
      <c r="E85">
        <v>2.15793103448275E-4</v>
      </c>
      <c r="F85">
        <v>1</v>
      </c>
      <c r="G85">
        <f t="shared" si="2"/>
        <v>2.15793103448275E-4</v>
      </c>
      <c r="H85">
        <v>0</v>
      </c>
      <c r="I85">
        <f t="shared" si="3"/>
        <v>0</v>
      </c>
    </row>
    <row r="86" spans="1:9" x14ac:dyDescent="0.3">
      <c r="A86" s="1" t="d">
        <v>2009-09-12</v>
      </c>
      <c r="B86">
        <f>C86/D86</f>
        <v>0</v>
      </c>
      <c r="C86" s="2">
        <v>0</v>
      </c>
      <c r="D86">
        <v>71</v>
      </c>
      <c r="E86">
        <v>2.1581690140844999E-4</v>
      </c>
      <c r="F86">
        <v>1</v>
      </c>
      <c r="G86">
        <f t="shared" si="2"/>
        <v>2.1581690140844999E-4</v>
      </c>
      <c r="H86">
        <v>0</v>
      </c>
      <c r="I86">
        <f t="shared" si="3"/>
        <v>0</v>
      </c>
    </row>
    <row r="87" spans="1:9" x14ac:dyDescent="0.3">
      <c r="A87" s="1" t="d">
        <v>2009-09-15</v>
      </c>
      <c r="B87">
        <f>C87/D87</f>
        <v>0</v>
      </c>
      <c r="C87" s="2">
        <v>0</v>
      </c>
      <c r="D87">
        <v>56</v>
      </c>
      <c r="E87">
        <v>2.1585714285714201E-4</v>
      </c>
      <c r="F87">
        <v>1</v>
      </c>
      <c r="G87">
        <f t="shared" si="2"/>
        <v>2.1585714285714201E-4</v>
      </c>
      <c r="H87">
        <v>0</v>
      </c>
      <c r="I87">
        <f t="shared" si="3"/>
        <v>0</v>
      </c>
    </row>
    <row r="88" spans="1:9" x14ac:dyDescent="0.3">
      <c r="A88" s="1" t="d">
        <v>2009-09-18</v>
      </c>
      <c r="B88">
        <f>C88/D88</f>
        <v>0</v>
      </c>
      <c r="C88" s="2">
        <v>0</v>
      </c>
      <c r="D88">
        <v>81</v>
      </c>
      <c r="E88">
        <v>2.15777777777777E-4</v>
      </c>
      <c r="F88">
        <v>1</v>
      </c>
      <c r="G88">
        <f t="shared" si="2"/>
        <v>2.15777777777777E-4</v>
      </c>
      <c r="H88">
        <v>0</v>
      </c>
      <c r="I88">
        <f t="shared" si="3"/>
        <v>0</v>
      </c>
    </row>
    <row r="89" spans="1:9" x14ac:dyDescent="0.3">
      <c r="A89" s="1" t="d">
        <v>2009-09-21</v>
      </c>
      <c r="B89">
        <f>C89/D89</f>
        <v>0</v>
      </c>
      <c r="C89" s="2">
        <v>0</v>
      </c>
      <c r="D89">
        <v>74</v>
      </c>
      <c r="E89">
        <v>2.15959459459459E-4</v>
      </c>
      <c r="F89">
        <v>1</v>
      </c>
      <c r="G89">
        <f t="shared" si="2"/>
        <v>2.15959459459459E-4</v>
      </c>
      <c r="H89">
        <v>0</v>
      </c>
      <c r="I89">
        <f t="shared" si="3"/>
        <v>0</v>
      </c>
    </row>
    <row r="90" spans="1:9" x14ac:dyDescent="0.3">
      <c r="A90" s="1" t="d">
        <v>2009-09-24</v>
      </c>
      <c r="B90">
        <f>C90/D90</f>
        <v>0</v>
      </c>
      <c r="C90" s="2">
        <v>0</v>
      </c>
      <c r="D90">
        <v>82</v>
      </c>
      <c r="E90">
        <v>2.15573170731707E-4</v>
      </c>
      <c r="F90">
        <v>1</v>
      </c>
      <c r="G90">
        <f t="shared" si="2"/>
        <v>2.15573170731707E-4</v>
      </c>
      <c r="H90">
        <v>0</v>
      </c>
      <c r="I90">
        <f t="shared" si="3"/>
        <v>0</v>
      </c>
    </row>
    <row r="91" spans="1:9" x14ac:dyDescent="0.3">
      <c r="A91" s="1" t="d">
        <v>2009-09-27</v>
      </c>
      <c r="B91">
        <f>C91/D91</f>
        <v>0</v>
      </c>
      <c r="C91" s="2">
        <v>0</v>
      </c>
      <c r="D91">
        <v>90</v>
      </c>
      <c r="E91">
        <v>2.3679775280898799E-4</v>
      </c>
      <c r="F91">
        <v>1</v>
      </c>
      <c r="G91">
        <f t="shared" si="2"/>
        <v>2.3679775280898799E-4</v>
      </c>
      <c r="H91">
        <v>0</v>
      </c>
      <c r="I91">
        <f t="shared" si="3"/>
        <v>0</v>
      </c>
    </row>
    <row r="92" spans="1:9" x14ac:dyDescent="0.3">
      <c r="A92" s="1" t="d">
        <v>2009-09-30</v>
      </c>
      <c r="B92">
        <f>C92/D92</f>
        <v>0</v>
      </c>
      <c r="C92" s="2">
        <v>0</v>
      </c>
      <c r="D92">
        <v>87</v>
      </c>
      <c r="E92">
        <v>2.15816091954023E-4</v>
      </c>
      <c r="F92">
        <v>1</v>
      </c>
      <c r="G92">
        <f t="shared" si="2"/>
        <v>2.15816091954023E-4</v>
      </c>
      <c r="H92">
        <v>0</v>
      </c>
      <c r="I92">
        <f t="shared" si="3"/>
        <v>0</v>
      </c>
    </row>
    <row r="93" spans="1:9" x14ac:dyDescent="0.3">
      <c r="A93" s="1" t="d">
        <v>2009-10-03</v>
      </c>
      <c r="B93">
        <f>C93/D93</f>
        <v>0</v>
      </c>
      <c r="C93" s="2">
        <v>0</v>
      </c>
      <c r="D93">
        <v>58</v>
      </c>
      <c r="E93">
        <v>2.15448275862068E-4</v>
      </c>
      <c r="F93">
        <v>1</v>
      </c>
      <c r="G93">
        <f t="shared" si="2"/>
        <v>2.15448275862068E-4</v>
      </c>
      <c r="H93">
        <v>0</v>
      </c>
      <c r="I93">
        <f t="shared" si="3"/>
        <v>0</v>
      </c>
    </row>
    <row r="94" spans="1:9" x14ac:dyDescent="0.3">
      <c r="A94" s="1" t="d">
        <v>2009-10-06</v>
      </c>
      <c r="B94">
        <f>C94/D94</f>
        <v>0</v>
      </c>
      <c r="C94" s="2">
        <v>0</v>
      </c>
      <c r="D94">
        <v>43</v>
      </c>
      <c r="E94">
        <v>2.6126829268292601E-4</v>
      </c>
      <c r="F94">
        <v>1</v>
      </c>
      <c r="G94">
        <f t="shared" si="2"/>
        <v>2.6126829268292601E-4</v>
      </c>
      <c r="H94">
        <v>0</v>
      </c>
      <c r="I94">
        <f t="shared" si="3"/>
        <v>0</v>
      </c>
    </row>
    <row r="95" spans="1:9" x14ac:dyDescent="0.3">
      <c r="A95" s="1" t="d">
        <v>2009-10-09</v>
      </c>
      <c r="B95">
        <f>C95/D95</f>
        <v>0</v>
      </c>
      <c r="C95" s="2">
        <v>0</v>
      </c>
      <c r="D95">
        <v>78</v>
      </c>
      <c r="E95">
        <v>2.1560256410256399E-4</v>
      </c>
      <c r="F95">
        <v>1</v>
      </c>
      <c r="G95">
        <f t="shared" si="2"/>
        <v>2.1560256410256399E-4</v>
      </c>
      <c r="H95">
        <v>0</v>
      </c>
      <c r="I95">
        <f t="shared" si="3"/>
        <v>0</v>
      </c>
    </row>
    <row r="96" spans="1:9" x14ac:dyDescent="0.3">
      <c r="A96" s="1" t="d">
        <v>2009-10-12</v>
      </c>
      <c r="B96">
        <f>C96/D96</f>
        <v>0</v>
      </c>
      <c r="C96" s="2">
        <v>0</v>
      </c>
      <c r="D96">
        <v>63</v>
      </c>
      <c r="E96">
        <v>3.5482258064516099E-4</v>
      </c>
      <c r="F96">
        <v>1</v>
      </c>
      <c r="G96">
        <f t="shared" si="2"/>
        <v>3.5482258064516099E-4</v>
      </c>
      <c r="H96">
        <v>0</v>
      </c>
      <c r="I96">
        <f t="shared" si="3"/>
        <v>0</v>
      </c>
    </row>
    <row r="97" spans="1:9" x14ac:dyDescent="0.3">
      <c r="A97" s="1" t="d">
        <v>2009-10-15</v>
      </c>
      <c r="B97">
        <f>C97/D97</f>
        <v>0</v>
      </c>
      <c r="C97" s="2">
        <v>0</v>
      </c>
      <c r="D97">
        <v>85</v>
      </c>
      <c r="E97">
        <v>2.15341176470588E-4</v>
      </c>
      <c r="F97">
        <v>1</v>
      </c>
      <c r="G97">
        <f t="shared" si="2"/>
        <v>2.15341176470588E-4</v>
      </c>
      <c r="H97">
        <v>0</v>
      </c>
      <c r="I97">
        <f t="shared" si="3"/>
        <v>0</v>
      </c>
    </row>
    <row r="98" spans="1:9" x14ac:dyDescent="0.3">
      <c r="A98" s="1" t="d">
        <v>2009-10-18</v>
      </c>
      <c r="B98">
        <f>C98/D98</f>
        <v>0</v>
      </c>
      <c r="C98" s="2">
        <v>0</v>
      </c>
      <c r="D98">
        <v>65</v>
      </c>
      <c r="E98">
        <v>2.28859375E-4</v>
      </c>
      <c r="F98">
        <v>1</v>
      </c>
      <c r="G98">
        <f t="shared" si="2"/>
        <v>2.28859375E-4</v>
      </c>
      <c r="H98">
        <v>0</v>
      </c>
      <c r="I98">
        <f t="shared" si="3"/>
        <v>0</v>
      </c>
    </row>
    <row r="99" spans="1:9" x14ac:dyDescent="0.3">
      <c r="A99" s="1" t="d">
        <v>2009-10-21</v>
      </c>
      <c r="B99">
        <f>C99/D99</f>
        <v>1.4285714285714286E-3</v>
      </c>
      <c r="C99" s="2">
        <v>0.12</v>
      </c>
      <c r="D99">
        <v>84</v>
      </c>
      <c r="E99">
        <v>3.5566265060240899E-4</v>
      </c>
      <c r="F99">
        <v>1</v>
      </c>
      <c r="G99">
        <f t="shared" si="2"/>
        <v>3.5566265060240899E-4</v>
      </c>
      <c r="H99">
        <v>0</v>
      </c>
      <c r="I99">
        <f t="shared" si="3"/>
        <v>0</v>
      </c>
    </row>
    <row r="100" spans="1:9" x14ac:dyDescent="0.3">
      <c r="A100" s="1" t="d">
        <v>2009-10-24</v>
      </c>
      <c r="B100">
        <f>C100/D100</f>
        <v>0</v>
      </c>
      <c r="C100" s="2">
        <v>0</v>
      </c>
      <c r="D100">
        <v>75</v>
      </c>
      <c r="E100">
        <v>2.1552E-4</v>
      </c>
      <c r="F100">
        <v>1</v>
      </c>
      <c r="G100">
        <f t="shared" si="2"/>
        <v>2.1552E-4</v>
      </c>
      <c r="H100">
        <v>0</v>
      </c>
      <c r="I100">
        <f t="shared" si="3"/>
        <v>0</v>
      </c>
    </row>
    <row r="101" spans="1:9" x14ac:dyDescent="0.3">
      <c r="A101" s="1" t="d">
        <v>2009-10-27</v>
      </c>
      <c r="B101">
        <f>C101/D101</f>
        <v>0</v>
      </c>
      <c r="C101" s="2">
        <v>0</v>
      </c>
      <c r="D101">
        <v>67</v>
      </c>
      <c r="E101">
        <v>2.44939393939393E-4</v>
      </c>
      <c r="F101">
        <v>1</v>
      </c>
      <c r="G101">
        <f t="shared" si="2"/>
        <v>2.44939393939393E-4</v>
      </c>
      <c r="H101">
        <v>0</v>
      </c>
      <c r="I101">
        <f t="shared" si="3"/>
        <v>0</v>
      </c>
    </row>
    <row r="102" spans="1:9" x14ac:dyDescent="0.3">
      <c r="A102" s="1" t="d">
        <v>2009-10-30</v>
      </c>
      <c r="B102">
        <f>C102/D102</f>
        <v>0</v>
      </c>
      <c r="C102" s="2">
        <v>0</v>
      </c>
      <c r="D102">
        <v>62</v>
      </c>
      <c r="E102">
        <v>2.74229508196721E-4</v>
      </c>
      <c r="F102">
        <v>1</v>
      </c>
      <c r="G102">
        <f t="shared" si="2"/>
        <v>2.74229508196721E-4</v>
      </c>
      <c r="H102">
        <v>0</v>
      </c>
      <c r="I102">
        <f t="shared" si="3"/>
        <v>0</v>
      </c>
    </row>
    <row r="103" spans="1:9" x14ac:dyDescent="0.3">
      <c r="A103" s="1" t="d">
        <v>2009-11-02</v>
      </c>
      <c r="B103">
        <f>C103/D103</f>
        <v>0</v>
      </c>
      <c r="C103" s="2">
        <v>0</v>
      </c>
      <c r="D103">
        <v>33</v>
      </c>
      <c r="E103">
        <v>2.1527272727272701E-4</v>
      </c>
      <c r="F103">
        <v>1</v>
      </c>
      <c r="G103">
        <f t="shared" si="2"/>
        <v>2.1527272727272701E-4</v>
      </c>
      <c r="H103">
        <v>0</v>
      </c>
      <c r="I103">
        <f t="shared" si="3"/>
        <v>0</v>
      </c>
    </row>
    <row r="104" spans="1:9" x14ac:dyDescent="0.3">
      <c r="A104" s="1" t="d">
        <v>2009-11-05</v>
      </c>
      <c r="B104">
        <f>C104/D104</f>
        <v>0</v>
      </c>
      <c r="C104" s="2">
        <v>0</v>
      </c>
      <c r="D104">
        <v>65</v>
      </c>
      <c r="E104">
        <v>2.92921875E-4</v>
      </c>
      <c r="F104">
        <v>1</v>
      </c>
      <c r="G104">
        <f t="shared" si="2"/>
        <v>2.92921875E-4</v>
      </c>
      <c r="H104">
        <v>0</v>
      </c>
      <c r="I104">
        <f t="shared" si="3"/>
        <v>0</v>
      </c>
    </row>
    <row r="105" spans="1:9" x14ac:dyDescent="0.3">
      <c r="A105" s="1" t="d">
        <v>2009-11-08</v>
      </c>
      <c r="B105">
        <f>C105/D105</f>
        <v>0</v>
      </c>
      <c r="C105" s="2">
        <v>0</v>
      </c>
      <c r="D105">
        <v>70</v>
      </c>
      <c r="E105">
        <v>2.1557142857142801E-4</v>
      </c>
      <c r="F105">
        <v>1</v>
      </c>
      <c r="G105">
        <f t="shared" si="2"/>
        <v>2.1557142857142801E-4</v>
      </c>
      <c r="H105">
        <v>0</v>
      </c>
      <c r="I105">
        <f t="shared" si="3"/>
        <v>0</v>
      </c>
    </row>
    <row r="106" spans="1:9" x14ac:dyDescent="0.3">
      <c r="A106" s="1" t="d">
        <v>2009-11-11</v>
      </c>
      <c r="B106">
        <f>C106/D106</f>
        <v>0</v>
      </c>
      <c r="C106" s="2">
        <v>0</v>
      </c>
      <c r="D106">
        <v>78</v>
      </c>
      <c r="E106">
        <v>3.2307246376811499E-4</v>
      </c>
      <c r="F106">
        <v>1</v>
      </c>
      <c r="G106">
        <f t="shared" si="2"/>
        <v>3.2307246376811499E-4</v>
      </c>
      <c r="H106">
        <v>0</v>
      </c>
      <c r="I106">
        <f t="shared" si="3"/>
        <v>0</v>
      </c>
    </row>
    <row r="107" spans="1:9" x14ac:dyDescent="0.3">
      <c r="A107" s="1" t="d">
        <v>2009-11-14</v>
      </c>
      <c r="B107">
        <f>C107/D107</f>
        <v>0</v>
      </c>
      <c r="C107" s="2">
        <v>0</v>
      </c>
      <c r="D107">
        <v>83</v>
      </c>
      <c r="E107">
        <v>2.1563855421686699E-4</v>
      </c>
      <c r="F107">
        <v>1</v>
      </c>
      <c r="G107">
        <f t="shared" si="2"/>
        <v>2.1563855421686699E-4</v>
      </c>
      <c r="H107">
        <v>0</v>
      </c>
      <c r="I107">
        <f t="shared" si="3"/>
        <v>0</v>
      </c>
    </row>
    <row r="108" spans="1:9" x14ac:dyDescent="0.3">
      <c r="A108" s="1" t="d">
        <v>2009-11-17</v>
      </c>
      <c r="B108">
        <f>C108/D108</f>
        <v>0</v>
      </c>
      <c r="C108" s="2">
        <v>0</v>
      </c>
      <c r="D108">
        <v>91</v>
      </c>
      <c r="E108">
        <v>2.15681318681318E-4</v>
      </c>
      <c r="F108">
        <v>1</v>
      </c>
      <c r="G108">
        <f t="shared" si="2"/>
        <v>2.15681318681318E-4</v>
      </c>
      <c r="H108">
        <v>0</v>
      </c>
      <c r="I108">
        <f t="shared" si="3"/>
        <v>0</v>
      </c>
    </row>
    <row r="109" spans="1:9" x14ac:dyDescent="0.3">
      <c r="A109" s="1" t="d">
        <v>2009-11-20</v>
      </c>
      <c r="B109">
        <f>C109/D109</f>
        <v>0</v>
      </c>
      <c r="C109" s="2">
        <v>0</v>
      </c>
      <c r="D109">
        <v>84</v>
      </c>
      <c r="E109">
        <v>3.5195121951219502E-4</v>
      </c>
      <c r="F109">
        <v>1</v>
      </c>
      <c r="G109">
        <f t="shared" si="2"/>
        <v>3.5195121951219502E-4</v>
      </c>
      <c r="H109">
        <v>0</v>
      </c>
      <c r="I109">
        <f t="shared" si="3"/>
        <v>0</v>
      </c>
    </row>
    <row r="110" spans="1:9" x14ac:dyDescent="0.3">
      <c r="A110" s="1" t="d">
        <v>2009-11-23</v>
      </c>
      <c r="B110">
        <f>C110/D110</f>
        <v>0</v>
      </c>
      <c r="C110" s="2">
        <v>0</v>
      </c>
      <c r="D110">
        <v>96</v>
      </c>
      <c r="E110">
        <v>2.15875E-4</v>
      </c>
      <c r="F110">
        <v>1</v>
      </c>
      <c r="G110">
        <f t="shared" si="2"/>
        <v>2.15875E-4</v>
      </c>
      <c r="H110">
        <v>0</v>
      </c>
      <c r="I110">
        <f t="shared" si="3"/>
        <v>0</v>
      </c>
    </row>
    <row r="111" spans="1:9" x14ac:dyDescent="0.3">
      <c r="A111" s="1" t="d">
        <v>2009-11-26</v>
      </c>
      <c r="B111">
        <f>C111/D111</f>
        <v>0</v>
      </c>
      <c r="C111" s="2">
        <v>0</v>
      </c>
      <c r="D111">
        <v>78</v>
      </c>
      <c r="E111">
        <v>2.1552564102564101E-4</v>
      </c>
      <c r="F111">
        <v>1</v>
      </c>
      <c r="G111">
        <f t="shared" si="2"/>
        <v>2.1552564102564101E-4</v>
      </c>
      <c r="H111">
        <v>0</v>
      </c>
      <c r="I111">
        <f t="shared" si="3"/>
        <v>0</v>
      </c>
    </row>
    <row r="112" spans="1:9" x14ac:dyDescent="0.3">
      <c r="A112" s="1" t="d">
        <v>2009-11-29</v>
      </c>
      <c r="B112">
        <f>C112/D112</f>
        <v>0</v>
      </c>
      <c r="C112" s="2">
        <v>0</v>
      </c>
      <c r="D112">
        <v>58</v>
      </c>
      <c r="E112">
        <v>2.1563793103448201E-4</v>
      </c>
      <c r="F112">
        <v>1</v>
      </c>
      <c r="G112">
        <f t="shared" si="2"/>
        <v>2.1563793103448201E-4</v>
      </c>
      <c r="H112">
        <v>0</v>
      </c>
      <c r="I112">
        <f t="shared" si="3"/>
        <v>0</v>
      </c>
    </row>
    <row r="113" spans="1:9" x14ac:dyDescent="0.3">
      <c r="A113" s="1" t="d">
        <v>2009-12-02</v>
      </c>
      <c r="B113">
        <f>C113/D113</f>
        <v>2.2222222222222222E-3</v>
      </c>
      <c r="C113" s="2">
        <v>0.22</v>
      </c>
      <c r="D113">
        <v>99</v>
      </c>
      <c r="E113">
        <v>4.1526530612244798E-4</v>
      </c>
      <c r="F113">
        <v>1</v>
      </c>
      <c r="G113">
        <f t="shared" si="2"/>
        <v>4.1526530612244798E-4</v>
      </c>
      <c r="H113">
        <v>0</v>
      </c>
      <c r="I113">
        <f t="shared" si="3"/>
        <v>0</v>
      </c>
    </row>
    <row r="114" spans="1:9" x14ac:dyDescent="0.3">
      <c r="A114" s="1" t="d">
        <v>2009-12-05</v>
      </c>
      <c r="B114">
        <f>C114/D114</f>
        <v>0</v>
      </c>
      <c r="C114" s="2">
        <v>0</v>
      </c>
      <c r="D114">
        <v>52</v>
      </c>
      <c r="E114">
        <v>2.1521153846153801E-4</v>
      </c>
      <c r="F114">
        <v>1</v>
      </c>
      <c r="G114">
        <f t="shared" si="2"/>
        <v>2.1521153846153801E-4</v>
      </c>
      <c r="H114">
        <v>0</v>
      </c>
      <c r="I114">
        <f t="shared" si="3"/>
        <v>0</v>
      </c>
    </row>
    <row r="115" spans="1:9" x14ac:dyDescent="0.3">
      <c r="A115" s="1" t="d">
        <v>2009-12-08</v>
      </c>
      <c r="B115">
        <f>C115/D115</f>
        <v>0</v>
      </c>
      <c r="C115" s="2">
        <v>0</v>
      </c>
      <c r="D115">
        <v>121</v>
      </c>
      <c r="E115">
        <v>2.4524369747899098E-4</v>
      </c>
      <c r="F115">
        <v>1</v>
      </c>
      <c r="G115">
        <f t="shared" si="2"/>
        <v>2.4524369747899098E-4</v>
      </c>
      <c r="H115">
        <v>0</v>
      </c>
      <c r="I115">
        <f t="shared" si="3"/>
        <v>0</v>
      </c>
    </row>
    <row r="116" spans="1:9" x14ac:dyDescent="0.3">
      <c r="A116" s="1" t="d">
        <v>2009-12-11</v>
      </c>
      <c r="B116">
        <f>C116/D116</f>
        <v>0</v>
      </c>
      <c r="C116" s="2">
        <v>0</v>
      </c>
      <c r="D116">
        <v>125</v>
      </c>
      <c r="E116">
        <v>2.15384E-4</v>
      </c>
      <c r="F116">
        <v>1</v>
      </c>
      <c r="G116">
        <f t="shared" si="2"/>
        <v>2.15384E-4</v>
      </c>
      <c r="H116">
        <v>0</v>
      </c>
      <c r="I116">
        <f t="shared" si="3"/>
        <v>0</v>
      </c>
    </row>
    <row r="117" spans="1:9" x14ac:dyDescent="0.3">
      <c r="A117" s="1" t="d">
        <v>2009-12-14</v>
      </c>
      <c r="B117">
        <f>C117/D117</f>
        <v>0</v>
      </c>
      <c r="C117" s="2">
        <v>0</v>
      </c>
      <c r="D117">
        <v>113</v>
      </c>
      <c r="E117">
        <v>5.7064814814814803E-4</v>
      </c>
      <c r="F117">
        <v>1</v>
      </c>
      <c r="G117">
        <f t="shared" si="2"/>
        <v>5.7064814814814803E-4</v>
      </c>
      <c r="H117">
        <v>0</v>
      </c>
      <c r="I117">
        <f t="shared" si="3"/>
        <v>0</v>
      </c>
    </row>
    <row r="118" spans="1:9" x14ac:dyDescent="0.3">
      <c r="A118" s="1" t="d">
        <v>2009-12-17</v>
      </c>
      <c r="B118">
        <f>C118/D118</f>
        <v>0</v>
      </c>
      <c r="C118" s="2">
        <v>0</v>
      </c>
      <c r="D118">
        <v>163</v>
      </c>
      <c r="E118">
        <v>2.2410559006211101E-4</v>
      </c>
      <c r="F118">
        <v>1</v>
      </c>
      <c r="G118">
        <f t="shared" si="2"/>
        <v>2.2410559006211101E-4</v>
      </c>
      <c r="H118">
        <v>0</v>
      </c>
      <c r="I118">
        <f t="shared" si="3"/>
        <v>0</v>
      </c>
    </row>
    <row r="119" spans="1:9" x14ac:dyDescent="0.3">
      <c r="A119" s="1" t="d">
        <v>2009-12-20</v>
      </c>
      <c r="B119">
        <f>C119/D119</f>
        <v>0</v>
      </c>
      <c r="C119" s="2">
        <v>0</v>
      </c>
      <c r="D119">
        <v>175</v>
      </c>
      <c r="E119">
        <v>2.1594857142857101E-4</v>
      </c>
      <c r="F119">
        <v>1</v>
      </c>
      <c r="G119">
        <f t="shared" si="2"/>
        <v>2.1594857142857101E-4</v>
      </c>
      <c r="H119">
        <v>0</v>
      </c>
      <c r="I119">
        <f t="shared" si="3"/>
        <v>0</v>
      </c>
    </row>
    <row r="120" spans="1:9" x14ac:dyDescent="0.3">
      <c r="A120" s="1" t="d">
        <v>2009-12-23</v>
      </c>
      <c r="B120">
        <f>C120/D120</f>
        <v>0</v>
      </c>
      <c r="C120" s="2">
        <v>0</v>
      </c>
      <c r="D120">
        <v>169</v>
      </c>
      <c r="E120">
        <v>2.1563905325443699E-4</v>
      </c>
      <c r="F120">
        <v>1</v>
      </c>
      <c r="G120">
        <f t="shared" si="2"/>
        <v>2.1563905325443699E-4</v>
      </c>
      <c r="H120">
        <v>0</v>
      </c>
      <c r="I120">
        <f t="shared" si="3"/>
        <v>0</v>
      </c>
    </row>
    <row r="121" spans="1:9" x14ac:dyDescent="0.3">
      <c r="A121" s="1" t="d">
        <v>2009-12-26</v>
      </c>
      <c r="B121">
        <f>C121/D121</f>
        <v>0</v>
      </c>
      <c r="C121" s="2">
        <v>0</v>
      </c>
      <c r="D121">
        <v>159</v>
      </c>
      <c r="E121">
        <v>2.1571069182389901E-4</v>
      </c>
      <c r="F121">
        <v>1</v>
      </c>
      <c r="G121">
        <f t="shared" si="2"/>
        <v>2.1571069182389901E-4</v>
      </c>
      <c r="H121">
        <v>0</v>
      </c>
      <c r="I121">
        <f t="shared" si="3"/>
        <v>0</v>
      </c>
    </row>
    <row r="122" spans="1:9" x14ac:dyDescent="0.3">
      <c r="A122" s="1" t="d">
        <v>2009-12-29</v>
      </c>
      <c r="B122">
        <f>C122/D122</f>
        <v>0</v>
      </c>
      <c r="C122" s="2">
        <v>0</v>
      </c>
      <c r="D122">
        <v>164</v>
      </c>
      <c r="E122">
        <v>2.1565853658536501E-4</v>
      </c>
      <c r="F122">
        <v>1</v>
      </c>
      <c r="G122">
        <f t="shared" si="2"/>
        <v>2.1565853658536501E-4</v>
      </c>
      <c r="H122">
        <v>0</v>
      </c>
      <c r="I122">
        <f t="shared" si="3"/>
        <v>0</v>
      </c>
    </row>
    <row r="123" spans="1:9" x14ac:dyDescent="0.3">
      <c r="A123" s="1" t="d">
        <v>2010-01-01</v>
      </c>
      <c r="B123">
        <f>C123/D123</f>
        <v>0</v>
      </c>
      <c r="C123" s="2">
        <v>0</v>
      </c>
      <c r="D123">
        <v>119</v>
      </c>
      <c r="E123">
        <v>2.15579831932773E-4</v>
      </c>
      <c r="F123">
        <v>1</v>
      </c>
      <c r="G123">
        <f t="shared" si="2"/>
        <v>2.15579831932773E-4</v>
      </c>
      <c r="H123">
        <v>0</v>
      </c>
      <c r="I123">
        <f t="shared" si="3"/>
        <v>0</v>
      </c>
    </row>
    <row r="124" spans="1:9" x14ac:dyDescent="0.3">
      <c r="A124" s="1" t="d">
        <v>2010-01-04</v>
      </c>
      <c r="B124">
        <f>C124/D124</f>
        <v>0</v>
      </c>
      <c r="C124" s="2">
        <v>0</v>
      </c>
      <c r="D124">
        <v>192</v>
      </c>
      <c r="E124">
        <v>2.6656315789473601E-4</v>
      </c>
      <c r="F124">
        <v>1</v>
      </c>
      <c r="G124">
        <f t="shared" si="2"/>
        <v>2.6656315789473601E-4</v>
      </c>
      <c r="H124">
        <v>0</v>
      </c>
      <c r="I124">
        <f t="shared" si="3"/>
        <v>0</v>
      </c>
    </row>
    <row r="125" spans="1:9" x14ac:dyDescent="0.3">
      <c r="A125" s="1" t="d">
        <v>2010-01-07</v>
      </c>
      <c r="B125">
        <f>C125/D125</f>
        <v>0</v>
      </c>
      <c r="C125" s="2">
        <v>0</v>
      </c>
      <c r="D125">
        <v>159</v>
      </c>
      <c r="E125">
        <v>2.1561006289308099E-4</v>
      </c>
      <c r="F125">
        <v>1</v>
      </c>
      <c r="G125">
        <f t="shared" si="2"/>
        <v>2.1561006289308099E-4</v>
      </c>
      <c r="H125">
        <v>0</v>
      </c>
      <c r="I125">
        <f t="shared" si="3"/>
        <v>0</v>
      </c>
    </row>
    <row r="126" spans="1:9" x14ac:dyDescent="0.3">
      <c r="A126" s="1" t="d">
        <v>2010-01-10</v>
      </c>
      <c r="B126">
        <f>C126/D126</f>
        <v>0</v>
      </c>
      <c r="C126" s="2">
        <v>0</v>
      </c>
      <c r="D126">
        <v>191</v>
      </c>
      <c r="E126">
        <v>2.15811518324607E-4</v>
      </c>
      <c r="F126">
        <v>1</v>
      </c>
      <c r="G126">
        <f t="shared" si="2"/>
        <v>2.15811518324607E-4</v>
      </c>
      <c r="H126">
        <v>0</v>
      </c>
      <c r="I126">
        <f t="shared" si="3"/>
        <v>0</v>
      </c>
    </row>
    <row r="127" spans="1:9" x14ac:dyDescent="0.3">
      <c r="A127" s="1" t="d">
        <v>2010-01-13</v>
      </c>
      <c r="B127">
        <f>C127/D127</f>
        <v>0</v>
      </c>
      <c r="C127" s="2">
        <v>0</v>
      </c>
      <c r="D127">
        <v>160</v>
      </c>
      <c r="E127">
        <v>2.1858860759493601E-4</v>
      </c>
      <c r="F127">
        <v>1</v>
      </c>
      <c r="G127">
        <f t="shared" si="2"/>
        <v>2.1858860759493601E-4</v>
      </c>
      <c r="H127">
        <v>0</v>
      </c>
      <c r="I127">
        <f t="shared" si="3"/>
        <v>0</v>
      </c>
    </row>
    <row r="128" spans="1:9" x14ac:dyDescent="0.3">
      <c r="A128" s="1" t="d">
        <v>2010-01-16</v>
      </c>
      <c r="B128">
        <f>C128/D128</f>
        <v>0</v>
      </c>
      <c r="C128" s="2">
        <v>0</v>
      </c>
      <c r="D128">
        <v>135</v>
      </c>
      <c r="E128">
        <v>2.2020895522388001E-4</v>
      </c>
      <c r="F128">
        <v>1</v>
      </c>
      <c r="G128">
        <f t="shared" si="2"/>
        <v>2.2020895522388001E-4</v>
      </c>
      <c r="H128">
        <v>0</v>
      </c>
      <c r="I128">
        <f t="shared" si="3"/>
        <v>0</v>
      </c>
    </row>
    <row r="129" spans="1:9" x14ac:dyDescent="0.3">
      <c r="A129" s="1" t="d">
        <v>2010-01-19</v>
      </c>
      <c r="B129">
        <f>C129/D129</f>
        <v>0</v>
      </c>
      <c r="C129" s="2">
        <v>0</v>
      </c>
      <c r="D129">
        <v>120</v>
      </c>
      <c r="E129">
        <v>2.1726050420167999E-4</v>
      </c>
      <c r="F129">
        <v>1</v>
      </c>
      <c r="G129">
        <f t="shared" si="2"/>
        <v>2.1726050420167999E-4</v>
      </c>
      <c r="H129">
        <v>0</v>
      </c>
      <c r="I129">
        <f t="shared" si="3"/>
        <v>0</v>
      </c>
    </row>
    <row r="130" spans="1:9" x14ac:dyDescent="0.3">
      <c r="A130" s="1" t="d">
        <v>2010-01-22</v>
      </c>
      <c r="B130">
        <f>C130/D130</f>
        <v>0</v>
      </c>
      <c r="C130" s="2">
        <v>0</v>
      </c>
      <c r="D130">
        <v>152</v>
      </c>
      <c r="E130">
        <v>2.19246666666666E-4</v>
      </c>
      <c r="F130">
        <v>1</v>
      </c>
      <c r="G130">
        <f t="shared" si="2"/>
        <v>2.19246666666666E-4</v>
      </c>
      <c r="H130">
        <v>0</v>
      </c>
      <c r="I130">
        <f t="shared" si="3"/>
        <v>0</v>
      </c>
    </row>
    <row r="131" spans="1:9" x14ac:dyDescent="0.3">
      <c r="A131" s="1" t="d">
        <v>2010-01-25</v>
      </c>
      <c r="B131">
        <f>C131/D131</f>
        <v>0</v>
      </c>
      <c r="C131" s="2">
        <v>0</v>
      </c>
      <c r="D131">
        <v>207</v>
      </c>
      <c r="E131">
        <v>2.5269458128078802E-4</v>
      </c>
      <c r="F131">
        <v>1</v>
      </c>
      <c r="G131">
        <f t="shared" ref="G131:G194" si="4">E131/F131</f>
        <v>2.5269458128078802E-4</v>
      </c>
      <c r="H131">
        <v>0</v>
      </c>
      <c r="I131">
        <f t="shared" ref="I131:I194" si="5">H131/1440</f>
        <v>0</v>
      </c>
    </row>
    <row r="132" spans="1:9" x14ac:dyDescent="0.3">
      <c r="A132" s="1" t="d">
        <v>2010-01-28</v>
      </c>
      <c r="B132">
        <f>C132/D132</f>
        <v>0</v>
      </c>
      <c r="C132" s="2">
        <v>0</v>
      </c>
      <c r="D132">
        <v>176</v>
      </c>
      <c r="E132">
        <v>2.4070520231213801E-4</v>
      </c>
      <c r="F132">
        <v>1</v>
      </c>
      <c r="G132">
        <f t="shared" si="4"/>
        <v>2.4070520231213801E-4</v>
      </c>
      <c r="H132">
        <v>0</v>
      </c>
      <c r="I132">
        <f t="shared" si="5"/>
        <v>0</v>
      </c>
    </row>
    <row r="133" spans="1:9" x14ac:dyDescent="0.3">
      <c r="A133" s="1" t="d">
        <v>2010-01-31</v>
      </c>
      <c r="B133">
        <f>C133/D133</f>
        <v>0</v>
      </c>
      <c r="C133" s="2">
        <v>0</v>
      </c>
      <c r="D133">
        <v>210</v>
      </c>
      <c r="E133">
        <v>2.3328640776698999E-4</v>
      </c>
      <c r="F133">
        <v>1</v>
      </c>
      <c r="G133">
        <f t="shared" si="4"/>
        <v>2.3328640776698999E-4</v>
      </c>
      <c r="H133">
        <v>0</v>
      </c>
      <c r="I133">
        <f t="shared" si="5"/>
        <v>0</v>
      </c>
    </row>
    <row r="134" spans="1:9" x14ac:dyDescent="0.3">
      <c r="A134" s="1" t="d">
        <v>2010-02-03</v>
      </c>
      <c r="B134">
        <f>C134/D134</f>
        <v>0</v>
      </c>
      <c r="C134" s="2">
        <v>0</v>
      </c>
      <c r="D134">
        <v>246</v>
      </c>
      <c r="E134">
        <v>2.2874074074074E-4</v>
      </c>
      <c r="F134">
        <v>1</v>
      </c>
      <c r="G134">
        <f t="shared" si="4"/>
        <v>2.2874074074074E-4</v>
      </c>
      <c r="H134">
        <v>0</v>
      </c>
      <c r="I134">
        <f t="shared" si="5"/>
        <v>0</v>
      </c>
    </row>
    <row r="135" spans="1:9" x14ac:dyDescent="0.3">
      <c r="A135" s="1" t="d">
        <v>2010-02-06</v>
      </c>
      <c r="B135">
        <f>C135/D135</f>
        <v>0</v>
      </c>
      <c r="C135" s="2">
        <v>0</v>
      </c>
      <c r="D135">
        <v>204</v>
      </c>
      <c r="E135">
        <v>2.27523560209424E-4</v>
      </c>
      <c r="F135">
        <v>1</v>
      </c>
      <c r="G135">
        <f t="shared" si="4"/>
        <v>2.27523560209424E-4</v>
      </c>
      <c r="H135">
        <v>0</v>
      </c>
      <c r="I135">
        <f t="shared" si="5"/>
        <v>0</v>
      </c>
    </row>
    <row r="136" spans="1:9" x14ac:dyDescent="0.3">
      <c r="A136" s="1" t="d">
        <v>2010-02-09</v>
      </c>
      <c r="B136">
        <f>C136/D136</f>
        <v>0</v>
      </c>
      <c r="C136" s="2">
        <v>0</v>
      </c>
      <c r="D136">
        <v>211</v>
      </c>
      <c r="E136">
        <v>2.18224880382775E-4</v>
      </c>
      <c r="F136">
        <v>1</v>
      </c>
      <c r="G136">
        <f t="shared" si="4"/>
        <v>2.18224880382775E-4</v>
      </c>
      <c r="H136">
        <v>0</v>
      </c>
      <c r="I136">
        <f t="shared" si="5"/>
        <v>0</v>
      </c>
    </row>
    <row r="137" spans="1:9" x14ac:dyDescent="0.3">
      <c r="A137" s="1" t="d">
        <v>2010-02-12</v>
      </c>
      <c r="B137">
        <f>C137/D137</f>
        <v>0</v>
      </c>
      <c r="C137" s="2">
        <v>0</v>
      </c>
      <c r="D137">
        <v>193</v>
      </c>
      <c r="E137">
        <v>2.69882352941176E-4</v>
      </c>
      <c r="F137">
        <v>1</v>
      </c>
      <c r="G137">
        <f t="shared" si="4"/>
        <v>2.69882352941176E-4</v>
      </c>
      <c r="H137">
        <v>0</v>
      </c>
      <c r="I137">
        <f t="shared" si="5"/>
        <v>0</v>
      </c>
    </row>
    <row r="138" spans="1:9" x14ac:dyDescent="0.3">
      <c r="A138" s="1" t="d">
        <v>2010-02-15</v>
      </c>
      <c r="B138">
        <f>C138/D138</f>
        <v>0</v>
      </c>
      <c r="C138" s="2">
        <v>0</v>
      </c>
      <c r="D138">
        <v>194</v>
      </c>
      <c r="E138">
        <v>2.5890810810810799E-4</v>
      </c>
      <c r="F138">
        <v>1</v>
      </c>
      <c r="G138">
        <f t="shared" si="4"/>
        <v>2.5890810810810799E-4</v>
      </c>
      <c r="H138">
        <v>0</v>
      </c>
      <c r="I138">
        <f t="shared" si="5"/>
        <v>0</v>
      </c>
    </row>
    <row r="139" spans="1:9" x14ac:dyDescent="0.3">
      <c r="A139" s="1" t="d">
        <v>2010-02-18</v>
      </c>
      <c r="B139">
        <f>C139/D139</f>
        <v>0</v>
      </c>
      <c r="C139" s="2">
        <v>0</v>
      </c>
      <c r="D139">
        <v>235</v>
      </c>
      <c r="E139">
        <v>2.4091266375545801E-4</v>
      </c>
      <c r="F139">
        <v>1</v>
      </c>
      <c r="G139">
        <f t="shared" si="4"/>
        <v>2.4091266375545801E-4</v>
      </c>
      <c r="H139">
        <v>0</v>
      </c>
      <c r="I139">
        <f t="shared" si="5"/>
        <v>0</v>
      </c>
    </row>
    <row r="140" spans="1:9" x14ac:dyDescent="0.3">
      <c r="A140" s="1" t="d">
        <v>2010-02-21</v>
      </c>
      <c r="B140">
        <f>C140/D140</f>
        <v>0</v>
      </c>
      <c r="C140" s="2">
        <v>0</v>
      </c>
      <c r="D140">
        <v>218</v>
      </c>
      <c r="E140">
        <v>2.33892523364485E-4</v>
      </c>
      <c r="F140">
        <v>1</v>
      </c>
      <c r="G140">
        <f t="shared" si="4"/>
        <v>2.33892523364485E-4</v>
      </c>
      <c r="H140">
        <v>0</v>
      </c>
      <c r="I140">
        <f t="shared" si="5"/>
        <v>0</v>
      </c>
    </row>
    <row r="141" spans="1:9" x14ac:dyDescent="0.3">
      <c r="A141" s="1" t="d">
        <v>2010-02-24</v>
      </c>
      <c r="B141">
        <f>C141/D141</f>
        <v>0</v>
      </c>
      <c r="C141" s="2">
        <v>0</v>
      </c>
      <c r="D141">
        <v>196</v>
      </c>
      <c r="E141">
        <v>2.8172105263157799E-4</v>
      </c>
      <c r="F141">
        <v>1</v>
      </c>
      <c r="G141">
        <f t="shared" si="4"/>
        <v>2.8172105263157799E-4</v>
      </c>
      <c r="H141">
        <v>0</v>
      </c>
      <c r="I141">
        <f t="shared" si="5"/>
        <v>0</v>
      </c>
    </row>
    <row r="142" spans="1:9" x14ac:dyDescent="0.3">
      <c r="A142" s="1" t="d">
        <v>2010-02-27</v>
      </c>
      <c r="B142">
        <f>C142/D142</f>
        <v>0</v>
      </c>
      <c r="C142" s="2">
        <v>0</v>
      </c>
      <c r="D142">
        <v>176</v>
      </c>
      <c r="E142">
        <v>2.23416184971098E-4</v>
      </c>
      <c r="F142">
        <v>1</v>
      </c>
      <c r="G142">
        <f t="shared" si="4"/>
        <v>2.23416184971098E-4</v>
      </c>
      <c r="H142">
        <v>0</v>
      </c>
      <c r="I142">
        <f t="shared" si="5"/>
        <v>0</v>
      </c>
    </row>
    <row r="143" spans="1:9" x14ac:dyDescent="0.3">
      <c r="A143" s="1" t="d">
        <v>2010-03-02</v>
      </c>
      <c r="B143">
        <f>C143/D143</f>
        <v>0</v>
      </c>
      <c r="C143" s="2">
        <v>0</v>
      </c>
      <c r="D143">
        <v>204</v>
      </c>
      <c r="E143">
        <v>2.4800510204081599E-4</v>
      </c>
      <c r="F143">
        <v>1</v>
      </c>
      <c r="G143">
        <f t="shared" si="4"/>
        <v>2.4800510204081599E-4</v>
      </c>
      <c r="H143">
        <v>0</v>
      </c>
      <c r="I143">
        <f t="shared" si="5"/>
        <v>0</v>
      </c>
    </row>
    <row r="144" spans="1:9" x14ac:dyDescent="0.3">
      <c r="A144" s="1" t="d">
        <v>2010-03-05</v>
      </c>
      <c r="B144">
        <f>C144/D144</f>
        <v>0</v>
      </c>
      <c r="C144" s="2">
        <v>0</v>
      </c>
      <c r="D144">
        <v>178</v>
      </c>
      <c r="E144">
        <v>4.6587428571428499E-4</v>
      </c>
      <c r="F144">
        <v>1</v>
      </c>
      <c r="G144">
        <f t="shared" si="4"/>
        <v>4.6587428571428499E-4</v>
      </c>
      <c r="H144">
        <v>0</v>
      </c>
      <c r="I144">
        <f t="shared" si="5"/>
        <v>0</v>
      </c>
    </row>
    <row r="145" spans="1:9" x14ac:dyDescent="0.3">
      <c r="A145" s="1" t="d">
        <v>2010-03-08</v>
      </c>
      <c r="B145">
        <f>C145/D145</f>
        <v>0</v>
      </c>
      <c r="C145" s="2">
        <v>0</v>
      </c>
      <c r="D145">
        <v>141</v>
      </c>
      <c r="E145">
        <v>3.70110294117647E-4</v>
      </c>
      <c r="F145">
        <v>1</v>
      </c>
      <c r="G145">
        <f t="shared" si="4"/>
        <v>3.70110294117647E-4</v>
      </c>
      <c r="H145">
        <v>0</v>
      </c>
      <c r="I145">
        <f t="shared" si="5"/>
        <v>0</v>
      </c>
    </row>
    <row r="146" spans="1:9" x14ac:dyDescent="0.3">
      <c r="A146" s="1" t="d">
        <v>2010-03-11</v>
      </c>
      <c r="B146">
        <f>C146/D146</f>
        <v>0</v>
      </c>
      <c r="C146" s="2">
        <v>0</v>
      </c>
      <c r="D146">
        <v>154</v>
      </c>
      <c r="E146">
        <v>2.88479452054794E-4</v>
      </c>
      <c r="F146">
        <v>1</v>
      </c>
      <c r="G146">
        <f t="shared" si="4"/>
        <v>2.88479452054794E-4</v>
      </c>
      <c r="H146">
        <v>0</v>
      </c>
      <c r="I146">
        <f t="shared" si="5"/>
        <v>0</v>
      </c>
    </row>
    <row r="147" spans="1:9" x14ac:dyDescent="0.3">
      <c r="A147" s="1" t="d">
        <v>2010-03-14</v>
      </c>
      <c r="B147">
        <f>C147/D147</f>
        <v>0</v>
      </c>
      <c r="C147" s="2">
        <v>0</v>
      </c>
      <c r="D147">
        <v>127</v>
      </c>
      <c r="E147">
        <v>2.27016E-4</v>
      </c>
      <c r="F147">
        <v>1</v>
      </c>
      <c r="G147">
        <f t="shared" si="4"/>
        <v>2.27016E-4</v>
      </c>
      <c r="H147">
        <v>0</v>
      </c>
      <c r="I147">
        <f t="shared" si="5"/>
        <v>0</v>
      </c>
    </row>
    <row r="148" spans="1:9" x14ac:dyDescent="0.3">
      <c r="A148" s="1" t="d">
        <v>2010-03-17</v>
      </c>
      <c r="B148">
        <f>C148/D148</f>
        <v>0</v>
      </c>
      <c r="C148" s="2">
        <v>0</v>
      </c>
      <c r="D148">
        <v>127</v>
      </c>
      <c r="E148">
        <v>2.59170731707317E-4</v>
      </c>
      <c r="F148">
        <v>1</v>
      </c>
      <c r="G148">
        <f t="shared" si="4"/>
        <v>2.59170731707317E-4</v>
      </c>
      <c r="H148">
        <v>0</v>
      </c>
      <c r="I148">
        <f t="shared" si="5"/>
        <v>0</v>
      </c>
    </row>
    <row r="149" spans="1:9" x14ac:dyDescent="0.3">
      <c r="A149" s="1" t="d">
        <v>2010-03-20</v>
      </c>
      <c r="B149">
        <f>C149/D149</f>
        <v>0</v>
      </c>
      <c r="C149" s="2">
        <v>0</v>
      </c>
      <c r="D149">
        <v>203</v>
      </c>
      <c r="E149">
        <v>2.6753367875647602E-4</v>
      </c>
      <c r="F149">
        <v>1</v>
      </c>
      <c r="G149">
        <f t="shared" si="4"/>
        <v>2.6753367875647602E-4</v>
      </c>
      <c r="H149">
        <v>0</v>
      </c>
      <c r="I149">
        <f t="shared" si="5"/>
        <v>0</v>
      </c>
    </row>
    <row r="150" spans="1:9" x14ac:dyDescent="0.3">
      <c r="A150" s="1" t="d">
        <v>2010-03-23</v>
      </c>
      <c r="B150">
        <f>C150/D150</f>
        <v>0</v>
      </c>
      <c r="C150" s="2">
        <v>0</v>
      </c>
      <c r="D150">
        <v>215</v>
      </c>
      <c r="E150">
        <v>2.5874146341463403E-4</v>
      </c>
      <c r="F150">
        <v>1</v>
      </c>
      <c r="G150">
        <f t="shared" si="4"/>
        <v>2.5874146341463403E-4</v>
      </c>
      <c r="H150">
        <v>0</v>
      </c>
      <c r="I150">
        <f t="shared" si="5"/>
        <v>0</v>
      </c>
    </row>
    <row r="151" spans="1:9" x14ac:dyDescent="0.3">
      <c r="A151" s="1" t="d">
        <v>2010-03-26</v>
      </c>
      <c r="B151">
        <f>C151/D151</f>
        <v>0</v>
      </c>
      <c r="C151" s="2">
        <v>0</v>
      </c>
      <c r="D151">
        <v>213</v>
      </c>
      <c r="E151">
        <v>2.5098461538461501E-4</v>
      </c>
      <c r="F151">
        <v>1</v>
      </c>
      <c r="G151">
        <f t="shared" si="4"/>
        <v>2.5098461538461501E-4</v>
      </c>
      <c r="H151">
        <v>0</v>
      </c>
      <c r="I151">
        <f t="shared" si="5"/>
        <v>0</v>
      </c>
    </row>
    <row r="152" spans="1:9" x14ac:dyDescent="0.3">
      <c r="A152" s="1" t="d">
        <v>2010-03-29</v>
      </c>
      <c r="B152">
        <f>C152/D152</f>
        <v>0</v>
      </c>
      <c r="C152" s="2">
        <v>0</v>
      </c>
      <c r="D152">
        <v>205</v>
      </c>
      <c r="E152">
        <v>2.6181770833333298E-4</v>
      </c>
      <c r="F152">
        <v>1</v>
      </c>
      <c r="G152">
        <f t="shared" si="4"/>
        <v>2.6181770833333298E-4</v>
      </c>
      <c r="H152">
        <v>0</v>
      </c>
      <c r="I152">
        <f t="shared" si="5"/>
        <v>0</v>
      </c>
    </row>
    <row r="153" spans="1:9" x14ac:dyDescent="0.3">
      <c r="A153" s="1" t="d">
        <v>2010-04-01</v>
      </c>
      <c r="B153">
        <f>C153/D153</f>
        <v>0</v>
      </c>
      <c r="C153" s="2">
        <v>0</v>
      </c>
      <c r="D153">
        <v>198</v>
      </c>
      <c r="E153">
        <v>2.3359259259259199E-4</v>
      </c>
      <c r="F153">
        <v>1</v>
      </c>
      <c r="G153">
        <f t="shared" si="4"/>
        <v>2.3359259259259199E-4</v>
      </c>
      <c r="H153">
        <v>0</v>
      </c>
      <c r="I153">
        <f t="shared" si="5"/>
        <v>0</v>
      </c>
    </row>
    <row r="154" spans="1:9" x14ac:dyDescent="0.3">
      <c r="A154" s="1" t="d">
        <v>2010-04-04</v>
      </c>
      <c r="B154">
        <f>C154/D154</f>
        <v>1.4857142857142857E-3</v>
      </c>
      <c r="C154" s="2">
        <v>0.26</v>
      </c>
      <c r="D154">
        <v>175</v>
      </c>
      <c r="E154">
        <v>2.49277108433734E-4</v>
      </c>
      <c r="F154">
        <v>1</v>
      </c>
      <c r="G154">
        <f t="shared" si="4"/>
        <v>2.49277108433734E-4</v>
      </c>
      <c r="H154">
        <v>0</v>
      </c>
      <c r="I154">
        <f t="shared" si="5"/>
        <v>0</v>
      </c>
    </row>
    <row r="155" spans="1:9" x14ac:dyDescent="0.3">
      <c r="A155" s="1" t="d">
        <v>2010-04-07</v>
      </c>
      <c r="B155">
        <f>C155/D155</f>
        <v>0</v>
      </c>
      <c r="C155" s="2">
        <v>0</v>
      </c>
      <c r="D155">
        <v>207</v>
      </c>
      <c r="E155">
        <v>2.8271502590673499E-4</v>
      </c>
      <c r="F155">
        <v>1</v>
      </c>
      <c r="G155">
        <f t="shared" si="4"/>
        <v>2.8271502590673499E-4</v>
      </c>
      <c r="H155">
        <v>0</v>
      </c>
      <c r="I155">
        <f t="shared" si="5"/>
        <v>0</v>
      </c>
    </row>
    <row r="156" spans="1:9" x14ac:dyDescent="0.3">
      <c r="A156" s="1" t="d">
        <v>2010-04-10</v>
      </c>
      <c r="B156">
        <f>C156/D156</f>
        <v>0</v>
      </c>
      <c r="C156" s="2">
        <v>0</v>
      </c>
      <c r="D156">
        <v>294</v>
      </c>
      <c r="E156">
        <v>4.3144583333333298E-4</v>
      </c>
      <c r="F156">
        <v>1</v>
      </c>
      <c r="G156">
        <f t="shared" si="4"/>
        <v>4.3144583333333298E-4</v>
      </c>
      <c r="H156">
        <v>0</v>
      </c>
      <c r="I156">
        <f t="shared" si="5"/>
        <v>0</v>
      </c>
    </row>
    <row r="157" spans="1:9" x14ac:dyDescent="0.3">
      <c r="A157" s="1" t="d">
        <v>2010-04-13</v>
      </c>
      <c r="B157">
        <f>C157/D157</f>
        <v>0</v>
      </c>
      <c r="C157" s="2">
        <v>0</v>
      </c>
      <c r="D157">
        <v>190</v>
      </c>
      <c r="E157">
        <v>2.65054545454545E-4</v>
      </c>
      <c r="F157">
        <v>5</v>
      </c>
      <c r="G157">
        <f t="shared" si="4"/>
        <v>5.3010909090908999E-5</v>
      </c>
      <c r="H157">
        <v>0</v>
      </c>
      <c r="I157">
        <f t="shared" si="5"/>
        <v>0</v>
      </c>
    </row>
    <row r="158" spans="1:9" x14ac:dyDescent="0.3">
      <c r="A158" s="1" t="d">
        <v>2010-04-16</v>
      </c>
      <c r="B158">
        <f>C158/D158</f>
        <v>0</v>
      </c>
      <c r="C158" s="2">
        <v>0</v>
      </c>
      <c r="D158">
        <v>234</v>
      </c>
      <c r="E158">
        <v>3.19237623762376E-4</v>
      </c>
      <c r="F158">
        <v>1</v>
      </c>
      <c r="G158">
        <f t="shared" si="4"/>
        <v>3.19237623762376E-4</v>
      </c>
      <c r="H158">
        <v>0</v>
      </c>
      <c r="I158">
        <f t="shared" si="5"/>
        <v>0</v>
      </c>
    </row>
    <row r="159" spans="1:9" x14ac:dyDescent="0.3">
      <c r="A159" s="1" t="d">
        <v>2010-04-19</v>
      </c>
      <c r="B159">
        <f>C159/D159</f>
        <v>0</v>
      </c>
      <c r="C159" s="2">
        <v>0</v>
      </c>
      <c r="D159">
        <v>2296</v>
      </c>
      <c r="E159">
        <v>2.81600460829493E-3</v>
      </c>
      <c r="F159">
        <v>1</v>
      </c>
      <c r="G159">
        <f t="shared" si="4"/>
        <v>2.81600460829493E-3</v>
      </c>
      <c r="H159">
        <v>0</v>
      </c>
      <c r="I159">
        <f t="shared" si="5"/>
        <v>0</v>
      </c>
    </row>
    <row r="160" spans="1:9" x14ac:dyDescent="0.3">
      <c r="A160" s="1" t="d">
        <v>2010-04-22</v>
      </c>
      <c r="B160">
        <f>C160/D160</f>
        <v>0</v>
      </c>
      <c r="C160" s="2">
        <v>0</v>
      </c>
      <c r="D160">
        <v>210</v>
      </c>
      <c r="E160">
        <v>3.1788700564971701E-4</v>
      </c>
      <c r="F160">
        <v>1</v>
      </c>
      <c r="G160">
        <f t="shared" si="4"/>
        <v>3.1788700564971701E-4</v>
      </c>
      <c r="H160">
        <v>0</v>
      </c>
      <c r="I160">
        <f t="shared" si="5"/>
        <v>0</v>
      </c>
    </row>
    <row r="161" spans="1:9" x14ac:dyDescent="0.3">
      <c r="A161" s="1" t="d">
        <v>2010-04-25</v>
      </c>
      <c r="B161">
        <f>C161/D161</f>
        <v>0</v>
      </c>
      <c r="C161" s="2">
        <v>0</v>
      </c>
      <c r="D161">
        <v>210</v>
      </c>
      <c r="E161">
        <v>3.1505917159763299E-4</v>
      </c>
      <c r="F161">
        <v>1</v>
      </c>
      <c r="G161">
        <f t="shared" si="4"/>
        <v>3.1505917159763299E-4</v>
      </c>
      <c r="H161">
        <v>0</v>
      </c>
      <c r="I161">
        <f t="shared" si="5"/>
        <v>0</v>
      </c>
    </row>
    <row r="162" spans="1:9" x14ac:dyDescent="0.3">
      <c r="A162" s="1" t="d">
        <v>2010-04-28</v>
      </c>
      <c r="B162">
        <f>C162/D162</f>
        <v>0</v>
      </c>
      <c r="C162" s="2">
        <v>0</v>
      </c>
      <c r="D162">
        <v>219</v>
      </c>
      <c r="E162">
        <v>3.2698285714285698E-4</v>
      </c>
      <c r="F162">
        <v>1</v>
      </c>
      <c r="G162">
        <f t="shared" si="4"/>
        <v>3.2698285714285698E-4</v>
      </c>
      <c r="H162">
        <v>0</v>
      </c>
      <c r="I162">
        <f t="shared" si="5"/>
        <v>0</v>
      </c>
    </row>
    <row r="163" spans="1:9" x14ac:dyDescent="0.3">
      <c r="A163" s="1" t="d">
        <v>2010-05-01</v>
      </c>
      <c r="B163">
        <f>C163/D163</f>
        <v>0</v>
      </c>
      <c r="C163" s="2">
        <v>0</v>
      </c>
      <c r="D163">
        <v>187</v>
      </c>
      <c r="E163">
        <v>2.6815337423312803E-4</v>
      </c>
      <c r="F163">
        <v>1</v>
      </c>
      <c r="G163">
        <f t="shared" si="4"/>
        <v>2.6815337423312803E-4</v>
      </c>
      <c r="H163">
        <v>0</v>
      </c>
      <c r="I163">
        <f t="shared" si="5"/>
        <v>0</v>
      </c>
    </row>
    <row r="164" spans="1:9" x14ac:dyDescent="0.3">
      <c r="A164" s="1" t="d">
        <v>2010-05-04</v>
      </c>
      <c r="B164">
        <f>C164/D164</f>
        <v>0</v>
      </c>
      <c r="C164" s="2">
        <v>0</v>
      </c>
      <c r="D164">
        <v>151</v>
      </c>
      <c r="E164">
        <v>3.23738461538461E-4</v>
      </c>
      <c r="F164">
        <v>1</v>
      </c>
      <c r="G164">
        <f t="shared" si="4"/>
        <v>3.23738461538461E-4</v>
      </c>
      <c r="H164">
        <v>0</v>
      </c>
      <c r="I164">
        <f t="shared" si="5"/>
        <v>0</v>
      </c>
    </row>
    <row r="165" spans="1:9" x14ac:dyDescent="0.3">
      <c r="A165" s="1" t="d">
        <v>2010-05-07</v>
      </c>
      <c r="B165">
        <f>C165/D165</f>
        <v>0</v>
      </c>
      <c r="C165" s="2">
        <v>0</v>
      </c>
      <c r="D165">
        <v>166</v>
      </c>
      <c r="E165">
        <v>4.5884732824427401E-4</v>
      </c>
      <c r="F165">
        <v>1</v>
      </c>
      <c r="G165">
        <f t="shared" si="4"/>
        <v>4.5884732824427401E-4</v>
      </c>
      <c r="H165">
        <v>0</v>
      </c>
      <c r="I165">
        <f t="shared" si="5"/>
        <v>0</v>
      </c>
    </row>
    <row r="166" spans="1:9" x14ac:dyDescent="0.3">
      <c r="A166" s="1" t="d">
        <v>2010-05-10</v>
      </c>
      <c r="B166">
        <f>C166/D166</f>
        <v>0</v>
      </c>
      <c r="C166" s="2">
        <v>0</v>
      </c>
      <c r="D166">
        <v>161</v>
      </c>
      <c r="E166">
        <v>3.12313868613138E-4</v>
      </c>
      <c r="F166">
        <v>1</v>
      </c>
      <c r="G166">
        <f t="shared" si="4"/>
        <v>3.12313868613138E-4</v>
      </c>
      <c r="H166">
        <v>0</v>
      </c>
      <c r="I166">
        <f t="shared" si="5"/>
        <v>0</v>
      </c>
    </row>
    <row r="167" spans="1:9" x14ac:dyDescent="0.3">
      <c r="A167" s="1" t="d">
        <v>2010-05-13</v>
      </c>
      <c r="B167">
        <f>C167/D167</f>
        <v>0</v>
      </c>
      <c r="C167" s="2">
        <v>0</v>
      </c>
      <c r="D167">
        <v>164</v>
      </c>
      <c r="E167">
        <v>3.7413846153846097E-4</v>
      </c>
      <c r="F167">
        <v>1</v>
      </c>
      <c r="G167">
        <f t="shared" si="4"/>
        <v>3.7413846153846097E-4</v>
      </c>
      <c r="H167">
        <v>0</v>
      </c>
      <c r="I167">
        <f t="shared" si="5"/>
        <v>0</v>
      </c>
    </row>
    <row r="168" spans="1:9" x14ac:dyDescent="0.3">
      <c r="A168" s="1" t="d">
        <v>2010-05-16</v>
      </c>
      <c r="B168">
        <f>C168/D168</f>
        <v>0</v>
      </c>
      <c r="C168" s="2">
        <v>0</v>
      </c>
      <c r="D168">
        <v>118</v>
      </c>
      <c r="E168">
        <v>2.9106249999999998E-4</v>
      </c>
      <c r="F168">
        <v>1</v>
      </c>
      <c r="G168">
        <f t="shared" si="4"/>
        <v>2.9106249999999998E-4</v>
      </c>
      <c r="H168">
        <v>0</v>
      </c>
      <c r="I168">
        <f t="shared" si="5"/>
        <v>0</v>
      </c>
    </row>
    <row r="169" spans="1:9" x14ac:dyDescent="0.3">
      <c r="A169" s="1" t="d">
        <v>2010-05-19</v>
      </c>
      <c r="B169">
        <f>C169/D169</f>
        <v>0</v>
      </c>
      <c r="C169" s="2">
        <v>0</v>
      </c>
      <c r="D169">
        <v>212</v>
      </c>
      <c r="E169">
        <v>3.7301851851851802E-4</v>
      </c>
      <c r="F169">
        <v>1</v>
      </c>
      <c r="G169">
        <f t="shared" si="4"/>
        <v>3.7301851851851802E-4</v>
      </c>
      <c r="H169">
        <v>0</v>
      </c>
      <c r="I169">
        <f t="shared" si="5"/>
        <v>0</v>
      </c>
    </row>
    <row r="170" spans="1:9" x14ac:dyDescent="0.3">
      <c r="A170" s="1" t="d">
        <v>2010-05-22</v>
      </c>
      <c r="B170">
        <f>C170/D170</f>
        <v>0</v>
      </c>
      <c r="C170" s="2">
        <v>0</v>
      </c>
      <c r="D170">
        <v>227</v>
      </c>
      <c r="E170">
        <v>3.08697916666666E-4</v>
      </c>
      <c r="F170">
        <v>1</v>
      </c>
      <c r="G170">
        <f t="shared" si="4"/>
        <v>3.08697916666666E-4</v>
      </c>
      <c r="H170">
        <v>0</v>
      </c>
      <c r="I170">
        <f t="shared" si="5"/>
        <v>0</v>
      </c>
    </row>
    <row r="171" spans="1:9" x14ac:dyDescent="0.3">
      <c r="A171" s="1" t="d">
        <v>2010-05-25</v>
      </c>
      <c r="B171">
        <f>C171/D171</f>
        <v>0</v>
      </c>
      <c r="C171" s="2">
        <v>0</v>
      </c>
      <c r="D171">
        <v>267</v>
      </c>
      <c r="E171">
        <v>3.05553488372093E-4</v>
      </c>
      <c r="F171">
        <v>1</v>
      </c>
      <c r="G171">
        <f t="shared" si="4"/>
        <v>3.05553488372093E-4</v>
      </c>
      <c r="H171">
        <v>0</v>
      </c>
      <c r="I171">
        <f t="shared" si="5"/>
        <v>0</v>
      </c>
    </row>
    <row r="172" spans="1:9" x14ac:dyDescent="0.3">
      <c r="A172" s="1" t="d">
        <v>2010-05-28</v>
      </c>
      <c r="B172">
        <f>C172/D172</f>
        <v>0</v>
      </c>
      <c r="C172" s="2">
        <v>0</v>
      </c>
      <c r="D172">
        <v>265</v>
      </c>
      <c r="E172">
        <v>2.8080365296803602E-4</v>
      </c>
      <c r="F172">
        <v>1</v>
      </c>
      <c r="G172">
        <f t="shared" si="4"/>
        <v>2.8080365296803602E-4</v>
      </c>
      <c r="H172">
        <v>0</v>
      </c>
      <c r="I172">
        <f t="shared" si="5"/>
        <v>0</v>
      </c>
    </row>
    <row r="173" spans="1:9" x14ac:dyDescent="0.3">
      <c r="A173" s="1" t="d">
        <v>2010-05-31</v>
      </c>
      <c r="B173">
        <f>C173/D173</f>
        <v>0</v>
      </c>
      <c r="C173" s="2">
        <v>0</v>
      </c>
      <c r="D173">
        <v>207</v>
      </c>
      <c r="E173">
        <v>2.8746052631578898E-4</v>
      </c>
      <c r="F173">
        <v>1</v>
      </c>
      <c r="G173">
        <f t="shared" si="4"/>
        <v>2.8746052631578898E-4</v>
      </c>
      <c r="H173">
        <v>0</v>
      </c>
      <c r="I173">
        <f t="shared" si="5"/>
        <v>0</v>
      </c>
    </row>
    <row r="174" spans="1:9" x14ac:dyDescent="0.3">
      <c r="A174" s="1" t="d">
        <v>2010-06-03</v>
      </c>
      <c r="B174">
        <f>C174/D174</f>
        <v>0</v>
      </c>
      <c r="C174" s="2">
        <v>0</v>
      </c>
      <c r="D174">
        <v>219</v>
      </c>
      <c r="E174">
        <v>3.9337579617834299E-4</v>
      </c>
      <c r="F174">
        <v>1</v>
      </c>
      <c r="G174">
        <f t="shared" si="4"/>
        <v>3.9337579617834299E-4</v>
      </c>
      <c r="H174">
        <v>0</v>
      </c>
      <c r="I174">
        <f t="shared" si="5"/>
        <v>0</v>
      </c>
    </row>
    <row r="175" spans="1:9" x14ac:dyDescent="0.3">
      <c r="A175" s="1" t="d">
        <v>2010-06-06</v>
      </c>
      <c r="B175">
        <f>C175/D175</f>
        <v>0</v>
      </c>
      <c r="C175" s="2">
        <v>0</v>
      </c>
      <c r="D175">
        <v>201</v>
      </c>
      <c r="E175">
        <v>3.3043046357615798E-4</v>
      </c>
      <c r="F175">
        <v>1</v>
      </c>
      <c r="G175">
        <f t="shared" si="4"/>
        <v>3.3043046357615798E-4</v>
      </c>
      <c r="H175">
        <v>0</v>
      </c>
      <c r="I175">
        <f t="shared" si="5"/>
        <v>0</v>
      </c>
    </row>
    <row r="176" spans="1:9" x14ac:dyDescent="0.3">
      <c r="A176" s="1" t="d">
        <v>2010-06-09</v>
      </c>
      <c r="B176">
        <f>C176/D176</f>
        <v>0</v>
      </c>
      <c r="C176" s="2">
        <v>0</v>
      </c>
      <c r="D176">
        <v>199</v>
      </c>
      <c r="E176">
        <v>2.9832098765432099E-4</v>
      </c>
      <c r="F176">
        <v>1</v>
      </c>
      <c r="G176">
        <f t="shared" si="4"/>
        <v>2.9832098765432099E-4</v>
      </c>
      <c r="H176">
        <v>0</v>
      </c>
      <c r="I176">
        <f t="shared" si="5"/>
        <v>0</v>
      </c>
    </row>
    <row r="177" spans="1:9" x14ac:dyDescent="0.3">
      <c r="A177" s="1" t="d">
        <v>2010-06-12</v>
      </c>
      <c r="B177">
        <f>C177/D177</f>
        <v>0</v>
      </c>
      <c r="C177" s="2">
        <v>0</v>
      </c>
      <c r="D177">
        <v>226</v>
      </c>
      <c r="E177">
        <v>4.1662773722627702E-4</v>
      </c>
      <c r="F177">
        <v>1</v>
      </c>
      <c r="G177">
        <f t="shared" si="4"/>
        <v>4.1662773722627702E-4</v>
      </c>
      <c r="H177">
        <v>0</v>
      </c>
      <c r="I177">
        <f t="shared" si="5"/>
        <v>0</v>
      </c>
    </row>
    <row r="178" spans="1:9" x14ac:dyDescent="0.3">
      <c r="A178" s="1" t="d">
        <v>2010-06-15</v>
      </c>
      <c r="B178">
        <f>C178/D178</f>
        <v>0</v>
      </c>
      <c r="C178" s="2">
        <v>0</v>
      </c>
      <c r="D178">
        <v>288</v>
      </c>
      <c r="E178">
        <v>3.83658163265306E-4</v>
      </c>
      <c r="F178">
        <v>1</v>
      </c>
      <c r="G178">
        <f t="shared" si="4"/>
        <v>3.83658163265306E-4</v>
      </c>
      <c r="H178">
        <v>0</v>
      </c>
      <c r="I178">
        <f t="shared" si="5"/>
        <v>0</v>
      </c>
    </row>
    <row r="179" spans="1:9" x14ac:dyDescent="0.3">
      <c r="A179" s="1" t="d">
        <v>2010-06-18</v>
      </c>
      <c r="B179">
        <f>C179/D179</f>
        <v>0</v>
      </c>
      <c r="C179" s="2">
        <v>0</v>
      </c>
      <c r="D179">
        <v>184</v>
      </c>
      <c r="E179">
        <v>2.8741216216216203E-4</v>
      </c>
      <c r="F179">
        <v>1</v>
      </c>
      <c r="G179">
        <f t="shared" si="4"/>
        <v>2.8741216216216203E-4</v>
      </c>
      <c r="H179">
        <v>0</v>
      </c>
      <c r="I179">
        <f t="shared" si="5"/>
        <v>0</v>
      </c>
    </row>
    <row r="180" spans="1:9" x14ac:dyDescent="0.3">
      <c r="A180" s="1" t="d">
        <v>2010-06-21</v>
      </c>
      <c r="B180">
        <f>C180/D180</f>
        <v>0</v>
      </c>
      <c r="C180" s="2">
        <v>0</v>
      </c>
      <c r="D180">
        <v>242</v>
      </c>
      <c r="E180">
        <v>3.7220370370370299E-4</v>
      </c>
      <c r="F180">
        <v>1</v>
      </c>
      <c r="G180">
        <f t="shared" si="4"/>
        <v>3.7220370370370299E-4</v>
      </c>
      <c r="H180">
        <v>0</v>
      </c>
      <c r="I180">
        <f t="shared" si="5"/>
        <v>0</v>
      </c>
    </row>
    <row r="181" spans="1:9" x14ac:dyDescent="0.3">
      <c r="A181" s="1" t="d">
        <v>2010-06-24</v>
      </c>
      <c r="B181">
        <f>C181/D181</f>
        <v>0</v>
      </c>
      <c r="C181" s="2">
        <v>0</v>
      </c>
      <c r="D181">
        <v>247</v>
      </c>
      <c r="E181">
        <v>3.5591208791208701E-4</v>
      </c>
      <c r="F181">
        <v>1</v>
      </c>
      <c r="G181">
        <f t="shared" si="4"/>
        <v>3.5591208791208701E-4</v>
      </c>
      <c r="H181">
        <v>0</v>
      </c>
      <c r="I181">
        <f t="shared" si="5"/>
        <v>0</v>
      </c>
    </row>
    <row r="182" spans="1:9" x14ac:dyDescent="0.3">
      <c r="A182" s="1" t="d">
        <v>2010-06-27</v>
      </c>
      <c r="B182">
        <f>C182/D182</f>
        <v>0</v>
      </c>
      <c r="C182" s="2">
        <v>0</v>
      </c>
      <c r="D182">
        <v>215</v>
      </c>
      <c r="E182">
        <v>3.25729559748427E-4</v>
      </c>
      <c r="F182">
        <v>1</v>
      </c>
      <c r="G182">
        <f t="shared" si="4"/>
        <v>3.25729559748427E-4</v>
      </c>
      <c r="H182">
        <v>0</v>
      </c>
      <c r="I182">
        <f t="shared" si="5"/>
        <v>0</v>
      </c>
    </row>
    <row r="183" spans="1:9" x14ac:dyDescent="0.3">
      <c r="A183" s="1" t="d">
        <v>2010-06-30</v>
      </c>
      <c r="B183">
        <f>C183/D183</f>
        <v>0</v>
      </c>
      <c r="C183" s="2">
        <v>0</v>
      </c>
      <c r="D183">
        <v>283</v>
      </c>
      <c r="E183">
        <v>6.4835326086956505E-4</v>
      </c>
      <c r="F183">
        <v>1</v>
      </c>
      <c r="G183">
        <f t="shared" si="4"/>
        <v>6.4835326086956505E-4</v>
      </c>
      <c r="H183">
        <v>0</v>
      </c>
      <c r="I183">
        <f t="shared" si="5"/>
        <v>0</v>
      </c>
    </row>
    <row r="184" spans="1:9" x14ac:dyDescent="0.3">
      <c r="A184" s="1" t="d">
        <v>2010-07-03</v>
      </c>
      <c r="B184">
        <f>C184/D184</f>
        <v>0</v>
      </c>
      <c r="C184" s="2">
        <v>0</v>
      </c>
      <c r="D184">
        <v>283</v>
      </c>
      <c r="E184">
        <v>6.2156500000000003E-4</v>
      </c>
      <c r="F184">
        <v>1</v>
      </c>
      <c r="G184">
        <f t="shared" si="4"/>
        <v>6.2156500000000003E-4</v>
      </c>
      <c r="H184">
        <v>0</v>
      </c>
      <c r="I184">
        <f t="shared" si="5"/>
        <v>0</v>
      </c>
    </row>
    <row r="185" spans="1:9" x14ac:dyDescent="0.3">
      <c r="A185" s="1" t="d">
        <v>2010-07-06</v>
      </c>
      <c r="B185">
        <f>C185/D185</f>
        <v>0</v>
      </c>
      <c r="C185" s="2">
        <v>0</v>
      </c>
      <c r="D185">
        <v>224</v>
      </c>
      <c r="E185">
        <v>3.34690476190476E-4</v>
      </c>
      <c r="F185">
        <v>1</v>
      </c>
      <c r="G185">
        <f t="shared" si="4"/>
        <v>3.34690476190476E-4</v>
      </c>
      <c r="H185">
        <v>0</v>
      </c>
      <c r="I185">
        <f t="shared" si="5"/>
        <v>0</v>
      </c>
    </row>
    <row r="186" spans="1:9" x14ac:dyDescent="0.3">
      <c r="A186" s="1" t="d">
        <v>2010-07-09</v>
      </c>
      <c r="B186">
        <f>C186/D186</f>
        <v>0</v>
      </c>
      <c r="C186" s="2">
        <v>0</v>
      </c>
      <c r="D186">
        <v>258</v>
      </c>
      <c r="E186">
        <v>3.1892063492063402E-4</v>
      </c>
      <c r="F186">
        <v>9</v>
      </c>
      <c r="G186">
        <f t="shared" si="4"/>
        <v>3.5435626102292667E-5</v>
      </c>
      <c r="H186">
        <v>0</v>
      </c>
      <c r="I186">
        <f t="shared" si="5"/>
        <v>0</v>
      </c>
    </row>
    <row r="187" spans="1:9" x14ac:dyDescent="0.3">
      <c r="A187" s="1" t="d">
        <v>2010-07-12</v>
      </c>
      <c r="B187">
        <f>C187/D187</f>
        <v>0</v>
      </c>
      <c r="C187" s="2">
        <v>0</v>
      </c>
      <c r="D187">
        <v>1830</v>
      </c>
      <c r="E187">
        <v>9.0008187134502896E-4</v>
      </c>
      <c r="F187">
        <v>2</v>
      </c>
      <c r="G187">
        <f t="shared" si="4"/>
        <v>4.5004093567251448E-4</v>
      </c>
      <c r="H187">
        <v>0</v>
      </c>
      <c r="I187">
        <f t="shared" si="5"/>
        <v>0</v>
      </c>
    </row>
    <row r="188" spans="1:9" x14ac:dyDescent="0.3">
      <c r="A188" s="1" t="d">
        <v>2010-07-15</v>
      </c>
      <c r="B188">
        <f>C188/D188</f>
        <v>3.4021193530395981E-4</v>
      </c>
      <c r="C188" s="2">
        <v>0.61</v>
      </c>
      <c r="D188">
        <v>1793</v>
      </c>
      <c r="E188">
        <v>1.0153557692307599E-3</v>
      </c>
      <c r="F188">
        <v>3</v>
      </c>
      <c r="G188">
        <f t="shared" si="4"/>
        <v>3.3845192307692E-4</v>
      </c>
      <c r="H188">
        <v>0</v>
      </c>
      <c r="I188">
        <f t="shared" si="5"/>
        <v>0</v>
      </c>
    </row>
    <row r="189" spans="1:9" x14ac:dyDescent="0.3">
      <c r="A189" s="1" t="d">
        <v>2010-07-18</v>
      </c>
      <c r="B189">
        <f>C189/D189</f>
        <v>1.5456674473067916E-3</v>
      </c>
      <c r="C189" s="2">
        <v>0.66</v>
      </c>
      <c r="D189">
        <v>427</v>
      </c>
      <c r="E189">
        <v>7.1372067039106096E-4</v>
      </c>
      <c r="F189">
        <v>2</v>
      </c>
      <c r="G189">
        <f t="shared" si="4"/>
        <v>3.5686033519553048E-4</v>
      </c>
      <c r="H189">
        <v>0</v>
      </c>
      <c r="I189">
        <f t="shared" si="5"/>
        <v>0</v>
      </c>
    </row>
    <row r="190" spans="1:9" x14ac:dyDescent="0.3">
      <c r="A190" s="1" t="d">
        <v>2010-07-21</v>
      </c>
      <c r="B190">
        <f>C190/D190</f>
        <v>0</v>
      </c>
      <c r="C190" s="2">
        <v>0</v>
      </c>
      <c r="D190">
        <v>465</v>
      </c>
      <c r="E190">
        <v>6.6132178217821703E-4</v>
      </c>
      <c r="F190">
        <v>1</v>
      </c>
      <c r="G190">
        <f t="shared" si="4"/>
        <v>6.6132178217821703E-4</v>
      </c>
      <c r="H190">
        <v>0</v>
      </c>
      <c r="I190">
        <f t="shared" si="5"/>
        <v>0</v>
      </c>
    </row>
    <row r="191" spans="1:9" x14ac:dyDescent="0.3">
      <c r="A191" s="1" t="d">
        <v>2010-07-24</v>
      </c>
      <c r="B191">
        <f>C191/D191</f>
        <v>0</v>
      </c>
      <c r="C191" s="2">
        <v>0</v>
      </c>
      <c r="D191">
        <v>374</v>
      </c>
      <c r="E191">
        <v>5.59156756756756E-4</v>
      </c>
      <c r="F191">
        <v>19</v>
      </c>
      <c r="G191">
        <f t="shared" si="4"/>
        <v>2.9429302987197684E-5</v>
      </c>
      <c r="H191">
        <v>0</v>
      </c>
      <c r="I191">
        <f t="shared" si="5"/>
        <v>0</v>
      </c>
    </row>
    <row r="192" spans="1:9" x14ac:dyDescent="0.3">
      <c r="A192" s="1" t="d">
        <v>2010-07-27</v>
      </c>
      <c r="B192">
        <f>C192/D192</f>
        <v>4.2696629213483141E-3</v>
      </c>
      <c r="C192" s="2">
        <v>1.9</v>
      </c>
      <c r="D192">
        <v>445</v>
      </c>
      <c r="E192">
        <v>1.3665428571428501E-3</v>
      </c>
      <c r="F192">
        <v>1</v>
      </c>
      <c r="G192">
        <f t="shared" si="4"/>
        <v>1.3665428571428501E-3</v>
      </c>
      <c r="H192">
        <v>0</v>
      </c>
      <c r="I192">
        <f t="shared" si="5"/>
        <v>0</v>
      </c>
    </row>
    <row r="193" spans="1:9" x14ac:dyDescent="0.3">
      <c r="A193" s="1" t="d">
        <v>2010-07-30</v>
      </c>
      <c r="B193">
        <f>C193/D193</f>
        <v>2.8729281767955802E-3</v>
      </c>
      <c r="C193" s="2">
        <v>1.04</v>
      </c>
      <c r="D193">
        <v>362</v>
      </c>
      <c r="E193">
        <v>7.3684615384615303E-4</v>
      </c>
      <c r="F193">
        <v>1</v>
      </c>
      <c r="G193">
        <f t="shared" si="4"/>
        <v>7.3684615384615303E-4</v>
      </c>
      <c r="H193">
        <v>0</v>
      </c>
      <c r="I193">
        <f t="shared" si="5"/>
        <v>0</v>
      </c>
    </row>
    <row r="194" spans="1:9" x14ac:dyDescent="0.3">
      <c r="A194" s="1" t="d">
        <v>2010-08-02</v>
      </c>
      <c r="B194">
        <f>C194/D194</f>
        <v>8.7167070217917674E-4</v>
      </c>
      <c r="C194" s="2">
        <v>0.36</v>
      </c>
      <c r="D194">
        <v>413</v>
      </c>
      <c r="E194">
        <v>4.3183858267716502E-4</v>
      </c>
      <c r="F194">
        <v>2</v>
      </c>
      <c r="G194">
        <f t="shared" si="4"/>
        <v>2.1591929133858251E-4</v>
      </c>
      <c r="H194">
        <v>0</v>
      </c>
      <c r="I194">
        <f t="shared" si="5"/>
        <v>0</v>
      </c>
    </row>
    <row r="195" spans="1:9" x14ac:dyDescent="0.3">
      <c r="A195" s="1" t="d">
        <v>2010-08-05</v>
      </c>
      <c r="B195">
        <f>C195/D195</f>
        <v>0</v>
      </c>
      <c r="C195" s="2">
        <v>0</v>
      </c>
      <c r="D195">
        <v>604</v>
      </c>
      <c r="E195">
        <v>8.8663114754098304E-4</v>
      </c>
      <c r="F195">
        <v>1</v>
      </c>
      <c r="G195">
        <f t="shared" ref="G195:G258" si="6">E195/F195</f>
        <v>8.8663114754098304E-4</v>
      </c>
      <c r="H195">
        <v>0</v>
      </c>
      <c r="I195">
        <f t="shared" ref="I195:I258" si="7">H195/1440</f>
        <v>0</v>
      </c>
    </row>
    <row r="196" spans="1:9" x14ac:dyDescent="0.3">
      <c r="A196" s="1" t="d">
        <v>2010-08-08</v>
      </c>
      <c r="B196">
        <f>C196/D196</f>
        <v>0</v>
      </c>
      <c r="C196" s="2">
        <v>0</v>
      </c>
      <c r="D196">
        <v>323</v>
      </c>
      <c r="E196">
        <v>4.8691145833333301E-4</v>
      </c>
      <c r="F196">
        <v>2</v>
      </c>
      <c r="G196">
        <f t="shared" si="6"/>
        <v>2.4345572916666651E-4</v>
      </c>
      <c r="H196">
        <v>0</v>
      </c>
      <c r="I196">
        <f t="shared" si="7"/>
        <v>0</v>
      </c>
    </row>
    <row r="197" spans="1:9" x14ac:dyDescent="0.3">
      <c r="A197" s="1" t="d">
        <v>2010-08-11</v>
      </c>
      <c r="B197">
        <f>C197/D197</f>
        <v>0</v>
      </c>
      <c r="C197" s="2">
        <v>0</v>
      </c>
      <c r="D197">
        <v>384</v>
      </c>
      <c r="E197">
        <v>5.3507834101382398E-4</v>
      </c>
      <c r="F197">
        <v>2</v>
      </c>
      <c r="G197">
        <f t="shared" si="6"/>
        <v>2.6753917050691199E-4</v>
      </c>
      <c r="H197">
        <v>0</v>
      </c>
      <c r="I197">
        <f t="shared" si="7"/>
        <v>0</v>
      </c>
    </row>
    <row r="198" spans="1:9" x14ac:dyDescent="0.3">
      <c r="A198" s="1" t="d">
        <v>2010-08-14</v>
      </c>
      <c r="B198">
        <f>C198/D198</f>
        <v>0</v>
      </c>
      <c r="C198" s="2">
        <v>0</v>
      </c>
      <c r="D198">
        <v>424</v>
      </c>
      <c r="E198">
        <v>4.3622605363984599E-4</v>
      </c>
      <c r="F198">
        <v>2</v>
      </c>
      <c r="G198">
        <f t="shared" si="6"/>
        <v>2.18113026819923E-4</v>
      </c>
      <c r="H198">
        <v>0</v>
      </c>
      <c r="I198">
        <f t="shared" si="7"/>
        <v>0</v>
      </c>
    </row>
    <row r="199" spans="1:9" x14ac:dyDescent="0.3">
      <c r="A199" s="1" t="d">
        <v>2010-08-17</v>
      </c>
      <c r="B199">
        <f>C199/D199</f>
        <v>1.903409090909091E-3</v>
      </c>
      <c r="C199" s="2">
        <v>0.67</v>
      </c>
      <c r="D199">
        <v>352</v>
      </c>
      <c r="E199">
        <v>9.58648854961832E-4</v>
      </c>
      <c r="F199">
        <v>1</v>
      </c>
      <c r="G199">
        <f t="shared" si="6"/>
        <v>9.58648854961832E-4</v>
      </c>
      <c r="H199">
        <v>0</v>
      </c>
      <c r="I199">
        <f t="shared" si="7"/>
        <v>0</v>
      </c>
    </row>
    <row r="200" spans="1:9" x14ac:dyDescent="0.3">
      <c r="A200" s="1" t="d">
        <v>2010-08-20</v>
      </c>
      <c r="B200">
        <f>C200/D200</f>
        <v>0</v>
      </c>
      <c r="C200" s="2">
        <v>0</v>
      </c>
      <c r="D200">
        <v>398</v>
      </c>
      <c r="E200">
        <v>6.4869461077844302E-4</v>
      </c>
      <c r="F200">
        <v>1</v>
      </c>
      <c r="G200">
        <f t="shared" si="6"/>
        <v>6.4869461077844302E-4</v>
      </c>
      <c r="H200">
        <v>0</v>
      </c>
      <c r="I200">
        <f t="shared" si="7"/>
        <v>0</v>
      </c>
    </row>
    <row r="201" spans="1:9" x14ac:dyDescent="0.3">
      <c r="A201" s="1" t="d">
        <v>2010-08-23</v>
      </c>
      <c r="B201">
        <f>C201/D201</f>
        <v>0</v>
      </c>
      <c r="C201" s="2">
        <v>0</v>
      </c>
      <c r="D201">
        <v>389</v>
      </c>
      <c r="E201">
        <v>4.9484331797234997E-4</v>
      </c>
      <c r="F201">
        <v>1</v>
      </c>
      <c r="G201">
        <f t="shared" si="6"/>
        <v>4.9484331797234997E-4</v>
      </c>
      <c r="H201">
        <v>0</v>
      </c>
      <c r="I201">
        <f t="shared" si="7"/>
        <v>0</v>
      </c>
    </row>
    <row r="202" spans="1:9" x14ac:dyDescent="0.3">
      <c r="A202" s="1" t="d">
        <v>2010-08-26</v>
      </c>
      <c r="B202">
        <f>C202/D202</f>
        <v>0</v>
      </c>
      <c r="C202" s="2">
        <v>0</v>
      </c>
      <c r="D202">
        <v>374</v>
      </c>
      <c r="E202">
        <v>4.9917788461538405E-4</v>
      </c>
      <c r="F202">
        <v>2</v>
      </c>
      <c r="G202">
        <f t="shared" si="6"/>
        <v>2.4958894230769202E-4</v>
      </c>
      <c r="H202">
        <v>0</v>
      </c>
      <c r="I202">
        <f t="shared" si="7"/>
        <v>0</v>
      </c>
    </row>
    <row r="203" spans="1:9" x14ac:dyDescent="0.3">
      <c r="A203" s="1" t="d">
        <v>2010-08-29</v>
      </c>
      <c r="B203">
        <f>C203/D203</f>
        <v>5.2239029850746274E-4</v>
      </c>
      <c r="C203" s="2">
        <v>0.1400006</v>
      </c>
      <c r="D203">
        <v>268</v>
      </c>
      <c r="E203">
        <v>4.9444303797468298E-4</v>
      </c>
      <c r="F203">
        <v>1</v>
      </c>
      <c r="G203">
        <f t="shared" si="6"/>
        <v>4.9444303797468298E-4</v>
      </c>
      <c r="H203">
        <v>0</v>
      </c>
      <c r="I203">
        <f t="shared" si="7"/>
        <v>0</v>
      </c>
    </row>
    <row r="204" spans="1:9" x14ac:dyDescent="0.3">
      <c r="A204" s="1" t="d">
        <v>2010-09-01</v>
      </c>
      <c r="B204">
        <f>C204/D204</f>
        <v>3.1862769607843137E-4</v>
      </c>
      <c r="C204" s="2">
        <v>0.13000010000000001</v>
      </c>
      <c r="D204">
        <v>408</v>
      </c>
      <c r="E204">
        <v>8.3228977272727198E-4</v>
      </c>
      <c r="F204">
        <v>1</v>
      </c>
      <c r="G204">
        <f t="shared" si="6"/>
        <v>8.3228977272727198E-4</v>
      </c>
      <c r="H204">
        <v>0</v>
      </c>
      <c r="I204">
        <f t="shared" si="7"/>
        <v>0</v>
      </c>
    </row>
    <row r="205" spans="1:9" x14ac:dyDescent="0.3">
      <c r="A205" s="1" t="d">
        <v>2010-09-04</v>
      </c>
      <c r="B205">
        <f>C205/D205</f>
        <v>0</v>
      </c>
      <c r="C205" s="2">
        <v>0</v>
      </c>
      <c r="D205">
        <v>286</v>
      </c>
      <c r="E205">
        <v>4.4365921787709403E-4</v>
      </c>
      <c r="F205">
        <v>2</v>
      </c>
      <c r="G205">
        <f t="shared" si="6"/>
        <v>2.2182960893854701E-4</v>
      </c>
      <c r="H205">
        <v>0</v>
      </c>
      <c r="I205">
        <f t="shared" si="7"/>
        <v>0</v>
      </c>
    </row>
    <row r="206" spans="1:9" x14ac:dyDescent="0.3">
      <c r="A206" s="1" t="d">
        <v>2010-09-07</v>
      </c>
      <c r="B206">
        <f>C206/D206</f>
        <v>0</v>
      </c>
      <c r="C206" s="2">
        <v>0</v>
      </c>
      <c r="D206">
        <v>271</v>
      </c>
      <c r="E206">
        <v>5.1535761589403904E-4</v>
      </c>
      <c r="F206">
        <v>1</v>
      </c>
      <c r="G206">
        <f t="shared" si="6"/>
        <v>5.1535761589403904E-4</v>
      </c>
      <c r="H206">
        <v>0</v>
      </c>
      <c r="I206">
        <f t="shared" si="7"/>
        <v>0</v>
      </c>
    </row>
    <row r="207" spans="1:9" x14ac:dyDescent="0.3">
      <c r="A207" s="1" t="d">
        <v>2010-09-10</v>
      </c>
      <c r="B207">
        <f>C207/D207</f>
        <v>5.2910052910052912E-10</v>
      </c>
      <c r="C207" s="2">
        <v>1.9999999999999999E-7</v>
      </c>
      <c r="D207">
        <v>378</v>
      </c>
      <c r="E207">
        <v>6.2549122807017499E-4</v>
      </c>
      <c r="F207">
        <v>2</v>
      </c>
      <c r="G207">
        <f t="shared" si="6"/>
        <v>3.1274561403508749E-4</v>
      </c>
      <c r="H207">
        <v>0</v>
      </c>
      <c r="I207">
        <f t="shared" si="7"/>
        <v>0</v>
      </c>
    </row>
    <row r="208" spans="1:9" x14ac:dyDescent="0.3">
      <c r="A208" s="1" t="d">
        <v>2010-09-13</v>
      </c>
      <c r="B208">
        <f>C208/D208</f>
        <v>0</v>
      </c>
      <c r="C208" s="2">
        <v>0</v>
      </c>
      <c r="D208">
        <v>436</v>
      </c>
      <c r="E208">
        <v>8.44920731707317E-4</v>
      </c>
      <c r="F208">
        <v>1</v>
      </c>
      <c r="G208">
        <f t="shared" si="6"/>
        <v>8.44920731707317E-4</v>
      </c>
      <c r="H208">
        <v>0</v>
      </c>
      <c r="I208">
        <f t="shared" si="7"/>
        <v>0</v>
      </c>
    </row>
    <row r="209" spans="1:9" x14ac:dyDescent="0.3">
      <c r="A209" s="1" t="d">
        <v>2010-09-16</v>
      </c>
      <c r="B209">
        <f>C209/D209</f>
        <v>0</v>
      </c>
      <c r="C209" s="2">
        <v>0</v>
      </c>
      <c r="D209">
        <v>380</v>
      </c>
      <c r="E209">
        <v>5.4905263157894698E-4</v>
      </c>
      <c r="F209">
        <v>3</v>
      </c>
      <c r="G209">
        <f t="shared" si="6"/>
        <v>1.8301754385964899E-4</v>
      </c>
      <c r="H209">
        <v>0</v>
      </c>
      <c r="I209">
        <f t="shared" si="7"/>
        <v>0</v>
      </c>
    </row>
    <row r="210" spans="1:9" x14ac:dyDescent="0.3">
      <c r="A210" s="1" t="d">
        <v>2010-09-19</v>
      </c>
      <c r="B210">
        <f>C210/D210</f>
        <v>0</v>
      </c>
      <c r="C210" s="2">
        <v>0</v>
      </c>
      <c r="D210">
        <v>339</v>
      </c>
      <c r="E210">
        <v>4.83890476190476E-4</v>
      </c>
      <c r="F210">
        <v>2</v>
      </c>
      <c r="G210">
        <f t="shared" si="6"/>
        <v>2.41945238095238E-4</v>
      </c>
      <c r="H210">
        <v>0</v>
      </c>
      <c r="I210">
        <f t="shared" si="7"/>
        <v>0</v>
      </c>
    </row>
    <row r="211" spans="1:9" x14ac:dyDescent="0.3">
      <c r="A211" s="1" t="d">
        <v>2010-09-22</v>
      </c>
      <c r="B211">
        <f>C211/D211</f>
        <v>0</v>
      </c>
      <c r="C211" s="2">
        <v>0</v>
      </c>
      <c r="D211">
        <v>799</v>
      </c>
      <c r="E211">
        <v>1.5433699421965299E-3</v>
      </c>
      <c r="F211">
        <v>2</v>
      </c>
      <c r="G211">
        <f t="shared" si="6"/>
        <v>7.7168497109826497E-4</v>
      </c>
      <c r="H211">
        <v>0</v>
      </c>
      <c r="I211">
        <f t="shared" si="7"/>
        <v>0</v>
      </c>
    </row>
    <row r="212" spans="1:9" x14ac:dyDescent="0.3">
      <c r="A212" s="1" t="d">
        <v>2010-09-25</v>
      </c>
      <c r="B212">
        <f>C212/D212</f>
        <v>0</v>
      </c>
      <c r="C212" s="2">
        <v>0</v>
      </c>
      <c r="D212">
        <v>451</v>
      </c>
      <c r="E212">
        <v>6.3481683168316804E-4</v>
      </c>
      <c r="F212">
        <v>2</v>
      </c>
      <c r="G212">
        <f t="shared" si="6"/>
        <v>3.1740841584158402E-4</v>
      </c>
      <c r="H212">
        <v>0</v>
      </c>
      <c r="I212">
        <f t="shared" si="7"/>
        <v>0</v>
      </c>
    </row>
    <row r="213" spans="1:9" x14ac:dyDescent="0.3">
      <c r="A213" s="1" t="d">
        <v>2010-09-28</v>
      </c>
      <c r="B213">
        <f>C213/D213</f>
        <v>8.7794432548179871E-4</v>
      </c>
      <c r="C213" s="2">
        <v>0.41</v>
      </c>
      <c r="D213">
        <v>467</v>
      </c>
      <c r="E213">
        <v>8.3513425925925899E-4</v>
      </c>
      <c r="F213">
        <v>3</v>
      </c>
      <c r="G213">
        <f t="shared" si="6"/>
        <v>2.78378086419753E-4</v>
      </c>
      <c r="H213">
        <v>0</v>
      </c>
      <c r="I213">
        <f t="shared" si="7"/>
        <v>0</v>
      </c>
    </row>
    <row r="214" spans="1:9" x14ac:dyDescent="0.3">
      <c r="A214" s="1" t="d">
        <v>2010-10-01</v>
      </c>
      <c r="B214">
        <f>C214/D214</f>
        <v>9.9467140319715809E-4</v>
      </c>
      <c r="C214" s="2">
        <v>0.56000000000000005</v>
      </c>
      <c r="D214">
        <v>563</v>
      </c>
      <c r="E214">
        <v>1.0720641025641E-3</v>
      </c>
      <c r="F214">
        <v>2</v>
      </c>
      <c r="G214">
        <f t="shared" si="6"/>
        <v>5.3603205128204998E-4</v>
      </c>
      <c r="H214">
        <v>0</v>
      </c>
      <c r="I214">
        <f t="shared" si="7"/>
        <v>0</v>
      </c>
    </row>
    <row r="215" spans="1:9" x14ac:dyDescent="0.3">
      <c r="A215" s="1" t="d">
        <v>2010-10-04</v>
      </c>
      <c r="B215">
        <f>C215/D215</f>
        <v>2.6328502415458938E-9</v>
      </c>
      <c r="C215" s="2">
        <v>1.0899999999999999E-6</v>
      </c>
      <c r="D215">
        <v>414</v>
      </c>
      <c r="E215">
        <v>8.9846103896103798E-4</v>
      </c>
      <c r="F215">
        <v>2</v>
      </c>
      <c r="G215">
        <f t="shared" si="6"/>
        <v>4.4923051948051899E-4</v>
      </c>
      <c r="H215">
        <v>0</v>
      </c>
      <c r="I215">
        <f t="shared" si="7"/>
        <v>0</v>
      </c>
    </row>
    <row r="216" spans="1:9" x14ac:dyDescent="0.3">
      <c r="A216" s="1" t="d">
        <v>2010-10-07</v>
      </c>
      <c r="B216">
        <f>C216/D216</f>
        <v>0</v>
      </c>
      <c r="C216" s="2">
        <v>0</v>
      </c>
      <c r="D216">
        <v>370</v>
      </c>
      <c r="E216">
        <v>6.86947976878612E-4</v>
      </c>
      <c r="F216">
        <v>2</v>
      </c>
      <c r="G216">
        <f t="shared" si="6"/>
        <v>3.43473988439306E-4</v>
      </c>
      <c r="H216">
        <v>0</v>
      </c>
      <c r="I216">
        <f t="shared" si="7"/>
        <v>0</v>
      </c>
    </row>
    <row r="217" spans="1:9" x14ac:dyDescent="0.3">
      <c r="A217" s="1" t="d">
        <v>2010-10-10</v>
      </c>
      <c r="B217">
        <f>C217/D217</f>
        <v>0</v>
      </c>
      <c r="C217" s="2">
        <v>0</v>
      </c>
      <c r="D217">
        <v>373</v>
      </c>
      <c r="E217">
        <v>7.0376744186046499E-4</v>
      </c>
      <c r="F217">
        <v>1</v>
      </c>
      <c r="G217">
        <f t="shared" si="6"/>
        <v>7.0376744186046499E-4</v>
      </c>
      <c r="H217">
        <v>0</v>
      </c>
      <c r="I217">
        <f t="shared" si="7"/>
        <v>0</v>
      </c>
    </row>
    <row r="218" spans="1:9" x14ac:dyDescent="0.3">
      <c r="A218" s="1" t="d">
        <v>2010-10-13</v>
      </c>
      <c r="B218">
        <f>C218/D218</f>
        <v>0</v>
      </c>
      <c r="C218" s="2">
        <v>0</v>
      </c>
      <c r="D218">
        <v>350</v>
      </c>
      <c r="E218">
        <v>6.7482840236686296E-4</v>
      </c>
      <c r="F218">
        <v>1</v>
      </c>
      <c r="G218">
        <f t="shared" si="6"/>
        <v>6.7482840236686296E-4</v>
      </c>
      <c r="H218">
        <v>0</v>
      </c>
      <c r="I218">
        <f t="shared" si="7"/>
        <v>0</v>
      </c>
    </row>
    <row r="219" spans="1:9" x14ac:dyDescent="0.3">
      <c r="A219" s="1" t="d">
        <v>2010-10-16</v>
      </c>
      <c r="B219">
        <f>C219/D219</f>
        <v>0</v>
      </c>
      <c r="C219" s="2">
        <v>0</v>
      </c>
      <c r="D219">
        <v>412</v>
      </c>
      <c r="E219">
        <v>5.9548117154811699E-4</v>
      </c>
      <c r="F219">
        <v>2</v>
      </c>
      <c r="G219">
        <f t="shared" si="6"/>
        <v>2.977405857740585E-4</v>
      </c>
      <c r="H219">
        <v>0</v>
      </c>
      <c r="I219">
        <f t="shared" si="7"/>
        <v>0</v>
      </c>
    </row>
    <row r="220" spans="1:9" x14ac:dyDescent="0.3">
      <c r="A220" s="1" t="d">
        <v>2010-10-19</v>
      </c>
      <c r="B220">
        <f>C220/D220</f>
        <v>0</v>
      </c>
      <c r="C220" s="2">
        <v>0</v>
      </c>
      <c r="D220">
        <v>964</v>
      </c>
      <c r="E220">
        <v>1.2618683127572001E-3</v>
      </c>
      <c r="F220">
        <v>2</v>
      </c>
      <c r="G220">
        <f t="shared" si="6"/>
        <v>6.3093415637860005E-4</v>
      </c>
      <c r="H220">
        <v>0</v>
      </c>
      <c r="I220">
        <f t="shared" si="7"/>
        <v>0</v>
      </c>
    </row>
    <row r="221" spans="1:9" x14ac:dyDescent="0.3">
      <c r="A221" s="1" t="d">
        <v>2010-10-22</v>
      </c>
      <c r="B221">
        <f>C221/D221</f>
        <v>0</v>
      </c>
      <c r="C221" s="2">
        <v>0</v>
      </c>
      <c r="D221">
        <v>495</v>
      </c>
      <c r="E221">
        <v>1.0223202614378999E-3</v>
      </c>
      <c r="F221">
        <v>2</v>
      </c>
      <c r="G221">
        <f t="shared" si="6"/>
        <v>5.1116013071894997E-4</v>
      </c>
      <c r="H221">
        <v>0</v>
      </c>
      <c r="I221">
        <f t="shared" si="7"/>
        <v>0</v>
      </c>
    </row>
    <row r="222" spans="1:9" x14ac:dyDescent="0.3">
      <c r="A222" s="1" t="d">
        <v>2010-10-25</v>
      </c>
      <c r="B222">
        <f>C222/D222</f>
        <v>0</v>
      </c>
      <c r="C222" s="2">
        <v>0</v>
      </c>
      <c r="D222">
        <v>479</v>
      </c>
      <c r="E222">
        <v>6.3443809523809505E-4</v>
      </c>
      <c r="F222">
        <v>1</v>
      </c>
      <c r="G222">
        <f t="shared" si="6"/>
        <v>6.3443809523809505E-4</v>
      </c>
      <c r="H222">
        <v>0</v>
      </c>
      <c r="I222">
        <f t="shared" si="7"/>
        <v>0</v>
      </c>
    </row>
    <row r="223" spans="1:9" x14ac:dyDescent="0.3">
      <c r="A223" s="1" t="d">
        <v>2010-10-28</v>
      </c>
      <c r="B223">
        <f>C223/D223</f>
        <v>0</v>
      </c>
      <c r="C223" s="2">
        <v>0</v>
      </c>
      <c r="D223">
        <v>500</v>
      </c>
      <c r="E223">
        <v>7.1095348837209196E-4</v>
      </c>
      <c r="F223">
        <v>1</v>
      </c>
      <c r="G223">
        <f t="shared" si="6"/>
        <v>7.1095348837209196E-4</v>
      </c>
      <c r="H223">
        <v>0</v>
      </c>
      <c r="I223">
        <f t="shared" si="7"/>
        <v>0</v>
      </c>
    </row>
    <row r="224" spans="1:9" x14ac:dyDescent="0.3">
      <c r="A224" s="1" t="d">
        <v>2010-10-31</v>
      </c>
      <c r="B224">
        <f>C224/D224</f>
        <v>0</v>
      </c>
      <c r="C224" s="2">
        <v>0</v>
      </c>
      <c r="D224">
        <v>311</v>
      </c>
      <c r="E224">
        <v>4.7793956043955997E-4</v>
      </c>
      <c r="F224">
        <v>1</v>
      </c>
      <c r="G224">
        <f t="shared" si="6"/>
        <v>4.7793956043955997E-4</v>
      </c>
      <c r="H224">
        <v>0</v>
      </c>
      <c r="I224">
        <f t="shared" si="7"/>
        <v>0</v>
      </c>
    </row>
    <row r="225" spans="1:9" x14ac:dyDescent="0.3">
      <c r="A225" s="1" t="d">
        <v>2010-11-03</v>
      </c>
      <c r="B225">
        <f>C225/D225</f>
        <v>0</v>
      </c>
      <c r="C225" s="2">
        <v>0</v>
      </c>
      <c r="D225">
        <v>334</v>
      </c>
      <c r="E225">
        <v>4.7626865671641699E-4</v>
      </c>
      <c r="F225">
        <v>1</v>
      </c>
      <c r="G225">
        <f t="shared" si="6"/>
        <v>4.7626865671641699E-4</v>
      </c>
      <c r="H225">
        <v>0</v>
      </c>
      <c r="I225">
        <f t="shared" si="7"/>
        <v>0</v>
      </c>
    </row>
    <row r="226" spans="1:9" x14ac:dyDescent="0.3">
      <c r="A226" s="1" t="d">
        <v>2010-11-06</v>
      </c>
      <c r="B226">
        <f>C226/D226</f>
        <v>0</v>
      </c>
      <c r="C226" s="2">
        <v>0</v>
      </c>
      <c r="D226">
        <v>389</v>
      </c>
      <c r="E226">
        <v>6.1270297029702905E-4</v>
      </c>
      <c r="F226">
        <v>1</v>
      </c>
      <c r="G226">
        <f t="shared" si="6"/>
        <v>6.1270297029702905E-4</v>
      </c>
      <c r="H226">
        <v>0</v>
      </c>
      <c r="I226">
        <f t="shared" si="7"/>
        <v>0</v>
      </c>
    </row>
    <row r="227" spans="1:9" x14ac:dyDescent="0.3">
      <c r="A227" s="1" t="d">
        <v>2010-11-09</v>
      </c>
      <c r="B227">
        <f>C227/D227</f>
        <v>0</v>
      </c>
      <c r="C227" s="2">
        <v>0</v>
      </c>
      <c r="D227">
        <v>458</v>
      </c>
      <c r="E227">
        <v>5.5611250000000005E-4</v>
      </c>
      <c r="F227">
        <v>1</v>
      </c>
      <c r="G227">
        <f t="shared" si="6"/>
        <v>5.5611250000000005E-4</v>
      </c>
      <c r="H227">
        <v>0</v>
      </c>
      <c r="I227">
        <f t="shared" si="7"/>
        <v>0</v>
      </c>
    </row>
    <row r="228" spans="1:9" x14ac:dyDescent="0.3">
      <c r="A228" s="1" t="d">
        <v>2010-11-12</v>
      </c>
      <c r="B228">
        <f>C228/D228</f>
        <v>0</v>
      </c>
      <c r="C228" s="2">
        <v>0</v>
      </c>
      <c r="D228">
        <v>296</v>
      </c>
      <c r="E228">
        <v>4.3883040935672497E-4</v>
      </c>
      <c r="F228">
        <v>1</v>
      </c>
      <c r="G228">
        <f t="shared" si="6"/>
        <v>4.3883040935672497E-4</v>
      </c>
      <c r="H228">
        <v>0</v>
      </c>
      <c r="I228">
        <f t="shared" si="7"/>
        <v>0</v>
      </c>
    </row>
    <row r="229" spans="1:9" x14ac:dyDescent="0.3">
      <c r="A229" s="1" t="d">
        <v>2010-11-15</v>
      </c>
      <c r="B229">
        <f>C229/D229</f>
        <v>0</v>
      </c>
      <c r="C229" s="2">
        <v>0</v>
      </c>
      <c r="D229">
        <v>1855</v>
      </c>
      <c r="E229">
        <v>3.1449140271493201E-3</v>
      </c>
      <c r="F229">
        <v>107</v>
      </c>
      <c r="G229">
        <f t="shared" si="6"/>
        <v>2.9391719879900188E-5</v>
      </c>
      <c r="H229">
        <v>0</v>
      </c>
      <c r="I229">
        <f t="shared" si="7"/>
        <v>0</v>
      </c>
    </row>
    <row r="230" spans="1:9" x14ac:dyDescent="0.3">
      <c r="A230" s="1" t="d">
        <v>2010-11-18</v>
      </c>
      <c r="B230">
        <f>C230/D230</f>
        <v>0</v>
      </c>
      <c r="C230" s="2">
        <v>0</v>
      </c>
      <c r="D230">
        <v>434</v>
      </c>
      <c r="E230">
        <v>4.5517490494296499E-4</v>
      </c>
      <c r="F230">
        <v>2</v>
      </c>
      <c r="G230">
        <f t="shared" si="6"/>
        <v>2.275874524714825E-4</v>
      </c>
      <c r="H230">
        <v>0</v>
      </c>
      <c r="I230">
        <f t="shared" si="7"/>
        <v>0</v>
      </c>
    </row>
    <row r="231" spans="1:9" x14ac:dyDescent="0.3">
      <c r="A231" s="1" t="d">
        <v>2010-11-21</v>
      </c>
      <c r="B231">
        <f>C231/D231</f>
        <v>1.12738485257275E-4</v>
      </c>
      <c r="C231" s="2">
        <v>1.17</v>
      </c>
      <c r="D231">
        <v>10378</v>
      </c>
      <c r="E231">
        <v>1.7593066666666601E-2</v>
      </c>
      <c r="F231">
        <v>7</v>
      </c>
      <c r="G231">
        <f t="shared" si="6"/>
        <v>2.5132952380952289E-3</v>
      </c>
      <c r="H231">
        <v>0</v>
      </c>
      <c r="I231">
        <f t="shared" si="7"/>
        <v>0</v>
      </c>
    </row>
    <row r="232" spans="1:9" x14ac:dyDescent="0.3">
      <c r="A232" s="1" t="d">
        <v>2010-11-24</v>
      </c>
      <c r="B232">
        <f>C232/D232</f>
        <v>1.1276827937431794E-4</v>
      </c>
      <c r="C232" s="2">
        <v>0.31</v>
      </c>
      <c r="D232">
        <v>2749</v>
      </c>
      <c r="E232">
        <v>3.6322702702702701E-3</v>
      </c>
      <c r="F232">
        <v>2</v>
      </c>
      <c r="G232">
        <f t="shared" si="6"/>
        <v>1.816135135135135E-3</v>
      </c>
      <c r="H232">
        <v>0</v>
      </c>
      <c r="I232">
        <f t="shared" si="7"/>
        <v>0</v>
      </c>
    </row>
    <row r="233" spans="1:9" x14ac:dyDescent="0.3">
      <c r="A233" s="1" t="d">
        <v>2010-11-27</v>
      </c>
      <c r="B233">
        <f>C233/D233</f>
        <v>2.0408163265306123E-5</v>
      </c>
      <c r="C233" s="2">
        <v>0.01</v>
      </c>
      <c r="D233">
        <v>490</v>
      </c>
      <c r="E233">
        <v>9.2943169398907095E-4</v>
      </c>
      <c r="F233">
        <v>2</v>
      </c>
      <c r="G233">
        <f t="shared" si="6"/>
        <v>4.6471584699453547E-4</v>
      </c>
      <c r="H233">
        <v>0</v>
      </c>
      <c r="I233">
        <f t="shared" si="7"/>
        <v>0</v>
      </c>
    </row>
    <row r="234" spans="1:9" x14ac:dyDescent="0.3">
      <c r="A234" s="1" t="d">
        <v>2010-11-30</v>
      </c>
      <c r="B234">
        <f>C234/D234</f>
        <v>2.1978021978021977E-5</v>
      </c>
      <c r="C234" s="2">
        <v>0.01</v>
      </c>
      <c r="D234">
        <v>455</v>
      </c>
      <c r="E234">
        <v>6.6300952380952299E-4</v>
      </c>
      <c r="F234">
        <v>1</v>
      </c>
      <c r="G234">
        <f t="shared" si="6"/>
        <v>6.6300952380952299E-4</v>
      </c>
      <c r="H234">
        <v>0</v>
      </c>
      <c r="I234">
        <f t="shared" si="7"/>
        <v>0</v>
      </c>
    </row>
    <row r="235" spans="1:9" x14ac:dyDescent="0.3">
      <c r="A235" s="1" t="d">
        <v>2010-12-03</v>
      </c>
      <c r="B235">
        <f>C235/D235</f>
        <v>4.8661800486618005E-5</v>
      </c>
      <c r="C235" s="2">
        <v>0.02</v>
      </c>
      <c r="D235">
        <v>411</v>
      </c>
      <c r="E235">
        <v>6.8408854166666596E-4</v>
      </c>
      <c r="F235">
        <v>2</v>
      </c>
      <c r="G235">
        <f t="shared" si="6"/>
        <v>3.4204427083333298E-4</v>
      </c>
      <c r="H235">
        <v>0</v>
      </c>
      <c r="I235">
        <f t="shared" si="7"/>
        <v>0</v>
      </c>
    </row>
    <row r="236" spans="1:9" x14ac:dyDescent="0.3">
      <c r="A236" s="1" t="d">
        <v>2010-12-06</v>
      </c>
      <c r="B236">
        <f>C236/D236</f>
        <v>1.2346114093959732E-4</v>
      </c>
      <c r="C236" s="2">
        <v>5.5187130000000001E-2</v>
      </c>
      <c r="D236">
        <v>447</v>
      </c>
      <c r="E236">
        <v>4.9366250000000003E-4</v>
      </c>
      <c r="F236">
        <v>2</v>
      </c>
      <c r="G236">
        <f t="shared" si="6"/>
        <v>2.4683125000000001E-4</v>
      </c>
      <c r="H236">
        <v>0</v>
      </c>
      <c r="I236">
        <f t="shared" si="7"/>
        <v>0</v>
      </c>
    </row>
    <row r="237" spans="1:9" x14ac:dyDescent="0.3">
      <c r="A237" s="1" t="d">
        <v>2010-12-09</v>
      </c>
      <c r="B237">
        <f>C237/D237</f>
        <v>9.161147286821705E-5</v>
      </c>
      <c r="C237" s="2">
        <v>4.7271519999999997E-2</v>
      </c>
      <c r="D237">
        <v>516</v>
      </c>
      <c r="E237">
        <v>6.2613199999999995E-4</v>
      </c>
      <c r="F237">
        <v>4</v>
      </c>
      <c r="G237">
        <f t="shared" si="6"/>
        <v>1.5653299999999999E-4</v>
      </c>
      <c r="H237">
        <v>0</v>
      </c>
      <c r="I237">
        <f t="shared" si="7"/>
        <v>0</v>
      </c>
    </row>
    <row r="238" spans="1:9" x14ac:dyDescent="0.3">
      <c r="A238" s="1" t="d">
        <v>2010-12-12</v>
      </c>
      <c r="B238">
        <f>C238/D238</f>
        <v>2.9952774822695035E-4</v>
      </c>
      <c r="C238" s="2">
        <v>0.16893364999999999</v>
      </c>
      <c r="D238">
        <v>564</v>
      </c>
      <c r="E238">
        <v>9.2476436781609096E-4</v>
      </c>
      <c r="F238">
        <v>2</v>
      </c>
      <c r="G238">
        <f t="shared" si="6"/>
        <v>4.6238218390804548E-4</v>
      </c>
      <c r="H238">
        <v>0</v>
      </c>
      <c r="I238">
        <f t="shared" si="7"/>
        <v>0</v>
      </c>
    </row>
    <row r="239" spans="1:9" x14ac:dyDescent="0.3">
      <c r="A239" s="1" t="d">
        <v>2010-12-15</v>
      </c>
      <c r="B239">
        <f>C239/D239</f>
        <v>1.1868065573770493E-4</v>
      </c>
      <c r="C239" s="2">
        <v>7.2395200000000007E-2</v>
      </c>
      <c r="D239">
        <v>610</v>
      </c>
      <c r="E239">
        <v>9.6386592178770904E-4</v>
      </c>
      <c r="F239">
        <v>5</v>
      </c>
      <c r="G239">
        <f t="shared" si="6"/>
        <v>1.927731843575418E-4</v>
      </c>
      <c r="H239">
        <v>0</v>
      </c>
      <c r="I239">
        <f t="shared" si="7"/>
        <v>0</v>
      </c>
    </row>
    <row r="240" spans="1:9" x14ac:dyDescent="0.3">
      <c r="A240" s="1" t="d">
        <v>2010-12-18</v>
      </c>
      <c r="B240">
        <f>C240/D240</f>
        <v>4.7091141630901289E-4</v>
      </c>
      <c r="C240" s="2">
        <v>0.21944472000000001</v>
      </c>
      <c r="D240">
        <v>466</v>
      </c>
      <c r="E240">
        <v>1.0795696202531601E-3</v>
      </c>
      <c r="F240">
        <v>3</v>
      </c>
      <c r="G240">
        <f t="shared" si="6"/>
        <v>3.598565400843867E-4</v>
      </c>
      <c r="H240">
        <v>0</v>
      </c>
      <c r="I240">
        <f t="shared" si="7"/>
        <v>0</v>
      </c>
    </row>
    <row r="241" spans="1:9" x14ac:dyDescent="0.3">
      <c r="A241" s="1" t="d">
        <v>2010-12-21</v>
      </c>
      <c r="B241">
        <f>C241/D241</f>
        <v>2.0805116883116883E-4</v>
      </c>
      <c r="C241" s="2">
        <v>0.12815952</v>
      </c>
      <c r="D241">
        <v>616</v>
      </c>
      <c r="E241">
        <v>8.9344670050761404E-4</v>
      </c>
      <c r="F241">
        <v>4</v>
      </c>
      <c r="G241">
        <f t="shared" si="6"/>
        <v>2.2336167512690351E-4</v>
      </c>
      <c r="H241">
        <v>0</v>
      </c>
      <c r="I241">
        <f t="shared" si="7"/>
        <v>0</v>
      </c>
    </row>
    <row r="242" spans="1:9" x14ac:dyDescent="0.3">
      <c r="A242" s="1" t="d">
        <v>2010-12-24</v>
      </c>
      <c r="B242">
        <f>C242/D242</f>
        <v>1.5275653979238756E-4</v>
      </c>
      <c r="C242" s="2">
        <v>8.8293280000000002E-2</v>
      </c>
      <c r="D242">
        <v>578</v>
      </c>
      <c r="E242">
        <v>1.1135133333333299E-3</v>
      </c>
      <c r="F242">
        <v>3</v>
      </c>
      <c r="G242">
        <f t="shared" si="6"/>
        <v>3.7117111111110995E-4</v>
      </c>
      <c r="H242">
        <v>0</v>
      </c>
      <c r="I242">
        <f t="shared" si="7"/>
        <v>0</v>
      </c>
    </row>
    <row r="243" spans="1:9" x14ac:dyDescent="0.3">
      <c r="A243" s="1" t="d">
        <v>2010-12-27</v>
      </c>
      <c r="B243">
        <f>C243/D243</f>
        <v>2.1370570019723867E-4</v>
      </c>
      <c r="C243" s="2">
        <v>0.10834879</v>
      </c>
      <c r="D243">
        <v>507</v>
      </c>
      <c r="E243">
        <v>9.5274534161490603E-4</v>
      </c>
      <c r="F243">
        <v>3</v>
      </c>
      <c r="G243">
        <f t="shared" si="6"/>
        <v>3.1758178053830201E-4</v>
      </c>
      <c r="H243">
        <v>0</v>
      </c>
      <c r="I243">
        <f t="shared" si="7"/>
        <v>0</v>
      </c>
    </row>
    <row r="244" spans="1:9" x14ac:dyDescent="0.3">
      <c r="A244" s="1" t="d">
        <v>2010-12-30</v>
      </c>
      <c r="B244">
        <f>C244/D244</f>
        <v>2.4425372693726938E-4</v>
      </c>
      <c r="C244" s="2">
        <v>0.13238552000000001</v>
      </c>
      <c r="D244">
        <v>542</v>
      </c>
      <c r="E244">
        <v>1.118775E-3</v>
      </c>
      <c r="F244">
        <v>8</v>
      </c>
      <c r="G244">
        <f t="shared" si="6"/>
        <v>1.39846875E-4</v>
      </c>
      <c r="H244">
        <v>0</v>
      </c>
      <c r="I244">
        <f t="shared" si="7"/>
        <v>0</v>
      </c>
    </row>
    <row r="245" spans="1:9" x14ac:dyDescent="0.3">
      <c r="A245" s="1" t="d">
        <v>2011-01-02</v>
      </c>
      <c r="B245">
        <f>C245/D245</f>
        <v>1.5394757166947723E-4</v>
      </c>
      <c r="C245" s="2">
        <v>9.1290910000000003E-2</v>
      </c>
      <c r="D245">
        <v>593</v>
      </c>
      <c r="E245">
        <v>9.8407777777777695E-4</v>
      </c>
      <c r="F245">
        <v>6</v>
      </c>
      <c r="G245">
        <f t="shared" si="6"/>
        <v>1.6401296296296282E-4</v>
      </c>
      <c r="H245">
        <v>0</v>
      </c>
      <c r="I245">
        <f t="shared" si="7"/>
        <v>0</v>
      </c>
    </row>
    <row r="246" spans="1:9" x14ac:dyDescent="0.3">
      <c r="A246" s="1" t="d">
        <v>2011-01-05</v>
      </c>
      <c r="B246">
        <f>C246/D246</f>
        <v>4.8981845637583894E-5</v>
      </c>
      <c r="C246" s="2">
        <v>5.8386359999999998E-2</v>
      </c>
      <c r="D246">
        <v>1192</v>
      </c>
      <c r="E246">
        <v>2.2319533333333302E-3</v>
      </c>
      <c r="F246">
        <v>8</v>
      </c>
      <c r="G246">
        <f t="shared" si="6"/>
        <v>2.7899416666666627E-4</v>
      </c>
      <c r="H246">
        <v>0</v>
      </c>
      <c r="I246">
        <f t="shared" si="7"/>
        <v>0</v>
      </c>
    </row>
    <row r="247" spans="1:9" x14ac:dyDescent="0.3">
      <c r="A247" s="1" t="d">
        <v>2011-01-08</v>
      </c>
      <c r="B247">
        <f>C247/D247</f>
        <v>1.4367816091954022E-5</v>
      </c>
      <c r="C247" s="2">
        <v>0.02</v>
      </c>
      <c r="D247">
        <v>1392</v>
      </c>
      <c r="E247">
        <v>1.965671875E-3</v>
      </c>
      <c r="F247">
        <v>6</v>
      </c>
      <c r="G247">
        <f t="shared" si="6"/>
        <v>3.2761197916666664E-4</v>
      </c>
      <c r="H247">
        <v>0</v>
      </c>
      <c r="I247">
        <f t="shared" si="7"/>
        <v>0</v>
      </c>
    </row>
    <row r="248" spans="1:9" x14ac:dyDescent="0.3">
      <c r="A248" s="1" t="d">
        <v>2011-01-11</v>
      </c>
      <c r="B248">
        <f>C248/D248</f>
        <v>2.3771790808240886E-5</v>
      </c>
      <c r="C248" s="2">
        <v>0.03</v>
      </c>
      <c r="D248">
        <v>1262</v>
      </c>
      <c r="E248">
        <v>2.2900802469135802E-3</v>
      </c>
      <c r="F248">
        <v>5</v>
      </c>
      <c r="G248">
        <f t="shared" si="6"/>
        <v>4.5801604938271602E-4</v>
      </c>
      <c r="H248">
        <v>0</v>
      </c>
      <c r="I248">
        <f t="shared" si="7"/>
        <v>0</v>
      </c>
    </row>
    <row r="249" spans="1:9" x14ac:dyDescent="0.3">
      <c r="A249" s="1" t="d">
        <v>2011-01-14</v>
      </c>
      <c r="B249">
        <f>C249/D249</f>
        <v>4.2753984435797666E-5</v>
      </c>
      <c r="C249" s="2">
        <v>5.4938870000000001E-2</v>
      </c>
      <c r="D249">
        <v>1285</v>
      </c>
      <c r="E249">
        <v>2.18895977011494E-3</v>
      </c>
      <c r="F249">
        <v>5</v>
      </c>
      <c r="G249">
        <f t="shared" si="6"/>
        <v>4.3779195402298798E-4</v>
      </c>
      <c r="H249">
        <v>0</v>
      </c>
      <c r="I249">
        <f t="shared" si="7"/>
        <v>0</v>
      </c>
    </row>
    <row r="250" spans="1:9" x14ac:dyDescent="0.3">
      <c r="A250" s="1" t="d">
        <v>2011-01-17</v>
      </c>
      <c r="B250">
        <f>C250/D250</f>
        <v>1.8721112745098039E-4</v>
      </c>
      <c r="C250" s="2">
        <v>0.15276428</v>
      </c>
      <c r="D250">
        <v>816</v>
      </c>
      <c r="E250">
        <v>1.3647745664739799E-3</v>
      </c>
      <c r="F250">
        <v>8</v>
      </c>
      <c r="G250">
        <f t="shared" si="6"/>
        <v>1.7059682080924749E-4</v>
      </c>
      <c r="H250">
        <v>0</v>
      </c>
      <c r="I250">
        <f t="shared" si="7"/>
        <v>0</v>
      </c>
    </row>
    <row r="251" spans="1:9" x14ac:dyDescent="0.3">
      <c r="A251" s="1" t="d">
        <v>2011-01-20</v>
      </c>
      <c r="B251">
        <f>C251/D251</f>
        <v>1.503738724911452E-4</v>
      </c>
      <c r="C251" s="2">
        <v>0.12736666999999999</v>
      </c>
      <c r="D251">
        <v>847</v>
      </c>
      <c r="E251">
        <v>1.4695833333333299E-3</v>
      </c>
      <c r="F251">
        <v>6</v>
      </c>
      <c r="G251">
        <f t="shared" si="6"/>
        <v>2.4493055555555498E-4</v>
      </c>
      <c r="H251">
        <v>0</v>
      </c>
      <c r="I251">
        <f t="shared" si="7"/>
        <v>0</v>
      </c>
    </row>
    <row r="252" spans="1:9" x14ac:dyDescent="0.3">
      <c r="A252" s="1" t="d">
        <v>2011-01-23</v>
      </c>
      <c r="B252">
        <f>C252/D252</f>
        <v>2.7072298229263746E-4</v>
      </c>
      <c r="C252" s="2">
        <v>0.29048575999999998</v>
      </c>
      <c r="D252">
        <v>1073</v>
      </c>
      <c r="E252">
        <v>2.2965823529411699E-3</v>
      </c>
      <c r="F252">
        <v>6</v>
      </c>
      <c r="G252">
        <f t="shared" si="6"/>
        <v>3.8276372549019499E-4</v>
      </c>
      <c r="H252">
        <v>0</v>
      </c>
      <c r="I252">
        <f t="shared" si="7"/>
        <v>0</v>
      </c>
    </row>
    <row r="253" spans="1:9" x14ac:dyDescent="0.3">
      <c r="A253" s="1" t="d">
        <v>2011-01-26</v>
      </c>
      <c r="B253">
        <f>C253/D253</f>
        <v>1.3102455837563451E-4</v>
      </c>
      <c r="C253" s="2">
        <v>0.12905918999999999</v>
      </c>
      <c r="D253">
        <v>985</v>
      </c>
      <c r="E253">
        <v>1.4709846153846101E-3</v>
      </c>
      <c r="F253">
        <v>12</v>
      </c>
      <c r="G253">
        <f t="shared" si="6"/>
        <v>1.2258205128205083E-4</v>
      </c>
      <c r="H253">
        <v>0</v>
      </c>
      <c r="I253">
        <f t="shared" si="7"/>
        <v>0</v>
      </c>
    </row>
    <row r="254" spans="1:9" x14ac:dyDescent="0.3">
      <c r="A254" s="1" t="d">
        <v>2011-01-29</v>
      </c>
      <c r="B254">
        <f>C254/D254</f>
        <v>2.4182641860465118E-4</v>
      </c>
      <c r="C254" s="2">
        <v>0.31195608000000002</v>
      </c>
      <c r="D254">
        <v>1290</v>
      </c>
      <c r="E254">
        <v>2.9326866666666601E-3</v>
      </c>
      <c r="F254">
        <v>5</v>
      </c>
      <c r="G254">
        <f t="shared" si="6"/>
        <v>5.86537333333332E-4</v>
      </c>
      <c r="H254">
        <v>0</v>
      </c>
      <c r="I254">
        <f t="shared" si="7"/>
        <v>0</v>
      </c>
    </row>
    <row r="255" spans="1:9" x14ac:dyDescent="0.3">
      <c r="A255" s="1" t="d">
        <v>2011-02-01</v>
      </c>
      <c r="B255">
        <f>C255/D255</f>
        <v>6.914597766497462E-4</v>
      </c>
      <c r="C255" s="2">
        <v>0.68108787999999998</v>
      </c>
      <c r="D255">
        <v>985</v>
      </c>
      <c r="E255">
        <v>2.2267262569832399E-3</v>
      </c>
      <c r="F255">
        <v>4</v>
      </c>
      <c r="G255">
        <f t="shared" si="6"/>
        <v>5.5668156424580997E-4</v>
      </c>
      <c r="H255">
        <v>0</v>
      </c>
      <c r="I255">
        <f t="shared" si="7"/>
        <v>0</v>
      </c>
    </row>
    <row r="256" spans="1:9" x14ac:dyDescent="0.3">
      <c r="A256" s="1" t="d">
        <v>2011-02-04</v>
      </c>
      <c r="B256">
        <f>C256/D256</f>
        <v>9.3535239651416121E-5</v>
      </c>
      <c r="C256" s="2">
        <v>8.5865349999999993E-2</v>
      </c>
      <c r="D256">
        <v>918</v>
      </c>
      <c r="E256">
        <v>1.5261052631578901E-3</v>
      </c>
      <c r="F256">
        <v>5</v>
      </c>
      <c r="G256">
        <f t="shared" si="6"/>
        <v>3.0522105263157802E-4</v>
      </c>
      <c r="H256">
        <v>0</v>
      </c>
      <c r="I256">
        <f t="shared" si="7"/>
        <v>0</v>
      </c>
    </row>
    <row r="257" spans="1:9" x14ac:dyDescent="0.3">
      <c r="A257" s="1" t="d">
        <v>2011-02-07</v>
      </c>
      <c r="B257">
        <f>C257/D257</f>
        <v>2.1237880351262348E-4</v>
      </c>
      <c r="C257" s="2">
        <v>0.19347708999999999</v>
      </c>
      <c r="D257">
        <v>911</v>
      </c>
      <c r="E257">
        <v>1.3490922330096999E-3</v>
      </c>
      <c r="F257">
        <v>10</v>
      </c>
      <c r="G257">
        <f t="shared" si="6"/>
        <v>1.3490922330097001E-4</v>
      </c>
      <c r="H257">
        <v>0</v>
      </c>
      <c r="I257">
        <f t="shared" si="7"/>
        <v>0</v>
      </c>
    </row>
    <row r="258" spans="1:9" x14ac:dyDescent="0.3">
      <c r="A258" s="1" t="d">
        <v>2011-02-10</v>
      </c>
      <c r="B258">
        <f>C258/D258</f>
        <v>4.3035588424437303E-4</v>
      </c>
      <c r="C258" s="2">
        <v>0.80304408000000005</v>
      </c>
      <c r="D258">
        <v>1866</v>
      </c>
      <c r="E258">
        <v>3.3815502645502598E-3</v>
      </c>
      <c r="F258">
        <v>10</v>
      </c>
      <c r="G258">
        <f t="shared" si="6"/>
        <v>3.3815502645502597E-4</v>
      </c>
      <c r="H258">
        <v>0</v>
      </c>
      <c r="I258">
        <f t="shared" si="7"/>
        <v>0</v>
      </c>
    </row>
    <row r="259" spans="1:9" x14ac:dyDescent="0.3">
      <c r="A259" s="1" t="d">
        <v>2011-02-13</v>
      </c>
      <c r="B259">
        <f>C259/D259</f>
        <v>1.7381857686040196E-4</v>
      </c>
      <c r="C259" s="2">
        <v>0.32</v>
      </c>
      <c r="D259">
        <v>1841</v>
      </c>
      <c r="E259">
        <v>2.64332843137254E-3</v>
      </c>
      <c r="F259">
        <v>9</v>
      </c>
      <c r="G259">
        <f t="shared" ref="G259:G322" si="8">E259/F259</f>
        <v>2.9370315904139331E-4</v>
      </c>
      <c r="H259">
        <v>0</v>
      </c>
      <c r="I259">
        <f t="shared" ref="I259:I322" si="9">H259/1440</f>
        <v>0</v>
      </c>
    </row>
    <row r="260" spans="1:9" x14ac:dyDescent="0.3">
      <c r="A260" s="1" t="d">
        <v>2011-02-16</v>
      </c>
      <c r="B260">
        <f>C260/D260</f>
        <v>1.0837145004849661E-4</v>
      </c>
      <c r="C260" s="2">
        <v>0.22346193</v>
      </c>
      <c r="D260">
        <v>2062</v>
      </c>
      <c r="E260">
        <v>2.51511255411255E-3</v>
      </c>
      <c r="F260">
        <v>10</v>
      </c>
      <c r="G260">
        <f t="shared" si="8"/>
        <v>2.5151125541125502E-4</v>
      </c>
      <c r="H260">
        <v>0</v>
      </c>
      <c r="I260">
        <f t="shared" si="9"/>
        <v>0</v>
      </c>
    </row>
    <row r="261" spans="1:9" x14ac:dyDescent="0.3">
      <c r="A261" s="1" t="d">
        <v>2011-02-19</v>
      </c>
      <c r="B261">
        <f>C261/D261</f>
        <v>2.8764805414551608E-4</v>
      </c>
      <c r="C261" s="2">
        <v>0.51</v>
      </c>
      <c r="D261">
        <v>1773</v>
      </c>
      <c r="E261">
        <v>3.4354886363636302E-3</v>
      </c>
      <c r="F261">
        <v>9</v>
      </c>
      <c r="G261">
        <f t="shared" si="8"/>
        <v>3.817209595959589E-4</v>
      </c>
      <c r="H261">
        <v>0</v>
      </c>
      <c r="I261">
        <f t="shared" si="9"/>
        <v>0</v>
      </c>
    </row>
    <row r="262" spans="1:9" x14ac:dyDescent="0.3">
      <c r="A262" s="1" t="d">
        <v>2011-02-22</v>
      </c>
      <c r="B262">
        <f>C262/D262</f>
        <v>8.828996282527881E-5</v>
      </c>
      <c r="C262" s="2">
        <v>0.19</v>
      </c>
      <c r="D262">
        <v>2152</v>
      </c>
      <c r="E262">
        <v>3.0175188679245199E-3</v>
      </c>
      <c r="F262">
        <v>8</v>
      </c>
      <c r="G262">
        <f t="shared" si="8"/>
        <v>3.7718985849056498E-4</v>
      </c>
      <c r="H262">
        <v>0</v>
      </c>
      <c r="I262">
        <f t="shared" si="9"/>
        <v>0</v>
      </c>
    </row>
    <row r="263" spans="1:9" x14ac:dyDescent="0.3">
      <c r="A263" s="1" t="d">
        <v>2011-02-25</v>
      </c>
      <c r="B263">
        <f>C263/D263</f>
        <v>1.2229218369259607E-4</v>
      </c>
      <c r="C263" s="2">
        <v>0.26097152000000001</v>
      </c>
      <c r="D263">
        <v>2134</v>
      </c>
      <c r="E263">
        <v>2.9083873873873801E-3</v>
      </c>
      <c r="F263">
        <v>17</v>
      </c>
      <c r="G263">
        <f t="shared" si="8"/>
        <v>1.7108161102278707E-4</v>
      </c>
      <c r="H263">
        <v>0</v>
      </c>
      <c r="I263">
        <f t="shared" si="9"/>
        <v>0</v>
      </c>
    </row>
    <row r="264" spans="1:9" x14ac:dyDescent="0.3">
      <c r="A264" s="1" t="d">
        <v>2011-02-28</v>
      </c>
      <c r="B264">
        <f>C264/D264</f>
        <v>2.7839222049689443E-4</v>
      </c>
      <c r="C264" s="2">
        <v>0.53785377000000001</v>
      </c>
      <c r="D264">
        <v>1932</v>
      </c>
      <c r="E264">
        <v>3.5199281437125699E-3</v>
      </c>
      <c r="F264">
        <v>7</v>
      </c>
      <c r="G264">
        <f t="shared" si="8"/>
        <v>5.0284687767322429E-4</v>
      </c>
      <c r="H264">
        <v>0</v>
      </c>
      <c r="I264">
        <f t="shared" si="9"/>
        <v>0</v>
      </c>
    </row>
    <row r="265" spans="1:9" x14ac:dyDescent="0.3">
      <c r="A265" s="1" t="d">
        <v>2011-03-03</v>
      </c>
      <c r="B265">
        <f>C265/D265</f>
        <v>2.1290139906728848E-3</v>
      </c>
      <c r="C265" s="2">
        <v>6.3913000000000002</v>
      </c>
      <c r="D265">
        <v>3002</v>
      </c>
      <c r="E265">
        <v>4.8939890710382496E-3</v>
      </c>
      <c r="F265">
        <v>13</v>
      </c>
      <c r="G265">
        <f t="shared" si="8"/>
        <v>3.7646069777217306E-4</v>
      </c>
      <c r="H265">
        <v>0</v>
      </c>
      <c r="I265">
        <f t="shared" si="9"/>
        <v>0</v>
      </c>
    </row>
    <row r="266" spans="1:9" x14ac:dyDescent="0.3">
      <c r="A266" s="1" t="d">
        <v>2011-03-06</v>
      </c>
      <c r="B266">
        <f>C266/D266</f>
        <v>2.675338899895725E-3</v>
      </c>
      <c r="C266" s="2">
        <v>5.1313000100000004</v>
      </c>
      <c r="D266">
        <v>1918</v>
      </c>
      <c r="E266">
        <v>2.8333518518518499E-3</v>
      </c>
      <c r="F266">
        <v>15</v>
      </c>
      <c r="G266">
        <f t="shared" si="8"/>
        <v>1.8889012345679E-4</v>
      </c>
      <c r="H266">
        <v>0</v>
      </c>
      <c r="I266">
        <f t="shared" si="9"/>
        <v>0</v>
      </c>
    </row>
    <row r="267" spans="1:9" x14ac:dyDescent="0.3">
      <c r="A267" s="1" t="d">
        <v>2011-03-09</v>
      </c>
      <c r="B267">
        <f>C267/D267</f>
        <v>1.9678192445439285E-3</v>
      </c>
      <c r="C267" s="2">
        <v>3.5164929900000002</v>
      </c>
      <c r="D267">
        <v>1787</v>
      </c>
      <c r="E267">
        <v>3.91029746835443E-3</v>
      </c>
      <c r="F267">
        <v>25</v>
      </c>
      <c r="G267">
        <f t="shared" si="8"/>
        <v>1.5641189873417721E-4</v>
      </c>
      <c r="H267">
        <v>0</v>
      </c>
      <c r="I267">
        <f t="shared" si="9"/>
        <v>0</v>
      </c>
    </row>
    <row r="268" spans="1:9" x14ac:dyDescent="0.3">
      <c r="A268" s="1" t="d">
        <v>2011-03-12</v>
      </c>
      <c r="B268">
        <f>C268/D268</f>
        <v>5.2878242532005694E-4</v>
      </c>
      <c r="C268" s="2">
        <v>1.4869361800000001</v>
      </c>
      <c r="D268">
        <v>2812</v>
      </c>
      <c r="E268">
        <v>6.1176277372262701E-3</v>
      </c>
      <c r="F268">
        <v>24</v>
      </c>
      <c r="G268">
        <f t="shared" si="8"/>
        <v>2.5490115571776125E-4</v>
      </c>
      <c r="H268">
        <v>0</v>
      </c>
      <c r="I268">
        <f t="shared" si="9"/>
        <v>0</v>
      </c>
    </row>
    <row r="269" spans="1:9" x14ac:dyDescent="0.3">
      <c r="A269" s="1" t="d">
        <v>2011-03-15</v>
      </c>
      <c r="B269">
        <f>C269/D269</f>
        <v>6.803521368547419E-4</v>
      </c>
      <c r="C269" s="2">
        <v>1.70019999</v>
      </c>
      <c r="D269">
        <v>2499</v>
      </c>
      <c r="E269">
        <v>8.6058969072164895E-3</v>
      </c>
      <c r="F269">
        <v>21</v>
      </c>
      <c r="G269">
        <f t="shared" si="8"/>
        <v>4.0980461462935663E-4</v>
      </c>
      <c r="H269">
        <v>0</v>
      </c>
      <c r="I269">
        <f t="shared" si="9"/>
        <v>0</v>
      </c>
    </row>
    <row r="270" spans="1:9" x14ac:dyDescent="0.3">
      <c r="A270" s="1" t="d">
        <v>2011-03-18</v>
      </c>
      <c r="B270">
        <f>C270/D270</f>
        <v>4.4320405219282352E-4</v>
      </c>
      <c r="C270" s="2">
        <v>1.22279998</v>
      </c>
      <c r="D270">
        <v>2759</v>
      </c>
      <c r="E270">
        <v>5.8989782608695604E-3</v>
      </c>
      <c r="F270">
        <v>29</v>
      </c>
      <c r="G270">
        <f t="shared" si="8"/>
        <v>2.034130434782607E-4</v>
      </c>
      <c r="H270">
        <v>0</v>
      </c>
      <c r="I270">
        <f t="shared" si="9"/>
        <v>0</v>
      </c>
    </row>
    <row r="271" spans="1:9" x14ac:dyDescent="0.3">
      <c r="A271" s="1" t="d">
        <v>2011-03-21</v>
      </c>
      <c r="B271">
        <f>C271/D271</f>
        <v>9.3933255258126197E-4</v>
      </c>
      <c r="C271" s="2">
        <v>6.8777929499999999</v>
      </c>
      <c r="D271">
        <v>7322</v>
      </c>
      <c r="E271">
        <v>1.43918838709677E-2</v>
      </c>
      <c r="F271">
        <v>21</v>
      </c>
      <c r="G271">
        <f t="shared" si="8"/>
        <v>6.8532780337941432E-4</v>
      </c>
      <c r="H271">
        <v>0</v>
      </c>
      <c r="I271">
        <f t="shared" si="9"/>
        <v>0</v>
      </c>
    </row>
    <row r="272" spans="1:9" x14ac:dyDescent="0.3">
      <c r="A272" s="1" t="d">
        <v>2011-03-24</v>
      </c>
      <c r="B272">
        <f>C272/D272</f>
        <v>4.3379586699729489E-3</v>
      </c>
      <c r="C272" s="2">
        <v>9.6215923300000004</v>
      </c>
      <c r="D272">
        <v>2218</v>
      </c>
      <c r="E272">
        <v>4.99834210526315E-3</v>
      </c>
      <c r="F272">
        <v>18</v>
      </c>
      <c r="G272">
        <f t="shared" si="8"/>
        <v>2.7768567251461947E-4</v>
      </c>
      <c r="H272">
        <v>0</v>
      </c>
      <c r="I272">
        <f t="shared" si="9"/>
        <v>0</v>
      </c>
    </row>
    <row r="273" spans="1:9" x14ac:dyDescent="0.3">
      <c r="A273" s="1" t="d">
        <v>2011-03-27</v>
      </c>
      <c r="B273">
        <f>C273/D273</f>
        <v>2.5868101672535215E-3</v>
      </c>
      <c r="C273" s="2">
        <v>5.8772327000000004</v>
      </c>
      <c r="D273">
        <v>2272</v>
      </c>
      <c r="E273">
        <v>5.6369673202614299E-3</v>
      </c>
      <c r="F273">
        <v>8</v>
      </c>
      <c r="G273">
        <f t="shared" si="8"/>
        <v>7.0462091503267874E-4</v>
      </c>
      <c r="H273">
        <v>0</v>
      </c>
      <c r="I273">
        <f t="shared" si="9"/>
        <v>0</v>
      </c>
    </row>
    <row r="274" spans="1:9" x14ac:dyDescent="0.3">
      <c r="A274" s="1" t="d">
        <v>2011-03-30</v>
      </c>
      <c r="B274">
        <f>C274/D274</f>
        <v>2.4190153907692308E-3</v>
      </c>
      <c r="C274" s="2">
        <v>3.9309000100000002</v>
      </c>
      <c r="D274">
        <v>1625</v>
      </c>
      <c r="E274">
        <v>3.8983910256410199E-3</v>
      </c>
      <c r="F274">
        <v>12</v>
      </c>
      <c r="G274">
        <f t="shared" si="8"/>
        <v>3.248659188034183E-4</v>
      </c>
      <c r="H274">
        <v>0</v>
      </c>
      <c r="I274">
        <f t="shared" si="9"/>
        <v>0</v>
      </c>
    </row>
    <row r="275" spans="1:9" x14ac:dyDescent="0.3">
      <c r="A275" s="1" t="d">
        <v>2011-04-02</v>
      </c>
      <c r="B275">
        <f>C275/D275</f>
        <v>1.6576496784922396E-3</v>
      </c>
      <c r="C275" s="2">
        <v>2.99040002</v>
      </c>
      <c r="D275">
        <v>1804</v>
      </c>
      <c r="E275">
        <v>3.60707936507936E-3</v>
      </c>
      <c r="F275">
        <v>11</v>
      </c>
      <c r="G275">
        <f t="shared" si="8"/>
        <v>3.2791630591630545E-4</v>
      </c>
      <c r="H275">
        <v>0</v>
      </c>
      <c r="I275">
        <f t="shared" si="9"/>
        <v>0</v>
      </c>
    </row>
    <row r="276" spans="1:9" x14ac:dyDescent="0.3">
      <c r="A276" s="1" t="d">
        <v>2011-04-05</v>
      </c>
      <c r="B276">
        <f>C276/D276</f>
        <v>2.3902728873239436E-3</v>
      </c>
      <c r="C276" s="2">
        <v>5.4306999999999999</v>
      </c>
      <c r="D276">
        <v>2272</v>
      </c>
      <c r="E276">
        <v>4.0627821782178199E-3</v>
      </c>
      <c r="F276">
        <v>9</v>
      </c>
      <c r="G276">
        <f t="shared" si="8"/>
        <v>4.5142024202420223E-4</v>
      </c>
      <c r="H276">
        <v>0</v>
      </c>
      <c r="I276">
        <f t="shared" si="9"/>
        <v>0</v>
      </c>
    </row>
    <row r="277" spans="1:9" x14ac:dyDescent="0.3">
      <c r="A277" s="1" t="d">
        <v>2011-04-08</v>
      </c>
      <c r="B277">
        <f>C277/D277</f>
        <v>2.2353529411764704E-3</v>
      </c>
      <c r="C277" s="2">
        <v>3.8001</v>
      </c>
      <c r="D277">
        <v>1700</v>
      </c>
      <c r="E277">
        <v>4.1851217948717899E-3</v>
      </c>
      <c r="F277">
        <v>12</v>
      </c>
      <c r="G277">
        <f t="shared" si="8"/>
        <v>3.4876014957264918E-4</v>
      </c>
      <c r="H277">
        <v>0</v>
      </c>
      <c r="I277">
        <f t="shared" si="9"/>
        <v>0</v>
      </c>
    </row>
    <row r="278" spans="1:9" x14ac:dyDescent="0.3">
      <c r="A278" s="1" t="d">
        <v>2011-04-11</v>
      </c>
      <c r="B278">
        <f>C278/D278</f>
        <v>2.5123942788717402E-3</v>
      </c>
      <c r="C278" s="2">
        <v>4.7207888499999999</v>
      </c>
      <c r="D278">
        <v>1879</v>
      </c>
      <c r="E278">
        <v>4.9560519480519403E-3</v>
      </c>
      <c r="F278">
        <v>11</v>
      </c>
      <c r="G278">
        <f t="shared" si="8"/>
        <v>4.5055017709563094E-4</v>
      </c>
      <c r="H278">
        <v>0</v>
      </c>
      <c r="I278">
        <f t="shared" si="9"/>
        <v>0</v>
      </c>
    </row>
    <row r="279" spans="1:9" x14ac:dyDescent="0.3">
      <c r="A279" s="1" t="d">
        <v>2011-04-14</v>
      </c>
      <c r="B279">
        <f>C279/D279</f>
        <v>5.230154986522911E-3</v>
      </c>
      <c r="C279" s="2">
        <v>15.523099999999999</v>
      </c>
      <c r="D279">
        <v>2968</v>
      </c>
      <c r="E279">
        <v>6.3079141104294403E-3</v>
      </c>
      <c r="F279">
        <v>25</v>
      </c>
      <c r="G279">
        <f t="shared" si="8"/>
        <v>2.5231656441717759E-4</v>
      </c>
      <c r="H279">
        <v>0</v>
      </c>
      <c r="I279">
        <f t="shared" si="9"/>
        <v>0</v>
      </c>
    </row>
    <row r="280" spans="1:9" x14ac:dyDescent="0.3">
      <c r="A280" s="1" t="d">
        <v>2011-04-17</v>
      </c>
      <c r="B280">
        <f>C280/D280</f>
        <v>8.3728448275862061E-4</v>
      </c>
      <c r="C280" s="2">
        <v>1.9424999999999999</v>
      </c>
      <c r="D280">
        <v>2320</v>
      </c>
      <c r="E280">
        <v>4.7745674157303299E-3</v>
      </c>
      <c r="F280">
        <v>13</v>
      </c>
      <c r="G280">
        <f t="shared" si="8"/>
        <v>3.6727441659464074E-4</v>
      </c>
      <c r="H280">
        <v>0</v>
      </c>
      <c r="I280">
        <f t="shared" si="9"/>
        <v>0</v>
      </c>
    </row>
    <row r="281" spans="1:9" x14ac:dyDescent="0.3">
      <c r="A281" s="1" t="d">
        <v>2011-04-20</v>
      </c>
      <c r="B281">
        <f>C281/D281</f>
        <v>2.3179663662149384E-3</v>
      </c>
      <c r="C281" s="2">
        <v>7.3549072799999999</v>
      </c>
      <c r="D281">
        <v>3173</v>
      </c>
      <c r="E281">
        <v>9.6142847222222202E-3</v>
      </c>
      <c r="F281">
        <v>13</v>
      </c>
      <c r="G281">
        <f t="shared" si="8"/>
        <v>7.395603632478631E-4</v>
      </c>
      <c r="H281">
        <v>0</v>
      </c>
      <c r="I281">
        <f t="shared" si="9"/>
        <v>0</v>
      </c>
    </row>
    <row r="282" spans="1:9" x14ac:dyDescent="0.3">
      <c r="A282" s="1" t="d">
        <v>2011-04-23</v>
      </c>
      <c r="B282">
        <f>C282/D282</f>
        <v>2.5287142857142856E-3</v>
      </c>
      <c r="C282" s="2">
        <v>5.3102999999999998</v>
      </c>
      <c r="D282">
        <v>2100</v>
      </c>
      <c r="E282">
        <v>4.8769529411764696E-3</v>
      </c>
      <c r="F282">
        <v>22</v>
      </c>
      <c r="G282">
        <f t="shared" si="8"/>
        <v>2.2167967914438498E-4</v>
      </c>
      <c r="H282">
        <v>0</v>
      </c>
      <c r="I282">
        <f t="shared" si="9"/>
        <v>0</v>
      </c>
    </row>
    <row r="283" spans="1:9" x14ac:dyDescent="0.3">
      <c r="A283" s="1" t="d">
        <v>2011-04-26</v>
      </c>
      <c r="B283">
        <f>C283/D283</f>
        <v>2.008309985470396E-3</v>
      </c>
      <c r="C283" s="2">
        <v>5.5288773899999999</v>
      </c>
      <c r="D283">
        <v>2753</v>
      </c>
      <c r="E283">
        <v>5.3605699481865197E-3</v>
      </c>
      <c r="F283">
        <v>23</v>
      </c>
      <c r="G283">
        <f t="shared" si="8"/>
        <v>2.330682586168052E-4</v>
      </c>
      <c r="H283">
        <v>0</v>
      </c>
      <c r="I283">
        <f t="shared" si="9"/>
        <v>0</v>
      </c>
    </row>
    <row r="284" spans="1:9" x14ac:dyDescent="0.3">
      <c r="A284" s="1" t="d">
        <v>2011-04-29</v>
      </c>
      <c r="B284">
        <f>C284/D284</f>
        <v>2.0192529735175591E-3</v>
      </c>
      <c r="C284" s="2">
        <v>7.0148848299999997</v>
      </c>
      <c r="D284">
        <v>3474</v>
      </c>
      <c r="E284">
        <v>6.5798217821782098E-3</v>
      </c>
      <c r="F284">
        <v>15</v>
      </c>
      <c r="G284">
        <f t="shared" si="8"/>
        <v>4.386547854785473E-4</v>
      </c>
      <c r="H284">
        <v>0</v>
      </c>
      <c r="I284">
        <f t="shared" si="9"/>
        <v>0</v>
      </c>
    </row>
    <row r="285" spans="1:9" x14ac:dyDescent="0.3">
      <c r="A285" s="1" t="d">
        <v>2011-05-02</v>
      </c>
      <c r="B285">
        <f>C285/D285</f>
        <v>2.6395748947995235E-3</v>
      </c>
      <c r="C285" s="2">
        <v>6.6490891599999999</v>
      </c>
      <c r="D285">
        <v>2519</v>
      </c>
      <c r="E285">
        <v>6.3206685393258398E-3</v>
      </c>
      <c r="F285">
        <v>17</v>
      </c>
      <c r="G285">
        <f t="shared" si="8"/>
        <v>3.7180403172504939E-4</v>
      </c>
      <c r="H285">
        <v>0</v>
      </c>
      <c r="I285">
        <f t="shared" si="9"/>
        <v>0</v>
      </c>
    </row>
    <row r="286" spans="1:9" x14ac:dyDescent="0.3">
      <c r="A286" s="1" t="d">
        <v>2011-05-05</v>
      </c>
      <c r="B286">
        <f>C286/D286</f>
        <v>2.2777588437775816E-3</v>
      </c>
      <c r="C286" s="2">
        <v>7.7421023099999999</v>
      </c>
      <c r="D286">
        <v>3399</v>
      </c>
      <c r="E286">
        <v>5.9794999999999996E-3</v>
      </c>
      <c r="F286">
        <v>15</v>
      </c>
      <c r="G286">
        <f t="shared" si="8"/>
        <v>3.9863333333333328E-4</v>
      </c>
      <c r="H286">
        <v>0</v>
      </c>
      <c r="I286">
        <f t="shared" si="9"/>
        <v>0</v>
      </c>
    </row>
    <row r="287" spans="1:9" x14ac:dyDescent="0.3">
      <c r="A287" s="1" t="d">
        <v>2011-05-08</v>
      </c>
      <c r="B287">
        <f>C287/D287</f>
        <v>2.1444821245948866E-3</v>
      </c>
      <c r="C287" s="2">
        <v>5.9552268599999998</v>
      </c>
      <c r="D287">
        <v>2777</v>
      </c>
      <c r="E287">
        <v>5.1603834951456304E-3</v>
      </c>
      <c r="F287">
        <v>21</v>
      </c>
      <c r="G287">
        <f t="shared" si="8"/>
        <v>2.4573254738788716E-4</v>
      </c>
      <c r="H287">
        <v>0</v>
      </c>
      <c r="I287">
        <f t="shared" si="9"/>
        <v>0</v>
      </c>
    </row>
    <row r="288" spans="1:9" x14ac:dyDescent="0.3">
      <c r="A288" s="1" t="d">
        <v>2011-05-11</v>
      </c>
      <c r="B288">
        <f>C288/D288</f>
        <v>2.9538545751833741E-3</v>
      </c>
      <c r="C288" s="2">
        <v>9.6650121700000007</v>
      </c>
      <c r="D288">
        <v>3272</v>
      </c>
      <c r="E288">
        <v>8.11867379679144E-3</v>
      </c>
      <c r="F288">
        <v>18</v>
      </c>
      <c r="G288">
        <f t="shared" si="8"/>
        <v>4.5103743315508E-4</v>
      </c>
      <c r="H288">
        <v>0</v>
      </c>
      <c r="I288">
        <f t="shared" si="9"/>
        <v>0</v>
      </c>
    </row>
    <row r="289" spans="1:9" x14ac:dyDescent="0.3">
      <c r="A289" s="1" t="d">
        <v>2011-05-14</v>
      </c>
      <c r="B289">
        <f>C289/D289</f>
        <v>3.1925983559438951E-3</v>
      </c>
      <c r="C289" s="2">
        <v>13.88461025</v>
      </c>
      <c r="D289">
        <v>4349</v>
      </c>
      <c r="E289">
        <v>7.3320040322580604E-3</v>
      </c>
      <c r="F289">
        <v>28</v>
      </c>
      <c r="G289">
        <f t="shared" si="8"/>
        <v>2.6185728686635928E-4</v>
      </c>
      <c r="H289">
        <v>0</v>
      </c>
      <c r="I289">
        <f t="shared" si="9"/>
        <v>0</v>
      </c>
    </row>
    <row r="290" spans="1:9" x14ac:dyDescent="0.3">
      <c r="A290" s="1" t="d">
        <v>2011-05-17</v>
      </c>
      <c r="B290">
        <f>C290/D290</f>
        <v>3.052782374282434E-3</v>
      </c>
      <c r="C290" s="2">
        <v>13.29486724</v>
      </c>
      <c r="D290">
        <v>4355</v>
      </c>
      <c r="E290">
        <v>7.2548961538461496E-3</v>
      </c>
      <c r="F290">
        <v>21</v>
      </c>
      <c r="G290">
        <f t="shared" si="8"/>
        <v>3.454712454212452E-4</v>
      </c>
      <c r="H290">
        <v>0</v>
      </c>
      <c r="I290">
        <f t="shared" si="9"/>
        <v>0</v>
      </c>
    </row>
    <row r="291" spans="1:9" x14ac:dyDescent="0.3">
      <c r="A291" s="1" t="d">
        <v>2011-05-20</v>
      </c>
      <c r="B291">
        <f>C291/D291</f>
        <v>3.5311041036851965E-3</v>
      </c>
      <c r="C291" s="2">
        <v>16.959893009999998</v>
      </c>
      <c r="D291">
        <v>4803</v>
      </c>
      <c r="E291">
        <v>9.0609821428571397E-3</v>
      </c>
      <c r="F291">
        <v>21</v>
      </c>
      <c r="G291">
        <f t="shared" si="8"/>
        <v>4.3147534013605426E-4</v>
      </c>
      <c r="H291">
        <v>0</v>
      </c>
      <c r="I291">
        <f t="shared" si="9"/>
        <v>0</v>
      </c>
    </row>
    <row r="292" spans="1:9" x14ac:dyDescent="0.3">
      <c r="A292" s="1" t="d">
        <v>2011-05-23</v>
      </c>
      <c r="B292">
        <f>C292/D292</f>
        <v>3.3112998476190476E-3</v>
      </c>
      <c r="C292" s="2">
        <v>19.122756620000001</v>
      </c>
      <c r="D292">
        <v>5775</v>
      </c>
      <c r="E292">
        <v>8.4920361010830305E-3</v>
      </c>
      <c r="F292">
        <v>32</v>
      </c>
      <c r="G292">
        <f t="shared" si="8"/>
        <v>2.653761281588447E-4</v>
      </c>
      <c r="H292">
        <v>0</v>
      </c>
      <c r="I292">
        <f t="shared" si="9"/>
        <v>0</v>
      </c>
    </row>
    <row r="293" spans="1:9" x14ac:dyDescent="0.3">
      <c r="A293" s="1" t="d">
        <v>2011-05-26</v>
      </c>
      <c r="B293">
        <f>C293/D293</f>
        <v>2.9710747286594312E-3</v>
      </c>
      <c r="C293" s="2">
        <v>20.256787500000002</v>
      </c>
      <c r="D293">
        <v>6818</v>
      </c>
      <c r="E293">
        <v>9.0825094339622593E-3</v>
      </c>
      <c r="F293">
        <v>41</v>
      </c>
      <c r="G293">
        <f t="shared" si="8"/>
        <v>2.2152462034054292E-4</v>
      </c>
      <c r="H293">
        <v>0</v>
      </c>
      <c r="I293">
        <f t="shared" si="9"/>
        <v>0</v>
      </c>
    </row>
    <row r="294" spans="1:9" x14ac:dyDescent="0.3">
      <c r="A294" s="1" t="d">
        <v>2011-05-29</v>
      </c>
      <c r="B294">
        <f>C294/D294</f>
        <v>3.0548033544973547E-3</v>
      </c>
      <c r="C294" s="2">
        <v>14.433945850000001</v>
      </c>
      <c r="D294">
        <v>4725</v>
      </c>
      <c r="E294">
        <v>1.1163687861271599E-2</v>
      </c>
      <c r="F294">
        <v>41</v>
      </c>
      <c r="G294">
        <f t="shared" si="8"/>
        <v>2.7228506978711216E-4</v>
      </c>
      <c r="H294">
        <v>0</v>
      </c>
      <c r="I294">
        <f t="shared" si="9"/>
        <v>0</v>
      </c>
    </row>
    <row r="295" spans="1:9" x14ac:dyDescent="0.3">
      <c r="A295" s="1" t="d">
        <v>2011-06-01</v>
      </c>
      <c r="B295">
        <f>C295/D295</f>
        <v>3.562688334157192E-3</v>
      </c>
      <c r="C295" s="2">
        <v>21.621955499999999</v>
      </c>
      <c r="D295">
        <v>6069</v>
      </c>
      <c r="E295">
        <v>1.3921691011235899E-2</v>
      </c>
      <c r="F295">
        <v>39</v>
      </c>
      <c r="G295">
        <f t="shared" si="8"/>
        <v>3.5696643618553589E-4</v>
      </c>
      <c r="H295">
        <v>0</v>
      </c>
      <c r="I295">
        <f t="shared" si="9"/>
        <v>0</v>
      </c>
    </row>
    <row r="296" spans="1:9" x14ac:dyDescent="0.3">
      <c r="A296" s="1" t="d">
        <v>2011-06-04</v>
      </c>
      <c r="B296">
        <f>C296/D296</f>
        <v>3.611497853641856E-3</v>
      </c>
      <c r="C296" s="2">
        <v>31.683670670000001</v>
      </c>
      <c r="D296">
        <v>8773</v>
      </c>
      <c r="E296">
        <v>1.76929212962962E-2</v>
      </c>
      <c r="F296">
        <v>57</v>
      </c>
      <c r="G296">
        <f t="shared" si="8"/>
        <v>3.1040212800519649E-4</v>
      </c>
      <c r="H296">
        <v>0</v>
      </c>
      <c r="I296">
        <f t="shared" si="9"/>
        <v>0</v>
      </c>
    </row>
    <row r="297" spans="1:9" x14ac:dyDescent="0.3">
      <c r="A297" s="1" t="d">
        <v>2011-06-07</v>
      </c>
      <c r="B297">
        <f>C297/D297</f>
        <v>3.2779551160386031E-3</v>
      </c>
      <c r="C297" s="2">
        <v>28.531321330000001</v>
      </c>
      <c r="D297">
        <v>8704</v>
      </c>
      <c r="E297">
        <v>2.19830295857988E-2</v>
      </c>
      <c r="F297">
        <v>49</v>
      </c>
      <c r="G297">
        <f t="shared" si="8"/>
        <v>4.4863325685303671E-4</v>
      </c>
      <c r="H297">
        <v>0</v>
      </c>
      <c r="I297">
        <f t="shared" si="9"/>
        <v>0</v>
      </c>
    </row>
    <row r="298" spans="1:9" x14ac:dyDescent="0.3">
      <c r="A298" s="1" t="d">
        <v>2011-06-10</v>
      </c>
      <c r="B298">
        <f>C298/D298</f>
        <v>3.3698679106204934E-3</v>
      </c>
      <c r="C298" s="2">
        <v>37.85372624</v>
      </c>
      <c r="D298">
        <v>11233</v>
      </c>
      <c r="E298">
        <v>2.0520809734513201E-2</v>
      </c>
      <c r="F298">
        <v>50</v>
      </c>
      <c r="G298">
        <f t="shared" si="8"/>
        <v>4.10416194690264E-4</v>
      </c>
      <c r="H298">
        <v>0</v>
      </c>
      <c r="I298">
        <f t="shared" si="9"/>
        <v>0</v>
      </c>
    </row>
    <row r="299" spans="1:9" x14ac:dyDescent="0.3">
      <c r="A299" s="1" t="d">
        <v>2011-06-13</v>
      </c>
      <c r="B299">
        <f>C299/D299</f>
        <v>3.3217503946723322E-3</v>
      </c>
      <c r="C299" s="2">
        <v>40.651581329999999</v>
      </c>
      <c r="D299">
        <v>12238</v>
      </c>
      <c r="E299">
        <v>2.1623334693877502E-2</v>
      </c>
      <c r="F299">
        <v>59</v>
      </c>
      <c r="G299">
        <f t="shared" si="8"/>
        <v>3.6649719820131357E-4</v>
      </c>
      <c r="H299">
        <v>0</v>
      </c>
      <c r="I299">
        <f t="shared" si="9"/>
        <v>0</v>
      </c>
    </row>
    <row r="300" spans="1:9" x14ac:dyDescent="0.3">
      <c r="A300" s="1" t="d">
        <v>2011-06-16</v>
      </c>
      <c r="B300">
        <f>C300/D300</f>
        <v>2.6936110401630294E-3</v>
      </c>
      <c r="C300" s="2">
        <v>31.722657219999999</v>
      </c>
      <c r="D300">
        <v>11777</v>
      </c>
      <c r="E300">
        <v>2.50518059701492E-2</v>
      </c>
      <c r="F300">
        <v>39</v>
      </c>
      <c r="G300">
        <f t="shared" si="8"/>
        <v>6.4235399923459494E-4</v>
      </c>
      <c r="H300">
        <v>0</v>
      </c>
      <c r="I300">
        <f t="shared" si="9"/>
        <v>0</v>
      </c>
    </row>
    <row r="301" spans="1:9" x14ac:dyDescent="0.3">
      <c r="A301" s="1" t="d">
        <v>2011-06-19</v>
      </c>
      <c r="B301">
        <f>C301/D301</f>
        <v>2.3337148754138354E-3</v>
      </c>
      <c r="C301" s="2">
        <v>26.78637934</v>
      </c>
      <c r="D301">
        <v>11478</v>
      </c>
      <c r="E301">
        <v>2.2258442922374399E-2</v>
      </c>
      <c r="F301">
        <v>46</v>
      </c>
      <c r="G301">
        <f t="shared" si="8"/>
        <v>4.8387919396466084E-4</v>
      </c>
      <c r="H301">
        <v>0</v>
      </c>
      <c r="I301">
        <f t="shared" si="9"/>
        <v>0</v>
      </c>
    </row>
    <row r="302" spans="1:9" x14ac:dyDescent="0.3">
      <c r="A302" s="1" t="d">
        <v>2011-06-22</v>
      </c>
      <c r="B302">
        <f>C302/D302</f>
        <v>1.5148115139712107E-3</v>
      </c>
      <c r="C302" s="2">
        <v>17.889923979999999</v>
      </c>
      <c r="D302">
        <v>11810</v>
      </c>
      <c r="E302">
        <v>1.6319548148148101E-2</v>
      </c>
      <c r="F302">
        <v>71</v>
      </c>
      <c r="G302">
        <f t="shared" si="8"/>
        <v>2.2985279081898734E-4</v>
      </c>
      <c r="H302">
        <v>0</v>
      </c>
      <c r="I302">
        <f t="shared" si="9"/>
        <v>0</v>
      </c>
    </row>
    <row r="303" spans="1:9" x14ac:dyDescent="0.3">
      <c r="A303" s="1" t="d">
        <v>2011-06-25</v>
      </c>
      <c r="B303">
        <f>C303/D303</f>
        <v>2.3111084595986127E-3</v>
      </c>
      <c r="C303" s="2">
        <v>21.994819209999999</v>
      </c>
      <c r="D303">
        <v>9517</v>
      </c>
      <c r="E303">
        <v>2.6792754966887398E-2</v>
      </c>
      <c r="F303">
        <v>54</v>
      </c>
      <c r="G303">
        <f t="shared" si="8"/>
        <v>4.9616212901643336E-4</v>
      </c>
      <c r="H303">
        <v>0</v>
      </c>
      <c r="I303">
        <f t="shared" si="9"/>
        <v>0</v>
      </c>
    </row>
    <row r="304" spans="1:9" x14ac:dyDescent="0.3">
      <c r="A304" s="1" t="d">
        <v>2011-06-28</v>
      </c>
      <c r="B304">
        <f>C304/D304</f>
        <v>1.9320599733749541E-3</v>
      </c>
      <c r="C304" s="2">
        <v>21.043997229999999</v>
      </c>
      <c r="D304">
        <v>10892</v>
      </c>
      <c r="E304">
        <v>3.0109267973856199E-2</v>
      </c>
      <c r="F304">
        <v>49</v>
      </c>
      <c r="G304">
        <f t="shared" si="8"/>
        <v>6.1447485660931023E-4</v>
      </c>
      <c r="H304">
        <v>0</v>
      </c>
      <c r="I304">
        <f t="shared" si="9"/>
        <v>0</v>
      </c>
    </row>
    <row r="305" spans="1:9" x14ac:dyDescent="0.3">
      <c r="A305" s="1" t="d">
        <v>2011-07-01</v>
      </c>
      <c r="B305">
        <f>C305/D305</f>
        <v>1.7944745354497357E-3</v>
      </c>
      <c r="C305" s="2">
        <v>16.957784360000002</v>
      </c>
      <c r="D305">
        <v>9450</v>
      </c>
      <c r="E305">
        <v>2.2672955555555499E-2</v>
      </c>
      <c r="F305">
        <v>70</v>
      </c>
      <c r="G305">
        <f t="shared" si="8"/>
        <v>3.2389936507936425E-4</v>
      </c>
      <c r="H305">
        <v>0</v>
      </c>
      <c r="I305">
        <f t="shared" si="9"/>
        <v>0</v>
      </c>
    </row>
    <row r="306" spans="1:9" x14ac:dyDescent="0.3">
      <c r="A306" s="1" t="d">
        <v>2011-07-04</v>
      </c>
      <c r="B306">
        <f>C306/D306</f>
        <v>1.6074027266982623E-3</v>
      </c>
      <c r="C306" s="2">
        <v>15.262288890000001</v>
      </c>
      <c r="D306">
        <v>9495</v>
      </c>
      <c r="E306">
        <v>2.38765853658536E-2</v>
      </c>
      <c r="F306">
        <v>53</v>
      </c>
      <c r="G306">
        <f t="shared" si="8"/>
        <v>4.5050161067648303E-4</v>
      </c>
      <c r="H306">
        <v>0</v>
      </c>
      <c r="I306">
        <f t="shared" si="9"/>
        <v>0</v>
      </c>
    </row>
    <row r="307" spans="1:9" x14ac:dyDescent="0.3">
      <c r="A307" s="1" t="d">
        <v>2011-07-07</v>
      </c>
      <c r="B307">
        <f>C307/D307</f>
        <v>1.5738445208688247E-3</v>
      </c>
      <c r="C307" s="2">
        <v>14.781547740000001</v>
      </c>
      <c r="D307">
        <v>9392</v>
      </c>
      <c r="E307">
        <v>3.1142647058823501E-2</v>
      </c>
      <c r="F307">
        <v>61</v>
      </c>
      <c r="G307">
        <f t="shared" si="8"/>
        <v>5.1053519768563111E-4</v>
      </c>
      <c r="H307">
        <v>0</v>
      </c>
      <c r="I307">
        <f t="shared" si="9"/>
        <v>0</v>
      </c>
    </row>
    <row r="308" spans="1:9" x14ac:dyDescent="0.3">
      <c r="A308" s="1" t="d">
        <v>2011-07-10</v>
      </c>
      <c r="B308">
        <f>C308/D308</f>
        <v>1.5882882946506144E-3</v>
      </c>
      <c r="C308" s="2">
        <v>12.796838790000001</v>
      </c>
      <c r="D308">
        <v>8057</v>
      </c>
      <c r="E308">
        <v>2.63813819444444E-2</v>
      </c>
      <c r="F308">
        <v>53</v>
      </c>
      <c r="G308">
        <f t="shared" si="8"/>
        <v>4.9776192348008298E-4</v>
      </c>
      <c r="H308">
        <v>0</v>
      </c>
      <c r="I308">
        <f t="shared" si="9"/>
        <v>0</v>
      </c>
    </row>
    <row r="309" spans="1:9" x14ac:dyDescent="0.3">
      <c r="A309" s="1" t="d">
        <v>2011-07-13</v>
      </c>
      <c r="B309">
        <f>C309/D309</f>
        <v>1.6336866652741514E-3</v>
      </c>
      <c r="C309" s="2">
        <v>15.642549819999999</v>
      </c>
      <c r="D309">
        <v>9575</v>
      </c>
      <c r="E309">
        <v>2.1298098360655701E-2</v>
      </c>
      <c r="F309">
        <v>53</v>
      </c>
      <c r="G309">
        <f t="shared" si="8"/>
        <v>4.018509124652019E-4</v>
      </c>
      <c r="H309">
        <v>0</v>
      </c>
      <c r="I309">
        <f t="shared" si="9"/>
        <v>0</v>
      </c>
    </row>
    <row r="310" spans="1:9" x14ac:dyDescent="0.3">
      <c r="A310" s="1" t="d">
        <v>2011-07-16</v>
      </c>
      <c r="B310">
        <f>C310/D310</f>
        <v>1.7184756118143461E-3</v>
      </c>
      <c r="C310" s="2">
        <v>13.44019776</v>
      </c>
      <c r="D310">
        <v>7821</v>
      </c>
      <c r="E310">
        <v>2.1001654088050301E-2</v>
      </c>
      <c r="F310">
        <v>55</v>
      </c>
      <c r="G310">
        <f t="shared" si="8"/>
        <v>3.818482561463691E-4</v>
      </c>
      <c r="H310">
        <v>0</v>
      </c>
      <c r="I310">
        <f t="shared" si="9"/>
        <v>0</v>
      </c>
    </row>
    <row r="311" spans="1:9" x14ac:dyDescent="0.3">
      <c r="A311" s="1" t="d">
        <v>2011-07-19</v>
      </c>
      <c r="B311">
        <f>C311/D311</f>
        <v>1.7324050370069956E-3</v>
      </c>
      <c r="C311" s="2">
        <v>17.086710879999998</v>
      </c>
      <c r="D311">
        <v>9863</v>
      </c>
      <c r="E311">
        <v>2.6999749999999899E-2</v>
      </c>
      <c r="F311">
        <v>44</v>
      </c>
      <c r="G311">
        <f t="shared" si="8"/>
        <v>6.1363068181817949E-4</v>
      </c>
      <c r="H311">
        <v>0</v>
      </c>
      <c r="I311">
        <f t="shared" si="9"/>
        <v>0</v>
      </c>
    </row>
    <row r="312" spans="1:9" x14ac:dyDescent="0.3">
      <c r="A312" s="1" t="d">
        <v>2011-07-22</v>
      </c>
      <c r="B312">
        <f>C312/D312</f>
        <v>1.3960809197582078E-3</v>
      </c>
      <c r="C312" s="2">
        <v>11.778734719999999</v>
      </c>
      <c r="D312">
        <v>8437</v>
      </c>
      <c r="E312">
        <v>2.47545944055944E-2</v>
      </c>
      <c r="F312">
        <v>46</v>
      </c>
      <c r="G312">
        <f t="shared" si="8"/>
        <v>5.3814335664335649E-4</v>
      </c>
      <c r="H312">
        <v>0</v>
      </c>
      <c r="I312">
        <f t="shared" si="9"/>
        <v>0</v>
      </c>
    </row>
    <row r="313" spans="1:9" x14ac:dyDescent="0.3">
      <c r="A313" s="1" t="d">
        <v>2011-07-25</v>
      </c>
      <c r="B313">
        <f>C313/D313</f>
        <v>1.3812443914181058E-3</v>
      </c>
      <c r="C313" s="2">
        <v>13.19779016</v>
      </c>
      <c r="D313">
        <v>9555</v>
      </c>
      <c r="E313">
        <v>2.7874471337579601E-2</v>
      </c>
      <c r="F313">
        <v>45</v>
      </c>
      <c r="G313">
        <f t="shared" si="8"/>
        <v>6.1943269639065776E-4</v>
      </c>
      <c r="H313">
        <v>0</v>
      </c>
      <c r="I313">
        <f t="shared" si="9"/>
        <v>0</v>
      </c>
    </row>
    <row r="314" spans="1:9" x14ac:dyDescent="0.3">
      <c r="A314" s="1" t="d">
        <v>2011-07-28</v>
      </c>
      <c r="B314">
        <f>C314/D314</f>
        <v>9.5382421207469942E-4</v>
      </c>
      <c r="C314" s="2">
        <v>7.4569976899999997</v>
      </c>
      <c r="D314">
        <v>7818</v>
      </c>
      <c r="E314">
        <v>2.2029263473053801E-2</v>
      </c>
      <c r="F314">
        <v>59</v>
      </c>
      <c r="G314">
        <f t="shared" si="8"/>
        <v>3.7337734700091188E-4</v>
      </c>
      <c r="H314">
        <v>0</v>
      </c>
      <c r="I314">
        <f t="shared" si="9"/>
        <v>0</v>
      </c>
    </row>
    <row r="315" spans="1:9" x14ac:dyDescent="0.3">
      <c r="A315" s="1" t="d">
        <v>2011-07-31</v>
      </c>
      <c r="B315">
        <f>C315/D315</f>
        <v>8.2487236640193834E-4</v>
      </c>
      <c r="C315" s="2">
        <v>6.1279768099999998</v>
      </c>
      <c r="D315">
        <v>7429</v>
      </c>
      <c r="E315">
        <v>1.8922380952380899E-2</v>
      </c>
      <c r="F315">
        <v>52</v>
      </c>
      <c r="G315">
        <f t="shared" si="8"/>
        <v>3.6389194139194034E-4</v>
      </c>
      <c r="H315">
        <v>0</v>
      </c>
      <c r="I315">
        <f t="shared" si="9"/>
        <v>0</v>
      </c>
    </row>
    <row r="316" spans="1:9" x14ac:dyDescent="0.3">
      <c r="A316" s="1" t="d">
        <v>2011-08-03</v>
      </c>
      <c r="B316">
        <f>C316/D316</f>
        <v>9.300527253538614E-4</v>
      </c>
      <c r="C316" s="2">
        <v>7.4906446500000001</v>
      </c>
      <c r="D316">
        <v>8054</v>
      </c>
      <c r="E316">
        <v>2.2020408805031401E-2</v>
      </c>
      <c r="F316">
        <v>55</v>
      </c>
      <c r="G316">
        <f t="shared" si="8"/>
        <v>4.003710691823891E-4</v>
      </c>
      <c r="H316">
        <v>0</v>
      </c>
      <c r="I316">
        <f t="shared" si="9"/>
        <v>0</v>
      </c>
    </row>
    <row r="317" spans="1:9" x14ac:dyDescent="0.3">
      <c r="A317" s="1" t="d">
        <v>2011-08-06</v>
      </c>
      <c r="B317">
        <f>C317/D317</f>
        <v>1.0508152824858757E-3</v>
      </c>
      <c r="C317" s="2">
        <v>7.4397722000000002</v>
      </c>
      <c r="D317">
        <v>7080</v>
      </c>
      <c r="E317">
        <v>2.57693467741935E-2</v>
      </c>
      <c r="F317">
        <v>60</v>
      </c>
      <c r="G317">
        <f t="shared" si="8"/>
        <v>4.2948911290322498E-4</v>
      </c>
      <c r="H317">
        <v>0</v>
      </c>
      <c r="I317">
        <f t="shared" si="9"/>
        <v>0</v>
      </c>
    </row>
    <row r="318" spans="1:9" x14ac:dyDescent="0.3">
      <c r="A318" s="1" t="d">
        <v>2011-08-09</v>
      </c>
      <c r="B318">
        <f>C318/D318</f>
        <v>1.2827513660569577E-3</v>
      </c>
      <c r="C318" s="2">
        <v>11.0804063</v>
      </c>
      <c r="D318">
        <v>8638</v>
      </c>
      <c r="E318">
        <v>2.9167706766917201E-2</v>
      </c>
      <c r="F318">
        <v>61</v>
      </c>
      <c r="G318">
        <f t="shared" si="8"/>
        <v>4.781591273265115E-4</v>
      </c>
      <c r="H318">
        <v>0</v>
      </c>
      <c r="I318">
        <f t="shared" si="9"/>
        <v>0</v>
      </c>
    </row>
    <row r="319" spans="1:9" x14ac:dyDescent="0.3">
      <c r="A319" s="1" t="d">
        <v>2011-08-12</v>
      </c>
      <c r="B319">
        <f>C319/D319</f>
        <v>8.9360460928652324E-4</v>
      </c>
      <c r="C319" s="2">
        <v>6.3124229600000001</v>
      </c>
      <c r="D319">
        <v>7064</v>
      </c>
      <c r="E319">
        <v>2.1522145985401399E-2</v>
      </c>
      <c r="F319">
        <v>63</v>
      </c>
      <c r="G319">
        <f t="shared" si="8"/>
        <v>3.4162136484764126E-4</v>
      </c>
      <c r="H319">
        <v>0</v>
      </c>
      <c r="I319">
        <f t="shared" si="9"/>
        <v>0</v>
      </c>
    </row>
    <row r="320" spans="1:9" x14ac:dyDescent="0.3">
      <c r="A320" s="1" t="d">
        <v>2011-08-15</v>
      </c>
      <c r="B320">
        <f>C320/D320</f>
        <v>1.1097686318437762E-3</v>
      </c>
      <c r="C320" s="2">
        <v>9.2632387699999992</v>
      </c>
      <c r="D320">
        <v>8347</v>
      </c>
      <c r="E320">
        <v>2.66248321678321E-2</v>
      </c>
      <c r="F320">
        <v>49</v>
      </c>
      <c r="G320">
        <f t="shared" si="8"/>
        <v>5.4336392179249189E-4</v>
      </c>
      <c r="H320">
        <v>0</v>
      </c>
      <c r="I320">
        <f t="shared" si="9"/>
        <v>0</v>
      </c>
    </row>
    <row r="321" spans="1:9" x14ac:dyDescent="0.3">
      <c r="A321" s="1" t="d">
        <v>2011-08-18</v>
      </c>
      <c r="B321">
        <f>C321/D321</f>
        <v>8.199757945554513E-4</v>
      </c>
      <c r="C321" s="2">
        <v>6.1145595000000004</v>
      </c>
      <c r="D321">
        <v>7457</v>
      </c>
      <c r="E321">
        <v>2.0741398734177199E-2</v>
      </c>
      <c r="F321">
        <v>43</v>
      </c>
      <c r="G321">
        <f t="shared" si="8"/>
        <v>4.8235811009714419E-4</v>
      </c>
      <c r="H321">
        <v>0</v>
      </c>
      <c r="I321">
        <f t="shared" si="9"/>
        <v>0</v>
      </c>
    </row>
    <row r="322" spans="1:9" x14ac:dyDescent="0.3">
      <c r="A322" s="1" t="d">
        <v>2011-08-21</v>
      </c>
      <c r="B322">
        <f>C322/D322</f>
        <v>7.5731054928619983E-4</v>
      </c>
      <c r="C322" s="2">
        <v>5.5700190899999997</v>
      </c>
      <c r="D322">
        <v>7355</v>
      </c>
      <c r="E322">
        <v>2.1008620689655099E-2</v>
      </c>
      <c r="F322">
        <v>48</v>
      </c>
      <c r="G322">
        <f t="shared" si="8"/>
        <v>4.3767959770114792E-4</v>
      </c>
      <c r="H322">
        <v>0</v>
      </c>
      <c r="I322">
        <f t="shared" si="9"/>
        <v>0</v>
      </c>
    </row>
    <row r="323" spans="1:9" x14ac:dyDescent="0.3">
      <c r="A323" s="1" t="d">
        <v>2011-08-24</v>
      </c>
      <c r="B323">
        <f>C323/D323</f>
        <v>1.2989680635483432E-3</v>
      </c>
      <c r="C323" s="2">
        <v>9.5253328100000001</v>
      </c>
      <c r="D323">
        <v>7333</v>
      </c>
      <c r="E323">
        <v>2.4422488549618301E-2</v>
      </c>
      <c r="F323">
        <v>62</v>
      </c>
      <c r="G323">
        <f t="shared" ref="G323:G386" si="10">E323/F323</f>
        <v>3.9391110563900486E-4</v>
      </c>
      <c r="H323">
        <v>0</v>
      </c>
      <c r="I323">
        <f t="shared" ref="I323:I386" si="11">H323/1440</f>
        <v>0</v>
      </c>
    </row>
    <row r="324" spans="1:9" x14ac:dyDescent="0.3">
      <c r="A324" s="1" t="d">
        <v>2011-08-27</v>
      </c>
      <c r="B324">
        <f>C324/D324</f>
        <v>7.263760704064111E-4</v>
      </c>
      <c r="C324" s="2">
        <v>5.0759159800000004</v>
      </c>
      <c r="D324">
        <v>6988</v>
      </c>
      <c r="E324">
        <v>2.5984335877862499E-2</v>
      </c>
      <c r="F324">
        <v>56</v>
      </c>
      <c r="G324">
        <f t="shared" si="10"/>
        <v>4.640059978189732E-4</v>
      </c>
      <c r="H324">
        <v>0</v>
      </c>
      <c r="I324">
        <f t="shared" si="11"/>
        <v>0</v>
      </c>
    </row>
    <row r="325" spans="1:9" x14ac:dyDescent="0.3">
      <c r="A325" s="1" t="d">
        <v>2011-08-30</v>
      </c>
      <c r="B325">
        <f>C325/D325</f>
        <v>6.808366683660463E-4</v>
      </c>
      <c r="C325" s="2">
        <v>5.3418444999999997</v>
      </c>
      <c r="D325">
        <v>7846</v>
      </c>
      <c r="E325">
        <v>2.1230716129032198E-2</v>
      </c>
      <c r="F325">
        <v>52</v>
      </c>
      <c r="G325">
        <f t="shared" si="10"/>
        <v>4.0828300248138842E-4</v>
      </c>
      <c r="H325">
        <v>0</v>
      </c>
      <c r="I325">
        <f t="shared" si="11"/>
        <v>0</v>
      </c>
    </row>
    <row r="326" spans="1:9" x14ac:dyDescent="0.3">
      <c r="A326" s="1" t="d">
        <v>2011-09-02</v>
      </c>
      <c r="B326">
        <f>C326/D326</f>
        <v>7.6047700881885208E-4</v>
      </c>
      <c r="C326" s="2">
        <v>5.26021947</v>
      </c>
      <c r="D326">
        <v>6917</v>
      </c>
      <c r="E326">
        <v>1.7829166666666601E-2</v>
      </c>
      <c r="F326">
        <v>48</v>
      </c>
      <c r="G326">
        <f t="shared" si="10"/>
        <v>3.7144097222222087E-4</v>
      </c>
      <c r="H326">
        <v>0</v>
      </c>
      <c r="I326">
        <f t="shared" si="11"/>
        <v>0</v>
      </c>
    </row>
    <row r="327" spans="1:9" x14ac:dyDescent="0.3">
      <c r="A327" s="1" t="d">
        <v>2011-09-05</v>
      </c>
      <c r="B327">
        <f>C327/D327</f>
        <v>9.8441003433594274E-4</v>
      </c>
      <c r="C327" s="2">
        <v>7.1674894599999996</v>
      </c>
      <c r="D327">
        <v>7281</v>
      </c>
      <c r="E327">
        <v>2.0788974025973999E-2</v>
      </c>
      <c r="F327">
        <v>45</v>
      </c>
      <c r="G327">
        <f t="shared" si="10"/>
        <v>4.619772005772E-4</v>
      </c>
      <c r="H327">
        <v>0</v>
      </c>
      <c r="I327">
        <f t="shared" si="11"/>
        <v>0</v>
      </c>
    </row>
    <row r="328" spans="1:9" x14ac:dyDescent="0.3">
      <c r="A328" s="1" t="d">
        <v>2011-09-08</v>
      </c>
      <c r="B328">
        <f>C328/D328</f>
        <v>7.6400587872241937E-4</v>
      </c>
      <c r="C328" s="2">
        <v>4.9515221</v>
      </c>
      <c r="D328">
        <v>6481</v>
      </c>
      <c r="E328">
        <v>2.2094103999999899E-2</v>
      </c>
      <c r="F328">
        <v>48</v>
      </c>
      <c r="G328">
        <f t="shared" si="10"/>
        <v>4.6029383333333123E-4</v>
      </c>
      <c r="H328">
        <v>0</v>
      </c>
      <c r="I328">
        <f t="shared" si="11"/>
        <v>0</v>
      </c>
    </row>
    <row r="329" spans="1:9" x14ac:dyDescent="0.3">
      <c r="A329" s="1" t="d">
        <v>2011-09-11</v>
      </c>
      <c r="B329">
        <f>C329/D329</f>
        <v>7.4881205046817962E-4</v>
      </c>
      <c r="C329" s="2">
        <v>4.7182647299999996</v>
      </c>
      <c r="D329">
        <v>6301</v>
      </c>
      <c r="E329">
        <v>2.0266797101449199E-2</v>
      </c>
      <c r="F329">
        <v>47</v>
      </c>
      <c r="G329">
        <f t="shared" si="10"/>
        <v>4.3120844896700424E-4</v>
      </c>
      <c r="H329">
        <v>0</v>
      </c>
      <c r="I329">
        <f t="shared" si="11"/>
        <v>0</v>
      </c>
    </row>
    <row r="330" spans="1:9" x14ac:dyDescent="0.3">
      <c r="A330" s="1" t="d">
        <v>2011-09-14</v>
      </c>
      <c r="B330">
        <f>C330/D330</f>
        <v>5.9189955640828859E-4</v>
      </c>
      <c r="C330" s="2">
        <v>3.8562256100000001</v>
      </c>
      <c r="D330">
        <v>6515</v>
      </c>
      <c r="E330">
        <v>1.83580526315789E-2</v>
      </c>
      <c r="F330">
        <v>51</v>
      </c>
      <c r="G330">
        <f t="shared" si="10"/>
        <v>3.5996181630546865E-4</v>
      </c>
      <c r="H330">
        <v>0</v>
      </c>
      <c r="I330">
        <f t="shared" si="11"/>
        <v>0</v>
      </c>
    </row>
    <row r="331" spans="1:9" x14ac:dyDescent="0.3">
      <c r="A331" s="1" t="d">
        <v>2011-09-17</v>
      </c>
      <c r="B331">
        <f>C331/D331</f>
        <v>8.8587854716065369E-4</v>
      </c>
      <c r="C331" s="2">
        <v>5.4756153000000003</v>
      </c>
      <c r="D331">
        <v>6181</v>
      </c>
      <c r="E331">
        <v>2.0146292682926802E-2</v>
      </c>
      <c r="F331">
        <v>45</v>
      </c>
      <c r="G331">
        <f t="shared" si="10"/>
        <v>4.4769539295392891E-4</v>
      </c>
      <c r="H331">
        <v>0</v>
      </c>
      <c r="I331">
        <f t="shared" si="11"/>
        <v>0</v>
      </c>
    </row>
    <row r="332" spans="1:9" x14ac:dyDescent="0.3">
      <c r="A332" s="1" t="d">
        <v>2011-09-20</v>
      </c>
      <c r="B332">
        <f>C332/D332</f>
        <v>8.1099609568733157E-4</v>
      </c>
      <c r="C332" s="2">
        <v>6.0175910300000002</v>
      </c>
      <c r="D332">
        <v>7420</v>
      </c>
      <c r="E332">
        <v>2.73907050359712E-2</v>
      </c>
      <c r="F332">
        <v>39</v>
      </c>
      <c r="G332">
        <f t="shared" si="10"/>
        <v>7.0232577015310769E-4</v>
      </c>
      <c r="H332">
        <v>0</v>
      </c>
      <c r="I332">
        <f t="shared" si="11"/>
        <v>0</v>
      </c>
    </row>
    <row r="333" spans="1:9" x14ac:dyDescent="0.3">
      <c r="A333" s="1" t="d">
        <v>2011-09-23</v>
      </c>
      <c r="B333">
        <f>C333/D333</f>
        <v>6.5953071477663227E-4</v>
      </c>
      <c r="C333" s="2">
        <v>3.83846876</v>
      </c>
      <c r="D333">
        <v>5820</v>
      </c>
      <c r="E333">
        <v>1.9318440298507399E-2</v>
      </c>
      <c r="F333">
        <v>43</v>
      </c>
      <c r="G333">
        <f t="shared" si="10"/>
        <v>4.4926605345366042E-4</v>
      </c>
      <c r="H333">
        <v>0</v>
      </c>
      <c r="I333">
        <f t="shared" si="11"/>
        <v>0</v>
      </c>
    </row>
    <row r="334" spans="1:9" x14ac:dyDescent="0.3">
      <c r="A334" s="1" t="d">
        <v>2011-09-26</v>
      </c>
      <c r="B334">
        <f>C334/D334</f>
        <v>5.6300835051546392E-4</v>
      </c>
      <c r="C334" s="2">
        <v>3.33132041</v>
      </c>
      <c r="D334">
        <v>5917</v>
      </c>
      <c r="E334">
        <v>1.9248948905109399E-2</v>
      </c>
      <c r="F334">
        <v>41</v>
      </c>
      <c r="G334">
        <f t="shared" si="10"/>
        <v>4.6948655866120483E-4</v>
      </c>
      <c r="H334">
        <v>0</v>
      </c>
      <c r="I334">
        <f t="shared" si="11"/>
        <v>0</v>
      </c>
    </row>
    <row r="335" spans="1:9" x14ac:dyDescent="0.3">
      <c r="A335" s="1" t="d">
        <v>2011-09-29</v>
      </c>
      <c r="B335">
        <f>C335/D335</f>
        <v>6.2408209318619724E-4</v>
      </c>
      <c r="C335" s="2">
        <v>3.5628846699999999</v>
      </c>
      <c r="D335">
        <v>5709</v>
      </c>
      <c r="E335">
        <v>1.7385634328358199E-2</v>
      </c>
      <c r="F335">
        <v>40</v>
      </c>
      <c r="G335">
        <f t="shared" si="10"/>
        <v>4.3464085820895499E-4</v>
      </c>
      <c r="H335">
        <v>0</v>
      </c>
      <c r="I335">
        <f t="shared" si="11"/>
        <v>0</v>
      </c>
    </row>
    <row r="336" spans="1:9" x14ac:dyDescent="0.3">
      <c r="A336" s="1" t="d">
        <v>2011-10-02</v>
      </c>
      <c r="B336">
        <f>C336/D336</f>
        <v>6.3362944217687078E-4</v>
      </c>
      <c r="C336" s="2">
        <v>3.2600234800000001</v>
      </c>
      <c r="D336">
        <v>5145</v>
      </c>
      <c r="E336">
        <v>1.57569847328244E-2</v>
      </c>
      <c r="F336">
        <v>43</v>
      </c>
      <c r="G336">
        <f t="shared" si="10"/>
        <v>3.6644150541452096E-4</v>
      </c>
      <c r="H336">
        <v>0</v>
      </c>
      <c r="I336">
        <f t="shared" si="11"/>
        <v>0</v>
      </c>
    </row>
    <row r="337" spans="1:9" x14ac:dyDescent="0.3">
      <c r="A337" s="1" t="d">
        <v>2011-10-05</v>
      </c>
      <c r="B337">
        <f>C337/D337</f>
        <v>5.6674899324541653E-4</v>
      </c>
      <c r="C337" s="2">
        <v>3.52404524</v>
      </c>
      <c r="D337">
        <v>6218</v>
      </c>
      <c r="E337">
        <v>1.90019197080291E-2</v>
      </c>
      <c r="F337">
        <v>46</v>
      </c>
      <c r="G337">
        <f t="shared" si="10"/>
        <v>4.1308521104411084E-4</v>
      </c>
      <c r="H337">
        <v>0</v>
      </c>
      <c r="I337">
        <f t="shared" si="11"/>
        <v>0</v>
      </c>
    </row>
    <row r="338" spans="1:9" x14ac:dyDescent="0.3">
      <c r="A338" s="1" t="d">
        <v>2011-10-08</v>
      </c>
      <c r="B338">
        <f>C338/D338</f>
        <v>7.0106523019271955E-4</v>
      </c>
      <c r="C338" s="2">
        <v>3.9287695500000002</v>
      </c>
      <c r="D338">
        <v>5604</v>
      </c>
      <c r="E338">
        <v>1.83262945736434E-2</v>
      </c>
      <c r="F338">
        <v>52</v>
      </c>
      <c r="G338">
        <f t="shared" si="10"/>
        <v>3.5242874180083463E-4</v>
      </c>
      <c r="H338">
        <v>0</v>
      </c>
      <c r="I338">
        <f t="shared" si="11"/>
        <v>0</v>
      </c>
    </row>
    <row r="339" spans="1:9" x14ac:dyDescent="0.3">
      <c r="A339" s="1" t="d">
        <v>2011-10-11</v>
      </c>
      <c r="B339">
        <f>C339/D339</f>
        <v>8.2297081765309607E-4</v>
      </c>
      <c r="C339" s="2">
        <v>4.8110873999999999</v>
      </c>
      <c r="D339">
        <v>5846</v>
      </c>
      <c r="E339">
        <v>2.42795660377358E-2</v>
      </c>
      <c r="F339">
        <v>39</v>
      </c>
      <c r="G339">
        <f t="shared" si="10"/>
        <v>6.2255297532655895E-4</v>
      </c>
      <c r="H339">
        <v>0</v>
      </c>
      <c r="I339">
        <f t="shared" si="11"/>
        <v>0</v>
      </c>
    </row>
    <row r="340" spans="1:9" x14ac:dyDescent="0.3">
      <c r="A340" s="1" t="d">
        <v>2011-10-14</v>
      </c>
      <c r="B340">
        <f>C340/D340</f>
        <v>6.1170652748414377E-4</v>
      </c>
      <c r="C340" s="2">
        <v>3.47204625</v>
      </c>
      <c r="D340">
        <v>5676</v>
      </c>
      <c r="E340">
        <v>1.91043082706766E-2</v>
      </c>
      <c r="F340">
        <v>36</v>
      </c>
      <c r="G340">
        <f t="shared" si="10"/>
        <v>5.3067522974101667E-4</v>
      </c>
      <c r="H340">
        <v>0</v>
      </c>
      <c r="I340">
        <f t="shared" si="11"/>
        <v>0</v>
      </c>
    </row>
    <row r="341" spans="1:9" x14ac:dyDescent="0.3">
      <c r="A341" s="1" t="d">
        <v>2011-10-17</v>
      </c>
      <c r="B341">
        <f>C341/D341</f>
        <v>7.9879872876810292E-4</v>
      </c>
      <c r="C341" s="2">
        <v>4.4676812899999998</v>
      </c>
      <c r="D341">
        <v>5593</v>
      </c>
      <c r="E341">
        <v>2.3508150442477799E-2</v>
      </c>
      <c r="F341">
        <v>51</v>
      </c>
      <c r="G341">
        <f t="shared" si="10"/>
        <v>4.609441263230941E-4</v>
      </c>
      <c r="H341">
        <v>0</v>
      </c>
      <c r="I341">
        <f t="shared" si="11"/>
        <v>0</v>
      </c>
    </row>
    <row r="342" spans="1:9" x14ac:dyDescent="0.3">
      <c r="A342" s="1" t="d">
        <v>2011-10-20</v>
      </c>
      <c r="B342">
        <f>C342/D342</f>
        <v>1.2194119073916738E-3</v>
      </c>
      <c r="C342" s="2">
        <v>5.7409912600000004</v>
      </c>
      <c r="D342">
        <v>4708</v>
      </c>
      <c r="E342">
        <v>1.7868922330097001E-2</v>
      </c>
      <c r="F342">
        <v>40</v>
      </c>
      <c r="G342">
        <f t="shared" si="10"/>
        <v>4.4672305825242502E-4</v>
      </c>
      <c r="H342">
        <v>0</v>
      </c>
      <c r="I342">
        <f t="shared" si="11"/>
        <v>0</v>
      </c>
    </row>
    <row r="343" spans="1:9" x14ac:dyDescent="0.3">
      <c r="A343" s="1" t="d">
        <v>2011-10-23</v>
      </c>
      <c r="B343">
        <f>C343/D343</f>
        <v>5.5199839478994688E-4</v>
      </c>
      <c r="C343" s="2">
        <v>3.0089432500000002</v>
      </c>
      <c r="D343">
        <v>5451</v>
      </c>
      <c r="E343">
        <v>2.2000095238095201E-2</v>
      </c>
      <c r="F343">
        <v>50</v>
      </c>
      <c r="G343">
        <f t="shared" si="10"/>
        <v>4.4000190476190399E-4</v>
      </c>
      <c r="H343">
        <v>0</v>
      </c>
      <c r="I343">
        <f t="shared" si="11"/>
        <v>0</v>
      </c>
    </row>
    <row r="344" spans="1:9" x14ac:dyDescent="0.3">
      <c r="A344" s="1" t="d">
        <v>2011-10-26</v>
      </c>
      <c r="B344">
        <f>C344/D344</f>
        <v>6.3988915771622391E-4</v>
      </c>
      <c r="C344" s="2">
        <v>3.39589176</v>
      </c>
      <c r="D344">
        <v>5307</v>
      </c>
      <c r="E344">
        <v>2.0281385321100898E-2</v>
      </c>
      <c r="F344">
        <v>36</v>
      </c>
      <c r="G344">
        <f t="shared" si="10"/>
        <v>5.6337181447502498E-4</v>
      </c>
      <c r="H344">
        <v>0</v>
      </c>
      <c r="I344">
        <f t="shared" si="11"/>
        <v>0</v>
      </c>
    </row>
    <row r="345" spans="1:9" x14ac:dyDescent="0.3">
      <c r="A345" s="1" t="d">
        <v>2011-10-29</v>
      </c>
      <c r="B345">
        <f>C345/D345</f>
        <v>5.8399402162718844E-4</v>
      </c>
      <c r="C345" s="2">
        <v>3.4023491699999999</v>
      </c>
      <c r="D345">
        <v>5826</v>
      </c>
      <c r="E345">
        <v>2.17026722689075E-2</v>
      </c>
      <c r="F345">
        <v>45</v>
      </c>
      <c r="G345">
        <f t="shared" si="10"/>
        <v>4.8228160597572222E-4</v>
      </c>
      <c r="H345">
        <v>0</v>
      </c>
      <c r="I345">
        <f t="shared" si="11"/>
        <v>0</v>
      </c>
    </row>
    <row r="346" spans="1:9" x14ac:dyDescent="0.3">
      <c r="A346" s="1" t="d">
        <v>2011-11-01</v>
      </c>
      <c r="B346">
        <f>C346/D346</f>
        <v>8.6772560747663558E-4</v>
      </c>
      <c r="C346" s="2">
        <v>5.1065652000000004</v>
      </c>
      <c r="D346">
        <v>5885</v>
      </c>
      <c r="E346">
        <v>1.58269931506849E-2</v>
      </c>
      <c r="F346">
        <v>33</v>
      </c>
      <c r="G346">
        <f t="shared" si="10"/>
        <v>4.7960585305105755E-4</v>
      </c>
      <c r="H346">
        <v>0</v>
      </c>
      <c r="I346">
        <f t="shared" si="11"/>
        <v>0</v>
      </c>
    </row>
    <row r="347" spans="1:9" x14ac:dyDescent="0.3">
      <c r="A347" s="1" t="d">
        <v>2011-11-04</v>
      </c>
      <c r="B347">
        <f>C347/D347</f>
        <v>5.0119170819573698E-4</v>
      </c>
      <c r="C347" s="2">
        <v>3.3389391599999998</v>
      </c>
      <c r="D347">
        <v>6662</v>
      </c>
      <c r="E347">
        <v>1.8744944055943999E-2</v>
      </c>
      <c r="F347">
        <v>39</v>
      </c>
      <c r="G347">
        <f t="shared" si="10"/>
        <v>4.8063959117805127E-4</v>
      </c>
      <c r="H347">
        <v>0</v>
      </c>
      <c r="I347">
        <f t="shared" si="11"/>
        <v>0</v>
      </c>
    </row>
    <row r="348" spans="1:9" x14ac:dyDescent="0.3">
      <c r="A348" s="1" t="d">
        <v>2011-11-07</v>
      </c>
      <c r="B348">
        <f>C348/D348</f>
        <v>6.4693451304184647E-4</v>
      </c>
      <c r="C348" s="2">
        <v>3.4475140199999998</v>
      </c>
      <c r="D348">
        <v>5329</v>
      </c>
      <c r="E348">
        <v>1.7366549618320602E-2</v>
      </c>
      <c r="F348">
        <v>39</v>
      </c>
      <c r="G348">
        <f t="shared" si="10"/>
        <v>4.4529614405950258E-4</v>
      </c>
      <c r="H348">
        <v>0</v>
      </c>
      <c r="I348">
        <f t="shared" si="11"/>
        <v>0</v>
      </c>
    </row>
    <row r="349" spans="1:9" x14ac:dyDescent="0.3">
      <c r="A349" s="1" t="d">
        <v>2011-11-10</v>
      </c>
      <c r="B349">
        <f>C349/D349</f>
        <v>5.3916027812696418E-4</v>
      </c>
      <c r="C349" s="2">
        <v>3.43121601</v>
      </c>
      <c r="D349">
        <v>6364</v>
      </c>
      <c r="E349">
        <v>1.85822E-2</v>
      </c>
      <c r="F349">
        <v>37</v>
      </c>
      <c r="G349">
        <f t="shared" si="10"/>
        <v>5.0222162162162165E-4</v>
      </c>
      <c r="H349">
        <v>0</v>
      </c>
      <c r="I349">
        <f t="shared" si="11"/>
        <v>0</v>
      </c>
    </row>
    <row r="350" spans="1:9" x14ac:dyDescent="0.3">
      <c r="A350" s="1" t="d">
        <v>2011-11-13</v>
      </c>
      <c r="B350">
        <f>C350/D350</f>
        <v>4.9584852790880501E-4</v>
      </c>
      <c r="C350" s="2">
        <v>2.5228773100000002</v>
      </c>
      <c r="D350">
        <v>5088</v>
      </c>
      <c r="E350">
        <v>1.36482585034013E-2</v>
      </c>
      <c r="F350">
        <v>36</v>
      </c>
      <c r="G350">
        <f t="shared" si="10"/>
        <v>3.7911829176114721E-4</v>
      </c>
      <c r="H350">
        <v>0</v>
      </c>
      <c r="I350">
        <f t="shared" si="11"/>
        <v>0</v>
      </c>
    </row>
    <row r="351" spans="1:9" x14ac:dyDescent="0.3">
      <c r="A351" s="1" t="d">
        <v>2011-11-16</v>
      </c>
      <c r="B351">
        <f>C351/D351</f>
        <v>6.1109089154568743E-4</v>
      </c>
      <c r="C351" s="2">
        <v>3.5779371700000002</v>
      </c>
      <c r="D351">
        <v>5855</v>
      </c>
      <c r="E351">
        <v>1.84516015037594E-2</v>
      </c>
      <c r="F351">
        <v>37</v>
      </c>
      <c r="G351">
        <f t="shared" si="10"/>
        <v>4.9869193253403784E-4</v>
      </c>
      <c r="H351">
        <v>0</v>
      </c>
      <c r="I351">
        <f t="shared" si="11"/>
        <v>0</v>
      </c>
    </row>
    <row r="352" spans="1:9" x14ac:dyDescent="0.3">
      <c r="A352" s="1" t="d">
        <v>2011-11-19</v>
      </c>
      <c r="B352">
        <f>C352/D352</f>
        <v>6.2233544713791004E-4</v>
      </c>
      <c r="C352" s="2">
        <v>3.0550447100000002</v>
      </c>
      <c r="D352">
        <v>4909</v>
      </c>
      <c r="E352">
        <v>1.67428992248062E-2</v>
      </c>
      <c r="F352">
        <v>44</v>
      </c>
      <c r="G352">
        <f t="shared" si="10"/>
        <v>3.8052043692741365E-4</v>
      </c>
      <c r="H352">
        <v>0</v>
      </c>
      <c r="I352">
        <f t="shared" si="11"/>
        <v>0</v>
      </c>
    </row>
    <row r="353" spans="1:9" x14ac:dyDescent="0.3">
      <c r="A353" s="1" t="d">
        <v>2011-11-22</v>
      </c>
      <c r="B353">
        <f>C353/D353</f>
        <v>6.284058592440886E-4</v>
      </c>
      <c r="C353" s="2">
        <v>3.3751678699999998</v>
      </c>
      <c r="D353">
        <v>5371</v>
      </c>
      <c r="E353">
        <v>1.72034814814814E-2</v>
      </c>
      <c r="F353">
        <v>42</v>
      </c>
      <c r="G353">
        <f t="shared" si="10"/>
        <v>4.096067019400333E-4</v>
      </c>
      <c r="H353">
        <v>0</v>
      </c>
      <c r="I353">
        <f t="shared" si="11"/>
        <v>0</v>
      </c>
    </row>
    <row r="354" spans="1:9" x14ac:dyDescent="0.3">
      <c r="A354" s="1" t="d">
        <v>2011-11-25</v>
      </c>
      <c r="B354">
        <f>C354/D354</f>
        <v>7.0433525120952741E-4</v>
      </c>
      <c r="C354" s="2">
        <v>3.78509764</v>
      </c>
      <c r="D354">
        <v>5374</v>
      </c>
      <c r="E354">
        <v>1.7192423076923001E-2</v>
      </c>
      <c r="F354">
        <v>43</v>
      </c>
      <c r="G354">
        <f t="shared" si="10"/>
        <v>3.998237924865814E-4</v>
      </c>
      <c r="H354">
        <v>0</v>
      </c>
      <c r="I354">
        <f t="shared" si="11"/>
        <v>0</v>
      </c>
    </row>
    <row r="355" spans="1:9" x14ac:dyDescent="0.3">
      <c r="A355" s="1" t="d">
        <v>2011-11-28</v>
      </c>
      <c r="B355">
        <f>C355/D355</f>
        <v>5.1369372658227846E-4</v>
      </c>
      <c r="C355" s="2">
        <v>3.0436353299999999</v>
      </c>
      <c r="D355">
        <v>5925</v>
      </c>
      <c r="E355">
        <v>2.0334951612903201E-2</v>
      </c>
      <c r="F355">
        <v>36</v>
      </c>
      <c r="G355">
        <f t="shared" si="10"/>
        <v>5.6485976702508886E-4</v>
      </c>
      <c r="H355">
        <v>0</v>
      </c>
      <c r="I355">
        <f t="shared" si="11"/>
        <v>0</v>
      </c>
    </row>
    <row r="356" spans="1:9" x14ac:dyDescent="0.3">
      <c r="A356" s="1" t="d">
        <v>2011-12-01</v>
      </c>
      <c r="B356">
        <f>C356/D356</f>
        <v>6.4073694877505574E-4</v>
      </c>
      <c r="C356" s="2">
        <v>4.3153633500000002</v>
      </c>
      <c r="D356">
        <v>6735</v>
      </c>
      <c r="E356">
        <v>1.8601302702702702E-2</v>
      </c>
      <c r="F356">
        <v>44</v>
      </c>
      <c r="G356">
        <f t="shared" si="10"/>
        <v>4.2275687960687956E-4</v>
      </c>
      <c r="H356">
        <v>0</v>
      </c>
      <c r="I356">
        <f t="shared" si="11"/>
        <v>0</v>
      </c>
    </row>
    <row r="357" spans="1:9" x14ac:dyDescent="0.3">
      <c r="A357" s="1" t="d">
        <v>2011-12-04</v>
      </c>
      <c r="B357">
        <f>C357/D357</f>
        <v>6.6329650283553879E-4</v>
      </c>
      <c r="C357" s="2">
        <v>3.5088385</v>
      </c>
      <c r="D357">
        <v>5290</v>
      </c>
      <c r="E357">
        <v>1.5659109489050999E-2</v>
      </c>
      <c r="F357">
        <v>37</v>
      </c>
      <c r="G357">
        <f t="shared" si="10"/>
        <v>4.2321917537975674E-4</v>
      </c>
      <c r="H357">
        <v>16.016666666666602</v>
      </c>
      <c r="I357">
        <f t="shared" si="11"/>
        <v>1.112268518518514E-2</v>
      </c>
    </row>
    <row r="358" spans="1:9" x14ac:dyDescent="0.3">
      <c r="A358" s="1" t="d">
        <v>2011-12-07</v>
      </c>
      <c r="B358">
        <f>C358/D358</f>
        <v>5.6169075010535185E-4</v>
      </c>
      <c r="C358" s="2">
        <v>3.99867645</v>
      </c>
      <c r="D358">
        <v>7119</v>
      </c>
      <c r="E358">
        <v>2.1510707482993101E-2</v>
      </c>
      <c r="F358">
        <v>36</v>
      </c>
      <c r="G358">
        <f t="shared" si="10"/>
        <v>5.9751965230536394E-4</v>
      </c>
      <c r="H358">
        <v>14</v>
      </c>
      <c r="I358">
        <f t="shared" si="11"/>
        <v>9.7222222222222224E-3</v>
      </c>
    </row>
    <row r="359" spans="1:9" x14ac:dyDescent="0.3">
      <c r="A359" s="1" t="d">
        <v>2011-12-10</v>
      </c>
      <c r="B359">
        <f>C359/D359</f>
        <v>5.2173792371418704E-4</v>
      </c>
      <c r="C359" s="2">
        <v>3.02294953</v>
      </c>
      <c r="D359">
        <v>5794</v>
      </c>
      <c r="E359">
        <v>1.5376898089171901E-2</v>
      </c>
      <c r="F359">
        <v>44</v>
      </c>
      <c r="G359">
        <f t="shared" si="10"/>
        <v>3.4947495657208864E-4</v>
      </c>
      <c r="H359">
        <v>14.033333333333299</v>
      </c>
      <c r="I359">
        <f t="shared" si="11"/>
        <v>9.745370370370347E-3</v>
      </c>
    </row>
    <row r="360" spans="1:9" x14ac:dyDescent="0.3">
      <c r="A360" s="1" t="d">
        <v>2011-12-13</v>
      </c>
      <c r="B360">
        <f>C360/D360</f>
        <v>8.6618912964641888E-4</v>
      </c>
      <c r="C360" s="2">
        <v>4.77703305</v>
      </c>
      <c r="D360">
        <v>5515</v>
      </c>
      <c r="E360">
        <v>1.9533682170542601E-2</v>
      </c>
      <c r="F360">
        <v>31</v>
      </c>
      <c r="G360">
        <f t="shared" si="10"/>
        <v>6.301187796949226E-4</v>
      </c>
      <c r="H360">
        <v>15.6166666666666</v>
      </c>
      <c r="I360">
        <f t="shared" si="11"/>
        <v>1.084490740740736E-2</v>
      </c>
    </row>
    <row r="361" spans="1:9" x14ac:dyDescent="0.3">
      <c r="A361" s="1" t="d">
        <v>2011-12-16</v>
      </c>
      <c r="B361">
        <f>C361/D361</f>
        <v>5.3318518518518526E-4</v>
      </c>
      <c r="C361" s="2">
        <v>2.8360120000000002</v>
      </c>
      <c r="D361">
        <v>5319</v>
      </c>
      <c r="E361">
        <v>1.8929145161290298E-2</v>
      </c>
      <c r="F361">
        <v>36</v>
      </c>
      <c r="G361">
        <f t="shared" si="10"/>
        <v>5.2580958781361941E-4</v>
      </c>
      <c r="H361">
        <v>12.0166666666666</v>
      </c>
      <c r="I361">
        <f t="shared" si="11"/>
        <v>8.3449074074073617E-3</v>
      </c>
    </row>
    <row r="362" spans="1:9" x14ac:dyDescent="0.3">
      <c r="A362" s="1" t="d">
        <v>2011-12-19</v>
      </c>
      <c r="B362">
        <f>C362/D362</f>
        <v>6.9473412884615382E-4</v>
      </c>
      <c r="C362" s="2">
        <v>3.61261747</v>
      </c>
      <c r="D362">
        <v>5200</v>
      </c>
      <c r="E362">
        <v>1.6219185430463499E-2</v>
      </c>
      <c r="F362">
        <v>35</v>
      </c>
      <c r="G362">
        <f t="shared" si="10"/>
        <v>4.6340529801324284E-4</v>
      </c>
      <c r="H362">
        <v>16.033333333333299</v>
      </c>
      <c r="I362">
        <f t="shared" si="11"/>
        <v>1.1134259259259236E-2</v>
      </c>
    </row>
    <row r="363" spans="1:9" x14ac:dyDescent="0.3">
      <c r="A363" s="1" t="d">
        <v>2011-12-22</v>
      </c>
      <c r="B363">
        <f>C363/D363</f>
        <v>7.142683499484359E-4</v>
      </c>
      <c r="C363" s="2">
        <v>4.15561326</v>
      </c>
      <c r="D363">
        <v>5818</v>
      </c>
      <c r="E363">
        <v>1.81945144927536E-2</v>
      </c>
      <c r="F363">
        <v>35</v>
      </c>
      <c r="G363">
        <f t="shared" si="10"/>
        <v>5.1984327122153143E-4</v>
      </c>
      <c r="H363">
        <v>14.6</v>
      </c>
      <c r="I363">
        <f t="shared" si="11"/>
        <v>1.0138888888888888E-2</v>
      </c>
    </row>
    <row r="364" spans="1:9" x14ac:dyDescent="0.3">
      <c r="A364" s="1" t="d">
        <v>2011-12-25</v>
      </c>
      <c r="B364">
        <f>C364/D364</f>
        <v>5.247891294516676E-4</v>
      </c>
      <c r="C364" s="2">
        <v>2.7850559100000001</v>
      </c>
      <c r="D364">
        <v>5307</v>
      </c>
      <c r="E364">
        <v>1.2551068965517199E-2</v>
      </c>
      <c r="F364">
        <v>39</v>
      </c>
      <c r="G364">
        <f t="shared" si="10"/>
        <v>3.218222811671077E-4</v>
      </c>
      <c r="H364">
        <v>13.033333333333299</v>
      </c>
      <c r="I364">
        <f t="shared" si="11"/>
        <v>9.0509259259259033E-3</v>
      </c>
    </row>
    <row r="365" spans="1:9" x14ac:dyDescent="0.3">
      <c r="A365" s="1" t="d">
        <v>2011-12-28</v>
      </c>
      <c r="B365">
        <f>C365/D365</f>
        <v>6.7135474340913664E-4</v>
      </c>
      <c r="C365" s="2">
        <v>3.3359617199999998</v>
      </c>
      <c r="D365">
        <v>4969</v>
      </c>
      <c r="E365">
        <v>1.512992E-2</v>
      </c>
      <c r="F365">
        <v>38</v>
      </c>
      <c r="G365">
        <f t="shared" si="10"/>
        <v>3.9815578947368421E-4</v>
      </c>
      <c r="H365">
        <v>13.9</v>
      </c>
      <c r="I365">
        <f t="shared" si="11"/>
        <v>9.6527777777777775E-3</v>
      </c>
    </row>
    <row r="366" spans="1:9" x14ac:dyDescent="0.3">
      <c r="A366" s="1" t="d">
        <v>2011-12-31</v>
      </c>
      <c r="B366">
        <f>C366/D366</f>
        <v>6.7582403397423933E-4</v>
      </c>
      <c r="C366" s="2">
        <v>3.62038935</v>
      </c>
      <c r="D366">
        <v>5357</v>
      </c>
      <c r="E366">
        <v>1.5430602484472001E-2</v>
      </c>
      <c r="F366">
        <v>47</v>
      </c>
      <c r="G366">
        <f t="shared" si="10"/>
        <v>3.2831069115897874E-4</v>
      </c>
      <c r="H366">
        <v>12.133333333333301</v>
      </c>
      <c r="I366">
        <f t="shared" si="11"/>
        <v>8.4259259259259027E-3</v>
      </c>
    </row>
    <row r="367" spans="1:9" x14ac:dyDescent="0.3">
      <c r="A367" s="1" t="d">
        <v>2012-01-03</v>
      </c>
      <c r="B367">
        <f>C367/D367</f>
        <v>1.0431223953823953E-3</v>
      </c>
      <c r="C367" s="2">
        <v>5.7830705599999996</v>
      </c>
      <c r="D367">
        <v>5544</v>
      </c>
      <c r="E367">
        <v>1.82650555555555E-2</v>
      </c>
      <c r="F367">
        <v>39</v>
      </c>
      <c r="G367">
        <f t="shared" si="10"/>
        <v>4.6833475783475642E-4</v>
      </c>
      <c r="H367">
        <v>13.6166666666666</v>
      </c>
      <c r="I367">
        <f t="shared" si="11"/>
        <v>9.4560185185184713E-3</v>
      </c>
    </row>
    <row r="368" spans="1:9" x14ac:dyDescent="0.3">
      <c r="A368" s="1" t="d">
        <v>2012-01-06</v>
      </c>
      <c r="B368">
        <f>C368/D368</f>
        <v>1.046269135356076E-3</v>
      </c>
      <c r="C368" s="2">
        <v>6.6553179699999996</v>
      </c>
      <c r="D368">
        <v>6361</v>
      </c>
      <c r="E368">
        <v>2.1417723529411702E-2</v>
      </c>
      <c r="F368">
        <v>47</v>
      </c>
      <c r="G368">
        <f t="shared" si="10"/>
        <v>4.5569624530663195E-4</v>
      </c>
      <c r="H368">
        <v>10.133333333333301</v>
      </c>
      <c r="I368">
        <f t="shared" si="11"/>
        <v>7.0370370370370144E-3</v>
      </c>
    </row>
    <row r="369" spans="1:9" x14ac:dyDescent="0.3">
      <c r="A369" s="1" t="d">
        <v>2012-01-09</v>
      </c>
      <c r="B369">
        <f>C369/D369</f>
        <v>1.0274178596432738E-3</v>
      </c>
      <c r="C369" s="2">
        <v>6.1634797399999997</v>
      </c>
      <c r="D369">
        <v>5999</v>
      </c>
      <c r="E369">
        <v>2.0686366459627299E-2</v>
      </c>
      <c r="F369">
        <v>42</v>
      </c>
      <c r="G369">
        <f t="shared" si="10"/>
        <v>4.9253253475303098E-4</v>
      </c>
      <c r="H369">
        <v>12.65</v>
      </c>
      <c r="I369">
        <f t="shared" si="11"/>
        <v>8.7847222222222233E-3</v>
      </c>
    </row>
    <row r="370" spans="1:9" x14ac:dyDescent="0.3">
      <c r="A370" s="1" t="d">
        <v>2012-01-12</v>
      </c>
      <c r="B370">
        <f>C370/D370</f>
        <v>6.0246112458591386E-3</v>
      </c>
      <c r="C370" s="2">
        <v>41.828875879999998</v>
      </c>
      <c r="D370">
        <v>6943</v>
      </c>
      <c r="E370">
        <v>2.24720602409638E-2</v>
      </c>
      <c r="F370">
        <v>41</v>
      </c>
      <c r="G370">
        <f t="shared" si="10"/>
        <v>5.480990302674097E-4</v>
      </c>
      <c r="H370">
        <v>13.3333333333333</v>
      </c>
      <c r="I370">
        <f t="shared" si="11"/>
        <v>9.2592592592592362E-3</v>
      </c>
    </row>
    <row r="371" spans="1:9" x14ac:dyDescent="0.3">
      <c r="A371" s="1" t="d">
        <v>2012-01-15</v>
      </c>
      <c r="B371">
        <f>C371/D371</f>
        <v>1.004378606741573E-3</v>
      </c>
      <c r="C371" s="2">
        <v>6.7042272000000001</v>
      </c>
      <c r="D371">
        <v>6675</v>
      </c>
      <c r="E371">
        <v>2.05450067567567E-2</v>
      </c>
      <c r="F371">
        <v>48</v>
      </c>
      <c r="G371">
        <f t="shared" si="10"/>
        <v>4.2802097409909792E-4</v>
      </c>
      <c r="H371">
        <v>13.1166666666666</v>
      </c>
      <c r="I371">
        <f t="shared" si="11"/>
        <v>9.1087962962962503E-3</v>
      </c>
    </row>
    <row r="372" spans="1:9" x14ac:dyDescent="0.3">
      <c r="A372" s="1" t="d">
        <v>2012-01-18</v>
      </c>
      <c r="B372">
        <f>C372/D372</f>
        <v>1.5534875426195427E-3</v>
      </c>
      <c r="C372" s="2">
        <v>11.208412620000001</v>
      </c>
      <c r="D372">
        <v>7215</v>
      </c>
      <c r="E372">
        <v>2.4339887323943599E-2</v>
      </c>
      <c r="F372">
        <v>34</v>
      </c>
      <c r="G372">
        <f t="shared" si="10"/>
        <v>7.1587903893951762E-4</v>
      </c>
      <c r="H372">
        <v>12.783333333333299</v>
      </c>
      <c r="I372">
        <f t="shared" si="11"/>
        <v>8.877314814814791E-3</v>
      </c>
    </row>
    <row r="373" spans="1:9" x14ac:dyDescent="0.3">
      <c r="A373" s="1" t="d">
        <v>2012-01-21</v>
      </c>
      <c r="B373">
        <f>C373/D373</f>
        <v>7.865070639491951E-4</v>
      </c>
      <c r="C373" s="2">
        <v>5.32543933</v>
      </c>
      <c r="D373">
        <v>6771</v>
      </c>
      <c r="E373">
        <v>1.6828972067039101E-2</v>
      </c>
      <c r="F373">
        <v>51</v>
      </c>
      <c r="G373">
        <f t="shared" si="10"/>
        <v>3.2997984445174707E-4</v>
      </c>
      <c r="H373">
        <v>11.05</v>
      </c>
      <c r="I373">
        <f t="shared" si="11"/>
        <v>7.673611111111112E-3</v>
      </c>
    </row>
    <row r="374" spans="1:9" x14ac:dyDescent="0.3">
      <c r="A374" s="1" t="d">
        <v>2012-01-24</v>
      </c>
      <c r="B374">
        <f>C374/D374</f>
        <v>1.2822214478509608E-3</v>
      </c>
      <c r="C374" s="2">
        <v>8.7409036100000002</v>
      </c>
      <c r="D374">
        <v>6817</v>
      </c>
      <c r="E374">
        <v>2.2802244444444401E-2</v>
      </c>
      <c r="F374">
        <v>39</v>
      </c>
      <c r="G374">
        <f t="shared" si="10"/>
        <v>5.8467293447293333E-4</v>
      </c>
      <c r="H374">
        <v>12.85</v>
      </c>
      <c r="I374">
        <f t="shared" si="11"/>
        <v>8.9236111111111113E-3</v>
      </c>
    </row>
    <row r="375" spans="1:9" x14ac:dyDescent="0.3">
      <c r="A375" s="1" t="d">
        <v>2012-01-27</v>
      </c>
      <c r="B375">
        <f>C375/D375</f>
        <v>3.2777336537286061E-3</v>
      </c>
      <c r="C375" s="2">
        <v>21.449489029999999</v>
      </c>
      <c r="D375">
        <v>6544</v>
      </c>
      <c r="E375">
        <v>2.25891366906474E-2</v>
      </c>
      <c r="F375">
        <v>51</v>
      </c>
      <c r="G375">
        <f t="shared" si="10"/>
        <v>4.4292424883622352E-4</v>
      </c>
      <c r="H375">
        <v>13.283333333333299</v>
      </c>
      <c r="I375">
        <f t="shared" si="11"/>
        <v>9.2245370370370137E-3</v>
      </c>
    </row>
    <row r="376" spans="1:9" x14ac:dyDescent="0.3">
      <c r="A376" s="1" t="d">
        <v>2012-01-30</v>
      </c>
      <c r="B376">
        <f>C376/D376</f>
        <v>8.3205175942847648E-4</v>
      </c>
      <c r="C376" s="2">
        <v>5.00811954</v>
      </c>
      <c r="D376">
        <v>6019</v>
      </c>
      <c r="E376">
        <v>1.6118530120481901E-2</v>
      </c>
      <c r="F376">
        <v>46</v>
      </c>
      <c r="G376">
        <f t="shared" si="10"/>
        <v>3.5040282870612828E-4</v>
      </c>
      <c r="H376">
        <v>12</v>
      </c>
      <c r="I376">
        <f t="shared" si="11"/>
        <v>8.3333333333333332E-3</v>
      </c>
    </row>
    <row r="377" spans="1:9" x14ac:dyDescent="0.3">
      <c r="A377" s="1" t="d">
        <v>2012-02-02</v>
      </c>
      <c r="B377">
        <f>C377/D377</f>
        <v>1.5133743263838965E-3</v>
      </c>
      <c r="C377" s="2">
        <v>10.525518440000001</v>
      </c>
      <c r="D377">
        <v>6955</v>
      </c>
      <c r="E377">
        <v>1.98642760736196E-2</v>
      </c>
      <c r="F377">
        <v>47</v>
      </c>
      <c r="G377">
        <f t="shared" si="10"/>
        <v>4.2264417177914041E-4</v>
      </c>
      <c r="H377">
        <v>12.4333333333333</v>
      </c>
      <c r="I377">
        <f t="shared" si="11"/>
        <v>8.6342592592592356E-3</v>
      </c>
    </row>
    <row r="378" spans="1:9" x14ac:dyDescent="0.3">
      <c r="A378" s="1" t="d">
        <v>2012-02-05</v>
      </c>
      <c r="B378">
        <f>C378/D378</f>
        <v>6.7354143742442561E-4</v>
      </c>
      <c r="C378" s="2">
        <v>4.45615015</v>
      </c>
      <c r="D378">
        <v>6616</v>
      </c>
      <c r="E378">
        <v>2.1651330882352899E-2</v>
      </c>
      <c r="F378">
        <v>58</v>
      </c>
      <c r="G378">
        <f t="shared" si="10"/>
        <v>3.732988083164293E-4</v>
      </c>
      <c r="H378">
        <v>16.483333333333299</v>
      </c>
      <c r="I378">
        <f t="shared" si="11"/>
        <v>1.1446759259259235E-2</v>
      </c>
    </row>
    <row r="379" spans="1:9" x14ac:dyDescent="0.3">
      <c r="A379" s="1" t="d">
        <v>2012-02-08</v>
      </c>
      <c r="B379">
        <f>C379/D379</f>
        <v>6.6581727300196411E-4</v>
      </c>
      <c r="C379" s="2">
        <v>4.4070445300000003</v>
      </c>
      <c r="D379">
        <v>6619</v>
      </c>
      <c r="E379">
        <v>2.1974030303030301E-2</v>
      </c>
      <c r="F379">
        <v>51</v>
      </c>
      <c r="G379">
        <f t="shared" si="10"/>
        <v>4.3086333927510391E-4</v>
      </c>
      <c r="H379">
        <v>15.6833333333333</v>
      </c>
      <c r="I379">
        <f t="shared" si="11"/>
        <v>1.0891203703703681E-2</v>
      </c>
    </row>
    <row r="380" spans="1:9" x14ac:dyDescent="0.3">
      <c r="A380" s="1" t="d">
        <v>2012-02-11</v>
      </c>
      <c r="B380">
        <f>C380/D380</f>
        <v>5.3503017313746067E-4</v>
      </c>
      <c r="C380" s="2">
        <v>4.0790700400000004</v>
      </c>
      <c r="D380">
        <v>7624</v>
      </c>
      <c r="E380">
        <v>2.5436652173912999E-2</v>
      </c>
      <c r="F380">
        <v>71</v>
      </c>
      <c r="G380">
        <f t="shared" si="10"/>
        <v>3.5826270667483099E-4</v>
      </c>
      <c r="H380">
        <v>12.6</v>
      </c>
      <c r="I380">
        <f t="shared" si="11"/>
        <v>8.7499999999999991E-3</v>
      </c>
    </row>
    <row r="381" spans="1:9" x14ac:dyDescent="0.3">
      <c r="A381" s="1" t="d">
        <v>2012-02-14</v>
      </c>
      <c r="B381">
        <f>C381/D381</f>
        <v>7.1683969515962923E-4</v>
      </c>
      <c r="C381" s="2">
        <v>6.9605134399999997</v>
      </c>
      <c r="D381">
        <v>9710</v>
      </c>
      <c r="E381">
        <v>3.2755330882352898E-2</v>
      </c>
      <c r="F381">
        <v>37</v>
      </c>
      <c r="G381">
        <f t="shared" si="10"/>
        <v>8.8527921303656484E-4</v>
      </c>
      <c r="H381">
        <v>9.61666666666666</v>
      </c>
      <c r="I381">
        <f t="shared" si="11"/>
        <v>6.6782407407407363E-3</v>
      </c>
    </row>
    <row r="382" spans="1:9" x14ac:dyDescent="0.3">
      <c r="A382" s="1" t="d">
        <v>2012-02-17</v>
      </c>
      <c r="B382">
        <f>C382/D382</f>
        <v>4.9608032407407409E-4</v>
      </c>
      <c r="C382" s="2">
        <v>3.5360605500000002</v>
      </c>
      <c r="D382">
        <v>7128</v>
      </c>
      <c r="E382">
        <v>2.2159654929577399E-2</v>
      </c>
      <c r="F382">
        <v>45</v>
      </c>
      <c r="G382">
        <f t="shared" si="10"/>
        <v>4.9243677621283106E-4</v>
      </c>
      <c r="H382">
        <v>13.316666666666601</v>
      </c>
      <c r="I382">
        <f t="shared" si="11"/>
        <v>9.2476851851851401E-3</v>
      </c>
    </row>
    <row r="383" spans="1:9" x14ac:dyDescent="0.3">
      <c r="A383" s="1" t="d">
        <v>2012-02-20</v>
      </c>
      <c r="B383">
        <f>C383/D383</f>
        <v>6.4193107224583203E-4</v>
      </c>
      <c r="C383" s="2">
        <v>3.9273343000000001</v>
      </c>
      <c r="D383">
        <v>6118</v>
      </c>
      <c r="E383">
        <v>1.80716849315068E-2</v>
      </c>
      <c r="F383">
        <v>39</v>
      </c>
      <c r="G383">
        <f t="shared" si="10"/>
        <v>4.6337653670530259E-4</v>
      </c>
      <c r="H383">
        <v>12.1833333333333</v>
      </c>
      <c r="I383">
        <f t="shared" si="11"/>
        <v>8.4606481481481251E-3</v>
      </c>
    </row>
    <row r="384" spans="1:9" x14ac:dyDescent="0.3">
      <c r="A384" s="1" t="d">
        <v>2012-02-23</v>
      </c>
      <c r="B384">
        <f>C384/D384</f>
        <v>5.3170214312904453E-4</v>
      </c>
      <c r="C384" s="2">
        <v>4.1903445899999996</v>
      </c>
      <c r="D384">
        <v>7881</v>
      </c>
      <c r="E384">
        <v>2.12871428571428E-2</v>
      </c>
      <c r="F384">
        <v>44</v>
      </c>
      <c r="G384">
        <f t="shared" si="10"/>
        <v>4.8379870129870001E-4</v>
      </c>
      <c r="H384">
        <v>12.4</v>
      </c>
      <c r="I384">
        <f t="shared" si="11"/>
        <v>8.611111111111111E-3</v>
      </c>
    </row>
    <row r="385" spans="1:9" x14ac:dyDescent="0.3">
      <c r="A385" s="1" t="d">
        <v>2012-02-26</v>
      </c>
      <c r="B385">
        <f>C385/D385</f>
        <v>4.4648822936250212E-4</v>
      </c>
      <c r="C385" s="2">
        <v>2.6124026300000001</v>
      </c>
      <c r="D385">
        <v>5851</v>
      </c>
      <c r="E385">
        <v>1.7036605263157801E-2</v>
      </c>
      <c r="F385">
        <v>57</v>
      </c>
      <c r="G385">
        <f t="shared" si="10"/>
        <v>2.9888781163434736E-4</v>
      </c>
      <c r="H385">
        <v>11.1166666666666</v>
      </c>
      <c r="I385">
        <f t="shared" si="11"/>
        <v>7.7199074074073611E-3</v>
      </c>
    </row>
    <row r="386" spans="1:9" x14ac:dyDescent="0.3">
      <c r="A386" s="1" t="d">
        <v>2012-02-29</v>
      </c>
      <c r="B386">
        <f>C386/D386</f>
        <v>4.6211201318681317E-4</v>
      </c>
      <c r="C386" s="2">
        <v>3.15391449</v>
      </c>
      <c r="D386">
        <v>6825</v>
      </c>
      <c r="E386">
        <v>1.6198397849462299E-2</v>
      </c>
      <c r="F386">
        <v>50</v>
      </c>
      <c r="G386">
        <f t="shared" si="10"/>
        <v>3.2396795698924597E-4</v>
      </c>
      <c r="H386">
        <v>7.2833333333333297</v>
      </c>
      <c r="I386">
        <f t="shared" si="11"/>
        <v>5.057870370370368E-3</v>
      </c>
    </row>
    <row r="387" spans="1:9" x14ac:dyDescent="0.3">
      <c r="A387" s="1" t="d">
        <v>2012-03-03</v>
      </c>
      <c r="B387">
        <f>C387/D387</f>
        <v>5.3494176811085773E-4</v>
      </c>
      <c r="C387" s="2">
        <v>3.0497030199999999</v>
      </c>
      <c r="D387">
        <v>5701</v>
      </c>
      <c r="E387">
        <v>2.24172521008403E-2</v>
      </c>
      <c r="F387">
        <v>42</v>
      </c>
      <c r="G387">
        <f t="shared" ref="G387:G450" si="12">E387/F387</f>
        <v>5.3374409763905478E-4</v>
      </c>
      <c r="H387">
        <v>9.8583333333333307</v>
      </c>
      <c r="I387">
        <f t="shared" ref="I387:I450" si="13">H387/1440</f>
        <v>6.8460648148148126E-3</v>
      </c>
    </row>
    <row r="388" spans="1:9" x14ac:dyDescent="0.3">
      <c r="A388" s="1" t="d">
        <v>2012-03-06</v>
      </c>
      <c r="B388">
        <f>C388/D388</f>
        <v>7.1099824072694783E-4</v>
      </c>
      <c r="C388" s="2">
        <v>4.7729311900000004</v>
      </c>
      <c r="D388">
        <v>6713</v>
      </c>
      <c r="E388">
        <v>2.3279182432432401E-2</v>
      </c>
      <c r="F388">
        <v>38</v>
      </c>
      <c r="G388">
        <f t="shared" si="12"/>
        <v>6.1261006401137897E-4</v>
      </c>
      <c r="H388">
        <v>8.9</v>
      </c>
      <c r="I388">
        <f t="shared" si="13"/>
        <v>6.1805555555555555E-3</v>
      </c>
    </row>
    <row r="389" spans="1:9" x14ac:dyDescent="0.3">
      <c r="A389" s="1" t="d">
        <v>2012-03-09</v>
      </c>
      <c r="B389">
        <f>C389/D389</f>
        <v>5.5054266903365237E-4</v>
      </c>
      <c r="C389" s="2">
        <v>3.5664154099999998</v>
      </c>
      <c r="D389">
        <v>6478</v>
      </c>
      <c r="E389">
        <v>1.76445963855421E-2</v>
      </c>
      <c r="F389">
        <v>51</v>
      </c>
      <c r="G389">
        <f t="shared" si="12"/>
        <v>3.459724781478843E-4</v>
      </c>
      <c r="H389">
        <v>9.1999999999999993</v>
      </c>
      <c r="I389">
        <f t="shared" si="13"/>
        <v>6.3888888888888884E-3</v>
      </c>
    </row>
    <row r="390" spans="1:9" x14ac:dyDescent="0.3">
      <c r="A390" s="1" t="d">
        <v>2012-03-12</v>
      </c>
      <c r="B390">
        <f>C390/D390</f>
        <v>6.1439981145251397E-4</v>
      </c>
      <c r="C390" s="2">
        <v>3.5192821200000002</v>
      </c>
      <c r="D390">
        <v>5728</v>
      </c>
      <c r="E390">
        <v>1.6077603550295801E-2</v>
      </c>
      <c r="F390">
        <v>43</v>
      </c>
      <c r="G390">
        <f t="shared" si="12"/>
        <v>3.7389775698362329E-4</v>
      </c>
      <c r="H390">
        <v>7.8833333333333302</v>
      </c>
      <c r="I390">
        <f t="shared" si="13"/>
        <v>5.4745370370370347E-3</v>
      </c>
    </row>
    <row r="391" spans="1:9" x14ac:dyDescent="0.3">
      <c r="A391" s="1" t="d">
        <v>2012-03-15</v>
      </c>
      <c r="B391">
        <f>C391/D391</f>
        <v>6.329291394252699E-4</v>
      </c>
      <c r="C391" s="2">
        <v>4.1627749500000002</v>
      </c>
      <c r="D391">
        <v>6577</v>
      </c>
      <c r="E391">
        <v>2.59458604651162E-2</v>
      </c>
      <c r="F391">
        <v>44</v>
      </c>
      <c r="G391">
        <f t="shared" si="12"/>
        <v>5.8967864693445908E-4</v>
      </c>
      <c r="H391">
        <v>10.9333333333333</v>
      </c>
      <c r="I391">
        <f t="shared" si="13"/>
        <v>7.5925925925925692E-3</v>
      </c>
    </row>
    <row r="392" spans="1:9" x14ac:dyDescent="0.3">
      <c r="A392" s="1" t="d">
        <v>2012-03-18</v>
      </c>
      <c r="B392">
        <f>C392/D392</f>
        <v>5.2444704438642297E-4</v>
      </c>
      <c r="C392" s="2">
        <v>3.0129482699999999</v>
      </c>
      <c r="D392">
        <v>5745</v>
      </c>
      <c r="E392">
        <v>1.6156294871794801E-2</v>
      </c>
      <c r="F392">
        <v>48</v>
      </c>
      <c r="G392">
        <f t="shared" si="12"/>
        <v>3.3658947649572502E-4</v>
      </c>
      <c r="H392">
        <v>8.3833333333333293</v>
      </c>
      <c r="I392">
        <f t="shared" si="13"/>
        <v>5.8217592592592566E-3</v>
      </c>
    </row>
    <row r="393" spans="1:9" x14ac:dyDescent="0.3">
      <c r="A393" s="1" t="d">
        <v>2012-03-21</v>
      </c>
      <c r="B393">
        <f>C393/D393</f>
        <v>6.0156141547277936E-4</v>
      </c>
      <c r="C393" s="2">
        <v>4.1988986800000001</v>
      </c>
      <c r="D393">
        <v>6980</v>
      </c>
      <c r="E393">
        <v>1.9311944444444399E-2</v>
      </c>
      <c r="F393">
        <v>42</v>
      </c>
      <c r="G393">
        <f t="shared" si="12"/>
        <v>4.5980820105819995E-4</v>
      </c>
      <c r="H393">
        <v>8.4499999999999993</v>
      </c>
      <c r="I393">
        <f t="shared" si="13"/>
        <v>5.8680555555555552E-3</v>
      </c>
    </row>
    <row r="394" spans="1:9" x14ac:dyDescent="0.3">
      <c r="A394" s="1" t="d">
        <v>2012-03-24</v>
      </c>
      <c r="B394">
        <f>C394/D394</f>
        <v>6.9155962699272554E-4</v>
      </c>
      <c r="C394" s="2">
        <v>4.46816675</v>
      </c>
      <c r="D394">
        <v>6461</v>
      </c>
      <c r="E394">
        <v>1.6509639534883699E-2</v>
      </c>
      <c r="F394">
        <v>54</v>
      </c>
      <c r="G394">
        <f t="shared" si="12"/>
        <v>3.0573406546080924E-4</v>
      </c>
      <c r="H394">
        <v>7.9083333333333297</v>
      </c>
      <c r="I394">
        <f t="shared" si="13"/>
        <v>5.4918981481481459E-3</v>
      </c>
    </row>
    <row r="395" spans="1:9" x14ac:dyDescent="0.3">
      <c r="A395" s="1" t="d">
        <v>2012-03-27</v>
      </c>
      <c r="B395">
        <f>C395/D395</f>
        <v>6.2237703277655211E-4</v>
      </c>
      <c r="C395" s="2">
        <v>3.9496046499999999</v>
      </c>
      <c r="D395">
        <v>6346</v>
      </c>
      <c r="E395">
        <v>1.9413141891891798E-2</v>
      </c>
      <c r="F395">
        <v>37</v>
      </c>
      <c r="G395">
        <f t="shared" si="12"/>
        <v>5.2467951059167019E-4</v>
      </c>
      <c r="H395">
        <v>8.9666666666666597</v>
      </c>
      <c r="I395">
        <f t="shared" si="13"/>
        <v>6.2268518518518471E-3</v>
      </c>
    </row>
    <row r="396" spans="1:9" x14ac:dyDescent="0.3">
      <c r="A396" s="1" t="d">
        <v>2012-03-30</v>
      </c>
      <c r="B396">
        <f>C396/D396</f>
        <v>5.6379534011708951E-4</v>
      </c>
      <c r="C396" s="2">
        <v>4.0446677700000002</v>
      </c>
      <c r="D396">
        <v>7174</v>
      </c>
      <c r="E396">
        <v>2.16587866666666E-2</v>
      </c>
      <c r="F396">
        <v>53</v>
      </c>
      <c r="G396">
        <f t="shared" si="12"/>
        <v>4.0865635220125657E-4</v>
      </c>
      <c r="H396">
        <v>8.3000000000000007</v>
      </c>
      <c r="I396">
        <f t="shared" si="13"/>
        <v>5.7638888888888896E-3</v>
      </c>
    </row>
    <row r="397" spans="1:9" x14ac:dyDescent="0.3">
      <c r="A397" s="1" t="d">
        <v>2012-04-02</v>
      </c>
      <c r="B397">
        <f>C397/D397</f>
        <v>6.8044018074268822E-4</v>
      </c>
      <c r="C397" s="2">
        <v>4.1411589400000004</v>
      </c>
      <c r="D397">
        <v>6086</v>
      </c>
      <c r="E397">
        <v>2.2704354330708599E-2</v>
      </c>
      <c r="F397">
        <v>46</v>
      </c>
      <c r="G397">
        <f t="shared" si="12"/>
        <v>4.9357292023279563E-4</v>
      </c>
      <c r="H397">
        <v>11.466666666666599</v>
      </c>
      <c r="I397">
        <f t="shared" si="13"/>
        <v>7.9629629629629165E-3</v>
      </c>
    </row>
    <row r="398" spans="1:9" x14ac:dyDescent="0.3">
      <c r="A398" s="1" t="d">
        <v>2012-04-05</v>
      </c>
      <c r="B398">
        <f>C398/D398</f>
        <v>8.9030617744016054E-4</v>
      </c>
      <c r="C398" s="2">
        <v>6.2116661999999998</v>
      </c>
      <c r="D398">
        <v>6977</v>
      </c>
      <c r="E398">
        <v>2.9146084033613399E-2</v>
      </c>
      <c r="F398">
        <v>58</v>
      </c>
      <c r="G398">
        <f t="shared" si="12"/>
        <v>5.0251869023471376E-4</v>
      </c>
      <c r="H398">
        <v>10.275</v>
      </c>
      <c r="I398">
        <f t="shared" si="13"/>
        <v>7.1354166666666666E-3</v>
      </c>
    </row>
    <row r="399" spans="1:9" x14ac:dyDescent="0.3">
      <c r="A399" s="1" t="d">
        <v>2012-04-08</v>
      </c>
      <c r="B399">
        <f>C399/D399</f>
        <v>6.2802747071440362E-4</v>
      </c>
      <c r="C399" s="2">
        <v>3.8064745000000002</v>
      </c>
      <c r="D399">
        <v>6061</v>
      </c>
      <c r="E399">
        <v>1.8195753424657499E-2</v>
      </c>
      <c r="F399">
        <v>59</v>
      </c>
      <c r="G399">
        <f t="shared" si="12"/>
        <v>3.0840260041792371E-4</v>
      </c>
      <c r="H399">
        <v>8.7083333333333304</v>
      </c>
      <c r="I399">
        <f t="shared" si="13"/>
        <v>6.0474537037037016E-3</v>
      </c>
    </row>
    <row r="400" spans="1:9" x14ac:dyDescent="0.3">
      <c r="A400" s="1" t="d">
        <v>2012-04-11</v>
      </c>
      <c r="B400">
        <f>C400/D400</f>
        <v>8.7373732932531731E-4</v>
      </c>
      <c r="C400" s="2">
        <v>6.5399239099999997</v>
      </c>
      <c r="D400">
        <v>7485</v>
      </c>
      <c r="E400">
        <v>2.3685895104895101E-2</v>
      </c>
      <c r="F400">
        <v>58</v>
      </c>
      <c r="G400">
        <f t="shared" si="12"/>
        <v>4.0837750180853621E-4</v>
      </c>
      <c r="H400">
        <v>8.5</v>
      </c>
      <c r="I400">
        <f t="shared" si="13"/>
        <v>5.9027777777777776E-3</v>
      </c>
    </row>
    <row r="401" spans="1:9" x14ac:dyDescent="0.3">
      <c r="A401" s="1" t="d">
        <v>2012-04-14</v>
      </c>
      <c r="B401">
        <f>C401/D401</f>
        <v>7.41224463768116E-4</v>
      </c>
      <c r="C401" s="2">
        <v>5.8816161200000003</v>
      </c>
      <c r="D401">
        <v>7935</v>
      </c>
      <c r="E401">
        <v>2.69770451127819E-2</v>
      </c>
      <c r="F401">
        <v>51</v>
      </c>
      <c r="G401">
        <f t="shared" si="12"/>
        <v>5.2896166887807651E-4</v>
      </c>
      <c r="H401">
        <v>9.6333333333333293</v>
      </c>
      <c r="I401">
        <f t="shared" si="13"/>
        <v>6.6898148148148116E-3</v>
      </c>
    </row>
    <row r="402" spans="1:9" x14ac:dyDescent="0.3">
      <c r="A402" s="1" t="d">
        <v>2012-04-17</v>
      </c>
      <c r="B402">
        <f>C402/D402</f>
        <v>9.0101477495810399E-4</v>
      </c>
      <c r="C402" s="2">
        <v>7.5270774300000003</v>
      </c>
      <c r="D402">
        <v>8354</v>
      </c>
      <c r="E402">
        <v>2.9377197183098499E-2</v>
      </c>
      <c r="F402">
        <v>45</v>
      </c>
      <c r="G402">
        <f t="shared" si="12"/>
        <v>6.528266040688555E-4</v>
      </c>
      <c r="H402">
        <v>9.2166666666666597</v>
      </c>
      <c r="I402">
        <f t="shared" si="13"/>
        <v>6.4004629629629585E-3</v>
      </c>
    </row>
    <row r="403" spans="1:9" x14ac:dyDescent="0.3">
      <c r="A403" s="1" t="d">
        <v>2012-04-20</v>
      </c>
      <c r="B403">
        <f>C403/D403</f>
        <v>7.575814857784432E-4</v>
      </c>
      <c r="C403" s="2">
        <v>6.0727731900000004</v>
      </c>
      <c r="D403">
        <v>8016</v>
      </c>
      <c r="E403">
        <v>2.4234883870967699E-2</v>
      </c>
      <c r="F403">
        <v>56</v>
      </c>
      <c r="G403">
        <f t="shared" si="12"/>
        <v>4.3276578341013748E-4</v>
      </c>
      <c r="H403">
        <v>8.25</v>
      </c>
      <c r="I403">
        <f t="shared" si="13"/>
        <v>5.7291666666666663E-3</v>
      </c>
    </row>
    <row r="404" spans="1:9" x14ac:dyDescent="0.3">
      <c r="A404" s="1" t="d">
        <v>2012-04-23</v>
      </c>
      <c r="B404">
        <f>C404/D404</f>
        <v>6.3523818991964944E-4</v>
      </c>
      <c r="C404" s="2">
        <v>4.3482054100000003</v>
      </c>
      <c r="D404">
        <v>6845</v>
      </c>
      <c r="E404">
        <v>2.20389932432432E-2</v>
      </c>
      <c r="F404">
        <v>45</v>
      </c>
      <c r="G404">
        <f t="shared" si="12"/>
        <v>4.8975540540540448E-4</v>
      </c>
      <c r="H404">
        <v>9.2166666666666597</v>
      </c>
      <c r="I404">
        <f t="shared" si="13"/>
        <v>6.4004629629629585E-3</v>
      </c>
    </row>
    <row r="405" spans="1:9" x14ac:dyDescent="0.3">
      <c r="A405" s="1" t="d">
        <v>2012-04-26</v>
      </c>
      <c r="B405">
        <f>C405/D405</f>
        <v>1.3273783789704272E-3</v>
      </c>
      <c r="C405" s="2">
        <v>13.33086106</v>
      </c>
      <c r="D405">
        <v>10043</v>
      </c>
      <c r="E405">
        <v>2.74059935064935E-2</v>
      </c>
      <c r="F405">
        <v>56</v>
      </c>
      <c r="G405">
        <f t="shared" si="12"/>
        <v>4.8939274118738388E-4</v>
      </c>
      <c r="H405">
        <v>18.100000000000001</v>
      </c>
      <c r="I405">
        <f t="shared" si="13"/>
        <v>1.2569444444444446E-2</v>
      </c>
    </row>
    <row r="406" spans="1:9" x14ac:dyDescent="0.3">
      <c r="A406" s="1" t="d">
        <v>2012-04-29</v>
      </c>
      <c r="B406">
        <f>C406/D406</f>
        <v>7.2006922732919252E-4</v>
      </c>
      <c r="C406" s="2">
        <v>5.79655728</v>
      </c>
      <c r="D406">
        <v>8050</v>
      </c>
      <c r="E406">
        <v>2.06564096385542E-2</v>
      </c>
      <c r="F406">
        <v>92</v>
      </c>
      <c r="G406">
        <f t="shared" si="12"/>
        <v>2.245261917234152E-4</v>
      </c>
      <c r="H406">
        <v>8.35</v>
      </c>
      <c r="I406">
        <f t="shared" si="13"/>
        <v>5.7986111111111112E-3</v>
      </c>
    </row>
    <row r="407" spans="1:9" x14ac:dyDescent="0.3">
      <c r="A407" s="1" t="d">
        <v>2012-05-02</v>
      </c>
      <c r="B407">
        <f>C407/D407</f>
        <v>7.130105121092499E-4</v>
      </c>
      <c r="C407" s="2">
        <v>6.6830475299999996</v>
      </c>
      <c r="D407">
        <v>9373</v>
      </c>
      <c r="E407">
        <v>2.8834110389610298E-2</v>
      </c>
      <c r="F407">
        <v>95</v>
      </c>
      <c r="G407">
        <f t="shared" si="12"/>
        <v>3.0351695146958209E-4</v>
      </c>
      <c r="H407">
        <v>12.15</v>
      </c>
      <c r="I407">
        <f t="shared" si="13"/>
        <v>8.4375000000000006E-3</v>
      </c>
    </row>
    <row r="408" spans="1:9" x14ac:dyDescent="0.3">
      <c r="A408" s="1" t="d">
        <v>2012-05-05</v>
      </c>
      <c r="B408">
        <f>C408/D408</f>
        <v>7.3027452759381905E-4</v>
      </c>
      <c r="C408" s="2">
        <v>9.9244308300000004</v>
      </c>
      <c r="D408">
        <v>13590</v>
      </c>
      <c r="E408">
        <v>3.8109833333333301E-2</v>
      </c>
      <c r="F408">
        <v>88</v>
      </c>
      <c r="G408">
        <f t="shared" si="12"/>
        <v>4.330662878787875E-4</v>
      </c>
      <c r="H408">
        <v>9.5833333333333304</v>
      </c>
      <c r="I408">
        <f t="shared" si="13"/>
        <v>6.6550925925925909E-3</v>
      </c>
    </row>
    <row r="409" spans="1:9" x14ac:dyDescent="0.3">
      <c r="A409" s="1" t="d">
        <v>2012-05-08</v>
      </c>
      <c r="B409">
        <f>C409/D409</f>
        <v>7.4428605379599439E-4</v>
      </c>
      <c r="C409" s="2">
        <v>12.78385726</v>
      </c>
      <c r="D409">
        <v>17176</v>
      </c>
      <c r="E409">
        <v>4.0691220430107498E-2</v>
      </c>
      <c r="F409">
        <v>106</v>
      </c>
      <c r="G409">
        <f t="shared" si="12"/>
        <v>3.8387943801988209E-4</v>
      </c>
      <c r="H409">
        <v>7.5666666666666602</v>
      </c>
      <c r="I409">
        <f t="shared" si="13"/>
        <v>5.2546296296296247E-3</v>
      </c>
    </row>
    <row r="410" spans="1:9" x14ac:dyDescent="0.3">
      <c r="A410" s="1" t="d">
        <v>2012-05-11</v>
      </c>
      <c r="B410">
        <f>C410/D410</f>
        <v>7.0478820865032404E-4</v>
      </c>
      <c r="C410" s="2">
        <v>10.005173409999999</v>
      </c>
      <c r="D410">
        <v>14196</v>
      </c>
      <c r="E410">
        <v>5.1773926829268201E-2</v>
      </c>
      <c r="F410">
        <v>175</v>
      </c>
      <c r="G410">
        <f t="shared" si="12"/>
        <v>2.9585101045296117E-4</v>
      </c>
      <c r="H410">
        <v>15.1833333333333</v>
      </c>
      <c r="I410">
        <f t="shared" si="13"/>
        <v>1.0543981481481458E-2</v>
      </c>
    </row>
    <row r="411" spans="1:9" x14ac:dyDescent="0.3">
      <c r="A411" s="1" t="d">
        <v>2012-05-14</v>
      </c>
      <c r="B411">
        <f>C411/D411</f>
        <v>1.0095227797215281E-3</v>
      </c>
      <c r="C411" s="2">
        <v>28.276733060000002</v>
      </c>
      <c r="D411">
        <v>28010</v>
      </c>
      <c r="E411">
        <v>8.5169265734265698E-2</v>
      </c>
      <c r="F411">
        <v>261</v>
      </c>
      <c r="G411">
        <f t="shared" si="12"/>
        <v>3.2631902580178426E-4</v>
      </c>
      <c r="H411">
        <v>12.6166666666666</v>
      </c>
      <c r="I411">
        <f t="shared" si="13"/>
        <v>8.7615740740740276E-3</v>
      </c>
    </row>
    <row r="412" spans="1:9" x14ac:dyDescent="0.3">
      <c r="A412" s="1" t="d">
        <v>2012-05-17</v>
      </c>
      <c r="B412">
        <f>C412/D412</f>
        <v>6.7887685871608915E-4</v>
      </c>
      <c r="C412" s="2">
        <v>10.10983418</v>
      </c>
      <c r="D412">
        <v>14892</v>
      </c>
      <c r="E412">
        <v>6.0371872881355898E-2</v>
      </c>
      <c r="F412">
        <v>216</v>
      </c>
      <c r="G412">
        <f t="shared" si="12"/>
        <v>2.794994114877588E-4</v>
      </c>
      <c r="H412">
        <v>12.033333333333299</v>
      </c>
      <c r="I412">
        <f t="shared" si="13"/>
        <v>8.3564814814814578E-3</v>
      </c>
    </row>
    <row r="413" spans="1:9" x14ac:dyDescent="0.3">
      <c r="A413" s="1" t="d">
        <v>2012-05-20</v>
      </c>
      <c r="B413">
        <f>C413/D413</f>
        <v>6.6124107987277963E-4</v>
      </c>
      <c r="C413" s="2">
        <v>22.03784271</v>
      </c>
      <c r="D413">
        <v>33328</v>
      </c>
      <c r="E413">
        <v>0.100994267605633</v>
      </c>
      <c r="F413">
        <v>250</v>
      </c>
      <c r="G413">
        <f t="shared" si="12"/>
        <v>4.0397707042253198E-4</v>
      </c>
      <c r="H413">
        <v>11.816666666666601</v>
      </c>
      <c r="I413">
        <f t="shared" si="13"/>
        <v>8.2060185185184719E-3</v>
      </c>
    </row>
    <row r="414" spans="1:9" x14ac:dyDescent="0.3">
      <c r="A414" s="1" t="d">
        <v>2012-05-23</v>
      </c>
      <c r="B414">
        <f>C414/D414</f>
        <v>6.0088417040023894E-4</v>
      </c>
      <c r="C414" s="2">
        <v>16.094081620000001</v>
      </c>
      <c r="D414">
        <v>26784</v>
      </c>
      <c r="E414">
        <v>9.7839867768595004E-2</v>
      </c>
      <c r="F414">
        <v>235</v>
      </c>
      <c r="G414">
        <f t="shared" si="12"/>
        <v>4.1633986284508515E-4</v>
      </c>
      <c r="H414">
        <v>16.5</v>
      </c>
      <c r="I414">
        <f t="shared" si="13"/>
        <v>1.1458333333333333E-2</v>
      </c>
    </row>
    <row r="415" spans="1:9" x14ac:dyDescent="0.3">
      <c r="A415" s="1" t="d">
        <v>2012-05-26</v>
      </c>
      <c r="B415">
        <f>C415/D415</f>
        <v>7.0363068092736214E-4</v>
      </c>
      <c r="C415" s="2">
        <v>16.874470989999999</v>
      </c>
      <c r="D415">
        <v>23982</v>
      </c>
      <c r="E415">
        <v>7.5723481481481406E-2</v>
      </c>
      <c r="F415">
        <v>143</v>
      </c>
      <c r="G415">
        <f t="shared" si="12"/>
        <v>5.2953483553483502E-4</v>
      </c>
      <c r="H415">
        <v>12.966666666666599</v>
      </c>
      <c r="I415">
        <f t="shared" si="13"/>
        <v>9.004629629629583E-3</v>
      </c>
    </row>
    <row r="416" spans="1:9" x14ac:dyDescent="0.3">
      <c r="A416" s="1" t="d">
        <v>2012-05-29</v>
      </c>
      <c r="B416">
        <f>C416/D416</f>
        <v>6.0864511328626448E-4</v>
      </c>
      <c r="C416" s="2">
        <v>18.965381730000001</v>
      </c>
      <c r="D416">
        <v>31160</v>
      </c>
      <c r="E416">
        <v>0.103117860294117</v>
      </c>
      <c r="F416">
        <v>168</v>
      </c>
      <c r="G416">
        <f t="shared" si="12"/>
        <v>6.1379678746498211E-4</v>
      </c>
      <c r="H416">
        <v>12.4166666666666</v>
      </c>
      <c r="I416">
        <f t="shared" si="13"/>
        <v>8.6226851851851395E-3</v>
      </c>
    </row>
    <row r="417" spans="1:9" x14ac:dyDescent="0.3">
      <c r="A417" s="1" t="d">
        <v>2012-06-01</v>
      </c>
      <c r="B417">
        <f>C417/D417</f>
        <v>6.3453093473070854E-4</v>
      </c>
      <c r="C417" s="2">
        <v>15.681162990000001</v>
      </c>
      <c r="D417">
        <v>24713</v>
      </c>
      <c r="E417">
        <v>7.5019172185430402E-2</v>
      </c>
      <c r="F417">
        <v>108</v>
      </c>
      <c r="G417">
        <f t="shared" si="12"/>
        <v>6.9462196467991112E-4</v>
      </c>
      <c r="H417">
        <v>9.8166666666666593</v>
      </c>
      <c r="I417">
        <f t="shared" si="13"/>
        <v>6.8171296296296244E-3</v>
      </c>
    </row>
    <row r="418" spans="1:9" x14ac:dyDescent="0.3">
      <c r="A418" s="1" t="d">
        <v>2012-06-04</v>
      </c>
      <c r="B418">
        <f>C418/D418</f>
        <v>6.2520966765961233E-4</v>
      </c>
      <c r="C418" s="2">
        <v>28.124431690000002</v>
      </c>
      <c r="D418">
        <v>44984</v>
      </c>
      <c r="E418">
        <v>0.12880147019867499</v>
      </c>
      <c r="F418">
        <v>188</v>
      </c>
      <c r="G418">
        <f t="shared" si="12"/>
        <v>6.8511420318444151E-4</v>
      </c>
      <c r="H418">
        <v>14.775</v>
      </c>
      <c r="I418">
        <f t="shared" si="13"/>
        <v>1.0260416666666668E-2</v>
      </c>
    </row>
    <row r="419" spans="1:9" x14ac:dyDescent="0.3">
      <c r="A419" s="1" t="d">
        <v>2012-06-07</v>
      </c>
      <c r="B419">
        <f>C419/D419</f>
        <v>6.7052261752870742E-4</v>
      </c>
      <c r="C419" s="2">
        <v>20.49586485</v>
      </c>
      <c r="D419">
        <v>30567</v>
      </c>
      <c r="E419">
        <v>0.107108261904761</v>
      </c>
      <c r="F419">
        <v>148</v>
      </c>
      <c r="G419">
        <f t="shared" si="12"/>
        <v>7.2370447232946616E-4</v>
      </c>
      <c r="H419">
        <v>17.574999999999999</v>
      </c>
      <c r="I419">
        <f t="shared" si="13"/>
        <v>1.2204861111111111E-2</v>
      </c>
    </row>
    <row r="420" spans="1:9" x14ac:dyDescent="0.3">
      <c r="A420" s="1" t="d">
        <v>2012-06-10</v>
      </c>
      <c r="B420">
        <f>C420/D420</f>
        <v>6.2067910547192846E-4</v>
      </c>
      <c r="C420" s="2">
        <v>24.410067860000002</v>
      </c>
      <c r="D420">
        <v>39328</v>
      </c>
      <c r="E420">
        <v>9.7300682352941106E-2</v>
      </c>
      <c r="F420">
        <v>361</v>
      </c>
      <c r="G420">
        <f t="shared" si="12"/>
        <v>2.6953097604692826E-4</v>
      </c>
      <c r="H420">
        <v>10.816666666666601</v>
      </c>
      <c r="I420">
        <f t="shared" si="13"/>
        <v>7.5115740740740282E-3</v>
      </c>
    </row>
    <row r="421" spans="1:9" x14ac:dyDescent="0.3">
      <c r="A421" s="1" t="d">
        <v>2012-06-13</v>
      </c>
      <c r="B421">
        <f>C421/D421</f>
        <v>6.7594725595695614E-4</v>
      </c>
      <c r="C421" s="2">
        <v>35.176295199999998</v>
      </c>
      <c r="D421">
        <v>52040</v>
      </c>
      <c r="E421">
        <v>0.137665876543209</v>
      </c>
      <c r="F421">
        <v>248</v>
      </c>
      <c r="G421">
        <f t="shared" si="12"/>
        <v>5.5510434090003623E-4</v>
      </c>
      <c r="H421">
        <v>28.95</v>
      </c>
      <c r="I421">
        <f t="shared" si="13"/>
        <v>2.0104166666666666E-2</v>
      </c>
    </row>
    <row r="422" spans="1:9" x14ac:dyDescent="0.3">
      <c r="A422" s="1" t="d">
        <v>2012-06-16</v>
      </c>
      <c r="B422">
        <f>C422/D422</f>
        <v>6.0890242268772936E-4</v>
      </c>
      <c r="C422" s="2">
        <v>30.026805169999999</v>
      </c>
      <c r="D422">
        <v>49313</v>
      </c>
      <c r="E422">
        <v>0.13933396249999999</v>
      </c>
      <c r="F422">
        <v>217</v>
      </c>
      <c r="G422">
        <f t="shared" si="12"/>
        <v>6.4209199308755752E-4</v>
      </c>
      <c r="H422">
        <v>23.783333333333299</v>
      </c>
      <c r="I422">
        <f t="shared" si="13"/>
        <v>1.6516203703703679E-2</v>
      </c>
    </row>
    <row r="423" spans="1:9" x14ac:dyDescent="0.3">
      <c r="A423" s="1" t="d">
        <v>2012-06-19</v>
      </c>
      <c r="B423">
        <f>C423/D423</f>
        <v>7.0694313057625697E-4</v>
      </c>
      <c r="C423" s="2">
        <v>26.940188819999999</v>
      </c>
      <c r="D423">
        <v>38108</v>
      </c>
      <c r="E423">
        <v>9.5865230769230703E-2</v>
      </c>
      <c r="F423">
        <v>156</v>
      </c>
      <c r="G423">
        <f t="shared" si="12"/>
        <v>6.145207100591712E-4</v>
      </c>
      <c r="H423">
        <v>12.9333333333333</v>
      </c>
      <c r="I423">
        <f t="shared" si="13"/>
        <v>8.9814814814814584E-3</v>
      </c>
    </row>
    <row r="424" spans="1:9" x14ac:dyDescent="0.3">
      <c r="A424" s="1" t="d">
        <v>2012-06-22</v>
      </c>
      <c r="B424">
        <f>C424/D424</f>
        <v>1.1676798962818003E-3</v>
      </c>
      <c r="C424" s="2">
        <v>29.83422135</v>
      </c>
      <c r="D424">
        <v>25550</v>
      </c>
      <c r="E424">
        <v>8.6563907801418399E-2</v>
      </c>
      <c r="F424">
        <v>189</v>
      </c>
      <c r="G424">
        <f t="shared" si="12"/>
        <v>4.5801009418739894E-4</v>
      </c>
      <c r="H424">
        <v>15.3666666666666</v>
      </c>
      <c r="I424">
        <f t="shared" si="13"/>
        <v>1.067129629629625E-2</v>
      </c>
    </row>
    <row r="425" spans="1:9" x14ac:dyDescent="0.3">
      <c r="A425" s="1" t="d">
        <v>2012-06-25</v>
      </c>
      <c r="B425">
        <f>C425/D425</f>
        <v>5.7067435943813742E-4</v>
      </c>
      <c r="C425" s="2">
        <v>14.828973230000001</v>
      </c>
      <c r="D425">
        <v>25985</v>
      </c>
      <c r="E425">
        <v>7.6383764705882304E-2</v>
      </c>
      <c r="F425">
        <v>166</v>
      </c>
      <c r="G425">
        <f t="shared" si="12"/>
        <v>4.6014316087880907E-4</v>
      </c>
      <c r="H425">
        <v>13.883333333333301</v>
      </c>
      <c r="I425">
        <f t="shared" si="13"/>
        <v>9.6412037037036814E-3</v>
      </c>
    </row>
    <row r="426" spans="1:9" x14ac:dyDescent="0.3">
      <c r="A426" s="1" t="d">
        <v>2012-06-28</v>
      </c>
      <c r="B426">
        <f>C426/D426</f>
        <v>6.170547680761486E-4</v>
      </c>
      <c r="C426" s="2">
        <v>16.854850989999999</v>
      </c>
      <c r="D426">
        <v>27315</v>
      </c>
      <c r="E426">
        <v>8.9696325925925899E-2</v>
      </c>
      <c r="F426">
        <v>158</v>
      </c>
      <c r="G426">
        <f t="shared" si="12"/>
        <v>5.676982653539614E-4</v>
      </c>
      <c r="H426">
        <v>14.1666666666666</v>
      </c>
      <c r="I426">
        <f t="shared" si="13"/>
        <v>9.8379629629629164E-3</v>
      </c>
    </row>
    <row r="427" spans="1:9" x14ac:dyDescent="0.3">
      <c r="A427" s="1" t="d">
        <v>2012-07-01</v>
      </c>
      <c r="B427">
        <f>C427/D427</f>
        <v>5.3229873951364558E-4</v>
      </c>
      <c r="C427" s="2">
        <v>10.025314460000001</v>
      </c>
      <c r="D427">
        <v>18834</v>
      </c>
      <c r="E427">
        <v>5.9640898550724603E-2</v>
      </c>
      <c r="F427">
        <v>143</v>
      </c>
      <c r="G427">
        <f t="shared" si="12"/>
        <v>4.170692206344378E-4</v>
      </c>
      <c r="H427">
        <v>16.9916666666666</v>
      </c>
      <c r="I427">
        <f t="shared" si="13"/>
        <v>1.1799768518518472E-2</v>
      </c>
    </row>
    <row r="428" spans="1:9" x14ac:dyDescent="0.3">
      <c r="A428" s="1" t="d">
        <v>2012-07-04</v>
      </c>
      <c r="B428">
        <f>C428/D428</f>
        <v>5.4782870043652235E-4</v>
      </c>
      <c r="C428" s="2">
        <v>12.047848780000001</v>
      </c>
      <c r="D428">
        <v>21992</v>
      </c>
      <c r="E428">
        <v>6.11610943396226E-2</v>
      </c>
      <c r="F428">
        <v>153</v>
      </c>
      <c r="G428">
        <f t="shared" si="12"/>
        <v>3.9974571463805621E-4</v>
      </c>
      <c r="H428">
        <v>13.3333333333333</v>
      </c>
      <c r="I428">
        <f t="shared" si="13"/>
        <v>9.2592592592592362E-3</v>
      </c>
    </row>
    <row r="429" spans="1:9" x14ac:dyDescent="0.3">
      <c r="A429" s="1" t="d">
        <v>2012-07-07</v>
      </c>
      <c r="B429">
        <f>C429/D429</f>
        <v>1.7372527945960427E-3</v>
      </c>
      <c r="C429" s="2">
        <v>45.392678269999998</v>
      </c>
      <c r="D429">
        <v>26129</v>
      </c>
      <c r="E429">
        <v>6.3557070588235204E-2</v>
      </c>
      <c r="F429">
        <v>175</v>
      </c>
      <c r="G429">
        <f t="shared" si="12"/>
        <v>3.6318326050420116E-4</v>
      </c>
      <c r="H429">
        <v>12.2</v>
      </c>
      <c r="I429">
        <f t="shared" si="13"/>
        <v>8.4722222222222213E-3</v>
      </c>
    </row>
    <row r="430" spans="1:9" x14ac:dyDescent="0.3">
      <c r="A430" s="1" t="d">
        <v>2012-07-10</v>
      </c>
      <c r="B430">
        <f>C430/D430</f>
        <v>6.7904911040009568E-4</v>
      </c>
      <c r="C430" s="2">
        <v>22.708760349999999</v>
      </c>
      <c r="D430">
        <v>33442</v>
      </c>
      <c r="E430">
        <v>9.6725543046357595E-2</v>
      </c>
      <c r="F430">
        <v>173</v>
      </c>
      <c r="G430">
        <f t="shared" si="12"/>
        <v>5.5910718523906127E-4</v>
      </c>
      <c r="H430">
        <v>18.1666666666666</v>
      </c>
      <c r="I430">
        <f t="shared" si="13"/>
        <v>1.2615740740740695E-2</v>
      </c>
    </row>
    <row r="431" spans="1:9" x14ac:dyDescent="0.3">
      <c r="A431" s="1" t="d">
        <v>2012-07-13</v>
      </c>
      <c r="B431">
        <f>C431/D431</f>
        <v>5.4247288255620499E-4</v>
      </c>
      <c r="C431" s="2">
        <v>12.71610684</v>
      </c>
      <c r="D431">
        <v>23441</v>
      </c>
      <c r="E431">
        <v>6.5470894409937794E-2</v>
      </c>
      <c r="F431">
        <v>203</v>
      </c>
      <c r="G431">
        <f t="shared" si="12"/>
        <v>3.2251672123122065E-4</v>
      </c>
      <c r="H431">
        <v>12.1166666666666</v>
      </c>
      <c r="I431">
        <f t="shared" si="13"/>
        <v>8.4143518518518048E-3</v>
      </c>
    </row>
    <row r="432" spans="1:9" x14ac:dyDescent="0.3">
      <c r="A432" s="1" t="d">
        <v>2012-07-16</v>
      </c>
      <c r="B432">
        <f>C432/D432</f>
        <v>6.9791562023494003E-4</v>
      </c>
      <c r="C432" s="2">
        <v>21.328999270000001</v>
      </c>
      <c r="D432">
        <v>30561</v>
      </c>
      <c r="E432">
        <v>9.3288547297297297E-2</v>
      </c>
      <c r="F432">
        <v>250</v>
      </c>
      <c r="G432">
        <f t="shared" si="12"/>
        <v>3.7315418918918922E-4</v>
      </c>
      <c r="H432">
        <v>12.883333333333301</v>
      </c>
      <c r="I432">
        <f t="shared" si="13"/>
        <v>8.9467592592592359E-3</v>
      </c>
    </row>
    <row r="433" spans="1:9" x14ac:dyDescent="0.3">
      <c r="A433" s="1" t="d">
        <v>2012-07-19</v>
      </c>
      <c r="B433">
        <f>C433/D433</f>
        <v>6.5618704894294813E-4</v>
      </c>
      <c r="C433" s="2">
        <v>20.39232492</v>
      </c>
      <c r="D433">
        <v>31077</v>
      </c>
      <c r="E433">
        <v>0.10359011888111801</v>
      </c>
      <c r="F433">
        <v>185</v>
      </c>
      <c r="G433">
        <f t="shared" si="12"/>
        <v>5.5994658854658383E-4</v>
      </c>
      <c r="H433">
        <v>12.6833333333333</v>
      </c>
      <c r="I433">
        <f t="shared" si="13"/>
        <v>8.8078703703703479E-3</v>
      </c>
    </row>
    <row r="434" spans="1:9" x14ac:dyDescent="0.3">
      <c r="A434" s="1" t="d">
        <v>2012-07-22</v>
      </c>
      <c r="B434">
        <f>C434/D434</f>
        <v>5.1222607973311091E-4</v>
      </c>
      <c r="C434" s="2">
        <v>15.35397674</v>
      </c>
      <c r="D434">
        <v>29975</v>
      </c>
      <c r="E434">
        <v>8.7632748201438807E-2</v>
      </c>
      <c r="F434">
        <v>157</v>
      </c>
      <c r="G434">
        <f t="shared" si="12"/>
        <v>5.5817037070980127E-4</v>
      </c>
      <c r="H434">
        <v>11.883333333333301</v>
      </c>
      <c r="I434">
        <f t="shared" si="13"/>
        <v>8.2523148148147922E-3</v>
      </c>
    </row>
    <row r="435" spans="1:9" x14ac:dyDescent="0.3">
      <c r="A435" s="1" t="d">
        <v>2012-07-25</v>
      </c>
      <c r="B435">
        <f>C435/D435</f>
        <v>5.2504190441858068E-4</v>
      </c>
      <c r="C435" s="2">
        <v>15.292895550000001</v>
      </c>
      <c r="D435">
        <v>29127</v>
      </c>
      <c r="E435">
        <v>7.9164272727272694E-2</v>
      </c>
      <c r="F435">
        <v>206</v>
      </c>
      <c r="G435">
        <f t="shared" si="12"/>
        <v>3.8429258605472184E-4</v>
      </c>
      <c r="H435">
        <v>11.45</v>
      </c>
      <c r="I435">
        <f t="shared" si="13"/>
        <v>7.951388888888888E-3</v>
      </c>
    </row>
    <row r="436" spans="1:9" x14ac:dyDescent="0.3">
      <c r="A436" s="1" t="d">
        <v>2012-07-28</v>
      </c>
      <c r="B436">
        <f>C436/D436</f>
        <v>6.2388842769759247E-4</v>
      </c>
      <c r="C436" s="2">
        <v>20.70498525</v>
      </c>
      <c r="D436">
        <v>33187</v>
      </c>
      <c r="E436">
        <v>7.9550599999999999E-2</v>
      </c>
      <c r="F436">
        <v>210</v>
      </c>
      <c r="G436">
        <f t="shared" si="12"/>
        <v>3.7881238095238093E-4</v>
      </c>
      <c r="H436">
        <v>11.6</v>
      </c>
      <c r="I436">
        <f t="shared" si="13"/>
        <v>8.0555555555555554E-3</v>
      </c>
    </row>
    <row r="437" spans="1:9" x14ac:dyDescent="0.3">
      <c r="A437" s="1" t="d">
        <v>2012-07-31</v>
      </c>
      <c r="B437">
        <f>C437/D437</f>
        <v>5.4872665072034949E-4</v>
      </c>
      <c r="C437" s="2">
        <v>19.843601870000001</v>
      </c>
      <c r="D437">
        <v>36163</v>
      </c>
      <c r="E437">
        <v>0.115759428571428</v>
      </c>
      <c r="F437">
        <v>220</v>
      </c>
      <c r="G437">
        <f t="shared" si="12"/>
        <v>5.2617922077921814E-4</v>
      </c>
      <c r="H437">
        <v>21.7916666666666</v>
      </c>
      <c r="I437">
        <f t="shared" si="13"/>
        <v>1.5133101851851806E-2</v>
      </c>
    </row>
    <row r="438" spans="1:9" x14ac:dyDescent="0.3">
      <c r="A438" s="1" t="d">
        <v>2012-08-03</v>
      </c>
      <c r="B438">
        <f>C438/D438</f>
        <v>6.1060462937729935E-4</v>
      </c>
      <c r="C438" s="2">
        <v>17.924909499999998</v>
      </c>
      <c r="D438">
        <v>29356</v>
      </c>
      <c r="E438">
        <v>7.5759445086705193E-2</v>
      </c>
      <c r="F438">
        <v>228</v>
      </c>
      <c r="G438">
        <f t="shared" si="12"/>
        <v>3.3227826792414558E-4</v>
      </c>
      <c r="H438">
        <v>10.216666666666599</v>
      </c>
      <c r="I438">
        <f t="shared" si="13"/>
        <v>7.0949074074073606E-3</v>
      </c>
    </row>
    <row r="439" spans="1:9" x14ac:dyDescent="0.3">
      <c r="A439" s="1" t="d">
        <v>2012-08-06</v>
      </c>
      <c r="B439">
        <f>C439/D439</f>
        <v>6.1733056173526142E-4</v>
      </c>
      <c r="C439" s="2">
        <v>22.199207000000001</v>
      </c>
      <c r="D439">
        <v>35960</v>
      </c>
      <c r="E439">
        <v>0.10374741843971599</v>
      </c>
      <c r="F439">
        <v>189</v>
      </c>
      <c r="G439">
        <f t="shared" si="12"/>
        <v>5.4892813989267726E-4</v>
      </c>
      <c r="H439">
        <v>19.774999999999999</v>
      </c>
      <c r="I439">
        <f t="shared" si="13"/>
        <v>1.3732638888888888E-2</v>
      </c>
    </row>
    <row r="440" spans="1:9" x14ac:dyDescent="0.3">
      <c r="A440" s="1" t="d">
        <v>2012-08-09</v>
      </c>
      <c r="B440">
        <f>C440/D440</f>
        <v>5.5469554971766767E-4</v>
      </c>
      <c r="C440" s="2">
        <v>18.369852519999998</v>
      </c>
      <c r="D440">
        <v>33117</v>
      </c>
      <c r="E440">
        <v>8.5979402515723197E-2</v>
      </c>
      <c r="F440">
        <v>230</v>
      </c>
      <c r="G440">
        <f t="shared" si="12"/>
        <v>3.738234891987965E-4</v>
      </c>
      <c r="H440">
        <v>11.9333333333333</v>
      </c>
      <c r="I440">
        <f t="shared" si="13"/>
        <v>8.2870370370370129E-3</v>
      </c>
    </row>
    <row r="441" spans="1:9" x14ac:dyDescent="0.3">
      <c r="A441" s="1" t="d">
        <v>2012-08-12</v>
      </c>
      <c r="B441">
        <f>C441/D441</f>
        <v>5.1825833160498952E-4</v>
      </c>
      <c r="C441" s="2">
        <v>17.49173695</v>
      </c>
      <c r="D441">
        <v>33751</v>
      </c>
      <c r="E441">
        <v>7.9742473372780995E-2</v>
      </c>
      <c r="F441">
        <v>285</v>
      </c>
      <c r="G441">
        <f t="shared" si="12"/>
        <v>2.7979815218519646E-4</v>
      </c>
      <c r="H441">
        <v>12.466666666666599</v>
      </c>
      <c r="I441">
        <f t="shared" si="13"/>
        <v>8.6574074074073602E-3</v>
      </c>
    </row>
    <row r="442" spans="1:9" x14ac:dyDescent="0.3">
      <c r="A442" s="1" t="d">
        <v>2012-08-15</v>
      </c>
      <c r="B442">
        <f>C442/D442</f>
        <v>5.7314728123089467E-4</v>
      </c>
      <c r="C442" s="2">
        <v>28.124337090000001</v>
      </c>
      <c r="D442">
        <v>49070</v>
      </c>
      <c r="E442">
        <v>0.127678701754385</v>
      </c>
      <c r="F442">
        <v>191</v>
      </c>
      <c r="G442">
        <f t="shared" si="12"/>
        <v>6.6847487829520941E-4</v>
      </c>
      <c r="H442">
        <v>16.066666666666599</v>
      </c>
      <c r="I442">
        <f t="shared" si="13"/>
        <v>1.1157407407407361E-2</v>
      </c>
    </row>
    <row r="443" spans="1:9" x14ac:dyDescent="0.3">
      <c r="A443" s="1" t="d">
        <v>2012-08-18</v>
      </c>
      <c r="B443">
        <f>C443/D443</f>
        <v>5.3565066133608456E-4</v>
      </c>
      <c r="C443" s="2">
        <v>20.76717614</v>
      </c>
      <c r="D443">
        <v>38770</v>
      </c>
      <c r="E443">
        <v>0.111775878378378</v>
      </c>
      <c r="F443">
        <v>192</v>
      </c>
      <c r="G443">
        <f t="shared" si="12"/>
        <v>5.8216603322071877E-4</v>
      </c>
      <c r="H443">
        <v>15.6166666666666</v>
      </c>
      <c r="I443">
        <f t="shared" si="13"/>
        <v>1.084490740740736E-2</v>
      </c>
    </row>
    <row r="444" spans="1:9" x14ac:dyDescent="0.3">
      <c r="A444" s="1" t="d">
        <v>2012-08-21</v>
      </c>
      <c r="B444">
        <f>C444/D444</f>
        <v>5.7454793500271643E-4</v>
      </c>
      <c r="C444" s="2">
        <v>23.265744080000001</v>
      </c>
      <c r="D444">
        <v>40494</v>
      </c>
      <c r="E444">
        <v>9.0250303867403306E-2</v>
      </c>
      <c r="F444">
        <v>173</v>
      </c>
      <c r="G444">
        <f t="shared" si="12"/>
        <v>5.2167805703701338E-4</v>
      </c>
      <c r="H444">
        <v>10.1833333333333</v>
      </c>
      <c r="I444">
        <f t="shared" si="13"/>
        <v>7.071759259259236E-3</v>
      </c>
    </row>
    <row r="445" spans="1:9" x14ac:dyDescent="0.3">
      <c r="A445" s="1" t="d">
        <v>2012-08-24</v>
      </c>
      <c r="B445">
        <f>C445/D445</f>
        <v>6.0746498466208141E-4</v>
      </c>
      <c r="C445" s="2">
        <v>18.812583109999998</v>
      </c>
      <c r="D445">
        <v>30969</v>
      </c>
      <c r="E445">
        <v>7.9547641025641005E-2</v>
      </c>
      <c r="F445">
        <v>203</v>
      </c>
      <c r="G445">
        <f t="shared" si="12"/>
        <v>3.918603006189212E-4</v>
      </c>
      <c r="H445">
        <v>11.466666666666599</v>
      </c>
      <c r="I445">
        <f t="shared" si="13"/>
        <v>7.9629629629629165E-3</v>
      </c>
    </row>
    <row r="446" spans="1:9" x14ac:dyDescent="0.3">
      <c r="A446" s="1" t="d">
        <v>2012-08-27</v>
      </c>
      <c r="B446">
        <f>C446/D446</f>
        <v>9.2737139644819217E-4</v>
      </c>
      <c r="C446" s="2">
        <v>29.03414368</v>
      </c>
      <c r="D446">
        <v>31308</v>
      </c>
      <c r="E446">
        <v>8.8520463087248299E-2</v>
      </c>
      <c r="F446">
        <v>257</v>
      </c>
      <c r="G446">
        <f t="shared" si="12"/>
        <v>3.4443759956127743E-4</v>
      </c>
      <c r="H446">
        <v>11.1833333333333</v>
      </c>
      <c r="I446">
        <f t="shared" si="13"/>
        <v>7.7662037037036806E-3</v>
      </c>
    </row>
    <row r="447" spans="1:9" x14ac:dyDescent="0.3">
      <c r="A447" s="1" t="d">
        <v>2012-08-30</v>
      </c>
      <c r="B447">
        <f>C447/D447</f>
        <v>8.719341760204082E-4</v>
      </c>
      <c r="C447" s="2">
        <v>27.34385576</v>
      </c>
      <c r="D447">
        <v>31360</v>
      </c>
      <c r="E447">
        <v>8.31273860759493E-2</v>
      </c>
      <c r="F447">
        <v>288</v>
      </c>
      <c r="G447">
        <f t="shared" si="12"/>
        <v>2.8863675720815728E-4</v>
      </c>
      <c r="H447">
        <v>11.066666666666601</v>
      </c>
      <c r="I447">
        <f t="shared" si="13"/>
        <v>7.6851851851851396E-3</v>
      </c>
    </row>
    <row r="448" spans="1:9" x14ac:dyDescent="0.3">
      <c r="A448" s="1" t="d">
        <v>2012-09-02</v>
      </c>
      <c r="B448">
        <f>C448/D448</f>
        <v>1.0191311606114878E-3</v>
      </c>
      <c r="C448" s="2">
        <v>31.866193129999999</v>
      </c>
      <c r="D448">
        <v>31268</v>
      </c>
      <c r="E448">
        <v>8.5129542483660101E-2</v>
      </c>
      <c r="F448">
        <v>188</v>
      </c>
      <c r="G448">
        <f t="shared" si="12"/>
        <v>4.5281671533861753E-4</v>
      </c>
      <c r="H448">
        <v>8.6</v>
      </c>
      <c r="I448">
        <f t="shared" si="13"/>
        <v>5.9722222222222216E-3</v>
      </c>
    </row>
    <row r="449" spans="1:9" x14ac:dyDescent="0.3">
      <c r="A449" s="1" t="d">
        <v>2012-09-05</v>
      </c>
      <c r="B449">
        <f>C449/D449</f>
        <v>6.0809868208818276E-4</v>
      </c>
      <c r="C449" s="2">
        <v>25.18379882</v>
      </c>
      <c r="D449">
        <v>41414</v>
      </c>
      <c r="E449">
        <v>9.8928538888888806E-2</v>
      </c>
      <c r="F449">
        <v>222</v>
      </c>
      <c r="G449">
        <f t="shared" si="12"/>
        <v>4.4562404904904866E-4</v>
      </c>
      <c r="H449">
        <v>10.95</v>
      </c>
      <c r="I449">
        <f t="shared" si="13"/>
        <v>7.6041666666666662E-3</v>
      </c>
    </row>
    <row r="450" spans="1:9" x14ac:dyDescent="0.3">
      <c r="A450" s="1" t="d">
        <v>2012-09-08</v>
      </c>
      <c r="B450">
        <f>C450/D450</f>
        <v>6.9628146948397794E-4</v>
      </c>
      <c r="C450" s="2">
        <v>23.923535009999998</v>
      </c>
      <c r="D450">
        <v>34359</v>
      </c>
      <c r="E450">
        <v>0.10125717857142801</v>
      </c>
      <c r="F450">
        <v>192</v>
      </c>
      <c r="G450">
        <f t="shared" si="12"/>
        <v>5.2738113839285419E-4</v>
      </c>
      <c r="H450">
        <v>13.4</v>
      </c>
      <c r="I450">
        <f t="shared" si="13"/>
        <v>9.3055555555555565E-3</v>
      </c>
    </row>
    <row r="451" spans="1:9" x14ac:dyDescent="0.3">
      <c r="A451" s="1" t="d">
        <v>2012-09-11</v>
      </c>
      <c r="B451">
        <f>C451/D451</f>
        <v>7.7306645386507279E-4</v>
      </c>
      <c r="C451" s="2">
        <v>29.231961819999999</v>
      </c>
      <c r="D451">
        <v>37813</v>
      </c>
      <c r="E451">
        <v>9.9890734177215196E-2</v>
      </c>
      <c r="F451">
        <v>182</v>
      </c>
      <c r="G451">
        <f t="shared" ref="G451:G514" si="14">E451/F451</f>
        <v>5.4885018778689663E-4</v>
      </c>
      <c r="H451">
        <v>11.133333333333301</v>
      </c>
      <c r="I451">
        <f t="shared" ref="I451:I514" si="15">H451/1440</f>
        <v>7.731481481481459E-3</v>
      </c>
    </row>
    <row r="452" spans="1:9" x14ac:dyDescent="0.3">
      <c r="A452" s="1" t="d">
        <v>2012-09-14</v>
      </c>
      <c r="B452">
        <f>C452/D452</f>
        <v>6.0903860154782902E-4</v>
      </c>
      <c r="C452" s="2">
        <v>21.405270689999998</v>
      </c>
      <c r="D452">
        <v>35146</v>
      </c>
      <c r="E452">
        <v>9.7628709876543193E-2</v>
      </c>
      <c r="F452">
        <v>224</v>
      </c>
      <c r="G452">
        <f t="shared" si="14"/>
        <v>4.3584245480599639E-4</v>
      </c>
      <c r="H452">
        <v>10.3666666666666</v>
      </c>
      <c r="I452">
        <f t="shared" si="15"/>
        <v>7.1990740740740279E-3</v>
      </c>
    </row>
    <row r="453" spans="1:9" x14ac:dyDescent="0.3">
      <c r="A453" s="1" t="d">
        <v>2012-09-17</v>
      </c>
      <c r="B453">
        <f>C453/D453</f>
        <v>5.6996204657200171E-4</v>
      </c>
      <c r="C453" s="2">
        <v>14.49014511</v>
      </c>
      <c r="D453">
        <v>25423</v>
      </c>
      <c r="E453">
        <v>6.4871284090909004E-2</v>
      </c>
      <c r="F453">
        <v>138</v>
      </c>
      <c r="G453">
        <f t="shared" si="14"/>
        <v>4.7008176877470293E-4</v>
      </c>
      <c r="H453">
        <v>10.783333333333299</v>
      </c>
      <c r="I453">
        <f t="shared" si="15"/>
        <v>7.4884259259259027E-3</v>
      </c>
    </row>
    <row r="454" spans="1:9" x14ac:dyDescent="0.3">
      <c r="A454" s="1" t="d">
        <v>2012-09-20</v>
      </c>
      <c r="B454">
        <f>C454/D454</f>
        <v>6.1169286326681442E-4</v>
      </c>
      <c r="C454" s="2">
        <v>20.690511099999998</v>
      </c>
      <c r="D454">
        <v>33825</v>
      </c>
      <c r="E454">
        <v>9.5417217687074798E-2</v>
      </c>
      <c r="F454">
        <v>159</v>
      </c>
      <c r="G454">
        <f t="shared" si="14"/>
        <v>6.0010828734009304E-4</v>
      </c>
      <c r="H454">
        <v>14.7</v>
      </c>
      <c r="I454">
        <f t="shared" si="15"/>
        <v>1.0208333333333333E-2</v>
      </c>
    </row>
    <row r="455" spans="1:9" x14ac:dyDescent="0.3">
      <c r="A455" s="1" t="d">
        <v>2012-09-23</v>
      </c>
      <c r="B455">
        <f>C455/D455</f>
        <v>6.2905428476958051E-4</v>
      </c>
      <c r="C455" s="2">
        <v>15.219968420000001</v>
      </c>
      <c r="D455">
        <v>24195</v>
      </c>
      <c r="E455">
        <v>7.4045865771812006E-2</v>
      </c>
      <c r="F455">
        <v>182</v>
      </c>
      <c r="G455">
        <f t="shared" si="14"/>
        <v>4.0684541632863739E-4</v>
      </c>
      <c r="H455">
        <v>13.816666666666601</v>
      </c>
      <c r="I455">
        <f t="shared" si="15"/>
        <v>9.5949074074073611E-3</v>
      </c>
    </row>
    <row r="456" spans="1:9" x14ac:dyDescent="0.3">
      <c r="A456" s="1" t="d">
        <v>2012-09-26</v>
      </c>
      <c r="B456">
        <f>C456/D456</f>
        <v>5.7700822586715164E-4</v>
      </c>
      <c r="C456" s="2">
        <v>18.398484289999999</v>
      </c>
      <c r="D456">
        <v>31886</v>
      </c>
      <c r="E456">
        <v>9.5432020979020898E-2</v>
      </c>
      <c r="F456">
        <v>160</v>
      </c>
      <c r="G456">
        <f t="shared" si="14"/>
        <v>5.9645013111888062E-4</v>
      </c>
      <c r="H456">
        <v>12.9333333333333</v>
      </c>
      <c r="I456">
        <f t="shared" si="15"/>
        <v>8.9814814814814584E-3</v>
      </c>
    </row>
    <row r="457" spans="1:9" x14ac:dyDescent="0.3">
      <c r="A457" s="1" t="d">
        <v>2012-09-29</v>
      </c>
      <c r="B457">
        <f>C457/D457</f>
        <v>5.6310826839335072E-4</v>
      </c>
      <c r="C457" s="2">
        <v>14.87112626</v>
      </c>
      <c r="D457">
        <v>26409</v>
      </c>
      <c r="E457">
        <v>7.2634363095238103E-2</v>
      </c>
      <c r="F457">
        <v>220</v>
      </c>
      <c r="G457">
        <f t="shared" si="14"/>
        <v>3.3015619588744593E-4</v>
      </c>
      <c r="H457">
        <v>12.966666666666599</v>
      </c>
      <c r="I457">
        <f t="shared" si="15"/>
        <v>9.004629629629583E-3</v>
      </c>
    </row>
    <row r="458" spans="1:9" x14ac:dyDescent="0.3">
      <c r="A458" s="1" t="d">
        <v>2012-10-02</v>
      </c>
      <c r="B458">
        <f>C458/D458</f>
        <v>8.9470840906702171E-4</v>
      </c>
      <c r="C458" s="2">
        <v>25.53766212</v>
      </c>
      <c r="D458">
        <v>28543</v>
      </c>
      <c r="E458">
        <v>9.78456838235294E-2</v>
      </c>
      <c r="F458">
        <v>231</v>
      </c>
      <c r="G458">
        <f t="shared" si="14"/>
        <v>4.2357438884644763E-4</v>
      </c>
      <c r="H458">
        <v>12.316666666666601</v>
      </c>
      <c r="I458">
        <f t="shared" si="15"/>
        <v>8.5532407407406946E-3</v>
      </c>
    </row>
    <row r="459" spans="1:9" x14ac:dyDescent="0.3">
      <c r="A459" s="1" t="d">
        <v>2012-10-05</v>
      </c>
      <c r="B459">
        <f>C459/D459</f>
        <v>7.9448702839373427E-4</v>
      </c>
      <c r="C459" s="2">
        <v>27.337504160000002</v>
      </c>
      <c r="D459">
        <v>34409</v>
      </c>
      <c r="E459">
        <v>0.111420007352941</v>
      </c>
      <c r="F459">
        <v>216</v>
      </c>
      <c r="G459">
        <f t="shared" si="14"/>
        <v>5.1583336737472682E-4</v>
      </c>
      <c r="H459">
        <v>12.883333333333301</v>
      </c>
      <c r="I459">
        <f t="shared" si="15"/>
        <v>8.9467592592592359E-3</v>
      </c>
    </row>
    <row r="460" spans="1:9" x14ac:dyDescent="0.3">
      <c r="A460" s="1" t="d">
        <v>2012-10-08</v>
      </c>
      <c r="B460">
        <f>C460/D460</f>
        <v>7.6071382734713025E-4</v>
      </c>
      <c r="C460" s="2">
        <v>29.1855467</v>
      </c>
      <c r="D460">
        <v>38366</v>
      </c>
      <c r="E460">
        <v>0.106430614457831</v>
      </c>
      <c r="F460">
        <v>255</v>
      </c>
      <c r="G460">
        <f t="shared" si="14"/>
        <v>4.1737495865816081E-4</v>
      </c>
      <c r="H460">
        <v>11.6166666666666</v>
      </c>
      <c r="I460">
        <f t="shared" si="15"/>
        <v>8.0671296296295839E-3</v>
      </c>
    </row>
    <row r="461" spans="1:9" x14ac:dyDescent="0.3">
      <c r="A461" s="1" t="d">
        <v>2012-10-11</v>
      </c>
      <c r="B461">
        <f>C461/D461</f>
        <v>8.3623467637379079E-4</v>
      </c>
      <c r="C461" s="2">
        <v>25.154775300000001</v>
      </c>
      <c r="D461">
        <v>30081</v>
      </c>
      <c r="E461">
        <v>9.8957710144927505E-2</v>
      </c>
      <c r="F461">
        <v>220</v>
      </c>
      <c r="G461">
        <f t="shared" si="14"/>
        <v>4.4980777338603413E-4</v>
      </c>
      <c r="H461">
        <v>13.65</v>
      </c>
      <c r="I461">
        <f t="shared" si="15"/>
        <v>9.479166666666667E-3</v>
      </c>
    </row>
    <row r="462" spans="1:9" x14ac:dyDescent="0.3">
      <c r="A462" s="1" t="d">
        <v>2012-10-14</v>
      </c>
      <c r="B462">
        <f>C462/D462</f>
        <v>6.0663464549127165E-4</v>
      </c>
      <c r="C462" s="2">
        <v>16.36760937</v>
      </c>
      <c r="D462">
        <v>26981</v>
      </c>
      <c r="E462">
        <v>9.0032231884057901E-2</v>
      </c>
      <c r="F462">
        <v>179</v>
      </c>
      <c r="G462">
        <f t="shared" si="14"/>
        <v>5.0297336248077043E-4</v>
      </c>
      <c r="H462">
        <v>13.1833333333333</v>
      </c>
      <c r="I462">
        <f t="shared" si="15"/>
        <v>9.1550925925925689E-3</v>
      </c>
    </row>
    <row r="463" spans="1:9" x14ac:dyDescent="0.3">
      <c r="A463" s="1" t="d">
        <v>2012-10-17</v>
      </c>
      <c r="B463">
        <f>C463/D463</f>
        <v>2.0410506892658813E-3</v>
      </c>
      <c r="C463" s="2">
        <v>66.893395290000001</v>
      </c>
      <c r="D463">
        <v>32774</v>
      </c>
      <c r="E463">
        <v>0.115673276595744</v>
      </c>
      <c r="F463">
        <v>214</v>
      </c>
      <c r="G463">
        <f t="shared" si="14"/>
        <v>5.4052932988665422E-4</v>
      </c>
      <c r="H463">
        <v>16.066666666666599</v>
      </c>
      <c r="I463">
        <f t="shared" si="15"/>
        <v>1.1157407407407361E-2</v>
      </c>
    </row>
    <row r="464" spans="1:9" x14ac:dyDescent="0.3">
      <c r="A464" s="1" t="d">
        <v>2012-10-20</v>
      </c>
      <c r="B464">
        <f>C464/D464</f>
        <v>5.9968252231416906E-4</v>
      </c>
      <c r="C464" s="2">
        <v>16.59501444</v>
      </c>
      <c r="D464">
        <v>27673</v>
      </c>
      <c r="E464">
        <v>9.8312833333333294E-2</v>
      </c>
      <c r="F464">
        <v>203</v>
      </c>
      <c r="G464">
        <f t="shared" si="14"/>
        <v>4.8429967159277482E-4</v>
      </c>
      <c r="H464">
        <v>11.383333333333301</v>
      </c>
      <c r="I464">
        <f t="shared" si="15"/>
        <v>7.9050925925925695E-3</v>
      </c>
    </row>
    <row r="465" spans="1:9" x14ac:dyDescent="0.3">
      <c r="A465" s="1" t="d">
        <v>2012-10-23</v>
      </c>
      <c r="B465">
        <f>C465/D465</f>
        <v>6.0754403564751338E-4</v>
      </c>
      <c r="C465" s="2">
        <v>24.371628990000001</v>
      </c>
      <c r="D465">
        <v>40115</v>
      </c>
      <c r="E465">
        <v>0.13713860583941601</v>
      </c>
      <c r="F465">
        <v>102</v>
      </c>
      <c r="G465">
        <f t="shared" si="14"/>
        <v>1.344496135680549E-3</v>
      </c>
      <c r="H465">
        <v>15.716666666666599</v>
      </c>
      <c r="I465">
        <f t="shared" si="15"/>
        <v>1.0914351851851805E-2</v>
      </c>
    </row>
    <row r="466" spans="1:9" x14ac:dyDescent="0.3">
      <c r="A466" s="1" t="d">
        <v>2012-10-26</v>
      </c>
      <c r="B466">
        <f>C466/D466</f>
        <v>7.4576007364684995E-4</v>
      </c>
      <c r="C466" s="2">
        <v>16.809432059999999</v>
      </c>
      <c r="D466">
        <v>22540</v>
      </c>
      <c r="E466">
        <v>6.8152372670807398E-2</v>
      </c>
      <c r="F466">
        <v>205</v>
      </c>
      <c r="G466">
        <f t="shared" si="14"/>
        <v>3.3245059839418243E-4</v>
      </c>
      <c r="H466">
        <v>9.5083333333333293</v>
      </c>
      <c r="I466">
        <f t="shared" si="15"/>
        <v>6.6030092592592564E-3</v>
      </c>
    </row>
    <row r="467" spans="1:9" x14ac:dyDescent="0.3">
      <c r="A467" s="1" t="d">
        <v>2012-10-29</v>
      </c>
      <c r="B467">
        <f>C467/D467</f>
        <v>7.8863094964479728E-4</v>
      </c>
      <c r="C467" s="2">
        <v>15.0975509</v>
      </c>
      <c r="D467">
        <v>19144</v>
      </c>
      <c r="E467">
        <v>6.48401392405063E-2</v>
      </c>
      <c r="F467">
        <v>176</v>
      </c>
      <c r="G467">
        <f t="shared" si="14"/>
        <v>3.6840988204833123E-4</v>
      </c>
      <c r="H467">
        <v>9.75</v>
      </c>
      <c r="I467">
        <f t="shared" si="15"/>
        <v>6.7708333333333336E-3</v>
      </c>
    </row>
    <row r="468" spans="1:9" x14ac:dyDescent="0.3">
      <c r="A468" s="1" t="d">
        <v>2012-11-01</v>
      </c>
      <c r="B468">
        <f>C468/D468</f>
        <v>8.6555613048943357E-4</v>
      </c>
      <c r="C468" s="2">
        <v>22.035327970000001</v>
      </c>
      <c r="D468">
        <v>25458</v>
      </c>
      <c r="E468">
        <v>9.0159377777777702E-2</v>
      </c>
      <c r="F468">
        <v>206</v>
      </c>
      <c r="G468">
        <f t="shared" si="14"/>
        <v>4.3766688241639659E-4</v>
      </c>
      <c r="H468">
        <v>13.883333333333301</v>
      </c>
      <c r="I468">
        <f t="shared" si="15"/>
        <v>9.6412037037036814E-3</v>
      </c>
    </row>
    <row r="469" spans="1:9" x14ac:dyDescent="0.3">
      <c r="A469" s="1" t="d">
        <v>2012-11-04</v>
      </c>
      <c r="B469">
        <f>C469/D469</f>
        <v>7.9643715979199723E-4</v>
      </c>
      <c r="C469" s="2">
        <v>18.07275203</v>
      </c>
      <c r="D469">
        <v>22692</v>
      </c>
      <c r="E469">
        <v>6.6290975000000002E-2</v>
      </c>
      <c r="F469">
        <v>185</v>
      </c>
      <c r="G469">
        <f t="shared" si="14"/>
        <v>3.5832959459459459E-4</v>
      </c>
      <c r="H469">
        <v>10.75</v>
      </c>
      <c r="I469">
        <f t="shared" si="15"/>
        <v>7.4652777777777781E-3</v>
      </c>
    </row>
    <row r="470" spans="1:9" x14ac:dyDescent="0.3">
      <c r="A470" s="1" t="d">
        <v>2012-11-07</v>
      </c>
      <c r="B470">
        <f>C470/D470</f>
        <v>7.8397036082474231E-4</v>
      </c>
      <c r="C470" s="2">
        <v>29.353418250000001</v>
      </c>
      <c r="D470">
        <v>37442</v>
      </c>
      <c r="E470">
        <v>0.109583936305732</v>
      </c>
      <c r="F470">
        <v>174</v>
      </c>
      <c r="G470">
        <f t="shared" si="14"/>
        <v>6.2979273738926434E-4</v>
      </c>
      <c r="H470">
        <v>11.05</v>
      </c>
      <c r="I470">
        <f t="shared" si="15"/>
        <v>7.673611111111112E-3</v>
      </c>
    </row>
    <row r="471" spans="1:9" x14ac:dyDescent="0.3">
      <c r="A471" s="1" t="d">
        <v>2012-11-10</v>
      </c>
      <c r="B471">
        <f>C471/D471</f>
        <v>8.0545785598796766E-4</v>
      </c>
      <c r="C471" s="2">
        <v>21.421151680000001</v>
      </c>
      <c r="D471">
        <v>26595</v>
      </c>
      <c r="E471">
        <v>8.0664387500000004E-2</v>
      </c>
      <c r="F471">
        <v>277</v>
      </c>
      <c r="G471">
        <f t="shared" si="14"/>
        <v>2.9120717509025271E-4</v>
      </c>
      <c r="H471">
        <v>9.8833333333333293</v>
      </c>
      <c r="I471">
        <f t="shared" si="15"/>
        <v>6.863425925925923E-3</v>
      </c>
    </row>
    <row r="472" spans="1:9" x14ac:dyDescent="0.3">
      <c r="A472" s="1" t="d">
        <v>2012-11-13</v>
      </c>
      <c r="B472">
        <f>C472/D472</f>
        <v>7.4186704883056232E-4</v>
      </c>
      <c r="C472" s="2">
        <v>18.428719359999999</v>
      </c>
      <c r="D472">
        <v>24841</v>
      </c>
      <c r="E472">
        <v>8.37724044117647E-2</v>
      </c>
      <c r="F472">
        <v>208</v>
      </c>
      <c r="G472">
        <f t="shared" si="14"/>
        <v>4.0275194428733032E-4</v>
      </c>
      <c r="H472">
        <v>11.716666666666599</v>
      </c>
      <c r="I472">
        <f t="shared" si="15"/>
        <v>8.136574074074027E-3</v>
      </c>
    </row>
    <row r="473" spans="1:9" x14ac:dyDescent="0.3">
      <c r="A473" s="1" t="d">
        <v>2012-11-16</v>
      </c>
      <c r="B473">
        <f>C473/D473</f>
        <v>8.6786489191653703E-4</v>
      </c>
      <c r="C473" s="2">
        <v>32.359210359999999</v>
      </c>
      <c r="D473">
        <v>37286</v>
      </c>
      <c r="E473">
        <v>0.121888560283687</v>
      </c>
      <c r="F473">
        <v>267</v>
      </c>
      <c r="G473">
        <f t="shared" si="14"/>
        <v>4.5651146173665541E-4</v>
      </c>
      <c r="H473">
        <v>12.983333333333301</v>
      </c>
      <c r="I473">
        <f t="shared" si="15"/>
        <v>9.0162037037036808E-3</v>
      </c>
    </row>
    <row r="474" spans="1:9" x14ac:dyDescent="0.3">
      <c r="A474" s="1" t="d">
        <v>2012-11-19</v>
      </c>
      <c r="B474">
        <f>C474/D474</f>
        <v>7.685864382821388E-4</v>
      </c>
      <c r="C474" s="2">
        <v>27.023499170000001</v>
      </c>
      <c r="D474">
        <v>35160</v>
      </c>
      <c r="E474">
        <v>0.125830056910569</v>
      </c>
      <c r="F474">
        <v>180</v>
      </c>
      <c r="G474">
        <f t="shared" si="14"/>
        <v>6.9905587172538336E-4</v>
      </c>
      <c r="H474">
        <v>14.566666666666601</v>
      </c>
      <c r="I474">
        <f t="shared" si="15"/>
        <v>1.0115740740740694E-2</v>
      </c>
    </row>
    <row r="475" spans="1:9" x14ac:dyDescent="0.3">
      <c r="A475" s="1" t="d">
        <v>2012-11-22</v>
      </c>
      <c r="B475">
        <f>C475/D475</f>
        <v>7.2479583523124113E-4</v>
      </c>
      <c r="C475" s="2">
        <v>23.868251650000001</v>
      </c>
      <c r="D475">
        <v>32931</v>
      </c>
      <c r="E475">
        <v>0.10520415646258501</v>
      </c>
      <c r="F475">
        <v>194</v>
      </c>
      <c r="G475">
        <f t="shared" si="14"/>
        <v>5.422894663019846E-4</v>
      </c>
      <c r="H475">
        <v>11.6833333333333</v>
      </c>
      <c r="I475">
        <f t="shared" si="15"/>
        <v>8.1134259259259024E-3</v>
      </c>
    </row>
    <row r="476" spans="1:9" x14ac:dyDescent="0.3">
      <c r="A476" s="1" t="d">
        <v>2012-11-25</v>
      </c>
      <c r="B476">
        <f>C476/D476</f>
        <v>7.9603939978748449E-4</v>
      </c>
      <c r="C476" s="2">
        <v>27.718887939999998</v>
      </c>
      <c r="D476">
        <v>34821</v>
      </c>
      <c r="E476">
        <v>0.11214995035460899</v>
      </c>
      <c r="F476">
        <v>219</v>
      </c>
      <c r="G476">
        <f t="shared" si="14"/>
        <v>5.1210022992972145E-4</v>
      </c>
      <c r="H476">
        <v>13.216666666666599</v>
      </c>
      <c r="I476">
        <f t="shared" si="15"/>
        <v>9.1782407407406934E-3</v>
      </c>
    </row>
    <row r="477" spans="1:9" x14ac:dyDescent="0.3">
      <c r="A477" s="1" t="d">
        <v>2012-11-28</v>
      </c>
      <c r="B477">
        <f>C477/D477</f>
        <v>1.2246692919142411E-3</v>
      </c>
      <c r="C477" s="2">
        <v>44.726147210000001</v>
      </c>
      <c r="D477">
        <v>36521</v>
      </c>
      <c r="E477">
        <v>9.88055857988165E-2</v>
      </c>
      <c r="F477">
        <v>149</v>
      </c>
      <c r="G477">
        <f t="shared" si="14"/>
        <v>6.6312473690480873E-4</v>
      </c>
      <c r="H477">
        <v>11.35</v>
      </c>
      <c r="I477">
        <f t="shared" si="15"/>
        <v>7.8819444444444449E-3</v>
      </c>
    </row>
    <row r="478" spans="1:9" x14ac:dyDescent="0.3">
      <c r="A478" s="1" t="d">
        <v>2012-12-01</v>
      </c>
      <c r="B478">
        <f>C478/D478</f>
        <v>7.9508724007210639E-4</v>
      </c>
      <c r="C478" s="2">
        <v>29.992280869999998</v>
      </c>
      <c r="D478">
        <v>37722</v>
      </c>
      <c r="E478">
        <v>0.104615325</v>
      </c>
      <c r="F478">
        <v>260</v>
      </c>
      <c r="G478">
        <f t="shared" si="14"/>
        <v>4.0236663461538458E-4</v>
      </c>
      <c r="H478">
        <v>11.5833333333333</v>
      </c>
      <c r="I478">
        <f t="shared" si="15"/>
        <v>8.0439814814814593E-3</v>
      </c>
    </row>
    <row r="479" spans="1:9" x14ac:dyDescent="0.3">
      <c r="A479" s="1" t="d">
        <v>2012-12-04</v>
      </c>
      <c r="B479">
        <f>C479/D479</f>
        <v>8.6167500926916227E-4</v>
      </c>
      <c r="C479" s="2">
        <v>24.16998401</v>
      </c>
      <c r="D479">
        <v>28050</v>
      </c>
      <c r="E479">
        <v>0.116665765765765</v>
      </c>
      <c r="F479">
        <v>252</v>
      </c>
      <c r="G479">
        <f t="shared" si="14"/>
        <v>4.6295938795938492E-4</v>
      </c>
      <c r="H479">
        <v>17.100000000000001</v>
      </c>
      <c r="I479">
        <f t="shared" si="15"/>
        <v>1.1875E-2</v>
      </c>
    </row>
    <row r="480" spans="1:9" x14ac:dyDescent="0.3">
      <c r="A480" s="1" t="d">
        <v>2012-12-07</v>
      </c>
      <c r="B480">
        <f>C480/D480</f>
        <v>7.8968402712317938E-4</v>
      </c>
      <c r="C480" s="2">
        <v>25.970338600000002</v>
      </c>
      <c r="D480">
        <v>32887</v>
      </c>
      <c r="E480">
        <v>0.11974195161290301</v>
      </c>
      <c r="F480">
        <v>273</v>
      </c>
      <c r="G480">
        <f t="shared" si="14"/>
        <v>4.3861520737327106E-4</v>
      </c>
      <c r="H480">
        <v>12.6</v>
      </c>
      <c r="I480">
        <f t="shared" si="15"/>
        <v>8.7499999999999991E-3</v>
      </c>
    </row>
    <row r="481" spans="1:9" x14ac:dyDescent="0.3">
      <c r="A481" s="1" t="d">
        <v>2012-12-10</v>
      </c>
      <c r="B481">
        <f>C481/D481</f>
        <v>8.4735124837552629E-4</v>
      </c>
      <c r="C481" s="2">
        <v>32.600991929999999</v>
      </c>
      <c r="D481">
        <v>38474</v>
      </c>
      <c r="E481">
        <v>0.12872852816901401</v>
      </c>
      <c r="F481">
        <v>284</v>
      </c>
      <c r="G481">
        <f t="shared" si="14"/>
        <v>4.5326946538385213E-4</v>
      </c>
      <c r="H481">
        <v>12.85</v>
      </c>
      <c r="I481">
        <f t="shared" si="15"/>
        <v>8.9236111111111113E-3</v>
      </c>
    </row>
    <row r="482" spans="1:9" x14ac:dyDescent="0.3">
      <c r="A482" s="1" t="d">
        <v>2012-12-13</v>
      </c>
      <c r="B482">
        <f>C482/D482</f>
        <v>1.0624805745156481E-3</v>
      </c>
      <c r="C482" s="2">
        <v>42.775467929999998</v>
      </c>
      <c r="D482">
        <v>40260</v>
      </c>
      <c r="E482">
        <v>0.13806563970588201</v>
      </c>
      <c r="F482">
        <v>369</v>
      </c>
      <c r="G482">
        <f t="shared" si="14"/>
        <v>3.7416162521919242E-4</v>
      </c>
      <c r="H482">
        <v>11.4166666666666</v>
      </c>
      <c r="I482">
        <f t="shared" si="15"/>
        <v>7.9282407407406941E-3</v>
      </c>
    </row>
    <row r="483" spans="1:9" x14ac:dyDescent="0.3">
      <c r="A483" s="1" t="d">
        <v>2012-12-16</v>
      </c>
      <c r="B483">
        <f>C483/D483</f>
        <v>8.0614648474506461E-4</v>
      </c>
      <c r="C483" s="2">
        <v>27.400112870000001</v>
      </c>
      <c r="D483">
        <v>33989</v>
      </c>
      <c r="E483">
        <v>0.134223286956521</v>
      </c>
      <c r="F483">
        <v>336</v>
      </c>
      <c r="G483">
        <f t="shared" si="14"/>
        <v>3.9947406832297914E-4</v>
      </c>
      <c r="H483">
        <v>12.3</v>
      </c>
      <c r="I483">
        <f t="shared" si="15"/>
        <v>8.5416666666666679E-3</v>
      </c>
    </row>
    <row r="484" spans="1:9" x14ac:dyDescent="0.3">
      <c r="A484" s="1" t="d">
        <v>2012-12-19</v>
      </c>
      <c r="B484">
        <f>C484/D484</f>
        <v>8.0079354945323969E-4</v>
      </c>
      <c r="C484" s="2">
        <v>39.251696619999997</v>
      </c>
      <c r="D484">
        <v>49016</v>
      </c>
      <c r="E484">
        <v>0.150771552447552</v>
      </c>
      <c r="F484">
        <v>292</v>
      </c>
      <c r="G484">
        <f t="shared" si="14"/>
        <v>5.1634093303956163E-4</v>
      </c>
      <c r="H484">
        <v>9.9833333333333307</v>
      </c>
      <c r="I484">
        <f t="shared" si="15"/>
        <v>6.9328703703703688E-3</v>
      </c>
    </row>
    <row r="485" spans="1:9" x14ac:dyDescent="0.3">
      <c r="A485" s="1" t="d">
        <v>2012-12-22</v>
      </c>
      <c r="B485">
        <f>C485/D485</f>
        <v>7.6868593497654385E-4</v>
      </c>
      <c r="C485" s="2">
        <v>39.980892849999996</v>
      </c>
      <c r="D485">
        <v>52012</v>
      </c>
      <c r="E485">
        <v>0.15034906944444401</v>
      </c>
      <c r="F485">
        <v>267</v>
      </c>
      <c r="G485">
        <f t="shared" si="14"/>
        <v>5.6310512900540829E-4</v>
      </c>
      <c r="H485">
        <v>11.5</v>
      </c>
      <c r="I485">
        <f t="shared" si="15"/>
        <v>7.9861111111111105E-3</v>
      </c>
    </row>
    <row r="486" spans="1:9" x14ac:dyDescent="0.3">
      <c r="A486" s="1" t="d">
        <v>2012-12-25</v>
      </c>
      <c r="B486">
        <f>C486/D486</f>
        <v>7.8241609542815678E-4</v>
      </c>
      <c r="C486" s="2">
        <v>21.563387590000001</v>
      </c>
      <c r="D486">
        <v>27560</v>
      </c>
      <c r="E486">
        <v>0.103873495934959</v>
      </c>
      <c r="F486">
        <v>273</v>
      </c>
      <c r="G486">
        <f t="shared" si="14"/>
        <v>3.8048899609875091E-4</v>
      </c>
      <c r="H486">
        <v>10.716666666666599</v>
      </c>
      <c r="I486">
        <f t="shared" si="15"/>
        <v>7.4421296296295824E-3</v>
      </c>
    </row>
    <row r="487" spans="1:9" x14ac:dyDescent="0.3">
      <c r="A487" s="1" t="d">
        <v>2012-12-28</v>
      </c>
      <c r="B487">
        <f>C487/D487</f>
        <v>8.1068623395209828E-4</v>
      </c>
      <c r="C487" s="2">
        <v>38.518945719999998</v>
      </c>
      <c r="D487">
        <v>47514</v>
      </c>
      <c r="E487">
        <v>0.12463687499999999</v>
      </c>
      <c r="F487">
        <v>249</v>
      </c>
      <c r="G487">
        <f t="shared" si="14"/>
        <v>5.0054969879518066E-4</v>
      </c>
      <c r="H487">
        <v>9.5</v>
      </c>
      <c r="I487">
        <f t="shared" si="15"/>
        <v>6.5972222222222222E-3</v>
      </c>
    </row>
    <row r="488" spans="1:9" x14ac:dyDescent="0.3">
      <c r="A488" s="1" t="d">
        <v>2012-12-31</v>
      </c>
      <c r="B488">
        <f>C488/D488</f>
        <v>7.8870125745004094E-4</v>
      </c>
      <c r="C488" s="2">
        <v>26.99566664</v>
      </c>
      <c r="D488">
        <v>34228</v>
      </c>
      <c r="E488">
        <v>9.3852934523809495E-2</v>
      </c>
      <c r="F488">
        <v>261</v>
      </c>
      <c r="G488">
        <f t="shared" si="14"/>
        <v>3.5958978744754597E-4</v>
      </c>
      <c r="H488">
        <v>8.2833333333333297</v>
      </c>
      <c r="I488">
        <f t="shared" si="15"/>
        <v>5.7523148148148125E-3</v>
      </c>
    </row>
    <row r="489" spans="1:9" x14ac:dyDescent="0.3">
      <c r="A489" s="1" t="d">
        <v>2013-01-03</v>
      </c>
      <c r="B489">
        <f>C489/D489</f>
        <v>8.6163011300799267E-4</v>
      </c>
      <c r="C489" s="2">
        <v>35.682687870000002</v>
      </c>
      <c r="D489">
        <v>41413</v>
      </c>
      <c r="E489">
        <v>0.10869891875</v>
      </c>
      <c r="F489">
        <v>245</v>
      </c>
      <c r="G489">
        <f t="shared" si="14"/>
        <v>4.4366905612244897E-4</v>
      </c>
      <c r="H489">
        <v>9.3333333333333304</v>
      </c>
      <c r="I489">
        <f t="shared" si="15"/>
        <v>6.4814814814814796E-3</v>
      </c>
    </row>
    <row r="490" spans="1:9" x14ac:dyDescent="0.3">
      <c r="A490" s="1" t="d">
        <v>2013-01-06</v>
      </c>
      <c r="B490">
        <f>C490/D490</f>
        <v>1.0726391772646949E-3</v>
      </c>
      <c r="C490" s="2">
        <v>37.026431760000001</v>
      </c>
      <c r="D490">
        <v>34519</v>
      </c>
      <c r="E490">
        <v>0.10497364084506999</v>
      </c>
      <c r="F490">
        <v>451</v>
      </c>
      <c r="G490">
        <f t="shared" si="14"/>
        <v>2.3275751850348114E-4</v>
      </c>
      <c r="H490">
        <v>11.0833333333333</v>
      </c>
      <c r="I490">
        <f t="shared" si="15"/>
        <v>7.6967592592592365E-3</v>
      </c>
    </row>
    <row r="491" spans="1:9" x14ac:dyDescent="0.3">
      <c r="A491" s="1" t="d">
        <v>2013-01-09</v>
      </c>
      <c r="B491">
        <f>C491/D491</f>
        <v>7.8178271628014313E-4</v>
      </c>
      <c r="C491" s="2">
        <v>33.878554010000002</v>
      </c>
      <c r="D491">
        <v>43335</v>
      </c>
      <c r="E491">
        <v>0.15387642537313401</v>
      </c>
      <c r="F491">
        <v>284</v>
      </c>
      <c r="G491">
        <f t="shared" si="14"/>
        <v>5.4181839920117603E-4</v>
      </c>
      <c r="H491">
        <v>11.4166666666666</v>
      </c>
      <c r="I491">
        <f t="shared" si="15"/>
        <v>7.9282407407406941E-3</v>
      </c>
    </row>
    <row r="492" spans="1:9" x14ac:dyDescent="0.3">
      <c r="A492" s="1" t="d">
        <v>2013-01-12</v>
      </c>
      <c r="B492">
        <f>C492/D492</f>
        <v>8.1906561512511751E-4</v>
      </c>
      <c r="C492" s="2">
        <v>38.361757150000003</v>
      </c>
      <c r="D492">
        <v>46836</v>
      </c>
      <c r="E492">
        <v>0.17070357142857101</v>
      </c>
      <c r="F492">
        <v>390</v>
      </c>
      <c r="G492">
        <f t="shared" si="14"/>
        <v>4.3770146520146413E-4</v>
      </c>
      <c r="H492">
        <v>11.283333333333299</v>
      </c>
      <c r="I492">
        <f t="shared" si="15"/>
        <v>7.8356481481481246E-3</v>
      </c>
    </row>
    <row r="493" spans="1:9" x14ac:dyDescent="0.3">
      <c r="A493" s="1" t="d">
        <v>2013-01-15</v>
      </c>
      <c r="B493">
        <f>C493/D493</f>
        <v>7.4858787308610612E-4</v>
      </c>
      <c r="C493" s="2">
        <v>34.175282170000003</v>
      </c>
      <c r="D493">
        <v>45653</v>
      </c>
      <c r="E493">
        <v>0.15530915748031399</v>
      </c>
      <c r="F493">
        <v>315</v>
      </c>
      <c r="G493">
        <f t="shared" si="14"/>
        <v>4.9304494438194915E-4</v>
      </c>
      <c r="H493">
        <v>12.55</v>
      </c>
      <c r="I493">
        <f t="shared" si="15"/>
        <v>8.7152777777777784E-3</v>
      </c>
    </row>
    <row r="494" spans="1:9" x14ac:dyDescent="0.3">
      <c r="A494" s="1" t="d">
        <v>2013-01-18</v>
      </c>
      <c r="B494">
        <f>C494/D494</f>
        <v>7.811814869537881E-4</v>
      </c>
      <c r="C494" s="2">
        <v>39.75901296</v>
      </c>
      <c r="D494">
        <v>50896</v>
      </c>
      <c r="E494">
        <v>0.19236202399999999</v>
      </c>
      <c r="F494">
        <v>360</v>
      </c>
      <c r="G494">
        <f t="shared" si="14"/>
        <v>5.3433895555555556E-4</v>
      </c>
      <c r="H494">
        <v>13.2</v>
      </c>
      <c r="I494">
        <f t="shared" si="15"/>
        <v>9.1666666666666667E-3</v>
      </c>
    </row>
    <row r="495" spans="1:9" x14ac:dyDescent="0.3">
      <c r="A495" s="1" t="d">
        <v>2013-01-21</v>
      </c>
      <c r="B495">
        <f>C495/D495</f>
        <v>7.4053013613173098E-4</v>
      </c>
      <c r="C495" s="2">
        <v>30.62610484</v>
      </c>
      <c r="D495">
        <v>41357</v>
      </c>
      <c r="E495">
        <v>0.12736519863013601</v>
      </c>
      <c r="F495">
        <v>356</v>
      </c>
      <c r="G495">
        <f t="shared" si="14"/>
        <v>3.5776741188240453E-4</v>
      </c>
      <c r="H495">
        <v>9.43333333333333</v>
      </c>
      <c r="I495">
        <f t="shared" si="15"/>
        <v>6.5509259259259236E-3</v>
      </c>
    </row>
    <row r="496" spans="1:9" x14ac:dyDescent="0.3">
      <c r="A496" s="1" t="d">
        <v>2013-01-24</v>
      </c>
      <c r="B496">
        <f>C496/D496</f>
        <v>9.1789055227755494E-4</v>
      </c>
      <c r="C496" s="2">
        <v>42.780124970000003</v>
      </c>
      <c r="D496">
        <v>46607</v>
      </c>
      <c r="E496">
        <v>0.15834056081080999</v>
      </c>
      <c r="F496">
        <v>330</v>
      </c>
      <c r="G496">
        <f t="shared" si="14"/>
        <v>4.7981988124487875E-4</v>
      </c>
      <c r="H496">
        <v>10.033333333333299</v>
      </c>
      <c r="I496">
        <f t="shared" si="15"/>
        <v>6.9675925925925686E-3</v>
      </c>
    </row>
    <row r="497" spans="1:9" x14ac:dyDescent="0.3">
      <c r="A497" s="1" t="d">
        <v>2013-01-27</v>
      </c>
      <c r="B497">
        <f>C497/D497</f>
        <v>8.9352079324989239E-4</v>
      </c>
      <c r="C497" s="2">
        <v>47.75957992</v>
      </c>
      <c r="D497">
        <v>53451</v>
      </c>
      <c r="E497">
        <v>0.15711523026315699</v>
      </c>
      <c r="F497">
        <v>370</v>
      </c>
      <c r="G497">
        <f t="shared" si="14"/>
        <v>4.2463575746799184E-4</v>
      </c>
      <c r="H497">
        <v>8.43333333333333</v>
      </c>
      <c r="I497">
        <f t="shared" si="15"/>
        <v>5.856481481481479E-3</v>
      </c>
    </row>
    <row r="498" spans="1:9" x14ac:dyDescent="0.3">
      <c r="A498" s="1" t="d">
        <v>2013-01-30</v>
      </c>
      <c r="B498">
        <f>C498/D498</f>
        <v>8.5429641934075531E-4</v>
      </c>
      <c r="C498" s="2">
        <v>39.13531897</v>
      </c>
      <c r="D498">
        <v>45810</v>
      </c>
      <c r="E498">
        <v>0.14584491724137899</v>
      </c>
      <c r="F498">
        <v>326</v>
      </c>
      <c r="G498">
        <f t="shared" si="14"/>
        <v>4.4737704675269627E-4</v>
      </c>
      <c r="H498">
        <v>9.2666666666666604</v>
      </c>
      <c r="I498">
        <f t="shared" si="15"/>
        <v>6.4351851851851809E-3</v>
      </c>
    </row>
    <row r="499" spans="1:9" x14ac:dyDescent="0.3">
      <c r="A499" s="1" t="d">
        <v>2013-02-02</v>
      </c>
      <c r="B499">
        <f>C499/D499</f>
        <v>9.3143179692014818E-4</v>
      </c>
      <c r="C499" s="2">
        <v>54.79985834</v>
      </c>
      <c r="D499">
        <v>58834</v>
      </c>
      <c r="E499">
        <v>0.16243590062111801</v>
      </c>
      <c r="F499">
        <v>393</v>
      </c>
      <c r="G499">
        <f t="shared" si="14"/>
        <v>4.1332290234381174E-4</v>
      </c>
      <c r="H499">
        <v>8.6333333333333293</v>
      </c>
      <c r="I499">
        <f t="shared" si="15"/>
        <v>5.9953703703703679E-3</v>
      </c>
    </row>
    <row r="500" spans="1:9" x14ac:dyDescent="0.3">
      <c r="A500" s="1" t="d">
        <v>2013-02-05</v>
      </c>
      <c r="B500">
        <f>C500/D500</f>
        <v>8.0285389503227623E-4</v>
      </c>
      <c r="C500" s="2">
        <v>42.908526420000001</v>
      </c>
      <c r="D500">
        <v>53445</v>
      </c>
      <c r="E500">
        <v>0.137778279069767</v>
      </c>
      <c r="F500">
        <v>349</v>
      </c>
      <c r="G500">
        <f t="shared" si="14"/>
        <v>3.9478016925434671E-4</v>
      </c>
      <c r="H500">
        <v>9.2666666666666604</v>
      </c>
      <c r="I500">
        <f t="shared" si="15"/>
        <v>6.4351851851851809E-3</v>
      </c>
    </row>
    <row r="501" spans="1:9" x14ac:dyDescent="0.3">
      <c r="A501" s="1" t="d">
        <v>2013-02-08</v>
      </c>
      <c r="B501">
        <f>C501/D501</f>
        <v>8.1259355160174737E-4</v>
      </c>
      <c r="C501" s="2">
        <v>53.572667670000001</v>
      </c>
      <c r="D501">
        <v>65928</v>
      </c>
      <c r="E501">
        <v>0.192904901315789</v>
      </c>
      <c r="F501">
        <v>365</v>
      </c>
      <c r="G501">
        <f t="shared" si="14"/>
        <v>5.2850657894736714E-4</v>
      </c>
      <c r="H501">
        <v>11.55</v>
      </c>
      <c r="I501">
        <f t="shared" si="15"/>
        <v>8.0208333333333347E-3</v>
      </c>
    </row>
    <row r="502" spans="1:9" x14ac:dyDescent="0.3">
      <c r="A502" s="1" t="d">
        <v>2013-02-11</v>
      </c>
      <c r="B502">
        <f>C502/D502</f>
        <v>8.3841128205999836E-4</v>
      </c>
      <c r="C502" s="2">
        <v>49.327927780000003</v>
      </c>
      <c r="D502">
        <v>58835</v>
      </c>
      <c r="E502">
        <v>0.168617396226415</v>
      </c>
      <c r="F502">
        <v>270</v>
      </c>
      <c r="G502">
        <f t="shared" si="14"/>
        <v>6.2450887491264815E-4</v>
      </c>
      <c r="H502">
        <v>8.9666666666666597</v>
      </c>
      <c r="I502">
        <f t="shared" si="15"/>
        <v>6.2268518518518471E-3</v>
      </c>
    </row>
    <row r="503" spans="1:9" x14ac:dyDescent="0.3">
      <c r="A503" s="1" t="d">
        <v>2013-02-14</v>
      </c>
      <c r="B503">
        <f>C503/D503</f>
        <v>9.1914008542405621E-4</v>
      </c>
      <c r="C503" s="2">
        <v>49.494774460000002</v>
      </c>
      <c r="D503">
        <v>53849</v>
      </c>
      <c r="E503">
        <v>0.152309335365853</v>
      </c>
      <c r="F503">
        <v>334</v>
      </c>
      <c r="G503">
        <f t="shared" si="14"/>
        <v>4.5601597414926049E-4</v>
      </c>
      <c r="H503">
        <v>7.65</v>
      </c>
      <c r="I503">
        <f t="shared" si="15"/>
        <v>5.3125000000000004E-3</v>
      </c>
    </row>
    <row r="504" spans="1:9" x14ac:dyDescent="0.3">
      <c r="A504" s="1" t="d">
        <v>2013-02-17</v>
      </c>
      <c r="B504">
        <f>C504/D504</f>
        <v>9.7424841468253965E-4</v>
      </c>
      <c r="C504" s="2">
        <v>49.1021201</v>
      </c>
      <c r="D504">
        <v>50400</v>
      </c>
      <c r="E504">
        <v>0.12625443010752599</v>
      </c>
      <c r="F504">
        <v>365</v>
      </c>
      <c r="G504">
        <f t="shared" si="14"/>
        <v>3.4590254823979724E-4</v>
      </c>
      <c r="H504">
        <v>7.55</v>
      </c>
      <c r="I504">
        <f t="shared" si="15"/>
        <v>5.2430555555555555E-3</v>
      </c>
    </row>
    <row r="505" spans="1:9" x14ac:dyDescent="0.3">
      <c r="A505" s="1" t="d">
        <v>2013-02-20</v>
      </c>
      <c r="B505">
        <f>C505/D505</f>
        <v>8.445417239164772E-4</v>
      </c>
      <c r="C505" s="2">
        <v>48.65658234</v>
      </c>
      <c r="D505">
        <v>57613</v>
      </c>
      <c r="E505">
        <v>0.160215005780346</v>
      </c>
      <c r="F505">
        <v>334</v>
      </c>
      <c r="G505">
        <f t="shared" si="14"/>
        <v>4.7968564604894013E-4</v>
      </c>
      <c r="H505">
        <v>8.5333333333333297</v>
      </c>
      <c r="I505">
        <f t="shared" si="15"/>
        <v>5.925925925925923E-3</v>
      </c>
    </row>
    <row r="506" spans="1:9" x14ac:dyDescent="0.3">
      <c r="A506" s="1" t="d">
        <v>2013-02-23</v>
      </c>
      <c r="B506">
        <f>C506/D506</f>
        <v>8.377238736402519E-4</v>
      </c>
      <c r="C506" s="2">
        <v>49.74906996</v>
      </c>
      <c r="D506">
        <v>59386</v>
      </c>
      <c r="E506">
        <v>0.17115200617283899</v>
      </c>
      <c r="F506">
        <v>356</v>
      </c>
      <c r="G506">
        <f t="shared" si="14"/>
        <v>4.807640622832556E-4</v>
      </c>
      <c r="H506">
        <v>8.0166666666666604</v>
      </c>
      <c r="I506">
        <f t="shared" si="15"/>
        <v>5.567129629629625E-3</v>
      </c>
    </row>
    <row r="507" spans="1:9" x14ac:dyDescent="0.3">
      <c r="A507" s="1" t="d">
        <v>2013-02-26</v>
      </c>
      <c r="B507">
        <f>C507/D507</f>
        <v>8.7975988420288683E-4</v>
      </c>
      <c r="C507" s="2">
        <v>54.549511619999997</v>
      </c>
      <c r="D507">
        <v>62005</v>
      </c>
      <c r="E507">
        <v>0.17964391612903199</v>
      </c>
      <c r="F507">
        <v>326</v>
      </c>
      <c r="G507">
        <f t="shared" si="14"/>
        <v>5.5105495745101836E-4</v>
      </c>
      <c r="H507">
        <v>9</v>
      </c>
      <c r="I507">
        <f t="shared" si="15"/>
        <v>6.2500000000000003E-3</v>
      </c>
    </row>
    <row r="508" spans="1:9" x14ac:dyDescent="0.3">
      <c r="A508" s="1" t="d">
        <v>2013-03-01</v>
      </c>
      <c r="B508">
        <f>C508/D508</f>
        <v>1.0822795001291853E-3</v>
      </c>
      <c r="C508" s="2">
        <v>71.210744270000006</v>
      </c>
      <c r="D508">
        <v>65797</v>
      </c>
      <c r="E508">
        <v>0.194086126582278</v>
      </c>
      <c r="F508">
        <v>410</v>
      </c>
      <c r="G508">
        <f t="shared" si="14"/>
        <v>4.7338079654214146E-4</v>
      </c>
      <c r="H508">
        <v>9.18333333333333</v>
      </c>
      <c r="I508">
        <f t="shared" si="15"/>
        <v>6.3773148148148122E-3</v>
      </c>
    </row>
    <row r="509" spans="1:9" x14ac:dyDescent="0.3">
      <c r="A509" s="1" t="d">
        <v>2013-03-04</v>
      </c>
      <c r="B509">
        <f>C509/D509</f>
        <v>8.3150733678820983E-4</v>
      </c>
      <c r="C509" s="2">
        <v>53.430166939999999</v>
      </c>
      <c r="D509">
        <v>64257</v>
      </c>
      <c r="E509">
        <v>0.16924376571428501</v>
      </c>
      <c r="F509">
        <v>280</v>
      </c>
      <c r="G509">
        <f t="shared" si="14"/>
        <v>6.044420204081608E-4</v>
      </c>
      <c r="H509">
        <v>7.0166666666666604</v>
      </c>
      <c r="I509">
        <f t="shared" si="15"/>
        <v>4.8726851851851804E-3</v>
      </c>
    </row>
    <row r="510" spans="1:9" x14ac:dyDescent="0.3">
      <c r="A510" s="1" t="d">
        <v>2013-03-07</v>
      </c>
      <c r="B510">
        <f>C510/D510</f>
        <v>2.5391522230588087E-3</v>
      </c>
      <c r="C510" s="2">
        <v>158.50149922</v>
      </c>
      <c r="D510">
        <v>62423</v>
      </c>
      <c r="E510">
        <v>0.199694032894736</v>
      </c>
      <c r="F510">
        <v>376</v>
      </c>
      <c r="G510">
        <f t="shared" si="14"/>
        <v>5.3110115131578723E-4</v>
      </c>
      <c r="H510">
        <v>9.3333333333333304</v>
      </c>
      <c r="I510">
        <f t="shared" si="15"/>
        <v>6.4814814814814796E-3</v>
      </c>
    </row>
    <row r="511" spans="1:9" x14ac:dyDescent="0.3">
      <c r="A511" s="1" t="d">
        <v>2013-03-10</v>
      </c>
      <c r="B511">
        <f>C511/D511</f>
        <v>9.0566032174400673E-4</v>
      </c>
      <c r="C511" s="2">
        <v>64.600750750000003</v>
      </c>
      <c r="D511">
        <v>71330</v>
      </c>
      <c r="E511">
        <v>0.17925554054053999</v>
      </c>
      <c r="F511">
        <v>353</v>
      </c>
      <c r="G511">
        <f t="shared" si="14"/>
        <v>5.0780606385422093E-4</v>
      </c>
      <c r="H511">
        <v>7.11666666666666</v>
      </c>
      <c r="I511">
        <f t="shared" si="15"/>
        <v>4.9421296296296253E-3</v>
      </c>
    </row>
    <row r="512" spans="1:9" x14ac:dyDescent="0.3">
      <c r="A512" s="1" t="d">
        <v>2013-03-13</v>
      </c>
      <c r="B512">
        <f>C512/D512</f>
        <v>1.1217442576143262E-3</v>
      </c>
      <c r="C512" s="2">
        <v>63.01622716</v>
      </c>
      <c r="D512">
        <v>56177</v>
      </c>
      <c r="E512">
        <v>0.17421815584415501</v>
      </c>
      <c r="F512">
        <v>220</v>
      </c>
      <c r="G512">
        <f t="shared" si="14"/>
        <v>7.9190070838252278E-4</v>
      </c>
      <c r="H512">
        <v>8.7166666666666597</v>
      </c>
      <c r="I512">
        <f t="shared" si="15"/>
        <v>6.0532407407407358E-3</v>
      </c>
    </row>
    <row r="513" spans="1:9" x14ac:dyDescent="0.3">
      <c r="A513" s="1" t="d">
        <v>2013-03-16</v>
      </c>
      <c r="B513">
        <f>C513/D513</f>
        <v>8.753819116934647E-4</v>
      </c>
      <c r="C513" s="2">
        <v>37.94693049</v>
      </c>
      <c r="D513">
        <v>43349</v>
      </c>
      <c r="E513">
        <v>0.12613126704545399</v>
      </c>
      <c r="F513">
        <v>241</v>
      </c>
      <c r="G513">
        <f t="shared" si="14"/>
        <v>5.2336625330063897E-4</v>
      </c>
      <c r="H513">
        <v>7.35</v>
      </c>
      <c r="I513">
        <f t="shared" si="15"/>
        <v>5.1041666666666666E-3</v>
      </c>
    </row>
    <row r="514" spans="1:9" x14ac:dyDescent="0.3">
      <c r="A514" s="1" t="d">
        <v>2013-03-19</v>
      </c>
      <c r="B514">
        <f>C514/D514</f>
        <v>1.0992236823734729E-3</v>
      </c>
      <c r="C514" s="2">
        <v>53.537689450000002</v>
      </c>
      <c r="D514">
        <v>48705</v>
      </c>
      <c r="E514">
        <v>0.121483598984771</v>
      </c>
      <c r="F514">
        <v>229</v>
      </c>
      <c r="G514">
        <f t="shared" si="14"/>
        <v>5.3049606543568127E-4</v>
      </c>
      <c r="H514">
        <v>6.3</v>
      </c>
      <c r="I514">
        <f t="shared" si="15"/>
        <v>4.3749999999999995E-3</v>
      </c>
    </row>
    <row r="515" spans="1:9" x14ac:dyDescent="0.3">
      <c r="A515" s="1" t="d">
        <v>2013-03-22</v>
      </c>
      <c r="B515">
        <f>C515/D515</f>
        <v>1.074898978862113E-3</v>
      </c>
      <c r="C515" s="2">
        <v>64.632600699999998</v>
      </c>
      <c r="D515">
        <v>60129</v>
      </c>
      <c r="E515">
        <v>0.131756475555555</v>
      </c>
      <c r="F515">
        <v>412</v>
      </c>
      <c r="G515">
        <f t="shared" ref="G515:G578" si="16">E515/F515</f>
        <v>3.1979727076591021E-4</v>
      </c>
      <c r="H515">
        <v>5.85</v>
      </c>
      <c r="I515">
        <f t="shared" ref="I515:I578" si="17">H515/1440</f>
        <v>4.0625000000000001E-3</v>
      </c>
    </row>
    <row r="516" spans="1:9" x14ac:dyDescent="0.3">
      <c r="A516" s="1" t="d">
        <v>2013-03-25</v>
      </c>
      <c r="B516">
        <f>C516/D516</f>
        <v>9.28501459881202E-4</v>
      </c>
      <c r="C516" s="2">
        <v>47.363787969999997</v>
      </c>
      <c r="D516">
        <v>51011</v>
      </c>
      <c r="E516">
        <v>0.18186644117647</v>
      </c>
      <c r="F516">
        <v>360</v>
      </c>
      <c r="G516">
        <f t="shared" si="16"/>
        <v>5.0518455882352781E-4</v>
      </c>
      <c r="H516">
        <v>7.0833333333333304</v>
      </c>
      <c r="I516">
        <f t="shared" si="17"/>
        <v>4.918981481481479E-3</v>
      </c>
    </row>
    <row r="517" spans="1:9" x14ac:dyDescent="0.3">
      <c r="A517" s="1" t="d">
        <v>2013-03-28</v>
      </c>
      <c r="B517">
        <f>C517/D517</f>
        <v>7.9437870456533141E-4</v>
      </c>
      <c r="C517" s="2">
        <v>45.414630539999997</v>
      </c>
      <c r="D517">
        <v>57170</v>
      </c>
      <c r="E517">
        <v>0.16750172067039101</v>
      </c>
      <c r="F517">
        <v>344</v>
      </c>
      <c r="G517">
        <f t="shared" si="16"/>
        <v>4.8692360659997386E-4</v>
      </c>
      <c r="H517">
        <v>6.5</v>
      </c>
      <c r="I517">
        <f t="shared" si="17"/>
        <v>4.5138888888888885E-3</v>
      </c>
    </row>
    <row r="518" spans="1:9" x14ac:dyDescent="0.3">
      <c r="A518" s="1" t="d">
        <v>2013-03-31</v>
      </c>
      <c r="B518">
        <f>C518/D518</f>
        <v>1.2176959895482888E-3</v>
      </c>
      <c r="C518" s="2">
        <v>54.292193390000001</v>
      </c>
      <c r="D518">
        <v>44586</v>
      </c>
      <c r="E518">
        <v>0.18608224203821599</v>
      </c>
      <c r="F518">
        <v>389</v>
      </c>
      <c r="G518">
        <f t="shared" si="16"/>
        <v>4.7836051937844731E-4</v>
      </c>
      <c r="H518">
        <v>7.7166666666666597</v>
      </c>
      <c r="I518">
        <f t="shared" si="17"/>
        <v>5.3587962962962912E-3</v>
      </c>
    </row>
    <row r="519" spans="1:9" x14ac:dyDescent="0.3">
      <c r="A519" s="1" t="d">
        <v>2013-04-03</v>
      </c>
      <c r="B519">
        <f>C519/D519</f>
        <v>1.1157439866813969E-3</v>
      </c>
      <c r="C519" s="2">
        <v>72.715267100000005</v>
      </c>
      <c r="D519">
        <v>65172</v>
      </c>
      <c r="E519">
        <v>0.183149230337078</v>
      </c>
      <c r="F519">
        <v>375</v>
      </c>
      <c r="G519">
        <f t="shared" si="16"/>
        <v>4.8839794756554134E-4</v>
      </c>
      <c r="H519">
        <v>6.7833333333333297</v>
      </c>
      <c r="I519">
        <f t="shared" si="17"/>
        <v>4.7106481481481452E-3</v>
      </c>
    </row>
    <row r="520" spans="1:9" x14ac:dyDescent="0.3">
      <c r="A520" s="1" t="d">
        <v>2013-04-06</v>
      </c>
      <c r="B520">
        <f>C520/D520</f>
        <v>7.3639660734265734E-4</v>
      </c>
      <c r="C520" s="2">
        <v>42.121885939999999</v>
      </c>
      <c r="D520">
        <v>57200</v>
      </c>
      <c r="E520">
        <v>0.16458307738095199</v>
      </c>
      <c r="F520">
        <v>412</v>
      </c>
      <c r="G520">
        <f t="shared" si="16"/>
        <v>3.9947348878871839E-4</v>
      </c>
      <c r="H520">
        <v>5.7833333333333297</v>
      </c>
      <c r="I520">
        <f t="shared" si="17"/>
        <v>4.0162037037037015E-3</v>
      </c>
    </row>
    <row r="521" spans="1:9" x14ac:dyDescent="0.3">
      <c r="A521" s="1" t="d">
        <v>2013-04-09</v>
      </c>
      <c r="B521">
        <f>C521/D521</f>
        <v>7.0348932295821189E-4</v>
      </c>
      <c r="C521" s="2">
        <v>43.214645619999999</v>
      </c>
      <c r="D521">
        <v>61429</v>
      </c>
      <c r="E521">
        <v>0.17277392857142801</v>
      </c>
      <c r="F521">
        <v>327</v>
      </c>
      <c r="G521">
        <f t="shared" si="16"/>
        <v>5.2836063783311322E-4</v>
      </c>
      <c r="H521">
        <v>7.75</v>
      </c>
      <c r="I521">
        <f t="shared" si="17"/>
        <v>5.3819444444444444E-3</v>
      </c>
    </row>
    <row r="522" spans="1:9" x14ac:dyDescent="0.3">
      <c r="A522" s="1" t="d">
        <v>2013-04-12</v>
      </c>
      <c r="B522">
        <f>C522/D522</f>
        <v>9.1420878251510882E-4</v>
      </c>
      <c r="C522" s="2">
        <v>55.21363942</v>
      </c>
      <c r="D522">
        <v>60395</v>
      </c>
      <c r="E522">
        <v>0.17369300578034599</v>
      </c>
      <c r="F522">
        <v>336</v>
      </c>
      <c r="G522">
        <f t="shared" si="16"/>
        <v>5.1694346958436311E-4</v>
      </c>
      <c r="H522">
        <v>6.8</v>
      </c>
      <c r="I522">
        <f t="shared" si="17"/>
        <v>4.7222222222222223E-3</v>
      </c>
    </row>
    <row r="523" spans="1:9" x14ac:dyDescent="0.3">
      <c r="A523" s="1" t="d">
        <v>2013-04-15</v>
      </c>
      <c r="B523">
        <f>C523/D523</f>
        <v>1.3880115594718443E-3</v>
      </c>
      <c r="C523" s="2">
        <v>76.633506209999993</v>
      </c>
      <c r="D523">
        <v>55211</v>
      </c>
      <c r="E523">
        <v>0.16762768124999999</v>
      </c>
      <c r="F523">
        <v>331</v>
      </c>
      <c r="G523">
        <f t="shared" si="16"/>
        <v>5.0642804003021142E-4</v>
      </c>
      <c r="H523">
        <v>7.0833333333333304</v>
      </c>
      <c r="I523">
        <f t="shared" si="17"/>
        <v>4.918981481481479E-3</v>
      </c>
    </row>
    <row r="524" spans="1:9" x14ac:dyDescent="0.3">
      <c r="A524" s="1" t="d">
        <v>2013-04-18</v>
      </c>
      <c r="B524">
        <f>C524/D524</f>
        <v>1.4445644317080124E-3</v>
      </c>
      <c r="C524" s="2">
        <v>75.991311929999995</v>
      </c>
      <c r="D524">
        <v>52605</v>
      </c>
      <c r="E524">
        <v>0.150081582822085</v>
      </c>
      <c r="F524">
        <v>360</v>
      </c>
      <c r="G524">
        <f t="shared" si="16"/>
        <v>4.1689328561690279E-4</v>
      </c>
      <c r="H524">
        <v>9.25</v>
      </c>
      <c r="I524">
        <f t="shared" si="17"/>
        <v>6.4236111111111108E-3</v>
      </c>
    </row>
    <row r="525" spans="1:9" x14ac:dyDescent="0.3">
      <c r="A525" s="1" t="d">
        <v>2013-04-21</v>
      </c>
      <c r="B525">
        <f>C525/D525</f>
        <v>7.4642028989679767E-4</v>
      </c>
      <c r="C525" s="2">
        <v>33.703861770000003</v>
      </c>
      <c r="D525">
        <v>45154</v>
      </c>
      <c r="E525">
        <v>0.12958340229884999</v>
      </c>
      <c r="F525">
        <v>328</v>
      </c>
      <c r="G525">
        <f t="shared" si="16"/>
        <v>3.9507134847210364E-4</v>
      </c>
      <c r="H525">
        <v>7.0166666666666604</v>
      </c>
      <c r="I525">
        <f t="shared" si="17"/>
        <v>4.8726851851851804E-3</v>
      </c>
    </row>
    <row r="526" spans="1:9" x14ac:dyDescent="0.3">
      <c r="A526" s="1" t="d">
        <v>2013-04-24</v>
      </c>
      <c r="B526">
        <f>C526/D526</f>
        <v>1.1713349438086551E-3</v>
      </c>
      <c r="C526" s="2">
        <v>79.629692149999997</v>
      </c>
      <c r="D526">
        <v>67982</v>
      </c>
      <c r="E526">
        <v>0.20045083999999999</v>
      </c>
      <c r="F526">
        <v>276</v>
      </c>
      <c r="G526">
        <f t="shared" si="16"/>
        <v>7.2627115942028981E-4</v>
      </c>
      <c r="H526">
        <v>6.61666666666666</v>
      </c>
      <c r="I526">
        <f t="shared" si="17"/>
        <v>4.5949074074074026E-3</v>
      </c>
    </row>
    <row r="527" spans="1:9" x14ac:dyDescent="0.3">
      <c r="A527" s="1" t="d">
        <v>2013-04-27</v>
      </c>
      <c r="B527">
        <f>C527/D527</f>
        <v>8.8107496037247797E-4</v>
      </c>
      <c r="C527" s="2">
        <v>42.577947459999997</v>
      </c>
      <c r="D527">
        <v>48325</v>
      </c>
      <c r="E527">
        <v>0.148058572327044</v>
      </c>
      <c r="F527">
        <v>397</v>
      </c>
      <c r="G527">
        <f t="shared" si="16"/>
        <v>3.7294350712101763E-4</v>
      </c>
      <c r="H527">
        <v>7.2</v>
      </c>
      <c r="I527">
        <f t="shared" si="17"/>
        <v>5.0000000000000001E-3</v>
      </c>
    </row>
    <row r="528" spans="1:9" x14ac:dyDescent="0.3">
      <c r="A528" s="1" t="d">
        <v>2013-04-30</v>
      </c>
      <c r="B528">
        <f>C528/D528</f>
        <v>1.1188362313761656E-3</v>
      </c>
      <c r="C528" s="2">
        <v>54.593613910000002</v>
      </c>
      <c r="D528">
        <v>48795</v>
      </c>
      <c r="E528">
        <v>0.185538865771812</v>
      </c>
      <c r="F528">
        <v>320</v>
      </c>
      <c r="G528">
        <f t="shared" si="16"/>
        <v>5.7980895553691252E-4</v>
      </c>
      <c r="H528">
        <v>7.7666666666666604</v>
      </c>
      <c r="I528">
        <f t="shared" si="17"/>
        <v>5.3935185185185145E-3</v>
      </c>
    </row>
    <row r="529" spans="1:9" x14ac:dyDescent="0.3">
      <c r="A529" s="1" t="d">
        <v>2013-05-03</v>
      </c>
      <c r="B529">
        <f>C529/D529</f>
        <v>8.80929169516103E-4</v>
      </c>
      <c r="C529" s="2">
        <v>49.207822479999997</v>
      </c>
      <c r="D529">
        <v>55859</v>
      </c>
      <c r="E529">
        <v>0.18384136734693801</v>
      </c>
      <c r="F529">
        <v>290</v>
      </c>
      <c r="G529">
        <f t="shared" si="16"/>
        <v>6.3393574947220009E-4</v>
      </c>
      <c r="H529">
        <v>8.8000000000000007</v>
      </c>
      <c r="I529">
        <f t="shared" si="17"/>
        <v>6.1111111111111114E-3</v>
      </c>
    </row>
    <row r="530" spans="1:9" x14ac:dyDescent="0.3">
      <c r="A530" s="1" t="d">
        <v>2013-05-06</v>
      </c>
      <c r="B530">
        <f>C530/D530</f>
        <v>9.9522681816407782E-4</v>
      </c>
      <c r="C530" s="2">
        <v>50.99940307</v>
      </c>
      <c r="D530">
        <v>51244</v>
      </c>
      <c r="E530">
        <v>0.16047550920245399</v>
      </c>
      <c r="F530">
        <v>402</v>
      </c>
      <c r="G530">
        <f t="shared" si="16"/>
        <v>3.991928089613283E-4</v>
      </c>
      <c r="H530">
        <v>6.5333333333333297</v>
      </c>
      <c r="I530">
        <f t="shared" si="17"/>
        <v>4.5370370370370347E-3</v>
      </c>
    </row>
    <row r="531" spans="1:9" x14ac:dyDescent="0.3">
      <c r="A531" s="1" t="d">
        <v>2013-05-09</v>
      </c>
      <c r="B531">
        <f>C531/D531</f>
        <v>1.0311913564863644E-3</v>
      </c>
      <c r="C531" s="2">
        <v>68.440170330000001</v>
      </c>
      <c r="D531">
        <v>66370</v>
      </c>
      <c r="E531">
        <v>0.18562431927710801</v>
      </c>
      <c r="F531">
        <v>430</v>
      </c>
      <c r="G531">
        <f t="shared" si="16"/>
        <v>4.3168446343513494E-4</v>
      </c>
      <c r="H531">
        <v>6.7833333333333297</v>
      </c>
      <c r="I531">
        <f t="shared" si="17"/>
        <v>4.7106481481481452E-3</v>
      </c>
    </row>
    <row r="532" spans="1:9" x14ac:dyDescent="0.3">
      <c r="A532" s="1" t="d">
        <v>2013-05-12</v>
      </c>
      <c r="B532">
        <f>C532/D532</f>
        <v>8.5160762290825156E-4</v>
      </c>
      <c r="C532" s="2">
        <v>59.033440419999998</v>
      </c>
      <c r="D532">
        <v>69320</v>
      </c>
      <c r="E532">
        <v>0.181253988764044</v>
      </c>
      <c r="F532">
        <v>378</v>
      </c>
      <c r="G532">
        <f t="shared" si="16"/>
        <v>4.7950790678318516E-4</v>
      </c>
      <c r="H532">
        <v>6.8166666666666602</v>
      </c>
      <c r="I532">
        <f t="shared" si="17"/>
        <v>4.7337962962962915E-3</v>
      </c>
    </row>
    <row r="533" spans="1:9" x14ac:dyDescent="0.3">
      <c r="A533" s="1" t="d">
        <v>2013-05-15</v>
      </c>
      <c r="B533">
        <f>C533/D533</f>
        <v>7.4761102362560421E-4</v>
      </c>
      <c r="C533" s="2">
        <v>49.649595689999998</v>
      </c>
      <c r="D533">
        <v>66411</v>
      </c>
      <c r="E533">
        <v>0.212222204081632</v>
      </c>
      <c r="F533">
        <v>362</v>
      </c>
      <c r="G533">
        <f t="shared" si="16"/>
        <v>5.8624918254594478E-4</v>
      </c>
      <c r="H533">
        <v>7.7666666666666604</v>
      </c>
      <c r="I533">
        <f t="shared" si="17"/>
        <v>5.3935185185185145E-3</v>
      </c>
    </row>
    <row r="534" spans="1:9" x14ac:dyDescent="0.3">
      <c r="A534" s="1" t="d">
        <v>2013-05-18</v>
      </c>
      <c r="B534">
        <f>C534/D534</f>
        <v>7.5891289177022823E-4</v>
      </c>
      <c r="C534" s="2">
        <v>39.449809940000002</v>
      </c>
      <c r="D534">
        <v>51982</v>
      </c>
      <c r="E534">
        <v>0.16672119047619</v>
      </c>
      <c r="F534">
        <v>340</v>
      </c>
      <c r="G534">
        <f t="shared" si="16"/>
        <v>4.9035644257702945E-4</v>
      </c>
      <c r="H534">
        <v>8.1916666666666593</v>
      </c>
      <c r="I534">
        <f t="shared" si="17"/>
        <v>5.6886574074074027E-3</v>
      </c>
    </row>
    <row r="535" spans="1:9" x14ac:dyDescent="0.3">
      <c r="A535" s="1" t="d">
        <v>2013-05-21</v>
      </c>
      <c r="B535">
        <f>C535/D535</f>
        <v>7.8649378603834333E-4</v>
      </c>
      <c r="C535" s="2">
        <v>42.99289632</v>
      </c>
      <c r="D535">
        <v>54664</v>
      </c>
      <c r="E535">
        <v>0.17961175838926099</v>
      </c>
      <c r="F535">
        <v>247</v>
      </c>
      <c r="G535">
        <f t="shared" si="16"/>
        <v>7.2717311088769628E-4</v>
      </c>
      <c r="H535">
        <v>8.5666666666666593</v>
      </c>
      <c r="I535">
        <f t="shared" si="17"/>
        <v>5.9490740740740693E-3</v>
      </c>
    </row>
    <row r="536" spans="1:9" x14ac:dyDescent="0.3">
      <c r="A536" s="1" t="d">
        <v>2013-05-24</v>
      </c>
      <c r="B536">
        <f>C536/D536</f>
        <v>7.619531769680253E-4</v>
      </c>
      <c r="C536" s="2">
        <v>41.98819177</v>
      </c>
      <c r="D536">
        <v>55106</v>
      </c>
      <c r="E536">
        <v>0.16223777777777701</v>
      </c>
      <c r="F536">
        <v>326</v>
      </c>
      <c r="G536">
        <f t="shared" si="16"/>
        <v>4.9766189502385586E-4</v>
      </c>
      <c r="H536">
        <v>7.9666666666666597</v>
      </c>
      <c r="I536">
        <f t="shared" si="17"/>
        <v>5.5324074074074026E-3</v>
      </c>
    </row>
    <row r="537" spans="1:9" x14ac:dyDescent="0.3">
      <c r="A537" s="1" t="d">
        <v>2013-05-27</v>
      </c>
      <c r="B537">
        <f>C537/D537</f>
        <v>9.1267690684842585E-4</v>
      </c>
      <c r="C537" s="2">
        <v>47.803278349999999</v>
      </c>
      <c r="D537">
        <v>52377</v>
      </c>
      <c r="E537">
        <v>0.14987702325581301</v>
      </c>
      <c r="F537">
        <v>264</v>
      </c>
      <c r="G537">
        <f t="shared" si="16"/>
        <v>5.6771599718110992E-4</v>
      </c>
      <c r="H537">
        <v>7.61666666666666</v>
      </c>
      <c r="I537">
        <f t="shared" si="17"/>
        <v>5.2893518518518472E-3</v>
      </c>
    </row>
    <row r="538" spans="1:9" x14ac:dyDescent="0.3">
      <c r="A538" s="1" t="d">
        <v>2013-05-30</v>
      </c>
      <c r="B538">
        <f>C538/D538</f>
        <v>8.1707096571628475E-4</v>
      </c>
      <c r="C538" s="2">
        <v>46.711947109999997</v>
      </c>
      <c r="D538">
        <v>57170</v>
      </c>
      <c r="E538">
        <v>0.165432449704142</v>
      </c>
      <c r="F538">
        <v>286</v>
      </c>
      <c r="G538">
        <f t="shared" si="16"/>
        <v>5.7843513882567131E-4</v>
      </c>
      <c r="H538">
        <v>7.7833333333333297</v>
      </c>
      <c r="I538">
        <f t="shared" si="17"/>
        <v>5.4050925925925898E-3</v>
      </c>
    </row>
    <row r="539" spans="1:9" x14ac:dyDescent="0.3">
      <c r="A539" s="1" t="d">
        <v>2013-06-02</v>
      </c>
      <c r="B539">
        <f>C539/D539</f>
        <v>8.7542763443178913E-4</v>
      </c>
      <c r="C539" s="2">
        <v>44.656439059999997</v>
      </c>
      <c r="D539">
        <v>51011</v>
      </c>
      <c r="E539">
        <v>0.122370509803921</v>
      </c>
      <c r="F539">
        <v>337</v>
      </c>
      <c r="G539">
        <f t="shared" si="16"/>
        <v>3.6311723977424629E-4</v>
      </c>
      <c r="H539">
        <v>6.9</v>
      </c>
      <c r="I539">
        <f t="shared" si="17"/>
        <v>4.7916666666666672E-3</v>
      </c>
    </row>
    <row r="540" spans="1:9" x14ac:dyDescent="0.3">
      <c r="A540" s="1" t="d">
        <v>2013-06-05</v>
      </c>
      <c r="B540">
        <f>C540/D540</f>
        <v>1.1033303912861485E-3</v>
      </c>
      <c r="C540" s="2">
        <v>60.624695010000003</v>
      </c>
      <c r="D540">
        <v>54947</v>
      </c>
      <c r="E540">
        <v>0.133270118811881</v>
      </c>
      <c r="F540">
        <v>235</v>
      </c>
      <c r="G540">
        <f t="shared" si="16"/>
        <v>5.6710688856119571E-4</v>
      </c>
      <c r="H540">
        <v>6.0666666666666602</v>
      </c>
      <c r="I540">
        <f t="shared" si="17"/>
        <v>4.2129629629629583E-3</v>
      </c>
    </row>
    <row r="541" spans="1:9" x14ac:dyDescent="0.3">
      <c r="A541" s="1" t="d">
        <v>2013-06-08</v>
      </c>
      <c r="B541">
        <f>C541/D541</f>
        <v>9.5231937256373374E-4</v>
      </c>
      <c r="C541" s="2">
        <v>45.685617260000001</v>
      </c>
      <c r="D541">
        <v>47973</v>
      </c>
      <c r="E541">
        <v>0.13259157738095201</v>
      </c>
      <c r="F541">
        <v>224</v>
      </c>
      <c r="G541">
        <f t="shared" si="16"/>
        <v>5.9192668473639291E-4</v>
      </c>
      <c r="H541">
        <v>6.7</v>
      </c>
      <c r="I541">
        <f t="shared" si="17"/>
        <v>4.6527777777777782E-3</v>
      </c>
    </row>
    <row r="542" spans="1:9" x14ac:dyDescent="0.3">
      <c r="A542" s="1" t="d">
        <v>2013-06-11</v>
      </c>
      <c r="B542">
        <f>C542/D542</f>
        <v>9.2250559443836898E-4</v>
      </c>
      <c r="C542" s="2">
        <v>47.239666479999997</v>
      </c>
      <c r="D542">
        <v>51208</v>
      </c>
      <c r="E542">
        <v>0.13082371590909</v>
      </c>
      <c r="F542">
        <v>214</v>
      </c>
      <c r="G542">
        <f t="shared" si="16"/>
        <v>6.1132577527612153E-4</v>
      </c>
      <c r="H542">
        <v>7.2666666666666604</v>
      </c>
      <c r="I542">
        <f t="shared" si="17"/>
        <v>5.0462962962962918E-3</v>
      </c>
    </row>
    <row r="543" spans="1:9" x14ac:dyDescent="0.3">
      <c r="A543" s="1" t="d">
        <v>2013-06-14</v>
      </c>
      <c r="B543">
        <f>C543/D543</f>
        <v>7.9315759683318103E-4</v>
      </c>
      <c r="C543" s="2">
        <v>38.169916190000002</v>
      </c>
      <c r="D543">
        <v>48124</v>
      </c>
      <c r="E543">
        <v>0.13088086046511599</v>
      </c>
      <c r="F543">
        <v>375</v>
      </c>
      <c r="G543">
        <f t="shared" si="16"/>
        <v>3.4901562790697597E-4</v>
      </c>
      <c r="H543">
        <v>7.7666666666666604</v>
      </c>
      <c r="I543">
        <f t="shared" si="17"/>
        <v>5.3935185185185145E-3</v>
      </c>
    </row>
    <row r="544" spans="1:9" x14ac:dyDescent="0.3">
      <c r="A544" s="1" t="d">
        <v>2013-06-17</v>
      </c>
      <c r="B544">
        <f>C544/D544</f>
        <v>8.0769128943063205E-4</v>
      </c>
      <c r="C544" s="2">
        <v>35.052994269999999</v>
      </c>
      <c r="D544">
        <v>43399</v>
      </c>
      <c r="E544">
        <v>0.127332474025974</v>
      </c>
      <c r="F544">
        <v>247</v>
      </c>
      <c r="G544">
        <f t="shared" si="16"/>
        <v>5.1551608917398378E-4</v>
      </c>
      <c r="H544">
        <v>7.8</v>
      </c>
      <c r="I544">
        <f t="shared" si="17"/>
        <v>5.4166666666666669E-3</v>
      </c>
    </row>
    <row r="545" spans="1:9" x14ac:dyDescent="0.3">
      <c r="A545" s="1" t="d">
        <v>2013-06-20</v>
      </c>
      <c r="B545">
        <f>C545/D545</f>
        <v>1.2662112847896441E-3</v>
      </c>
      <c r="C545" s="2">
        <v>62.601485920000002</v>
      </c>
      <c r="D545">
        <v>49440</v>
      </c>
      <c r="E545">
        <v>0.15591154794520501</v>
      </c>
      <c r="F545">
        <v>308</v>
      </c>
      <c r="G545">
        <f t="shared" si="16"/>
        <v>5.0620632449741888E-4</v>
      </c>
      <c r="H545">
        <v>10.6666666666666</v>
      </c>
      <c r="I545">
        <f t="shared" si="17"/>
        <v>7.4074074074073617E-3</v>
      </c>
    </row>
    <row r="546" spans="1:9" x14ac:dyDescent="0.3">
      <c r="A546" s="1" t="d">
        <v>2013-06-23</v>
      </c>
      <c r="B546">
        <f>C546/D546</f>
        <v>1.0000936828764089E-3</v>
      </c>
      <c r="C546" s="2">
        <v>40.63780671</v>
      </c>
      <c r="D546">
        <v>40634</v>
      </c>
      <c r="E546">
        <v>0.104246431818181</v>
      </c>
      <c r="F546">
        <v>287</v>
      </c>
      <c r="G546">
        <f t="shared" si="16"/>
        <v>3.6322798542920209E-4</v>
      </c>
      <c r="H546">
        <v>8.7166666666666597</v>
      </c>
      <c r="I546">
        <f t="shared" si="17"/>
        <v>6.0532407407407358E-3</v>
      </c>
    </row>
    <row r="547" spans="1:9" x14ac:dyDescent="0.3">
      <c r="A547" s="1" t="d">
        <v>2013-06-26</v>
      </c>
      <c r="B547">
        <f>C547/D547</f>
        <v>8.3858058451816749E-4</v>
      </c>
      <c r="C547" s="2">
        <v>38.21914872</v>
      </c>
      <c r="D547">
        <v>45576</v>
      </c>
      <c r="E547">
        <v>0.108752624338624</v>
      </c>
      <c r="F547">
        <v>222</v>
      </c>
      <c r="G547">
        <f t="shared" si="16"/>
        <v>4.8987668621001805E-4</v>
      </c>
      <c r="H547">
        <v>7.25</v>
      </c>
      <c r="I547">
        <f t="shared" si="17"/>
        <v>5.0347222222222225E-3</v>
      </c>
    </row>
    <row r="548" spans="1:9" x14ac:dyDescent="0.3">
      <c r="A548" s="1" t="d">
        <v>2013-06-29</v>
      </c>
      <c r="B548">
        <f>C548/D548</f>
        <v>6.6189030200395141E-4</v>
      </c>
      <c r="C548" s="2">
        <v>25.795850739999999</v>
      </c>
      <c r="D548">
        <v>38973</v>
      </c>
      <c r="E548">
        <v>0.116254937888198</v>
      </c>
      <c r="F548">
        <v>203</v>
      </c>
      <c r="G548">
        <f t="shared" si="16"/>
        <v>5.7268442309457148E-4</v>
      </c>
      <c r="H548">
        <v>8.61666666666666</v>
      </c>
      <c r="I548">
        <f t="shared" si="17"/>
        <v>5.9837962962962917E-3</v>
      </c>
    </row>
    <row r="549" spans="1:9" x14ac:dyDescent="0.3">
      <c r="A549" s="1" t="d">
        <v>2013-07-02</v>
      </c>
      <c r="B549">
        <f>C549/D549</f>
        <v>8.5699395340236694E-4</v>
      </c>
      <c r="C549" s="2">
        <v>37.076986400000003</v>
      </c>
      <c r="D549">
        <v>43264</v>
      </c>
      <c r="E549">
        <v>0.123954808917197</v>
      </c>
      <c r="F549">
        <v>154</v>
      </c>
      <c r="G549">
        <f t="shared" si="16"/>
        <v>8.049013566051753E-4</v>
      </c>
      <c r="H549">
        <v>8.65</v>
      </c>
      <c r="I549">
        <f t="shared" si="17"/>
        <v>6.006944444444445E-3</v>
      </c>
    </row>
    <row r="550" spans="1:9" x14ac:dyDescent="0.3">
      <c r="A550" s="1" t="d">
        <v>2013-07-05</v>
      </c>
      <c r="B550">
        <f>C550/D550</f>
        <v>9.2062130583340227E-4</v>
      </c>
      <c r="C550" s="2">
        <v>33.410267810000001</v>
      </c>
      <c r="D550">
        <v>36291</v>
      </c>
      <c r="E550">
        <v>9.3091372881355897E-2</v>
      </c>
      <c r="F550">
        <v>230</v>
      </c>
      <c r="G550">
        <f t="shared" si="16"/>
        <v>4.0474509948415608E-4</v>
      </c>
      <c r="H550">
        <v>7.35</v>
      </c>
      <c r="I550">
        <f t="shared" si="17"/>
        <v>5.1041666666666666E-3</v>
      </c>
    </row>
    <row r="551" spans="1:9" x14ac:dyDescent="0.3">
      <c r="A551" s="1" t="d">
        <v>2013-07-08</v>
      </c>
      <c r="B551">
        <f>C551/D551</f>
        <v>8.5170560332683144E-4</v>
      </c>
      <c r="C551" s="2">
        <v>31.438157230000002</v>
      </c>
      <c r="D551">
        <v>36912</v>
      </c>
      <c r="E551">
        <v>9.2276747311827903E-2</v>
      </c>
      <c r="F551">
        <v>266</v>
      </c>
      <c r="G551">
        <f t="shared" si="16"/>
        <v>3.469050650820598E-4</v>
      </c>
      <c r="H551">
        <v>6.9833333333333298</v>
      </c>
      <c r="I551">
        <f t="shared" si="17"/>
        <v>4.849537037037035E-3</v>
      </c>
    </row>
    <row r="552" spans="1:9" x14ac:dyDescent="0.3">
      <c r="A552" s="1" t="d">
        <v>2013-07-11</v>
      </c>
      <c r="B552">
        <f>C552/D552</f>
        <v>8.2400010648148148E-4</v>
      </c>
      <c r="C552" s="2">
        <v>33.816964370000001</v>
      </c>
      <c r="D552">
        <v>41040</v>
      </c>
      <c r="E552">
        <v>9.91525885416666E-2</v>
      </c>
      <c r="F552">
        <v>236</v>
      </c>
      <c r="G552">
        <f t="shared" si="16"/>
        <v>4.2013808704096018E-4</v>
      </c>
      <c r="H552">
        <v>7.0666666666666602</v>
      </c>
      <c r="I552">
        <f t="shared" si="17"/>
        <v>4.9074074074074029E-3</v>
      </c>
    </row>
    <row r="553" spans="1:9" x14ac:dyDescent="0.3">
      <c r="A553" s="1" t="d">
        <v>2013-07-14</v>
      </c>
      <c r="B553">
        <f>C553/D553</f>
        <v>9.3205441317715967E-4</v>
      </c>
      <c r="C553" s="2">
        <v>31.829658210000002</v>
      </c>
      <c r="D553">
        <v>34150</v>
      </c>
      <c r="E553">
        <v>9.9872754601226896E-2</v>
      </c>
      <c r="F553">
        <v>224</v>
      </c>
      <c r="G553">
        <f t="shared" si="16"/>
        <v>4.4586051161262007E-4</v>
      </c>
      <c r="H553">
        <v>7.65</v>
      </c>
      <c r="I553">
        <f t="shared" si="17"/>
        <v>5.3125000000000004E-3</v>
      </c>
    </row>
    <row r="554" spans="1:9" x14ac:dyDescent="0.3">
      <c r="A554" s="1" t="d">
        <v>2013-07-17</v>
      </c>
      <c r="B554">
        <f>C554/D554</f>
        <v>8.4435617742954642E-4</v>
      </c>
      <c r="C554" s="2">
        <v>33.406952160000003</v>
      </c>
      <c r="D554">
        <v>39565</v>
      </c>
      <c r="E554">
        <v>0.106713047337278</v>
      </c>
      <c r="F554">
        <v>206</v>
      </c>
      <c r="G554">
        <f t="shared" si="16"/>
        <v>5.1802450163727183E-4</v>
      </c>
      <c r="H554">
        <v>7.7</v>
      </c>
      <c r="I554">
        <f t="shared" si="17"/>
        <v>5.347222222222222E-3</v>
      </c>
    </row>
    <row r="555" spans="1:9" x14ac:dyDescent="0.3">
      <c r="A555" s="1" t="d">
        <v>2013-07-20</v>
      </c>
      <c r="B555">
        <f>C555/D555</f>
        <v>6.3904648278118113E-4</v>
      </c>
      <c r="C555" s="2">
        <v>21.488577029999998</v>
      </c>
      <c r="D555">
        <v>33626</v>
      </c>
      <c r="E555">
        <v>8.0689914438502597E-2</v>
      </c>
      <c r="F555">
        <v>308</v>
      </c>
      <c r="G555">
        <f t="shared" si="16"/>
        <v>2.6198024168344998E-4</v>
      </c>
      <c r="H555">
        <v>7</v>
      </c>
      <c r="I555">
        <f t="shared" si="17"/>
        <v>4.8611111111111112E-3</v>
      </c>
    </row>
    <row r="556" spans="1:9" x14ac:dyDescent="0.3">
      <c r="A556" s="1" t="d">
        <v>2013-07-23</v>
      </c>
      <c r="B556">
        <f>C556/D556</f>
        <v>8.0498221899909185E-4</v>
      </c>
      <c r="C556" s="2">
        <v>31.912715089999999</v>
      </c>
      <c r="D556">
        <v>39644</v>
      </c>
      <c r="E556">
        <v>0.127107793103448</v>
      </c>
      <c r="F556">
        <v>187</v>
      </c>
      <c r="G556">
        <f t="shared" si="16"/>
        <v>6.7972081873501607E-4</v>
      </c>
      <c r="H556">
        <v>9.25</v>
      </c>
      <c r="I556">
        <f t="shared" si="17"/>
        <v>6.4236111111111108E-3</v>
      </c>
    </row>
    <row r="557" spans="1:9" x14ac:dyDescent="0.3">
      <c r="A557" s="1" t="d">
        <v>2013-07-26</v>
      </c>
      <c r="B557">
        <f>C557/D557</f>
        <v>5.5045413585014962E-4</v>
      </c>
      <c r="C557" s="2">
        <v>22.80421394</v>
      </c>
      <c r="D557">
        <v>41428</v>
      </c>
      <c r="E557">
        <v>0.110918668539325</v>
      </c>
      <c r="F557">
        <v>260</v>
      </c>
      <c r="G557">
        <f t="shared" si="16"/>
        <v>4.2661026361278845E-4</v>
      </c>
      <c r="H557">
        <v>7.0166666666666604</v>
      </c>
      <c r="I557">
        <f t="shared" si="17"/>
        <v>4.8726851851851804E-3</v>
      </c>
    </row>
    <row r="558" spans="1:9" x14ac:dyDescent="0.3">
      <c r="A558" s="1" t="d">
        <v>2013-07-29</v>
      </c>
      <c r="B558">
        <f>C558/D558</f>
        <v>6.9750206348847719E-4</v>
      </c>
      <c r="C558" s="2">
        <v>30.87144133</v>
      </c>
      <c r="D558">
        <v>44260</v>
      </c>
      <c r="E558">
        <v>0.125856921686746</v>
      </c>
      <c r="F558">
        <v>274</v>
      </c>
      <c r="G558">
        <f t="shared" si="16"/>
        <v>4.5933183097352556E-4</v>
      </c>
      <c r="H558">
        <v>8.1999999999999993</v>
      </c>
      <c r="I558">
        <f t="shared" si="17"/>
        <v>5.6944444444444438E-3</v>
      </c>
    </row>
    <row r="559" spans="1:9" x14ac:dyDescent="0.3">
      <c r="A559" s="1" t="d">
        <v>2013-08-01</v>
      </c>
      <c r="B559">
        <f>C559/D559</f>
        <v>6.8725004626497615E-4</v>
      </c>
      <c r="C559" s="2">
        <v>31.491858870000002</v>
      </c>
      <c r="D559">
        <v>45823</v>
      </c>
      <c r="E559">
        <v>0.115797081081081</v>
      </c>
      <c r="F559">
        <v>276</v>
      </c>
      <c r="G559">
        <f t="shared" si="16"/>
        <v>4.1955464159811956E-4</v>
      </c>
      <c r="H559">
        <v>6.85</v>
      </c>
      <c r="I559">
        <f t="shared" si="17"/>
        <v>4.7569444444444439E-3</v>
      </c>
    </row>
    <row r="560" spans="1:9" x14ac:dyDescent="0.3">
      <c r="A560" s="1" t="d">
        <v>2013-08-04</v>
      </c>
      <c r="B560">
        <f>C560/D560</f>
        <v>7.3403656809774688E-4</v>
      </c>
      <c r="C560" s="2">
        <v>32.741701120000002</v>
      </c>
      <c r="D560">
        <v>44605</v>
      </c>
      <c r="E560">
        <v>0.122122356725146</v>
      </c>
      <c r="F560">
        <v>255</v>
      </c>
      <c r="G560">
        <f t="shared" si="16"/>
        <v>4.7891120284370982E-4</v>
      </c>
      <c r="H560">
        <v>6.75</v>
      </c>
      <c r="I560">
        <f t="shared" si="17"/>
        <v>4.6874999999999998E-3</v>
      </c>
    </row>
    <row r="561" spans="1:9" x14ac:dyDescent="0.3">
      <c r="A561" s="1" t="d">
        <v>2013-08-07</v>
      </c>
      <c r="B561">
        <f>C561/D561</f>
        <v>5.2740085085190046E-4</v>
      </c>
      <c r="C561" s="2">
        <v>30.180513690000002</v>
      </c>
      <c r="D561">
        <v>57225</v>
      </c>
      <c r="E561">
        <v>0.14338571022727201</v>
      </c>
      <c r="F561">
        <v>200</v>
      </c>
      <c r="G561">
        <f t="shared" si="16"/>
        <v>7.1692855113636E-4</v>
      </c>
      <c r="H561">
        <v>6.65</v>
      </c>
      <c r="I561">
        <f t="shared" si="17"/>
        <v>4.6180555555555558E-3</v>
      </c>
    </row>
    <row r="562" spans="1:9" x14ac:dyDescent="0.3">
      <c r="A562" s="1" t="d">
        <v>2013-08-10</v>
      </c>
      <c r="B562">
        <f>C562/D562</f>
        <v>5.6410059204458111E-4</v>
      </c>
      <c r="C562" s="2">
        <v>29.355794809999999</v>
      </c>
      <c r="D562">
        <v>52040</v>
      </c>
      <c r="E562">
        <v>0.119099839195979</v>
      </c>
      <c r="F562">
        <v>353</v>
      </c>
      <c r="G562">
        <f t="shared" si="16"/>
        <v>3.3739331216991217E-4</v>
      </c>
      <c r="H562">
        <v>5.61666666666666</v>
      </c>
      <c r="I562">
        <f t="shared" si="17"/>
        <v>3.9004629629629584E-3</v>
      </c>
    </row>
    <row r="563" spans="1:9" x14ac:dyDescent="0.3">
      <c r="A563" s="1" t="d">
        <v>2013-08-13</v>
      </c>
      <c r="B563">
        <f>C563/D563</f>
        <v>5.5261554334006435E-4</v>
      </c>
      <c r="C563" s="2">
        <v>29.556089719999999</v>
      </c>
      <c r="D563">
        <v>53484</v>
      </c>
      <c r="E563">
        <v>0.145259296875</v>
      </c>
      <c r="F563">
        <v>269</v>
      </c>
      <c r="G563">
        <f t="shared" si="16"/>
        <v>5.3999738615241632E-4</v>
      </c>
      <c r="H563">
        <v>6.15</v>
      </c>
      <c r="I563">
        <f t="shared" si="17"/>
        <v>4.2708333333333339E-3</v>
      </c>
    </row>
    <row r="564" spans="1:9" x14ac:dyDescent="0.3">
      <c r="A564" s="1" t="d">
        <v>2013-08-16</v>
      </c>
      <c r="B564">
        <f>C564/D564</f>
        <v>6.6770932738905732E-4</v>
      </c>
      <c r="C564" s="2">
        <v>45.605214770000003</v>
      </c>
      <c r="D564">
        <v>68301</v>
      </c>
      <c r="E564">
        <v>0.17348877325581299</v>
      </c>
      <c r="F564">
        <v>307</v>
      </c>
      <c r="G564">
        <f t="shared" si="16"/>
        <v>5.6511001060525405E-4</v>
      </c>
      <c r="H564">
        <v>7.2166666666666597</v>
      </c>
      <c r="I564">
        <f t="shared" si="17"/>
        <v>5.0115740740740693E-3</v>
      </c>
    </row>
    <row r="565" spans="1:9" x14ac:dyDescent="0.3">
      <c r="A565" s="1" t="d">
        <v>2013-08-19</v>
      </c>
      <c r="B565">
        <f>C565/D565</f>
        <v>5.406881872515657E-4</v>
      </c>
      <c r="C565" s="2">
        <v>37.814650440000001</v>
      </c>
      <c r="D565">
        <v>69938</v>
      </c>
      <c r="E565">
        <v>0.17404060674157301</v>
      </c>
      <c r="F565">
        <v>274</v>
      </c>
      <c r="G565">
        <f t="shared" si="16"/>
        <v>6.3518469613712777E-4</v>
      </c>
      <c r="H565">
        <v>7.11666666666666</v>
      </c>
      <c r="I565">
        <f t="shared" si="17"/>
        <v>4.9421296296296253E-3</v>
      </c>
    </row>
    <row r="566" spans="1:9" x14ac:dyDescent="0.3">
      <c r="A566" s="1" t="d">
        <v>2013-08-22</v>
      </c>
      <c r="B566">
        <f>C566/D566</f>
        <v>5.9008186882686549E-4</v>
      </c>
      <c r="C566" s="2">
        <v>37.040619069999998</v>
      </c>
      <c r="D566">
        <v>62772</v>
      </c>
      <c r="E566">
        <v>0.12960484615384599</v>
      </c>
      <c r="F566">
        <v>354</v>
      </c>
      <c r="G566">
        <f t="shared" si="16"/>
        <v>3.6611538461538417E-4</v>
      </c>
      <c r="H566">
        <v>5.6333333333333302</v>
      </c>
      <c r="I566">
        <f t="shared" si="17"/>
        <v>3.9120370370370351E-3</v>
      </c>
    </row>
    <row r="567" spans="1:9" x14ac:dyDescent="0.3">
      <c r="A567" s="1" t="d">
        <v>2013-08-25</v>
      </c>
      <c r="B567">
        <f>C567/D567</f>
        <v>6.8170736195502729E-4</v>
      </c>
      <c r="C567" s="2">
        <v>30.740911780000001</v>
      </c>
      <c r="D567">
        <v>45094</v>
      </c>
      <c r="E567">
        <v>0.14614109790209701</v>
      </c>
      <c r="F567">
        <v>312</v>
      </c>
      <c r="G567">
        <f t="shared" si="16"/>
        <v>4.6840095481441346E-4</v>
      </c>
      <c r="H567">
        <v>8.2833333333333297</v>
      </c>
      <c r="I567">
        <f t="shared" si="17"/>
        <v>5.7523148148148125E-3</v>
      </c>
    </row>
    <row r="568" spans="1:9" x14ac:dyDescent="0.3">
      <c r="A568" s="1" t="d">
        <v>2013-08-28</v>
      </c>
      <c r="B568">
        <f>C568/D568</f>
        <v>3.8262289094194357E-3</v>
      </c>
      <c r="C568" s="2">
        <v>243.52033893999999</v>
      </c>
      <c r="D568">
        <v>63645</v>
      </c>
      <c r="E568">
        <v>0.171206700598802</v>
      </c>
      <c r="F568">
        <v>214</v>
      </c>
      <c r="G568">
        <f t="shared" si="16"/>
        <v>8.0003131120935515E-4</v>
      </c>
      <c r="H568">
        <v>7.0166666666666604</v>
      </c>
      <c r="I568">
        <f t="shared" si="17"/>
        <v>4.8726851851851804E-3</v>
      </c>
    </row>
    <row r="569" spans="1:9" x14ac:dyDescent="0.3">
      <c r="A569" s="1" t="d">
        <v>2013-08-31</v>
      </c>
      <c r="B569">
        <f>C569/D569</f>
        <v>6.1584815049587867E-4</v>
      </c>
      <c r="C569" s="2">
        <v>32.352350889999997</v>
      </c>
      <c r="D569">
        <v>52533</v>
      </c>
      <c r="E569">
        <v>0.109211246511627</v>
      </c>
      <c r="F569">
        <v>369</v>
      </c>
      <c r="G569">
        <f t="shared" si="16"/>
        <v>2.959654377008862E-4</v>
      </c>
      <c r="H569">
        <v>6.55</v>
      </c>
      <c r="I569">
        <f t="shared" si="17"/>
        <v>4.5486111111111109E-3</v>
      </c>
    </row>
    <row r="570" spans="1:9" x14ac:dyDescent="0.3">
      <c r="A570" s="1" t="d">
        <v>2013-09-03</v>
      </c>
      <c r="B570">
        <f>C570/D570</f>
        <v>6.1212776409322214E-4</v>
      </c>
      <c r="C570" s="2">
        <v>30.914288469999999</v>
      </c>
      <c r="D570">
        <v>50503</v>
      </c>
      <c r="E570">
        <v>0.13438442702702699</v>
      </c>
      <c r="F570">
        <v>311</v>
      </c>
      <c r="G570">
        <f t="shared" si="16"/>
        <v>4.3210426696793246E-4</v>
      </c>
      <c r="H570">
        <v>6.35</v>
      </c>
      <c r="I570">
        <f t="shared" si="17"/>
        <v>4.409722222222222E-3</v>
      </c>
    </row>
    <row r="571" spans="1:9" x14ac:dyDescent="0.3">
      <c r="A571" s="1" t="d">
        <v>2013-09-06</v>
      </c>
      <c r="B571">
        <f>C571/D571</f>
        <v>5.2054227796000758E-4</v>
      </c>
      <c r="C571" s="2">
        <v>33.008626929999998</v>
      </c>
      <c r="D571">
        <v>63412</v>
      </c>
      <c r="E571">
        <v>0.146285326315789</v>
      </c>
      <c r="F571">
        <v>246</v>
      </c>
      <c r="G571">
        <f t="shared" si="16"/>
        <v>5.9465579803166259E-4</v>
      </c>
      <c r="H571">
        <v>5.7833333333333297</v>
      </c>
      <c r="I571">
        <f t="shared" si="17"/>
        <v>4.0162037037037015E-3</v>
      </c>
    </row>
    <row r="572" spans="1:9" x14ac:dyDescent="0.3">
      <c r="A572" s="1" t="d">
        <v>2013-09-09</v>
      </c>
      <c r="B572">
        <f>C572/D572</f>
        <v>5.5373174162209361E-4</v>
      </c>
      <c r="C572" s="2">
        <v>30.43641891</v>
      </c>
      <c r="D572">
        <v>54966</v>
      </c>
      <c r="E572">
        <v>0.12605323834196799</v>
      </c>
      <c r="F572">
        <v>218</v>
      </c>
      <c r="G572">
        <f t="shared" si="16"/>
        <v>5.7822586395398163E-4</v>
      </c>
      <c r="H572">
        <v>6.1333333333333302</v>
      </c>
      <c r="I572">
        <f t="shared" si="17"/>
        <v>4.2592592592592569E-3</v>
      </c>
    </row>
    <row r="573" spans="1:9" x14ac:dyDescent="0.3">
      <c r="A573" s="1" t="d">
        <v>2013-09-12</v>
      </c>
      <c r="B573">
        <f>C573/D573</f>
        <v>4.8975141363618527E-4</v>
      </c>
      <c r="C573" s="2">
        <v>24.968506569999999</v>
      </c>
      <c r="D573">
        <v>50982</v>
      </c>
      <c r="E573">
        <v>0.11308555769230701</v>
      </c>
      <c r="F573">
        <v>374</v>
      </c>
      <c r="G573">
        <f t="shared" si="16"/>
        <v>3.0236780131632888E-4</v>
      </c>
      <c r="H573">
        <v>5.4</v>
      </c>
      <c r="I573">
        <f t="shared" si="17"/>
        <v>3.7500000000000003E-3</v>
      </c>
    </row>
    <row r="574" spans="1:9" x14ac:dyDescent="0.3">
      <c r="A574" s="1" t="d">
        <v>2013-09-15</v>
      </c>
      <c r="B574">
        <f>C574/D574</f>
        <v>5.1681748888033534E-4</v>
      </c>
      <c r="C574" s="2">
        <v>24.16845305</v>
      </c>
      <c r="D574">
        <v>46764</v>
      </c>
      <c r="E574">
        <v>0.120215245901639</v>
      </c>
      <c r="F574">
        <v>305</v>
      </c>
      <c r="G574">
        <f t="shared" si="16"/>
        <v>3.9414834721848853E-4</v>
      </c>
      <c r="H574">
        <v>6.4666666666666597</v>
      </c>
      <c r="I574">
        <f t="shared" si="17"/>
        <v>4.4907407407407361E-3</v>
      </c>
    </row>
    <row r="575" spans="1:9" x14ac:dyDescent="0.3">
      <c r="A575" s="1" t="d">
        <v>2013-09-18</v>
      </c>
      <c r="B575">
        <f>C575/D575</f>
        <v>4.706808450833295E-3</v>
      </c>
      <c r="C575" s="2">
        <v>303.03844849000001</v>
      </c>
      <c r="D575">
        <v>64383</v>
      </c>
      <c r="E575">
        <v>0.19075631125827799</v>
      </c>
      <c r="F575">
        <v>272</v>
      </c>
      <c r="G575">
        <f t="shared" si="16"/>
        <v>7.0130996786131616E-4</v>
      </c>
      <c r="H575">
        <v>8.68333333333333</v>
      </c>
      <c r="I575">
        <f t="shared" si="17"/>
        <v>6.0300925925925904E-3</v>
      </c>
    </row>
    <row r="576" spans="1:9" x14ac:dyDescent="0.3">
      <c r="A576" s="1" t="d">
        <v>2013-09-21</v>
      </c>
      <c r="B576">
        <f>C576/D576</f>
        <v>4.9127326464737451E-4</v>
      </c>
      <c r="C576" s="2">
        <v>26.177987179999999</v>
      </c>
      <c r="D576">
        <v>53286</v>
      </c>
      <c r="E576">
        <v>0.12837260427807401</v>
      </c>
      <c r="F576">
        <v>317</v>
      </c>
      <c r="G576">
        <f t="shared" si="16"/>
        <v>4.0496089677625872E-4</v>
      </c>
      <c r="H576">
        <v>6.2666666666666604</v>
      </c>
      <c r="I576">
        <f t="shared" si="17"/>
        <v>4.3518518518518472E-3</v>
      </c>
    </row>
    <row r="577" spans="1:9" x14ac:dyDescent="0.3">
      <c r="A577" s="1" t="d">
        <v>2013-09-24</v>
      </c>
      <c r="B577">
        <f>C577/D577</f>
        <v>4.9936545490300967E-4</v>
      </c>
      <c r="C577" s="2">
        <v>31.741166410000002</v>
      </c>
      <c r="D577">
        <v>63563</v>
      </c>
      <c r="E577">
        <v>0.142057885572139</v>
      </c>
      <c r="F577">
        <v>248</v>
      </c>
      <c r="G577">
        <f t="shared" si="16"/>
        <v>5.7281405472636693E-4</v>
      </c>
      <c r="H577">
        <v>6.18333333333333</v>
      </c>
      <c r="I577">
        <f t="shared" si="17"/>
        <v>4.2939814814814794E-3</v>
      </c>
    </row>
    <row r="578" spans="1:9" x14ac:dyDescent="0.3">
      <c r="A578" s="1" t="d">
        <v>2013-09-27</v>
      </c>
      <c r="B578">
        <f>C578/D578</f>
        <v>1.6410133867417558E-3</v>
      </c>
      <c r="C578" s="2">
        <v>82.754664079999998</v>
      </c>
      <c r="D578">
        <v>50429</v>
      </c>
      <c r="E578">
        <v>0.13139443749999999</v>
      </c>
      <c r="F578">
        <v>349</v>
      </c>
      <c r="G578">
        <f t="shared" si="16"/>
        <v>3.7648835959885386E-4</v>
      </c>
      <c r="H578">
        <v>7.4166666666666599</v>
      </c>
      <c r="I578">
        <f t="shared" si="17"/>
        <v>5.1504629629629583E-3</v>
      </c>
    </row>
    <row r="579" spans="1:9" x14ac:dyDescent="0.3">
      <c r="A579" s="1" t="d">
        <v>2013-09-30</v>
      </c>
      <c r="B579">
        <f>C579/D579</f>
        <v>6.1798594538064794E-4</v>
      </c>
      <c r="C579" s="2">
        <v>26.00052268</v>
      </c>
      <c r="D579">
        <v>42073</v>
      </c>
      <c r="E579">
        <v>0.121073798780487</v>
      </c>
      <c r="F579">
        <v>226</v>
      </c>
      <c r="G579">
        <f t="shared" ref="G579:G642" si="18">E579/F579</f>
        <v>5.3572477336498675E-4</v>
      </c>
      <c r="H579">
        <v>6.5333333333333297</v>
      </c>
      <c r="I579">
        <f t="shared" ref="I579:I642" si="19">H579/1440</f>
        <v>4.5370370370370347E-3</v>
      </c>
    </row>
    <row r="580" spans="1:9" x14ac:dyDescent="0.3">
      <c r="A580" s="1" t="d">
        <v>2013-10-03</v>
      </c>
      <c r="B580">
        <f>C580/D580</f>
        <v>6.5427378897387693E-4</v>
      </c>
      <c r="C580" s="2">
        <v>40.373926969999999</v>
      </c>
      <c r="D580">
        <v>61708</v>
      </c>
      <c r="E580">
        <v>0.146254110576923</v>
      </c>
      <c r="F580">
        <v>274</v>
      </c>
      <c r="G580">
        <f t="shared" si="18"/>
        <v>5.3377412619314967E-4</v>
      </c>
      <c r="H580">
        <v>6.18333333333333</v>
      </c>
      <c r="I580">
        <f t="shared" si="19"/>
        <v>4.2939814814814794E-3</v>
      </c>
    </row>
    <row r="581" spans="1:9" x14ac:dyDescent="0.3">
      <c r="A581" s="1" t="d">
        <v>2013-10-06</v>
      </c>
      <c r="B581">
        <f>C581/D581</f>
        <v>4.9124606779736763E-4</v>
      </c>
      <c r="C581" s="2">
        <v>21.98375278</v>
      </c>
      <c r="D581">
        <v>44751</v>
      </c>
      <c r="E581">
        <v>0.10584191089108901</v>
      </c>
      <c r="F581">
        <v>307</v>
      </c>
      <c r="G581">
        <f t="shared" si="18"/>
        <v>3.4476192472667426E-4</v>
      </c>
      <c r="H581">
        <v>5.45</v>
      </c>
      <c r="I581">
        <f t="shared" si="19"/>
        <v>3.7847222222222223E-3</v>
      </c>
    </row>
    <row r="582" spans="1:9" x14ac:dyDescent="0.3">
      <c r="A582" s="1" t="d">
        <v>2013-10-09</v>
      </c>
      <c r="B582">
        <f>C582/D582</f>
        <v>5.3497567576770019E-4</v>
      </c>
      <c r="C582" s="2">
        <v>25.139041979999998</v>
      </c>
      <c r="D582">
        <v>46991</v>
      </c>
      <c r="E582">
        <v>0.121559147540983</v>
      </c>
      <c r="F582">
        <v>216</v>
      </c>
      <c r="G582">
        <f t="shared" si="18"/>
        <v>5.627738312082546E-4</v>
      </c>
      <c r="H582">
        <v>6.5166666666666604</v>
      </c>
      <c r="I582">
        <f t="shared" si="19"/>
        <v>4.5254629629629586E-3</v>
      </c>
    </row>
    <row r="583" spans="1:9" x14ac:dyDescent="0.3">
      <c r="A583" s="1" t="d">
        <v>2013-10-12</v>
      </c>
      <c r="B583">
        <f>C583/D583</f>
        <v>6.4853242823207302E-4</v>
      </c>
      <c r="C583" s="2">
        <v>32.215199839999997</v>
      </c>
      <c r="D583">
        <v>49674</v>
      </c>
      <c r="E583">
        <v>0.117169035532994</v>
      </c>
      <c r="F583">
        <v>252</v>
      </c>
      <c r="G583">
        <f t="shared" si="18"/>
        <v>4.6495649021029367E-4</v>
      </c>
      <c r="H583">
        <v>5.86666666666666</v>
      </c>
      <c r="I583">
        <f t="shared" si="19"/>
        <v>4.0740740740740694E-3</v>
      </c>
    </row>
    <row r="584" spans="1:9" x14ac:dyDescent="0.3">
      <c r="A584" s="1" t="d">
        <v>2013-10-15</v>
      </c>
      <c r="B584">
        <f>C584/D584</f>
        <v>8.1766114863921846E-4</v>
      </c>
      <c r="C584" s="2">
        <v>46.86833704</v>
      </c>
      <c r="D584">
        <v>57320</v>
      </c>
      <c r="E584">
        <v>0.10741741129032201</v>
      </c>
      <c r="F584">
        <v>230</v>
      </c>
      <c r="G584">
        <f t="shared" si="18"/>
        <v>4.6703222300140004E-4</v>
      </c>
      <c r="H584">
        <v>4.9666666666666597</v>
      </c>
      <c r="I584">
        <f t="shared" si="19"/>
        <v>3.4490740740740693E-3</v>
      </c>
    </row>
    <row r="585" spans="1:9" x14ac:dyDescent="0.3">
      <c r="A585" s="1" t="d">
        <v>2013-10-18</v>
      </c>
      <c r="B585">
        <f>C585/D585</f>
        <v>7.5339406346160208E-4</v>
      </c>
      <c r="C585" s="2">
        <v>45.539657560000002</v>
      </c>
      <c r="D585">
        <v>60446</v>
      </c>
      <c r="E585">
        <v>0.15838582080924801</v>
      </c>
      <c r="F585">
        <v>258</v>
      </c>
      <c r="G585">
        <f t="shared" si="18"/>
        <v>6.1389853026840317E-4</v>
      </c>
      <c r="H585">
        <v>6.5666666666666602</v>
      </c>
      <c r="I585">
        <f t="shared" si="19"/>
        <v>4.560185185185181E-3</v>
      </c>
    </row>
    <row r="586" spans="1:9" x14ac:dyDescent="0.3">
      <c r="A586" s="1" t="d">
        <v>2013-10-21</v>
      </c>
      <c r="B586">
        <f>C586/D586</f>
        <v>6.3344869474734277E-4</v>
      </c>
      <c r="C586" s="2">
        <v>36.829974010000001</v>
      </c>
      <c r="D586">
        <v>58142</v>
      </c>
      <c r="E586">
        <v>0.140945711442786</v>
      </c>
      <c r="F586">
        <v>248</v>
      </c>
      <c r="G586">
        <f t="shared" si="18"/>
        <v>5.6832948162413707E-4</v>
      </c>
      <c r="H586">
        <v>5.9666666666666597</v>
      </c>
      <c r="I586">
        <f t="shared" si="19"/>
        <v>4.1435185185185134E-3</v>
      </c>
    </row>
    <row r="587" spans="1:9" x14ac:dyDescent="0.3">
      <c r="A587" s="1" t="d">
        <v>2013-10-24</v>
      </c>
      <c r="B587">
        <f>C587/D587</f>
        <v>7.7875409389077687E-4</v>
      </c>
      <c r="C587" s="2">
        <v>49.267877749999997</v>
      </c>
      <c r="D587">
        <v>63265</v>
      </c>
      <c r="E587">
        <v>0.163932220095693</v>
      </c>
      <c r="F587">
        <v>326</v>
      </c>
      <c r="G587">
        <f t="shared" si="18"/>
        <v>5.0285957084568401E-4</v>
      </c>
      <c r="H587">
        <v>6.0666666666666602</v>
      </c>
      <c r="I587">
        <f t="shared" si="19"/>
        <v>4.2129629629629583E-3</v>
      </c>
    </row>
    <row r="588" spans="1:9" x14ac:dyDescent="0.3">
      <c r="A588" s="1" t="d">
        <v>2013-10-27</v>
      </c>
      <c r="B588">
        <f>C588/D588</f>
        <v>9.9203513922681806E-4</v>
      </c>
      <c r="C588" s="2">
        <v>44.03445576</v>
      </c>
      <c r="D588">
        <v>44388</v>
      </c>
      <c r="E588">
        <v>0.118722175141242</v>
      </c>
      <c r="F588">
        <v>254</v>
      </c>
      <c r="G588">
        <f t="shared" si="18"/>
        <v>4.6741013835134646E-4</v>
      </c>
      <c r="H588">
        <v>7.4833333333333298</v>
      </c>
      <c r="I588">
        <f t="shared" si="19"/>
        <v>5.1967592592592569E-3</v>
      </c>
    </row>
    <row r="589" spans="1:9" x14ac:dyDescent="0.3">
      <c r="A589" s="1" t="d">
        <v>2013-10-30</v>
      </c>
      <c r="B589">
        <f>C589/D589</f>
        <v>7.9497414518586544E-4</v>
      </c>
      <c r="C589" s="2">
        <v>38.088006270000001</v>
      </c>
      <c r="D589">
        <v>47911</v>
      </c>
      <c r="E589">
        <v>0.12384964285714201</v>
      </c>
      <c r="F589">
        <v>210</v>
      </c>
      <c r="G589">
        <f t="shared" si="18"/>
        <v>5.897602040816286E-4</v>
      </c>
      <c r="H589">
        <v>5.68333333333333</v>
      </c>
      <c r="I589">
        <f t="shared" si="19"/>
        <v>3.9467592592592566E-3</v>
      </c>
    </row>
    <row r="590" spans="1:9" x14ac:dyDescent="0.3">
      <c r="A590" s="1" t="d">
        <v>2013-11-02</v>
      </c>
      <c r="B590">
        <f>C590/D590</f>
        <v>5.7968495446708275E-4</v>
      </c>
      <c r="C590" s="2">
        <v>23.870846740000001</v>
      </c>
      <c r="D590">
        <v>41179</v>
      </c>
      <c r="E590">
        <v>0.101944612903225</v>
      </c>
      <c r="F590">
        <v>380</v>
      </c>
      <c r="G590">
        <f t="shared" si="18"/>
        <v>2.6827529711375E-4</v>
      </c>
      <c r="H590">
        <v>5.75</v>
      </c>
      <c r="I590">
        <f t="shared" si="19"/>
        <v>3.9930555555555552E-3</v>
      </c>
    </row>
    <row r="591" spans="1:9" x14ac:dyDescent="0.3">
      <c r="A591" s="1" t="d">
        <v>2013-11-05</v>
      </c>
      <c r="B591">
        <f>C591/D591</f>
        <v>9.2189280028943563E-4</v>
      </c>
      <c r="C591" s="2">
        <v>47.140066449999999</v>
      </c>
      <c r="D591">
        <v>51134</v>
      </c>
      <c r="E591">
        <v>0.15471872941176401</v>
      </c>
      <c r="F591">
        <v>340</v>
      </c>
      <c r="G591">
        <f t="shared" si="18"/>
        <v>4.5505508650518827E-4</v>
      </c>
      <c r="H591">
        <v>7.6</v>
      </c>
      <c r="I591">
        <f t="shared" si="19"/>
        <v>5.2777777777777779E-3</v>
      </c>
    </row>
    <row r="592" spans="1:9" x14ac:dyDescent="0.3">
      <c r="A592" s="1" t="d">
        <v>2013-11-08</v>
      </c>
      <c r="B592">
        <f>C592/D592</f>
        <v>1.8043929465819449E-3</v>
      </c>
      <c r="C592" s="2">
        <v>108.19320547</v>
      </c>
      <c r="D592">
        <v>59961</v>
      </c>
      <c r="E592">
        <v>0.23189148872180401</v>
      </c>
      <c r="F592">
        <v>335</v>
      </c>
      <c r="G592">
        <f t="shared" si="18"/>
        <v>6.9221339916956416E-4</v>
      </c>
      <c r="H592">
        <v>10.133333333333301</v>
      </c>
      <c r="I592">
        <f t="shared" si="19"/>
        <v>7.0370370370370144E-3</v>
      </c>
    </row>
    <row r="593" spans="1:9" x14ac:dyDescent="0.3">
      <c r="A593" s="1" t="d">
        <v>2013-11-11</v>
      </c>
      <c r="B593">
        <f>C593/D593</f>
        <v>1.1365116668499578E-3</v>
      </c>
      <c r="C593" s="2">
        <v>62.005803520000001</v>
      </c>
      <c r="D593">
        <v>54558</v>
      </c>
      <c r="E593">
        <v>0.13956861025640999</v>
      </c>
      <c r="F593">
        <v>263</v>
      </c>
      <c r="G593">
        <f t="shared" si="18"/>
        <v>5.3067912645022805E-4</v>
      </c>
      <c r="H593">
        <v>6.2</v>
      </c>
      <c r="I593">
        <f t="shared" si="19"/>
        <v>4.3055555555555555E-3</v>
      </c>
    </row>
    <row r="594" spans="1:9" x14ac:dyDescent="0.3">
      <c r="A594" s="1" t="d">
        <v>2013-11-14</v>
      </c>
      <c r="B594">
        <f>C594/D594</f>
        <v>3.4108244773779832E-4</v>
      </c>
      <c r="C594" s="2">
        <v>23.935460769999999</v>
      </c>
      <c r="D594">
        <v>70175</v>
      </c>
      <c r="E594">
        <v>0.203595798816568</v>
      </c>
      <c r="F594">
        <v>602</v>
      </c>
      <c r="G594">
        <f t="shared" si="18"/>
        <v>3.3819900135642525E-4</v>
      </c>
      <c r="H594">
        <v>8.2666666666666604</v>
      </c>
      <c r="I594">
        <f t="shared" si="19"/>
        <v>5.7407407407407364E-3</v>
      </c>
    </row>
    <row r="595" spans="1:9" x14ac:dyDescent="0.3">
      <c r="A595" s="1" t="d">
        <v>2013-11-17</v>
      </c>
      <c r="B595">
        <f>C595/D595</f>
        <v>3.1437957369746675E-4</v>
      </c>
      <c r="C595" s="2">
        <v>15.103109099999999</v>
      </c>
      <c r="D595">
        <v>48041</v>
      </c>
      <c r="E595">
        <v>0.122394658031088</v>
      </c>
      <c r="F595">
        <v>461</v>
      </c>
      <c r="G595">
        <f t="shared" si="18"/>
        <v>2.6549817360322774E-4</v>
      </c>
      <c r="H595">
        <v>7.2</v>
      </c>
      <c r="I595">
        <f t="shared" si="19"/>
        <v>5.0000000000000001E-3</v>
      </c>
    </row>
    <row r="596" spans="1:9" x14ac:dyDescent="0.3">
      <c r="A596" s="1" t="d">
        <v>2013-11-20</v>
      </c>
      <c r="B596">
        <f>C596/D596</f>
        <v>3.229973426797671E-4</v>
      </c>
      <c r="C596" s="2">
        <v>25.181518830000002</v>
      </c>
      <c r="D596">
        <v>77962</v>
      </c>
      <c r="E596">
        <v>0.238474012269938</v>
      </c>
      <c r="F596">
        <v>399</v>
      </c>
      <c r="G596">
        <f t="shared" si="18"/>
        <v>5.9767922874671183E-4</v>
      </c>
      <c r="H596">
        <v>8.5833333333333304</v>
      </c>
      <c r="I596">
        <f t="shared" si="19"/>
        <v>5.9606481481481463E-3</v>
      </c>
    </row>
    <row r="597" spans="1:9" x14ac:dyDescent="0.3">
      <c r="A597" s="1" t="d">
        <v>2013-11-23</v>
      </c>
      <c r="B597">
        <f>C597/D597</f>
        <v>2.9084314029135898E-4</v>
      </c>
      <c r="C597" s="2">
        <v>21.86122464</v>
      </c>
      <c r="D597">
        <v>75165</v>
      </c>
      <c r="E597">
        <v>0.228781895061728</v>
      </c>
      <c r="F597">
        <v>560</v>
      </c>
      <c r="G597">
        <f t="shared" si="18"/>
        <v>4.085390983245143E-4</v>
      </c>
      <c r="H597">
        <v>8.0500000000000007</v>
      </c>
      <c r="I597">
        <f t="shared" si="19"/>
        <v>5.5902777777777782E-3</v>
      </c>
    </row>
    <row r="598" spans="1:9" x14ac:dyDescent="0.3">
      <c r="A598" s="1" t="d">
        <v>2013-11-26</v>
      </c>
      <c r="B598">
        <f>C598/D598</f>
        <v>3.0053857535444382E-4</v>
      </c>
      <c r="C598" s="2">
        <v>24.059615650000001</v>
      </c>
      <c r="D598">
        <v>80055</v>
      </c>
      <c r="E598">
        <v>0.23532400609756099</v>
      </c>
      <c r="F598">
        <v>344</v>
      </c>
      <c r="G598">
        <f t="shared" si="18"/>
        <v>6.8408141307430524E-4</v>
      </c>
      <c r="H598">
        <v>7.7833333333333297</v>
      </c>
      <c r="I598">
        <f t="shared" si="19"/>
        <v>5.4050925925925898E-3</v>
      </c>
    </row>
    <row r="599" spans="1:9" x14ac:dyDescent="0.3">
      <c r="A599" s="1" t="d">
        <v>2013-11-29</v>
      </c>
      <c r="B599">
        <f>C599/D599</f>
        <v>2.8670734296364298E-4</v>
      </c>
      <c r="C599" s="2">
        <v>25.920924169999999</v>
      </c>
      <c r="D599">
        <v>90409</v>
      </c>
      <c r="E599">
        <v>0.22519211351351301</v>
      </c>
      <c r="F599">
        <v>450</v>
      </c>
      <c r="G599">
        <f t="shared" si="18"/>
        <v>5.0042691891891784E-4</v>
      </c>
      <c r="H599">
        <v>7.55</v>
      </c>
      <c r="I599">
        <f t="shared" si="19"/>
        <v>5.2430555555555555E-3</v>
      </c>
    </row>
    <row r="600" spans="1:9" x14ac:dyDescent="0.3">
      <c r="A600" s="1" t="d">
        <v>2013-12-02</v>
      </c>
      <c r="B600">
        <f>C600/D600</f>
        <v>2.6430776357569559E-4</v>
      </c>
      <c r="C600" s="2">
        <v>19.644410220000001</v>
      </c>
      <c r="D600">
        <v>74324</v>
      </c>
      <c r="E600">
        <v>0.22158814110429401</v>
      </c>
      <c r="F600">
        <v>391</v>
      </c>
      <c r="G600">
        <f t="shared" si="18"/>
        <v>5.667215885020307E-4</v>
      </c>
      <c r="H600">
        <v>8.85</v>
      </c>
      <c r="I600">
        <f t="shared" si="19"/>
        <v>6.145833333333333E-3</v>
      </c>
    </row>
    <row r="601" spans="1:9" x14ac:dyDescent="0.3">
      <c r="A601" s="1" t="d">
        <v>2013-12-05</v>
      </c>
      <c r="B601">
        <f>C601/D601</f>
        <v>2.5870186469792341E-4</v>
      </c>
      <c r="C601" s="2">
        <v>21.988364990000001</v>
      </c>
      <c r="D601">
        <v>84995</v>
      </c>
      <c r="E601">
        <v>0.247224859649122</v>
      </c>
      <c r="F601">
        <v>337</v>
      </c>
      <c r="G601">
        <f t="shared" si="18"/>
        <v>7.3360492477484275E-4</v>
      </c>
      <c r="H601">
        <v>7.5666666666666602</v>
      </c>
      <c r="I601">
        <f t="shared" si="19"/>
        <v>5.2546296296296247E-3</v>
      </c>
    </row>
    <row r="602" spans="1:9" x14ac:dyDescent="0.3">
      <c r="A602" s="1" t="d">
        <v>2013-12-08</v>
      </c>
      <c r="B602">
        <f>C602/D602</f>
        <v>6.5832741652092572E-4</v>
      </c>
      <c r="C602" s="2">
        <v>32.37259238</v>
      </c>
      <c r="D602">
        <v>49174</v>
      </c>
      <c r="E602">
        <v>0.136339067039106</v>
      </c>
      <c r="F602">
        <v>360</v>
      </c>
      <c r="G602">
        <f t="shared" si="18"/>
        <v>3.7871963066418333E-4</v>
      </c>
      <c r="H602">
        <v>7.11666666666666</v>
      </c>
      <c r="I602">
        <f t="shared" si="19"/>
        <v>4.9421296296296253E-3</v>
      </c>
    </row>
    <row r="603" spans="1:9" x14ac:dyDescent="0.3">
      <c r="A603" s="1" t="d">
        <v>2013-12-11</v>
      </c>
      <c r="B603">
        <f>C603/D603</f>
        <v>2.5874140974832191E-4</v>
      </c>
      <c r="C603" s="2">
        <v>17.692996340000001</v>
      </c>
      <c r="D603">
        <v>68381</v>
      </c>
      <c r="E603">
        <v>0.20957661392405</v>
      </c>
      <c r="F603">
        <v>326</v>
      </c>
      <c r="G603">
        <f t="shared" si="18"/>
        <v>6.4287304884677913E-4</v>
      </c>
      <c r="H603">
        <v>7.7333333333333298</v>
      </c>
      <c r="I603">
        <f t="shared" si="19"/>
        <v>5.3703703703703682E-3</v>
      </c>
    </row>
    <row r="604" spans="1:9" x14ac:dyDescent="0.3">
      <c r="A604" s="1" t="d">
        <v>2013-12-14</v>
      </c>
      <c r="B604">
        <f>C604/D604</f>
        <v>2.366570145726664E-4</v>
      </c>
      <c r="C604" s="2">
        <v>13.21918752</v>
      </c>
      <c r="D604">
        <v>55858</v>
      </c>
      <c r="E604">
        <v>0.16724517</v>
      </c>
      <c r="F604">
        <v>318</v>
      </c>
      <c r="G604">
        <f t="shared" si="18"/>
        <v>5.2592820754716982E-4</v>
      </c>
      <c r="H604">
        <v>6.4833333333333298</v>
      </c>
      <c r="I604">
        <f t="shared" si="19"/>
        <v>4.5023148148148123E-3</v>
      </c>
    </row>
    <row r="605" spans="1:9" x14ac:dyDescent="0.3">
      <c r="A605" s="1" t="d">
        <v>2013-12-17</v>
      </c>
      <c r="B605">
        <f>C605/D605</f>
        <v>2.2663015840643683E-4</v>
      </c>
      <c r="C605" s="2">
        <v>16.22399978</v>
      </c>
      <c r="D605">
        <v>71588</v>
      </c>
      <c r="E605">
        <v>0.18833057360406</v>
      </c>
      <c r="F605">
        <v>310</v>
      </c>
      <c r="G605">
        <f t="shared" si="18"/>
        <v>6.0751797936793551E-4</v>
      </c>
      <c r="H605">
        <v>6.2833333333333297</v>
      </c>
      <c r="I605">
        <f t="shared" si="19"/>
        <v>4.3634259259259234E-3</v>
      </c>
    </row>
    <row r="606" spans="1:9" x14ac:dyDescent="0.3">
      <c r="A606" s="1" t="d">
        <v>2013-12-20</v>
      </c>
      <c r="B606">
        <f>C606/D606</f>
        <v>2.3383558157610653E-4</v>
      </c>
      <c r="C606" s="2">
        <v>16.245727030000001</v>
      </c>
      <c r="D606">
        <v>69475</v>
      </c>
      <c r="E606">
        <v>0.16401435643564299</v>
      </c>
      <c r="F606">
        <v>331</v>
      </c>
      <c r="G606">
        <f t="shared" si="18"/>
        <v>4.9551165086296977E-4</v>
      </c>
      <c r="H606">
        <v>6.15</v>
      </c>
      <c r="I606">
        <f t="shared" si="19"/>
        <v>4.2708333333333339E-3</v>
      </c>
    </row>
    <row r="607" spans="1:9" x14ac:dyDescent="0.3">
      <c r="A607" s="1" t="d">
        <v>2013-12-23</v>
      </c>
      <c r="B607">
        <f>C607/D607</f>
        <v>2.1979004843080354E-4</v>
      </c>
      <c r="C607" s="2">
        <v>11.436335590000001</v>
      </c>
      <c r="D607">
        <v>52033</v>
      </c>
      <c r="E607">
        <v>0.17158811320754699</v>
      </c>
      <c r="F607">
        <v>291</v>
      </c>
      <c r="G607">
        <f t="shared" si="18"/>
        <v>5.8964987356545362E-4</v>
      </c>
      <c r="H607">
        <v>8.75</v>
      </c>
      <c r="I607">
        <f t="shared" si="19"/>
        <v>6.076388888888889E-3</v>
      </c>
    </row>
    <row r="608" spans="1:9" x14ac:dyDescent="0.3">
      <c r="A608" s="1" t="d">
        <v>2013-12-26</v>
      </c>
      <c r="B608">
        <f>C608/D608</f>
        <v>2.4245756191456513E-4</v>
      </c>
      <c r="C608" s="2">
        <v>11.777376070000001</v>
      </c>
      <c r="D608">
        <v>48575</v>
      </c>
      <c r="E608">
        <v>0.155150486033519</v>
      </c>
      <c r="F608">
        <v>309</v>
      </c>
      <c r="G608">
        <f t="shared" si="18"/>
        <v>5.0210513279455983E-4</v>
      </c>
      <c r="H608">
        <v>6.61666666666666</v>
      </c>
      <c r="I608">
        <f t="shared" si="19"/>
        <v>4.5949074074074026E-3</v>
      </c>
    </row>
    <row r="609" spans="1:9" x14ac:dyDescent="0.3">
      <c r="A609" s="1" t="d">
        <v>2013-12-29</v>
      </c>
      <c r="B609">
        <f>C609/D609</f>
        <v>2.3375084089657564E-4</v>
      </c>
      <c r="C609" s="2">
        <v>11.46103748</v>
      </c>
      <c r="D609">
        <v>49031</v>
      </c>
      <c r="E609">
        <v>0.17260947333333301</v>
      </c>
      <c r="F609">
        <v>391</v>
      </c>
      <c r="G609">
        <f t="shared" si="18"/>
        <v>4.4145645353793611E-4</v>
      </c>
      <c r="H609">
        <v>8.7666666666666604</v>
      </c>
      <c r="I609">
        <f t="shared" si="19"/>
        <v>6.0879629629629582E-3</v>
      </c>
    </row>
    <row r="610" spans="1:9" x14ac:dyDescent="0.3">
      <c r="A610" s="1" t="d">
        <v>2014-01-01</v>
      </c>
      <c r="B610">
        <f>C610/D610</f>
        <v>2.2142273049474394E-4</v>
      </c>
      <c r="C610" s="2">
        <v>9.1837291699999994</v>
      </c>
      <c r="D610">
        <v>41476</v>
      </c>
      <c r="E610">
        <v>0.102705585</v>
      </c>
      <c r="F610">
        <v>381</v>
      </c>
      <c r="G610">
        <f t="shared" si="18"/>
        <v>2.6956846456692912E-4</v>
      </c>
      <c r="H610">
        <v>6.4666666666666597</v>
      </c>
      <c r="I610">
        <f t="shared" si="19"/>
        <v>4.4907407407407361E-3</v>
      </c>
    </row>
    <row r="611" spans="1:9" x14ac:dyDescent="0.3">
      <c r="A611" s="1" t="d">
        <v>2014-01-04</v>
      </c>
      <c r="B611">
        <f>C611/D611</f>
        <v>2.3491488087739451E-4</v>
      </c>
      <c r="C611" s="2">
        <v>12.680235440000001</v>
      </c>
      <c r="D611">
        <v>53978</v>
      </c>
      <c r="E611">
        <v>0.18618622297297299</v>
      </c>
      <c r="F611">
        <v>322</v>
      </c>
      <c r="G611">
        <f t="shared" si="18"/>
        <v>5.7821808376699684E-4</v>
      </c>
      <c r="H611">
        <v>8.9499999999999993</v>
      </c>
      <c r="I611">
        <f t="shared" si="19"/>
        <v>6.215277777777777E-3</v>
      </c>
    </row>
    <row r="612" spans="1:9" x14ac:dyDescent="0.3">
      <c r="A612" s="1" t="d">
        <v>2014-01-07</v>
      </c>
      <c r="B612">
        <f>C612/D612</f>
        <v>2.4746214515661719E-4</v>
      </c>
      <c r="C612" s="2">
        <v>15.373833230000001</v>
      </c>
      <c r="D612">
        <v>62126</v>
      </c>
      <c r="E612">
        <v>0.17420701604277999</v>
      </c>
      <c r="F612">
        <v>259</v>
      </c>
      <c r="G612">
        <f t="shared" si="18"/>
        <v>6.7261396155513507E-4</v>
      </c>
      <c r="H612">
        <v>6.7166666666666597</v>
      </c>
      <c r="I612">
        <f t="shared" si="19"/>
        <v>4.6643518518518466E-3</v>
      </c>
    </row>
    <row r="613" spans="1:9" x14ac:dyDescent="0.3">
      <c r="A613" s="1" t="d">
        <v>2014-01-10</v>
      </c>
      <c r="B613">
        <f>C613/D613</f>
        <v>2.2624175501356923E-4</v>
      </c>
      <c r="C613" s="2">
        <v>12.838314629999999</v>
      </c>
      <c r="D613">
        <v>56746</v>
      </c>
      <c r="E613">
        <v>0.14097989108910799</v>
      </c>
      <c r="F613">
        <v>353</v>
      </c>
      <c r="G613">
        <f t="shared" si="18"/>
        <v>3.9937646200880454E-4</v>
      </c>
      <c r="H613">
        <v>6.6333333333333302</v>
      </c>
      <c r="I613">
        <f t="shared" si="19"/>
        <v>4.6064814814814796E-3</v>
      </c>
    </row>
    <row r="614" spans="1:9" x14ac:dyDescent="0.3">
      <c r="A614" s="1" t="d">
        <v>2014-01-13</v>
      </c>
      <c r="B614">
        <f>C614/D614</f>
        <v>2.2425517952370517E-4</v>
      </c>
      <c r="C614" s="2">
        <v>12.27931661</v>
      </c>
      <c r="D614">
        <v>54756</v>
      </c>
      <c r="E614">
        <v>0.135760408866995</v>
      </c>
      <c r="F614">
        <v>326</v>
      </c>
      <c r="G614">
        <f t="shared" si="18"/>
        <v>4.1644297198464722E-4</v>
      </c>
      <c r="H614">
        <v>6.11666666666666</v>
      </c>
      <c r="I614">
        <f t="shared" si="19"/>
        <v>4.2476851851851807E-3</v>
      </c>
    </row>
    <row r="615" spans="1:9" x14ac:dyDescent="0.3">
      <c r="A615" s="1" t="d">
        <v>2014-01-16</v>
      </c>
      <c r="B615">
        <f>C615/D615</f>
        <v>2.3142581157105152E-4</v>
      </c>
      <c r="C615" s="2">
        <v>13.328275339999999</v>
      </c>
      <c r="D615">
        <v>57592</v>
      </c>
      <c r="E615">
        <v>0.14042222499999901</v>
      </c>
      <c r="F615">
        <v>415</v>
      </c>
      <c r="G615">
        <f t="shared" si="18"/>
        <v>3.3836680722891326E-4</v>
      </c>
      <c r="H615">
        <v>6.25</v>
      </c>
      <c r="I615">
        <f t="shared" si="19"/>
        <v>4.340277777777778E-3</v>
      </c>
    </row>
    <row r="616" spans="1:9" x14ac:dyDescent="0.3">
      <c r="A616" s="1" t="d">
        <v>2014-01-19</v>
      </c>
      <c r="B616">
        <f>C616/D616</f>
        <v>2.4518492056720299E-4</v>
      </c>
      <c r="C616" s="2">
        <v>12.06898253</v>
      </c>
      <c r="D616">
        <v>49224</v>
      </c>
      <c r="E616">
        <v>0.13830722282608601</v>
      </c>
      <c r="F616">
        <v>346</v>
      </c>
      <c r="G616">
        <f t="shared" si="18"/>
        <v>3.9973185787886133E-4</v>
      </c>
      <c r="H616">
        <v>6.7</v>
      </c>
      <c r="I616">
        <f t="shared" si="19"/>
        <v>4.6527777777777782E-3</v>
      </c>
    </row>
    <row r="617" spans="1:9" x14ac:dyDescent="0.3">
      <c r="A617" s="1" t="d">
        <v>2014-01-22</v>
      </c>
      <c r="B617">
        <f>C617/D617</f>
        <v>2.0998727839898732E-4</v>
      </c>
      <c r="C617" s="2">
        <v>13.934335819999999</v>
      </c>
      <c r="D617">
        <v>66358</v>
      </c>
      <c r="E617">
        <v>0.17456345263157799</v>
      </c>
      <c r="F617">
        <v>377</v>
      </c>
      <c r="G617">
        <f t="shared" si="18"/>
        <v>4.6303303085299205E-4</v>
      </c>
      <c r="H617">
        <v>7.8</v>
      </c>
      <c r="I617">
        <f t="shared" si="19"/>
        <v>5.4166666666666669E-3</v>
      </c>
    </row>
    <row r="618" spans="1:9" x14ac:dyDescent="0.3">
      <c r="A618" s="1" t="d">
        <v>2014-01-25</v>
      </c>
      <c r="B618">
        <f>C618/D618</f>
        <v>2.237586319553557E-4</v>
      </c>
      <c r="C618" s="2">
        <v>12.38973921</v>
      </c>
      <c r="D618">
        <v>55371</v>
      </c>
      <c r="E618">
        <v>0.179262922580645</v>
      </c>
      <c r="F618">
        <v>380</v>
      </c>
      <c r="G618">
        <f t="shared" si="18"/>
        <v>4.717445331069605E-4</v>
      </c>
      <c r="H618">
        <v>9.4499999999999993</v>
      </c>
      <c r="I618">
        <f t="shared" si="19"/>
        <v>6.5624999999999998E-3</v>
      </c>
    </row>
    <row r="619" spans="1:9" x14ac:dyDescent="0.3">
      <c r="A619" s="1" t="d">
        <v>2014-01-28</v>
      </c>
      <c r="B619">
        <f>C619/D619</f>
        <v>2.1049954359310063E-4</v>
      </c>
      <c r="C619" s="2">
        <v>13.82708352</v>
      </c>
      <c r="D619">
        <v>65687</v>
      </c>
      <c r="E619">
        <v>0.19957263253012</v>
      </c>
      <c r="F619">
        <v>283</v>
      </c>
      <c r="G619">
        <f t="shared" si="18"/>
        <v>7.0520364851632512E-4</v>
      </c>
      <c r="H619">
        <v>8.9</v>
      </c>
      <c r="I619">
        <f t="shared" si="19"/>
        <v>6.1805555555555555E-3</v>
      </c>
    </row>
    <row r="620" spans="1:9" x14ac:dyDescent="0.3">
      <c r="A620" s="1" t="d">
        <v>2014-01-31</v>
      </c>
      <c r="B620">
        <f>C620/D620</f>
        <v>2.2657666849465314E-4</v>
      </c>
      <c r="C620" s="2">
        <v>14.04752687</v>
      </c>
      <c r="D620">
        <v>61999</v>
      </c>
      <c r="E620">
        <v>0.169460766304347</v>
      </c>
      <c r="F620">
        <v>397</v>
      </c>
      <c r="G620">
        <f t="shared" si="18"/>
        <v>4.2685331562807808E-4</v>
      </c>
      <c r="H620">
        <v>7.3833333333333302</v>
      </c>
      <c r="I620">
        <f t="shared" si="19"/>
        <v>5.1273148148148128E-3</v>
      </c>
    </row>
    <row r="621" spans="1:9" x14ac:dyDescent="0.3">
      <c r="A621" s="1" t="d">
        <v>2014-02-03</v>
      </c>
      <c r="B621">
        <f>C621/D621</f>
        <v>2.1068487699699495E-4</v>
      </c>
      <c r="C621" s="2">
        <v>12.40954994</v>
      </c>
      <c r="D621">
        <v>58901</v>
      </c>
      <c r="E621">
        <v>0.16870467010309201</v>
      </c>
      <c r="F621">
        <v>366</v>
      </c>
      <c r="G621">
        <f t="shared" si="18"/>
        <v>4.6094172159314757E-4</v>
      </c>
      <c r="H621">
        <v>6.6666666666666599</v>
      </c>
      <c r="I621">
        <f t="shared" si="19"/>
        <v>4.629629629629625E-3</v>
      </c>
    </row>
    <row r="622" spans="1:9" x14ac:dyDescent="0.3">
      <c r="A622" s="1" t="d">
        <v>2014-02-06</v>
      </c>
      <c r="B622">
        <f>C622/D622</f>
        <v>2.146927327491E-4</v>
      </c>
      <c r="C622" s="2">
        <v>14.968592020000001</v>
      </c>
      <c r="D622">
        <v>69721</v>
      </c>
      <c r="E622">
        <v>0.22916482035928101</v>
      </c>
      <c r="F622">
        <v>376</v>
      </c>
      <c r="G622">
        <f t="shared" si="18"/>
        <v>6.0948090521085378E-4</v>
      </c>
      <c r="H622">
        <v>7.55</v>
      </c>
      <c r="I622">
        <f t="shared" si="19"/>
        <v>5.2430555555555555E-3</v>
      </c>
    </row>
    <row r="623" spans="1:9" x14ac:dyDescent="0.3">
      <c r="A623" s="1" t="d">
        <v>2014-02-09</v>
      </c>
      <c r="B623">
        <f>C623/D623</f>
        <v>1.8656030986438163E-4</v>
      </c>
      <c r="C623" s="2">
        <v>11.06004141</v>
      </c>
      <c r="D623">
        <v>59284</v>
      </c>
      <c r="E623">
        <v>0.19511570198675399</v>
      </c>
      <c r="F623">
        <v>401</v>
      </c>
      <c r="G623">
        <f t="shared" si="18"/>
        <v>4.8657282290961095E-4</v>
      </c>
      <c r="H623">
        <v>7.93333333333333</v>
      </c>
      <c r="I623">
        <f t="shared" si="19"/>
        <v>5.5092592592592571E-3</v>
      </c>
    </row>
    <row r="624" spans="1:9" x14ac:dyDescent="0.3">
      <c r="A624" s="1" t="d">
        <v>2014-02-12</v>
      </c>
      <c r="B624">
        <f>C624/D624</f>
        <v>2.5391345752726692E-4</v>
      </c>
      <c r="C624" s="2">
        <v>15.9470347</v>
      </c>
      <c r="D624">
        <v>62805</v>
      </c>
      <c r="E624">
        <v>0.255354245508982</v>
      </c>
      <c r="F624">
        <v>344</v>
      </c>
      <c r="G624">
        <f t="shared" si="18"/>
        <v>7.4230885322378493E-4</v>
      </c>
      <c r="H624">
        <v>7.36666666666666</v>
      </c>
      <c r="I624">
        <f t="shared" si="19"/>
        <v>5.1157407407407358E-3</v>
      </c>
    </row>
    <row r="625" spans="1:9" x14ac:dyDescent="0.3">
      <c r="A625" s="1" t="d">
        <v>2014-02-15</v>
      </c>
      <c r="B625">
        <f>C625/D625</f>
        <v>2.1443717144773583E-4</v>
      </c>
      <c r="C625" s="2">
        <v>13.746923750000001</v>
      </c>
      <c r="D625">
        <v>64107</v>
      </c>
      <c r="E625">
        <v>0.19990615555555499</v>
      </c>
      <c r="F625">
        <v>419</v>
      </c>
      <c r="G625">
        <f t="shared" si="18"/>
        <v>4.7710299655263721E-4</v>
      </c>
      <c r="H625">
        <v>7.43333333333333</v>
      </c>
      <c r="I625">
        <f t="shared" si="19"/>
        <v>5.1620370370370344E-3</v>
      </c>
    </row>
    <row r="626" spans="1:9" x14ac:dyDescent="0.3">
      <c r="A626" s="1" t="d">
        <v>2014-02-18</v>
      </c>
      <c r="B626">
        <f>C626/D626</f>
        <v>3.5605832526012322E-4</v>
      </c>
      <c r="C626" s="2">
        <v>24.330533540000001</v>
      </c>
      <c r="D626">
        <v>68333</v>
      </c>
      <c r="E626">
        <v>0.23597209580838299</v>
      </c>
      <c r="F626">
        <v>322</v>
      </c>
      <c r="G626">
        <f t="shared" si="18"/>
        <v>7.3283259567820803E-4</v>
      </c>
      <c r="H626">
        <v>8.4</v>
      </c>
      <c r="I626">
        <f t="shared" si="19"/>
        <v>5.8333333333333336E-3</v>
      </c>
    </row>
    <row r="627" spans="1:9" x14ac:dyDescent="0.3">
      <c r="A627" s="1" t="d">
        <v>2014-02-21</v>
      </c>
      <c r="B627">
        <f>C627/D627</f>
        <v>1.9993700515555073E-4</v>
      </c>
      <c r="C627" s="2">
        <v>14.69796906</v>
      </c>
      <c r="D627">
        <v>73513</v>
      </c>
      <c r="E627">
        <v>0.244390351190476</v>
      </c>
      <c r="F627">
        <v>395</v>
      </c>
      <c r="G627">
        <f t="shared" si="18"/>
        <v>6.1870974984930629E-4</v>
      </c>
      <c r="H627">
        <v>7.95</v>
      </c>
      <c r="I627">
        <f t="shared" si="19"/>
        <v>5.5208333333333333E-3</v>
      </c>
    </row>
    <row r="628" spans="1:9" x14ac:dyDescent="0.3">
      <c r="A628" s="1" t="d">
        <v>2014-02-24</v>
      </c>
      <c r="B628">
        <f>C628/D628</f>
        <v>2.041015408199019E-4</v>
      </c>
      <c r="C628" s="2">
        <v>13.98013914</v>
      </c>
      <c r="D628">
        <v>68496</v>
      </c>
      <c r="E628">
        <v>0.215270214285714</v>
      </c>
      <c r="F628">
        <v>428</v>
      </c>
      <c r="G628">
        <f t="shared" si="18"/>
        <v>5.0296779038718224E-4</v>
      </c>
      <c r="H628">
        <v>7.4</v>
      </c>
      <c r="I628">
        <f t="shared" si="19"/>
        <v>5.138888888888889E-3</v>
      </c>
    </row>
    <row r="629" spans="1:9" x14ac:dyDescent="0.3">
      <c r="A629" s="1" t="d">
        <v>2014-02-27</v>
      </c>
      <c r="B629">
        <f>C629/D629</f>
        <v>1.9484993295729703E-4</v>
      </c>
      <c r="C629" s="2">
        <v>13.921443160000001</v>
      </c>
      <c r="D629">
        <v>71447</v>
      </c>
      <c r="E629">
        <v>0.21657180769230699</v>
      </c>
      <c r="F629">
        <v>618</v>
      </c>
      <c r="G629">
        <f t="shared" si="18"/>
        <v>3.504398182723414E-4</v>
      </c>
      <c r="H629">
        <v>7.0666666666666602</v>
      </c>
      <c r="I629">
        <f t="shared" si="19"/>
        <v>4.9074074074074029E-3</v>
      </c>
    </row>
    <row r="630" spans="1:9" x14ac:dyDescent="0.3">
      <c r="A630" s="1" t="d">
        <v>2014-03-02</v>
      </c>
      <c r="B630">
        <f>C630/D630</f>
        <v>1.8792613523625713E-4</v>
      </c>
      <c r="C630" s="2">
        <v>11.10023303</v>
      </c>
      <c r="D630">
        <v>59067</v>
      </c>
      <c r="E630">
        <v>0.23345199999999999</v>
      </c>
      <c r="F630">
        <v>416</v>
      </c>
      <c r="G630">
        <f t="shared" si="18"/>
        <v>5.6118269230769232E-4</v>
      </c>
      <c r="H630">
        <v>7.9666666666666597</v>
      </c>
      <c r="I630">
        <f t="shared" si="19"/>
        <v>5.5324074074074026E-3</v>
      </c>
    </row>
    <row r="631" spans="1:9" x14ac:dyDescent="0.3">
      <c r="A631" s="1" t="d">
        <v>2014-03-05</v>
      </c>
      <c r="B631">
        <f>C631/D631</f>
        <v>1.98216340019952E-4</v>
      </c>
      <c r="C631" s="2">
        <v>14.70329167</v>
      </c>
      <c r="D631">
        <v>74178</v>
      </c>
      <c r="E631">
        <v>0.28854567080745303</v>
      </c>
      <c r="F631">
        <v>404</v>
      </c>
      <c r="G631">
        <f t="shared" si="18"/>
        <v>7.1422195744419068E-4</v>
      </c>
      <c r="H631">
        <v>8.5500000000000007</v>
      </c>
      <c r="I631">
        <f t="shared" si="19"/>
        <v>5.9375000000000001E-3</v>
      </c>
    </row>
    <row r="632" spans="1:9" x14ac:dyDescent="0.3">
      <c r="A632" s="1" t="d">
        <v>2014-03-08</v>
      </c>
      <c r="B632">
        <f>C632/D632</f>
        <v>1.8280905912502289E-4</v>
      </c>
      <c r="C632" s="2">
        <v>12.98291657</v>
      </c>
      <c r="D632">
        <v>71019</v>
      </c>
      <c r="E632">
        <v>0.220051594285714</v>
      </c>
      <c r="F632">
        <v>445</v>
      </c>
      <c r="G632">
        <f t="shared" si="18"/>
        <v>4.944979646869977E-4</v>
      </c>
      <c r="H632">
        <v>6.2166666666666597</v>
      </c>
      <c r="I632">
        <f t="shared" si="19"/>
        <v>4.3171296296296248E-3</v>
      </c>
    </row>
    <row r="633" spans="1:9" x14ac:dyDescent="0.3">
      <c r="A633" s="1" t="d">
        <v>2014-03-11</v>
      </c>
      <c r="B633">
        <f>C633/D633</f>
        <v>2.0309101937281495E-4</v>
      </c>
      <c r="C633" s="2">
        <v>15.452383299999999</v>
      </c>
      <c r="D633">
        <v>76086</v>
      </c>
      <c r="E633">
        <v>0.25074790476190401</v>
      </c>
      <c r="F633">
        <v>371</v>
      </c>
      <c r="G633">
        <f t="shared" si="18"/>
        <v>6.7587036323963343E-4</v>
      </c>
      <c r="H633">
        <v>8</v>
      </c>
      <c r="I633">
        <f t="shared" si="19"/>
        <v>5.5555555555555558E-3</v>
      </c>
    </row>
    <row r="634" spans="1:9" x14ac:dyDescent="0.3">
      <c r="A634" s="1" t="d">
        <v>2014-03-14</v>
      </c>
      <c r="B634">
        <f>C634/D634</f>
        <v>2.0379633592783881E-4</v>
      </c>
      <c r="C634" s="2">
        <v>14.007941150000001</v>
      </c>
      <c r="D634">
        <v>68735</v>
      </c>
      <c r="E634">
        <v>0.28250068345323698</v>
      </c>
      <c r="F634">
        <v>434</v>
      </c>
      <c r="G634">
        <f t="shared" si="18"/>
        <v>6.5092323376321883E-4</v>
      </c>
      <c r="H634">
        <v>12.4333333333333</v>
      </c>
      <c r="I634">
        <f t="shared" si="19"/>
        <v>8.6342592592592356E-3</v>
      </c>
    </row>
    <row r="635" spans="1:9" x14ac:dyDescent="0.3">
      <c r="A635" s="1" t="d">
        <v>2014-03-17</v>
      </c>
      <c r="B635">
        <f>C635/D635</f>
        <v>2.2352095015168549E-4</v>
      </c>
      <c r="C635" s="2">
        <v>14.51477994</v>
      </c>
      <c r="D635">
        <v>64937</v>
      </c>
      <c r="E635">
        <v>0.184388932584269</v>
      </c>
      <c r="F635">
        <v>392</v>
      </c>
      <c r="G635">
        <f t="shared" si="18"/>
        <v>4.7037993006191072E-4</v>
      </c>
      <c r="H635">
        <v>11.4</v>
      </c>
      <c r="I635">
        <f t="shared" si="19"/>
        <v>7.9166666666666673E-3</v>
      </c>
    </row>
    <row r="636" spans="1:9" x14ac:dyDescent="0.3">
      <c r="A636" s="1" t="d">
        <v>2014-03-20</v>
      </c>
      <c r="B636">
        <f>C636/D636</f>
        <v>1.8969834130648806E-4</v>
      </c>
      <c r="C636" s="2">
        <v>13.68047528</v>
      </c>
      <c r="D636">
        <v>72117</v>
      </c>
      <c r="E636">
        <v>0.22514571856287399</v>
      </c>
      <c r="F636">
        <v>480</v>
      </c>
      <c r="G636">
        <f t="shared" si="18"/>
        <v>4.690535803393208E-4</v>
      </c>
      <c r="H636">
        <v>7.9166666666666599</v>
      </c>
      <c r="I636">
        <f t="shared" si="19"/>
        <v>5.4976851851851801E-3</v>
      </c>
    </row>
    <row r="637" spans="1:9" x14ac:dyDescent="0.3">
      <c r="A637" s="1" t="d">
        <v>2014-03-23</v>
      </c>
      <c r="B637">
        <f>C637/D637</f>
        <v>2.5324728063074164E-4</v>
      </c>
      <c r="C637" s="2">
        <v>14.39001698</v>
      </c>
      <c r="D637">
        <v>56822</v>
      </c>
      <c r="E637">
        <v>0.15291656585365801</v>
      </c>
      <c r="F637">
        <v>377</v>
      </c>
      <c r="G637">
        <f t="shared" si="18"/>
        <v>4.0561423303357561E-4</v>
      </c>
      <c r="H637">
        <v>6.3166666666666602</v>
      </c>
      <c r="I637">
        <f t="shared" si="19"/>
        <v>4.3865740740740696E-3</v>
      </c>
    </row>
    <row r="638" spans="1:9" x14ac:dyDescent="0.3">
      <c r="A638" s="1" t="d">
        <v>2014-03-26</v>
      </c>
      <c r="B638">
        <f>C638/D638</f>
        <v>2.2292271685480064E-4</v>
      </c>
      <c r="C638" s="2">
        <v>15.58162914</v>
      </c>
      <c r="D638">
        <v>69897</v>
      </c>
      <c r="E638">
        <v>0.24519589240506301</v>
      </c>
      <c r="F638">
        <v>375</v>
      </c>
      <c r="G638">
        <f t="shared" si="18"/>
        <v>6.53855713080168E-4</v>
      </c>
      <c r="H638">
        <v>8.2666666666666604</v>
      </c>
      <c r="I638">
        <f t="shared" si="19"/>
        <v>5.7407407407407364E-3</v>
      </c>
    </row>
    <row r="639" spans="1:9" x14ac:dyDescent="0.3">
      <c r="A639" s="1" t="d">
        <v>2014-03-29</v>
      </c>
      <c r="B639">
        <f>C639/D639</f>
        <v>1.8037029026915868E-4</v>
      </c>
      <c r="C639" s="2">
        <v>9.9111670800000002</v>
      </c>
      <c r="D639">
        <v>54949</v>
      </c>
      <c r="E639">
        <v>0.17768949122807001</v>
      </c>
      <c r="F639">
        <v>323</v>
      </c>
      <c r="G639">
        <f t="shared" si="18"/>
        <v>5.5012226386399381E-4</v>
      </c>
      <c r="H639">
        <v>7.25</v>
      </c>
      <c r="I639">
        <f t="shared" si="19"/>
        <v>5.0347222222222225E-3</v>
      </c>
    </row>
    <row r="640" spans="1:9" x14ac:dyDescent="0.3">
      <c r="A640" s="1" t="d">
        <v>2014-04-01</v>
      </c>
      <c r="B640">
        <f>C640/D640</f>
        <v>1.9397528117850741E-4</v>
      </c>
      <c r="C640" s="2">
        <v>12.548648890000001</v>
      </c>
      <c r="D640">
        <v>64692</v>
      </c>
      <c r="E640">
        <v>0.20962783240223401</v>
      </c>
      <c r="F640">
        <v>334</v>
      </c>
      <c r="G640">
        <f t="shared" si="18"/>
        <v>6.2762824072525156E-4</v>
      </c>
      <c r="H640">
        <v>7.2333333333333298</v>
      </c>
      <c r="I640">
        <f t="shared" si="19"/>
        <v>5.0231481481481455E-3</v>
      </c>
    </row>
    <row r="641" spans="1:9" x14ac:dyDescent="0.3">
      <c r="A641" s="1" t="d">
        <v>2014-04-04</v>
      </c>
      <c r="B641">
        <f>C641/D641</f>
        <v>2.0748039616944706E-4</v>
      </c>
      <c r="C641" s="2">
        <v>13.606149419999999</v>
      </c>
      <c r="D641">
        <v>65578</v>
      </c>
      <c r="E641">
        <v>0.187797502487562</v>
      </c>
      <c r="F641">
        <v>443</v>
      </c>
      <c r="G641">
        <f t="shared" si="18"/>
        <v>4.2392212751142663E-4</v>
      </c>
      <c r="H641">
        <v>5.4666666666666597</v>
      </c>
      <c r="I641">
        <f t="shared" si="19"/>
        <v>3.7962962962962915E-3</v>
      </c>
    </row>
    <row r="642" spans="1:9" x14ac:dyDescent="0.3">
      <c r="A642" s="1" t="d">
        <v>2014-04-07</v>
      </c>
      <c r="B642">
        <f>C642/D642</f>
        <v>2.2349341519076855E-4</v>
      </c>
      <c r="C642" s="2">
        <v>13.90620728</v>
      </c>
      <c r="D642">
        <v>62222</v>
      </c>
      <c r="E642">
        <v>0.23581621232876701</v>
      </c>
      <c r="F642">
        <v>324</v>
      </c>
      <c r="G642">
        <f t="shared" si="18"/>
        <v>7.2782781582952786E-4</v>
      </c>
      <c r="H642">
        <v>9.1</v>
      </c>
      <c r="I642">
        <f t="shared" si="19"/>
        <v>6.3194444444444444E-3</v>
      </c>
    </row>
    <row r="643" spans="1:9" x14ac:dyDescent="0.3">
      <c r="A643" s="1" t="d">
        <v>2014-04-10</v>
      </c>
      <c r="B643">
        <f>C643/D643</f>
        <v>3.084083543735704E-4</v>
      </c>
      <c r="C643" s="2">
        <v>21.302998670000001</v>
      </c>
      <c r="D643">
        <v>69074</v>
      </c>
      <c r="E643">
        <v>0.235862731428571</v>
      </c>
      <c r="F643">
        <v>384</v>
      </c>
      <c r="G643">
        <f t="shared" ref="G643:G706" si="20">E643/F643</f>
        <v>6.1422586309523703E-4</v>
      </c>
      <c r="H643">
        <v>7.4833333333333298</v>
      </c>
      <c r="I643">
        <f t="shared" ref="I643:I706" si="21">H643/1440</f>
        <v>5.1967592592592569E-3</v>
      </c>
    </row>
    <row r="644" spans="1:9" x14ac:dyDescent="0.3">
      <c r="A644" s="1" t="d">
        <v>2014-04-13</v>
      </c>
      <c r="B644">
        <f>C644/D644</f>
        <v>1.8830030574666127E-4</v>
      </c>
      <c r="C644" s="2">
        <v>9.3058011100000009</v>
      </c>
      <c r="D644">
        <v>49420</v>
      </c>
      <c r="E644">
        <v>0.14314638190954701</v>
      </c>
      <c r="F644">
        <v>362</v>
      </c>
      <c r="G644">
        <f t="shared" si="20"/>
        <v>3.9543199422526799E-4</v>
      </c>
      <c r="H644">
        <v>7</v>
      </c>
      <c r="I644">
        <f t="shared" si="21"/>
        <v>4.8611111111111112E-3</v>
      </c>
    </row>
    <row r="645" spans="1:9" x14ac:dyDescent="0.3">
      <c r="A645" s="1" t="d">
        <v>2014-04-16</v>
      </c>
      <c r="B645">
        <f>C645/D645</f>
        <v>2.1950505102189994E-4</v>
      </c>
      <c r="C645" s="2">
        <v>15.0145845</v>
      </c>
      <c r="D645">
        <v>68402</v>
      </c>
      <c r="E645">
        <v>0.29442781208053598</v>
      </c>
      <c r="F645">
        <v>327</v>
      </c>
      <c r="G645">
        <f t="shared" si="20"/>
        <v>9.0039086263160844E-4</v>
      </c>
      <c r="H645">
        <v>8.93333333333333</v>
      </c>
      <c r="I645">
        <f t="shared" si="21"/>
        <v>6.2037037037037017E-3</v>
      </c>
    </row>
    <row r="646" spans="1:9" x14ac:dyDescent="0.3">
      <c r="A646" s="1" t="d">
        <v>2014-04-19</v>
      </c>
      <c r="B646">
        <f>C646/D646</f>
        <v>2.3474507012437152E-4</v>
      </c>
      <c r="C646" s="2">
        <v>13.3065243</v>
      </c>
      <c r="D646">
        <v>56685</v>
      </c>
      <c r="E646">
        <v>0.197515828220858</v>
      </c>
      <c r="F646">
        <v>460</v>
      </c>
      <c r="G646">
        <f t="shared" si="20"/>
        <v>4.2938223526273477E-4</v>
      </c>
      <c r="H646">
        <v>8.1333333333333293</v>
      </c>
      <c r="I646">
        <f t="shared" si="21"/>
        <v>5.6481481481481452E-3</v>
      </c>
    </row>
    <row r="647" spans="1:9" x14ac:dyDescent="0.3">
      <c r="A647" s="1" t="d">
        <v>2014-04-22</v>
      </c>
      <c r="B647">
        <f>C647/D647</f>
        <v>2.1029376139278502E-4</v>
      </c>
      <c r="C647" s="2">
        <v>15.41285036</v>
      </c>
      <c r="D647">
        <v>73292</v>
      </c>
      <c r="E647">
        <v>0.26544779870129798</v>
      </c>
      <c r="F647">
        <v>301</v>
      </c>
      <c r="G647">
        <f t="shared" si="20"/>
        <v>8.8188637442291684E-4</v>
      </c>
      <c r="H647">
        <v>8.5500000000000007</v>
      </c>
      <c r="I647">
        <f t="shared" si="21"/>
        <v>5.9375000000000001E-3</v>
      </c>
    </row>
    <row r="648" spans="1:9" x14ac:dyDescent="0.3">
      <c r="A648" s="1" t="d">
        <v>2014-04-25</v>
      </c>
      <c r="B648">
        <f>C648/D648</f>
        <v>1.8457297150106358E-4</v>
      </c>
      <c r="C648" s="2">
        <v>14.40370555</v>
      </c>
      <c r="D648">
        <v>78038</v>
      </c>
      <c r="E648">
        <v>0.27141466463414599</v>
      </c>
      <c r="F648">
        <v>437</v>
      </c>
      <c r="G648">
        <f t="shared" si="20"/>
        <v>6.2108618909415556E-4</v>
      </c>
      <c r="H648">
        <v>8</v>
      </c>
      <c r="I648">
        <f t="shared" si="21"/>
        <v>5.5555555555555558E-3</v>
      </c>
    </row>
    <row r="649" spans="1:9" x14ac:dyDescent="0.3">
      <c r="A649" s="1" t="d">
        <v>2014-04-28</v>
      </c>
      <c r="B649">
        <f>C649/D649</f>
        <v>1.9623317781382186E-4</v>
      </c>
      <c r="C649" s="2">
        <v>12.340319620000001</v>
      </c>
      <c r="D649">
        <v>62886</v>
      </c>
      <c r="E649">
        <v>0.214650746987951</v>
      </c>
      <c r="F649">
        <v>389</v>
      </c>
      <c r="G649">
        <f t="shared" si="20"/>
        <v>5.5180140613869156E-4</v>
      </c>
      <c r="H649">
        <v>7.5833333333333304</v>
      </c>
      <c r="I649">
        <f t="shared" si="21"/>
        <v>5.2662037037037018E-3</v>
      </c>
    </row>
    <row r="650" spans="1:9" x14ac:dyDescent="0.3">
      <c r="A650" s="1" t="d">
        <v>2014-05-01</v>
      </c>
      <c r="B650">
        <f>C650/D650</f>
        <v>1.9729448070924315E-4</v>
      </c>
      <c r="C650" s="2">
        <v>12.01720682</v>
      </c>
      <c r="D650">
        <v>60910</v>
      </c>
      <c r="E650">
        <v>0.21435063095238099</v>
      </c>
      <c r="F650">
        <v>412</v>
      </c>
      <c r="G650">
        <f t="shared" si="20"/>
        <v>5.2026852172908013E-4</v>
      </c>
      <c r="H650">
        <v>7.65</v>
      </c>
      <c r="I650">
        <f t="shared" si="21"/>
        <v>5.3125000000000004E-3</v>
      </c>
    </row>
    <row r="651" spans="1:9" x14ac:dyDescent="0.3">
      <c r="A651" s="1" t="d">
        <v>2014-05-04</v>
      </c>
      <c r="B651">
        <f>C651/D651</f>
        <v>1.9508311037833405E-4</v>
      </c>
      <c r="C651" s="2">
        <v>9.9982044899999991</v>
      </c>
      <c r="D651">
        <v>51251</v>
      </c>
      <c r="E651">
        <v>0.20121562500000001</v>
      </c>
      <c r="F651">
        <v>407</v>
      </c>
      <c r="G651">
        <f t="shared" si="20"/>
        <v>4.9438728501228504E-4</v>
      </c>
      <c r="H651">
        <v>7.6333333333333302</v>
      </c>
      <c r="I651">
        <f t="shared" si="21"/>
        <v>5.3009259259259233E-3</v>
      </c>
    </row>
    <row r="652" spans="1:9" x14ac:dyDescent="0.3">
      <c r="A652" s="1" t="d">
        <v>2014-05-07</v>
      </c>
      <c r="B652">
        <f>C652/D652</f>
        <v>1.8999707386686357E-4</v>
      </c>
      <c r="C652" s="2">
        <v>13.38035393</v>
      </c>
      <c r="D652">
        <v>70424</v>
      </c>
      <c r="E652">
        <v>0.24138139877300599</v>
      </c>
      <c r="F652">
        <v>446</v>
      </c>
      <c r="G652">
        <f t="shared" si="20"/>
        <v>5.4121389859418379E-4</v>
      </c>
      <c r="H652">
        <v>7.9833333333333298</v>
      </c>
      <c r="I652">
        <f t="shared" si="21"/>
        <v>5.5439814814814787E-3</v>
      </c>
    </row>
    <row r="653" spans="1:9" x14ac:dyDescent="0.3">
      <c r="A653" s="1" t="d">
        <v>2014-05-10</v>
      </c>
      <c r="B653">
        <f>C653/D653</f>
        <v>1.8175988962287816E-4</v>
      </c>
      <c r="C653" s="2">
        <v>10.8683326</v>
      </c>
      <c r="D653">
        <v>59795</v>
      </c>
      <c r="E653">
        <v>0.182742915254237</v>
      </c>
      <c r="F653">
        <v>438</v>
      </c>
      <c r="G653">
        <f t="shared" si="20"/>
        <v>4.1722126770373744E-4</v>
      </c>
      <c r="H653">
        <v>6.6333333333333302</v>
      </c>
      <c r="I653">
        <f t="shared" si="21"/>
        <v>4.6064814814814796E-3</v>
      </c>
    </row>
    <row r="654" spans="1:9" x14ac:dyDescent="0.3">
      <c r="A654" s="1" t="d">
        <v>2014-05-13</v>
      </c>
      <c r="B654">
        <f>C654/D654</f>
        <v>1.8466020503169571E-4</v>
      </c>
      <c r="C654" s="2">
        <v>13.05030601</v>
      </c>
      <c r="D654">
        <v>70672</v>
      </c>
      <c r="E654">
        <v>0.23240383529411701</v>
      </c>
      <c r="F654">
        <v>328</v>
      </c>
      <c r="G654">
        <f t="shared" si="20"/>
        <v>7.0854827833572256E-4</v>
      </c>
      <c r="H654">
        <v>7</v>
      </c>
      <c r="I654">
        <f t="shared" si="21"/>
        <v>4.8611111111111112E-3</v>
      </c>
    </row>
    <row r="655" spans="1:9" x14ac:dyDescent="0.3">
      <c r="A655" s="1" t="d">
        <v>2014-05-16</v>
      </c>
      <c r="B655">
        <f>C655/D655</f>
        <v>1.7449738928483301E-4</v>
      </c>
      <c r="C655" s="2">
        <v>12.02164864</v>
      </c>
      <c r="D655">
        <v>68893</v>
      </c>
      <c r="E655">
        <v>0.21604449450549401</v>
      </c>
      <c r="F655">
        <v>399</v>
      </c>
      <c r="G655">
        <f t="shared" si="20"/>
        <v>5.4146489851001007E-4</v>
      </c>
      <c r="H655">
        <v>6.2666666666666604</v>
      </c>
      <c r="I655">
        <f t="shared" si="21"/>
        <v>4.3518518518518472E-3</v>
      </c>
    </row>
    <row r="656" spans="1:9" x14ac:dyDescent="0.3">
      <c r="A656" s="1" t="d">
        <v>2014-05-19</v>
      </c>
      <c r="B656">
        <f>C656/D656</f>
        <v>1.7761831765173602E-4</v>
      </c>
      <c r="C656" s="2">
        <v>10.7224626</v>
      </c>
      <c r="D656">
        <v>60368</v>
      </c>
      <c r="E656">
        <v>0.219323966101694</v>
      </c>
      <c r="F656">
        <v>346</v>
      </c>
      <c r="G656">
        <f t="shared" si="20"/>
        <v>6.3388429509160114E-4</v>
      </c>
      <c r="H656">
        <v>6.5333333333333297</v>
      </c>
      <c r="I656">
        <f t="shared" si="21"/>
        <v>4.5370370370370347E-3</v>
      </c>
    </row>
    <row r="657" spans="1:9" x14ac:dyDescent="0.3">
      <c r="A657" s="1" t="d">
        <v>2014-05-22</v>
      </c>
      <c r="B657">
        <f>C657/D657</f>
        <v>1.7904145538253597E-4</v>
      </c>
      <c r="C657" s="2">
        <v>12.71659841</v>
      </c>
      <c r="D657">
        <v>71026</v>
      </c>
      <c r="E657">
        <v>0.24190944910179599</v>
      </c>
      <c r="F657">
        <v>519</v>
      </c>
      <c r="G657">
        <f t="shared" si="20"/>
        <v>4.6610683834642775E-4</v>
      </c>
      <c r="H657">
        <v>7.45</v>
      </c>
      <c r="I657">
        <f t="shared" si="21"/>
        <v>5.1736111111111115E-3</v>
      </c>
    </row>
    <row r="658" spans="1:9" x14ac:dyDescent="0.3">
      <c r="A658" s="1" t="d">
        <v>2014-05-25</v>
      </c>
      <c r="B658">
        <f>C658/D658</f>
        <v>1.7749785510310043E-4</v>
      </c>
      <c r="C658" s="2">
        <v>9.5721043300000002</v>
      </c>
      <c r="D658">
        <v>53928</v>
      </c>
      <c r="E658">
        <v>0.21997065562913901</v>
      </c>
      <c r="F658">
        <v>410</v>
      </c>
      <c r="G658">
        <f t="shared" si="20"/>
        <v>5.3651379421741218E-4</v>
      </c>
      <c r="H658">
        <v>8.4666666666666597</v>
      </c>
      <c r="I658">
        <f t="shared" si="21"/>
        <v>5.8796296296296244E-3</v>
      </c>
    </row>
    <row r="659" spans="1:9" x14ac:dyDescent="0.3">
      <c r="A659" s="1" t="d">
        <v>2014-05-28</v>
      </c>
      <c r="B659">
        <f>C659/D659</f>
        <v>1.8302465783328961E-4</v>
      </c>
      <c r="C659" s="2">
        <v>13.246775660000001</v>
      </c>
      <c r="D659">
        <v>72377</v>
      </c>
      <c r="E659">
        <v>0.240597519774011</v>
      </c>
      <c r="F659">
        <v>341</v>
      </c>
      <c r="G659">
        <f t="shared" si="20"/>
        <v>7.0556457411733429E-4</v>
      </c>
      <c r="H659">
        <v>6.93333333333333</v>
      </c>
      <c r="I659">
        <f t="shared" si="21"/>
        <v>4.8148148148148126E-3</v>
      </c>
    </row>
    <row r="660" spans="1:9" x14ac:dyDescent="0.3">
      <c r="A660" s="1" t="d">
        <v>2014-05-31</v>
      </c>
      <c r="B660">
        <f>C660/D660</f>
        <v>1.8016113602581301E-4</v>
      </c>
      <c r="C660" s="2">
        <v>9.9387692300000001</v>
      </c>
      <c r="D660">
        <v>55166</v>
      </c>
      <c r="E660">
        <v>0.21103693421052599</v>
      </c>
      <c r="F660">
        <v>459</v>
      </c>
      <c r="G660">
        <f t="shared" si="20"/>
        <v>4.5977545579635291E-4</v>
      </c>
      <c r="H660">
        <v>7.5</v>
      </c>
      <c r="I660">
        <f t="shared" si="21"/>
        <v>5.208333333333333E-3</v>
      </c>
    </row>
    <row r="661" spans="1:9" x14ac:dyDescent="0.3">
      <c r="A661" s="1" t="d">
        <v>2014-06-03</v>
      </c>
      <c r="B661">
        <f>C661/D661</f>
        <v>1.962396414012101E-4</v>
      </c>
      <c r="C661" s="2">
        <v>13.71930957</v>
      </c>
      <c r="D661">
        <v>69911</v>
      </c>
      <c r="E661">
        <v>0.22527094680851001</v>
      </c>
      <c r="F661">
        <v>318</v>
      </c>
      <c r="G661">
        <f t="shared" si="20"/>
        <v>7.0839920380034592E-4</v>
      </c>
      <c r="H661">
        <v>5.9833333333333298</v>
      </c>
      <c r="I661">
        <f t="shared" si="21"/>
        <v>4.1550925925925904E-3</v>
      </c>
    </row>
    <row r="662" spans="1:9" x14ac:dyDescent="0.3">
      <c r="A662" s="1" t="d">
        <v>2014-06-06</v>
      </c>
      <c r="B662">
        <f>C662/D662</f>
        <v>1.7450430194730106E-4</v>
      </c>
      <c r="C662" s="2">
        <v>11.318174519999999</v>
      </c>
      <c r="D662">
        <v>64859</v>
      </c>
      <c r="E662">
        <v>0.26482230405405399</v>
      </c>
      <c r="F662">
        <v>421</v>
      </c>
      <c r="G662">
        <f t="shared" si="20"/>
        <v>6.2903160107851308E-4</v>
      </c>
      <c r="H662">
        <v>7.4166666666666599</v>
      </c>
      <c r="I662">
        <f t="shared" si="21"/>
        <v>5.1504629629629583E-3</v>
      </c>
    </row>
    <row r="663" spans="1:9" x14ac:dyDescent="0.3">
      <c r="A663" s="1" t="d">
        <v>2014-06-09</v>
      </c>
      <c r="B663">
        <f>C663/D663</f>
        <v>1.8344788153596228E-4</v>
      </c>
      <c r="C663" s="2">
        <v>10.276199979999999</v>
      </c>
      <c r="D663">
        <v>56017</v>
      </c>
      <c r="E663">
        <v>0.25508894117647002</v>
      </c>
      <c r="F663">
        <v>335</v>
      </c>
      <c r="G663">
        <f t="shared" si="20"/>
        <v>7.6145952589991045E-4</v>
      </c>
      <c r="H663">
        <v>8.93333333333333</v>
      </c>
      <c r="I663">
        <f t="shared" si="21"/>
        <v>6.2037037037037017E-3</v>
      </c>
    </row>
    <row r="664" spans="1:9" x14ac:dyDescent="0.3">
      <c r="A664" s="1" t="d">
        <v>2014-06-12</v>
      </c>
      <c r="B664">
        <f>C664/D664</f>
        <v>1.9734822775766041E-4</v>
      </c>
      <c r="C664" s="2">
        <v>12.153295910000001</v>
      </c>
      <c r="D664">
        <v>61583</v>
      </c>
      <c r="E664">
        <v>0.239946812903225</v>
      </c>
      <c r="F664">
        <v>377</v>
      </c>
      <c r="G664">
        <f t="shared" si="20"/>
        <v>6.3646369470351464E-4</v>
      </c>
      <c r="H664">
        <v>7.7166666666666597</v>
      </c>
      <c r="I664">
        <f t="shared" si="21"/>
        <v>5.3587962962962912E-3</v>
      </c>
    </row>
    <row r="665" spans="1:9" x14ac:dyDescent="0.3">
      <c r="A665" s="1" t="d">
        <v>2014-06-15</v>
      </c>
      <c r="B665">
        <f>C665/D665</f>
        <v>1.7363710274813132E-4</v>
      </c>
      <c r="C665" s="2">
        <v>9.3385506599999992</v>
      </c>
      <c r="D665">
        <v>53782</v>
      </c>
      <c r="E665">
        <v>0.17156699462365499</v>
      </c>
      <c r="F665">
        <v>323</v>
      </c>
      <c r="G665">
        <f t="shared" si="20"/>
        <v>5.3116716601750772E-4</v>
      </c>
      <c r="H665">
        <v>6.2666666666666604</v>
      </c>
      <c r="I665">
        <f t="shared" si="21"/>
        <v>4.3518518518518472E-3</v>
      </c>
    </row>
    <row r="666" spans="1:9" x14ac:dyDescent="0.3">
      <c r="A666" s="1" t="d">
        <v>2014-06-18</v>
      </c>
      <c r="B666">
        <f>C666/D666</f>
        <v>1.8259728385478863E-4</v>
      </c>
      <c r="C666" s="2">
        <v>12.23255724</v>
      </c>
      <c r="D666">
        <v>66992</v>
      </c>
      <c r="E666">
        <v>0.227534682352941</v>
      </c>
      <c r="F666">
        <v>358</v>
      </c>
      <c r="G666">
        <f t="shared" si="20"/>
        <v>6.3557173841603636E-4</v>
      </c>
      <c r="H666">
        <v>6.5</v>
      </c>
      <c r="I666">
        <f t="shared" si="21"/>
        <v>4.5138888888888885E-3</v>
      </c>
    </row>
    <row r="667" spans="1:9" x14ac:dyDescent="0.3">
      <c r="A667" s="1" t="d">
        <v>2014-06-21</v>
      </c>
      <c r="B667">
        <f>C667/D667</f>
        <v>1.7595193880110357E-4</v>
      </c>
      <c r="C667" s="2">
        <v>9.1197649399999996</v>
      </c>
      <c r="D667">
        <v>51831</v>
      </c>
      <c r="E667">
        <v>0.16537083597883501</v>
      </c>
      <c r="F667">
        <v>364</v>
      </c>
      <c r="G667">
        <f t="shared" si="20"/>
        <v>4.5431548345833793E-4</v>
      </c>
      <c r="H667">
        <v>5.8833333333333302</v>
      </c>
      <c r="I667">
        <f t="shared" si="21"/>
        <v>4.0856481481481455E-3</v>
      </c>
    </row>
    <row r="668" spans="1:9" x14ac:dyDescent="0.3">
      <c r="A668" s="1" t="d">
        <v>2014-06-24</v>
      </c>
      <c r="B668">
        <f>C668/D668</f>
        <v>1.7976107911558533E-4</v>
      </c>
      <c r="C668" s="2">
        <v>11.64240605</v>
      </c>
      <c r="D668">
        <v>64766</v>
      </c>
      <c r="E668">
        <v>0.191532303030303</v>
      </c>
      <c r="F668">
        <v>300</v>
      </c>
      <c r="G668">
        <f t="shared" si="20"/>
        <v>6.3844101010100999E-4</v>
      </c>
      <c r="H668">
        <v>6.0166666666666604</v>
      </c>
      <c r="I668">
        <f t="shared" si="21"/>
        <v>4.1782407407407367E-3</v>
      </c>
    </row>
    <row r="669" spans="1:9" x14ac:dyDescent="0.3">
      <c r="A669" s="1" t="d">
        <v>2014-06-27</v>
      </c>
      <c r="B669">
        <f>C669/D669</f>
        <v>1.6414565360883915E-4</v>
      </c>
      <c r="C669" s="2">
        <v>10.295379540000001</v>
      </c>
      <c r="D669">
        <v>62721</v>
      </c>
      <c r="E669">
        <v>0.19020741711229899</v>
      </c>
      <c r="F669">
        <v>487</v>
      </c>
      <c r="G669">
        <f t="shared" si="20"/>
        <v>3.905696449944538E-4</v>
      </c>
      <c r="H669">
        <v>6</v>
      </c>
      <c r="I669">
        <f t="shared" si="21"/>
        <v>4.1666666666666666E-3</v>
      </c>
    </row>
    <row r="670" spans="1:9" x14ac:dyDescent="0.3">
      <c r="A670" s="1" t="d">
        <v>2014-06-30</v>
      </c>
      <c r="B670">
        <f>C670/D670</f>
        <v>1.7593321275943813E-4</v>
      </c>
      <c r="C670" s="2">
        <v>10.909442589999999</v>
      </c>
      <c r="D670">
        <v>62009</v>
      </c>
      <c r="E670">
        <v>0.30002941599999999</v>
      </c>
      <c r="F670">
        <v>319</v>
      </c>
      <c r="G670">
        <f t="shared" si="20"/>
        <v>9.4053108463949841E-4</v>
      </c>
      <c r="H670">
        <v>9.3000000000000007</v>
      </c>
      <c r="I670">
        <f t="shared" si="21"/>
        <v>6.4583333333333342E-3</v>
      </c>
    </row>
    <row r="671" spans="1:9" x14ac:dyDescent="0.3">
      <c r="A671" s="1" t="d">
        <v>2014-07-03</v>
      </c>
      <c r="B671">
        <f>C671/D671</f>
        <v>1.7514690842710835E-4</v>
      </c>
      <c r="C671" s="2">
        <v>11.081895189999999</v>
      </c>
      <c r="D671">
        <v>63272</v>
      </c>
      <c r="E671">
        <v>0.28317361654135298</v>
      </c>
      <c r="F671">
        <v>432</v>
      </c>
      <c r="G671">
        <f t="shared" si="20"/>
        <v>6.5549448273461341E-4</v>
      </c>
      <c r="H671">
        <v>8.1666666666666607</v>
      </c>
      <c r="I671">
        <f t="shared" si="21"/>
        <v>5.6712962962962923E-3</v>
      </c>
    </row>
    <row r="672" spans="1:9" x14ac:dyDescent="0.3">
      <c r="A672" s="1" t="d">
        <v>2014-07-06</v>
      </c>
      <c r="B672">
        <f>C672/D672</f>
        <v>1.7331722126447553E-4</v>
      </c>
      <c r="C672" s="2">
        <v>9.2492468300000006</v>
      </c>
      <c r="D672">
        <v>53366</v>
      </c>
      <c r="E672">
        <v>0.22281622147651001</v>
      </c>
      <c r="F672">
        <v>399</v>
      </c>
      <c r="G672">
        <f t="shared" si="20"/>
        <v>5.5843664530453631E-4</v>
      </c>
      <c r="H672">
        <v>7.85</v>
      </c>
      <c r="I672">
        <f t="shared" si="21"/>
        <v>5.4513888888888884E-3</v>
      </c>
    </row>
    <row r="673" spans="1:9" x14ac:dyDescent="0.3">
      <c r="A673" s="1" t="d">
        <v>2014-07-09</v>
      </c>
      <c r="B673">
        <f>C673/D673</f>
        <v>1.6872112092727401E-4</v>
      </c>
      <c r="C673" s="2">
        <v>11.9361757</v>
      </c>
      <c r="D673">
        <v>70745</v>
      </c>
      <c r="E673">
        <v>0.27675696855345899</v>
      </c>
      <c r="F673">
        <v>412</v>
      </c>
      <c r="G673">
        <f t="shared" si="20"/>
        <v>6.7174021493558007E-4</v>
      </c>
      <c r="H673">
        <v>7.4</v>
      </c>
      <c r="I673">
        <f t="shared" si="21"/>
        <v>5.138888888888889E-3</v>
      </c>
    </row>
    <row r="674" spans="1:9" x14ac:dyDescent="0.3">
      <c r="A674" s="1" t="d">
        <v>2014-07-12</v>
      </c>
      <c r="B674">
        <f>C674/D674</f>
        <v>1.6639022203355421E-4</v>
      </c>
      <c r="C674" s="2">
        <v>9.01518862</v>
      </c>
      <c r="D674">
        <v>54181</v>
      </c>
      <c r="E674">
        <v>0.19394340606060601</v>
      </c>
      <c r="F674">
        <v>401</v>
      </c>
      <c r="G674">
        <f t="shared" si="20"/>
        <v>4.8364939167233416E-4</v>
      </c>
      <c r="H674">
        <v>6.2833333333333297</v>
      </c>
      <c r="I674">
        <f t="shared" si="21"/>
        <v>4.3634259259259234E-3</v>
      </c>
    </row>
    <row r="675" spans="1:9" x14ac:dyDescent="0.3">
      <c r="A675" s="1" t="d">
        <v>2014-07-15</v>
      </c>
      <c r="B675">
        <f>C675/D675</f>
        <v>1.7097578212491542E-4</v>
      </c>
      <c r="C675" s="2">
        <v>11.87785856</v>
      </c>
      <c r="D675">
        <v>69471</v>
      </c>
      <c r="E675">
        <v>0.28773227536231799</v>
      </c>
      <c r="F675">
        <v>322</v>
      </c>
      <c r="G675">
        <f t="shared" si="20"/>
        <v>8.93578494914031E-4</v>
      </c>
      <c r="H675">
        <v>8.4</v>
      </c>
      <c r="I675">
        <f t="shared" si="21"/>
        <v>5.8333333333333336E-3</v>
      </c>
    </row>
    <row r="676" spans="1:9" x14ac:dyDescent="0.3">
      <c r="A676" s="1" t="d">
        <v>2014-07-18</v>
      </c>
      <c r="B676">
        <f>C676/D676</f>
        <v>1.8590803914972687E-4</v>
      </c>
      <c r="C676" s="2">
        <v>11.60568116</v>
      </c>
      <c r="D676">
        <v>62427</v>
      </c>
      <c r="E676">
        <v>0.237746911949685</v>
      </c>
      <c r="F676">
        <v>471</v>
      </c>
      <c r="G676">
        <f t="shared" si="20"/>
        <v>5.0477051369359871E-4</v>
      </c>
      <c r="H676">
        <v>7.5833333333333304</v>
      </c>
      <c r="I676">
        <f t="shared" si="21"/>
        <v>5.2662037037037018E-3</v>
      </c>
    </row>
    <row r="677" spans="1:9" x14ac:dyDescent="0.3">
      <c r="A677" s="1" t="d">
        <v>2014-07-21</v>
      </c>
      <c r="B677">
        <f>C677/D677</f>
        <v>1.6272109028905488E-4</v>
      </c>
      <c r="C677" s="2">
        <v>10.02036474</v>
      </c>
      <c r="D677">
        <v>61580</v>
      </c>
      <c r="E677">
        <v>0.23916383892617399</v>
      </c>
      <c r="F677">
        <v>410</v>
      </c>
      <c r="G677">
        <f t="shared" si="20"/>
        <v>5.8332643640530242E-4</v>
      </c>
      <c r="H677">
        <v>7.7333333333333298</v>
      </c>
      <c r="I677">
        <f t="shared" si="21"/>
        <v>5.3703703703703682E-3</v>
      </c>
    </row>
    <row r="678" spans="1:9" x14ac:dyDescent="0.3">
      <c r="A678" s="1" t="d">
        <v>2014-07-24</v>
      </c>
      <c r="B678">
        <f>C678/D678</f>
        <v>1.6405191699452287E-4</v>
      </c>
      <c r="C678" s="2">
        <v>10.633025</v>
      </c>
      <c r="D678">
        <v>64815</v>
      </c>
      <c r="E678">
        <v>0.24984135570469801</v>
      </c>
      <c r="F678">
        <v>434</v>
      </c>
      <c r="G678">
        <f t="shared" si="20"/>
        <v>5.7567132650852078E-4</v>
      </c>
      <c r="H678">
        <v>7.5</v>
      </c>
      <c r="I678">
        <f t="shared" si="21"/>
        <v>5.208333333333333E-3</v>
      </c>
    </row>
    <row r="679" spans="1:9" x14ac:dyDescent="0.3">
      <c r="A679" s="1" t="d">
        <v>2014-07-27</v>
      </c>
      <c r="B679">
        <f>C679/D679</f>
        <v>1.6540724304966545E-4</v>
      </c>
      <c r="C679" s="2">
        <v>8.7756812800000006</v>
      </c>
      <c r="D679">
        <v>53055</v>
      </c>
      <c r="E679">
        <v>0.19962291304347801</v>
      </c>
      <c r="F679">
        <v>452</v>
      </c>
      <c r="G679">
        <f t="shared" si="20"/>
        <v>4.4164361292804867E-4</v>
      </c>
      <c r="H679">
        <v>7.5166666666666604</v>
      </c>
      <c r="I679">
        <f t="shared" si="21"/>
        <v>5.2199074074074031E-3</v>
      </c>
    </row>
    <row r="680" spans="1:9" x14ac:dyDescent="0.3">
      <c r="A680" s="1" t="d">
        <v>2014-07-30</v>
      </c>
      <c r="B680">
        <f>C680/D680</f>
        <v>1.6852275084572172E-4</v>
      </c>
      <c r="C680" s="2">
        <v>10.85994311</v>
      </c>
      <c r="D680">
        <v>64442</v>
      </c>
      <c r="E680">
        <v>0.21952504</v>
      </c>
      <c r="F680">
        <v>467</v>
      </c>
      <c r="G680">
        <f t="shared" si="20"/>
        <v>4.7007503211991434E-4</v>
      </c>
      <c r="H680">
        <v>6.85</v>
      </c>
      <c r="I680">
        <f t="shared" si="21"/>
        <v>4.7569444444444439E-3</v>
      </c>
    </row>
    <row r="681" spans="1:9" x14ac:dyDescent="0.3">
      <c r="A681" s="1" t="d">
        <v>2014-08-02</v>
      </c>
      <c r="B681">
        <f>C681/D681</f>
        <v>1.5631748330216405E-4</v>
      </c>
      <c r="C681" s="2">
        <v>9.3615414399999999</v>
      </c>
      <c r="D681">
        <v>59888</v>
      </c>
      <c r="E681">
        <v>0.198767325443787</v>
      </c>
      <c r="F681">
        <v>450</v>
      </c>
      <c r="G681">
        <f t="shared" si="20"/>
        <v>4.4170516765285999E-4</v>
      </c>
      <c r="H681">
        <v>6.0666666666666602</v>
      </c>
      <c r="I681">
        <f t="shared" si="21"/>
        <v>4.2129629629629583E-3</v>
      </c>
    </row>
    <row r="682" spans="1:9" x14ac:dyDescent="0.3">
      <c r="A682" s="1" t="d">
        <v>2014-08-05</v>
      </c>
      <c r="B682">
        <f>C682/D682</f>
        <v>1.666173301064063E-4</v>
      </c>
      <c r="C682" s="2">
        <v>12.151068649999999</v>
      </c>
      <c r="D682">
        <v>72928</v>
      </c>
      <c r="E682">
        <v>0.32230699242424199</v>
      </c>
      <c r="F682">
        <v>326</v>
      </c>
      <c r="G682">
        <f t="shared" si="20"/>
        <v>9.8867175590258271E-4</v>
      </c>
      <c r="H682">
        <v>9.2333333333333307</v>
      </c>
      <c r="I682">
        <f t="shared" si="21"/>
        <v>6.4120370370370355E-3</v>
      </c>
    </row>
    <row r="683" spans="1:9" x14ac:dyDescent="0.3">
      <c r="A683" s="1" t="d">
        <v>2014-08-08</v>
      </c>
      <c r="B683">
        <f>C683/D683</f>
        <v>1.603744219891501E-4</v>
      </c>
      <c r="C683" s="2">
        <v>11.08588192</v>
      </c>
      <c r="D683">
        <v>69125</v>
      </c>
      <c r="E683">
        <v>0.249542136645962</v>
      </c>
      <c r="F683">
        <v>477</v>
      </c>
      <c r="G683">
        <f t="shared" si="20"/>
        <v>5.231491334296897E-4</v>
      </c>
      <c r="H683">
        <v>6.5666666666666602</v>
      </c>
      <c r="I683">
        <f t="shared" si="21"/>
        <v>4.560185185185181E-3</v>
      </c>
    </row>
    <row r="684" spans="1:9" x14ac:dyDescent="0.3">
      <c r="A684" s="1" t="d">
        <v>2014-08-11</v>
      </c>
      <c r="B684">
        <f>C684/D684</f>
        <v>1.6649057448991223E-4</v>
      </c>
      <c r="C684" s="2">
        <v>11.684974479999999</v>
      </c>
      <c r="D684">
        <v>70184</v>
      </c>
      <c r="E684">
        <v>0.23661537912087899</v>
      </c>
      <c r="F684">
        <v>440</v>
      </c>
      <c r="G684">
        <f t="shared" si="20"/>
        <v>5.3776222527472499E-4</v>
      </c>
      <c r="H684">
        <v>6.3833333333333302</v>
      </c>
      <c r="I684">
        <f t="shared" si="21"/>
        <v>4.4328703703703683E-3</v>
      </c>
    </row>
    <row r="685" spans="1:9" x14ac:dyDescent="0.3">
      <c r="A685" s="1" t="d">
        <v>2014-08-14</v>
      </c>
      <c r="B685">
        <f>C685/D685</f>
        <v>1.5554978138509478E-4</v>
      </c>
      <c r="C685" s="2">
        <v>12.629553400000001</v>
      </c>
      <c r="D685">
        <v>81193</v>
      </c>
      <c r="E685">
        <v>0.28228839999999999</v>
      </c>
      <c r="F685">
        <v>366</v>
      </c>
      <c r="G685">
        <f t="shared" si="20"/>
        <v>7.7127978142076505E-4</v>
      </c>
      <c r="H685">
        <v>6.9833333333333298</v>
      </c>
      <c r="I685">
        <f t="shared" si="21"/>
        <v>4.849537037037035E-3</v>
      </c>
    </row>
    <row r="686" spans="1:9" x14ac:dyDescent="0.3">
      <c r="A686" s="1" t="d">
        <v>2014-08-17</v>
      </c>
      <c r="B686">
        <f>C686/D686</f>
        <v>6.2877207555757852E-4</v>
      </c>
      <c r="C686" s="2">
        <v>37.298130749999999</v>
      </c>
      <c r="D686">
        <v>59319</v>
      </c>
      <c r="E686">
        <v>0.219334842424242</v>
      </c>
      <c r="F686">
        <v>423</v>
      </c>
      <c r="G686">
        <f t="shared" si="20"/>
        <v>5.1852208610931921E-4</v>
      </c>
      <c r="H686">
        <v>7.0833333333333304</v>
      </c>
      <c r="I686">
        <f t="shared" si="21"/>
        <v>4.918981481481479E-3</v>
      </c>
    </row>
    <row r="687" spans="1:9" x14ac:dyDescent="0.3">
      <c r="A687" s="1" t="d">
        <v>2014-08-20</v>
      </c>
      <c r="B687">
        <f>C687/D687</f>
        <v>1.6444483624722975E-4</v>
      </c>
      <c r="C687" s="2">
        <v>12.02058864</v>
      </c>
      <c r="D687">
        <v>73098</v>
      </c>
      <c r="E687">
        <v>0.25694923417721499</v>
      </c>
      <c r="F687">
        <v>495</v>
      </c>
      <c r="G687">
        <f t="shared" si="20"/>
        <v>5.190893619741717E-4</v>
      </c>
      <c r="H687">
        <v>7.15</v>
      </c>
      <c r="I687">
        <f t="shared" si="21"/>
        <v>4.9652777777777777E-3</v>
      </c>
    </row>
    <row r="688" spans="1:9" x14ac:dyDescent="0.3">
      <c r="A688" s="1" t="d">
        <v>2014-08-23</v>
      </c>
      <c r="B688">
        <f>C688/D688</f>
        <v>1.5311686487564174E-4</v>
      </c>
      <c r="C688" s="2">
        <v>9.2159509800000006</v>
      </c>
      <c r="D688">
        <v>60189</v>
      </c>
      <c r="E688">
        <v>0.21369577707006299</v>
      </c>
      <c r="F688">
        <v>382</v>
      </c>
      <c r="G688">
        <f t="shared" si="20"/>
        <v>5.5941302897922248E-4</v>
      </c>
      <c r="H688">
        <v>7.05</v>
      </c>
      <c r="I688">
        <f t="shared" si="21"/>
        <v>4.8958333333333336E-3</v>
      </c>
    </row>
    <row r="689" spans="1:9" x14ac:dyDescent="0.3">
      <c r="A689" s="1" t="d">
        <v>2014-08-26</v>
      </c>
      <c r="B689">
        <f>C689/D689</f>
        <v>1.7721809886497383E-4</v>
      </c>
      <c r="C689" s="2">
        <v>13.09978465</v>
      </c>
      <c r="D689">
        <v>73919</v>
      </c>
      <c r="E689">
        <v>0.25729418072289101</v>
      </c>
      <c r="F689">
        <v>306</v>
      </c>
      <c r="G689">
        <f t="shared" si="20"/>
        <v>8.4083065595716021E-4</v>
      </c>
      <c r="H689">
        <v>6.8166666666666602</v>
      </c>
      <c r="I689">
        <f t="shared" si="21"/>
        <v>4.7337962962962915E-3</v>
      </c>
    </row>
    <row r="690" spans="1:9" x14ac:dyDescent="0.3">
      <c r="A690" s="1" t="d">
        <v>2014-08-29</v>
      </c>
      <c r="B690">
        <f>C690/D690</f>
        <v>1.5104151217781983E-4</v>
      </c>
      <c r="C690" s="2">
        <v>10.22007288</v>
      </c>
      <c r="D690">
        <v>67664</v>
      </c>
      <c r="E690">
        <v>0.221749993975903</v>
      </c>
      <c r="F690">
        <v>453</v>
      </c>
      <c r="G690">
        <f t="shared" si="20"/>
        <v>4.8951433548764464E-4</v>
      </c>
      <c r="H690">
        <v>6.85</v>
      </c>
      <c r="I690">
        <f t="shared" si="21"/>
        <v>4.7569444444444439E-3</v>
      </c>
    </row>
    <row r="691" spans="1:9" x14ac:dyDescent="0.3">
      <c r="A691" s="1" t="d">
        <v>2014-09-01</v>
      </c>
      <c r="B691">
        <f>C691/D691</f>
        <v>1.556584437731289E-4</v>
      </c>
      <c r="C691" s="2">
        <v>10.30536727</v>
      </c>
      <c r="D691">
        <v>66205</v>
      </c>
      <c r="E691">
        <v>0.25255516</v>
      </c>
      <c r="F691">
        <v>401</v>
      </c>
      <c r="G691">
        <f t="shared" si="20"/>
        <v>6.298133665835412E-4</v>
      </c>
      <c r="H691">
        <v>8.4499999999999993</v>
      </c>
      <c r="I691">
        <f t="shared" si="21"/>
        <v>5.8680555555555552E-3</v>
      </c>
    </row>
    <row r="692" spans="1:9" x14ac:dyDescent="0.3">
      <c r="A692" s="1" t="d">
        <v>2014-09-04</v>
      </c>
      <c r="B692">
        <f>C692/D692</f>
        <v>1.5726251240484916E-4</v>
      </c>
      <c r="C692" s="2">
        <v>11.156202629999999</v>
      </c>
      <c r="D692">
        <v>70940</v>
      </c>
      <c r="E692">
        <v>0.23735541916167599</v>
      </c>
      <c r="F692">
        <v>605</v>
      </c>
      <c r="G692">
        <f t="shared" si="20"/>
        <v>3.9232300687880328E-4</v>
      </c>
      <c r="H692">
        <v>7.4166666666666599</v>
      </c>
      <c r="I692">
        <f t="shared" si="21"/>
        <v>5.1504629629629583E-3</v>
      </c>
    </row>
    <row r="693" spans="1:9" x14ac:dyDescent="0.3">
      <c r="A693" s="1" t="d">
        <v>2014-09-07</v>
      </c>
      <c r="B693">
        <f>C693/D693</f>
        <v>3.2704928140593761E-4</v>
      </c>
      <c r="C693" s="2">
        <v>19.46564618</v>
      </c>
      <c r="D693">
        <v>59519</v>
      </c>
      <c r="E693">
        <v>0.23376524999999901</v>
      </c>
      <c r="F693">
        <v>411</v>
      </c>
      <c r="G693">
        <f t="shared" si="20"/>
        <v>5.6877189781021661E-4</v>
      </c>
      <c r="H693">
        <v>7.4666666666666597</v>
      </c>
      <c r="I693">
        <f t="shared" si="21"/>
        <v>5.1851851851851807E-3</v>
      </c>
    </row>
    <row r="694" spans="1:9" x14ac:dyDescent="0.3">
      <c r="A694" s="1" t="d">
        <v>2014-09-10</v>
      </c>
      <c r="B694">
        <f>C694/D694</f>
        <v>1.9190334964732978E-4</v>
      </c>
      <c r="C694" s="2">
        <v>14.66467827</v>
      </c>
      <c r="D694">
        <v>76417</v>
      </c>
      <c r="E694">
        <v>0.36472108974358902</v>
      </c>
      <c r="F694">
        <v>500</v>
      </c>
      <c r="G694">
        <f t="shared" si="20"/>
        <v>7.2944217948717801E-4</v>
      </c>
      <c r="H694">
        <v>6.9833333333333298</v>
      </c>
      <c r="I694">
        <f t="shared" si="21"/>
        <v>4.849537037037035E-3</v>
      </c>
    </row>
    <row r="695" spans="1:9" x14ac:dyDescent="0.3">
      <c r="A695" s="1" t="d">
        <v>2014-09-13</v>
      </c>
      <c r="B695">
        <f>C695/D695</f>
        <v>1.577656134102126E-4</v>
      </c>
      <c r="C695" s="2">
        <v>9.8775472900000008</v>
      </c>
      <c r="D695">
        <v>62609</v>
      </c>
      <c r="E695">
        <v>0.18973404519774001</v>
      </c>
      <c r="F695">
        <v>431</v>
      </c>
      <c r="G695">
        <f t="shared" si="20"/>
        <v>4.4021820231494201E-4</v>
      </c>
      <c r="H695">
        <v>6.2333333333333298</v>
      </c>
      <c r="I695">
        <f t="shared" si="21"/>
        <v>4.3287037037037009E-3</v>
      </c>
    </row>
    <row r="696" spans="1:9" x14ac:dyDescent="0.3">
      <c r="A696" s="1" t="d">
        <v>2014-09-16</v>
      </c>
      <c r="B696">
        <f>C696/D696</f>
        <v>1.649434599108882E-4</v>
      </c>
      <c r="C696" s="2">
        <v>14.7337395</v>
      </c>
      <c r="D696">
        <v>89326</v>
      </c>
      <c r="E696">
        <v>0.31267168047337202</v>
      </c>
      <c r="F696">
        <v>360</v>
      </c>
      <c r="G696">
        <f t="shared" si="20"/>
        <v>8.6853244575936669E-4</v>
      </c>
      <c r="H696">
        <v>7.1</v>
      </c>
      <c r="I696">
        <f t="shared" si="21"/>
        <v>4.9305555555555552E-3</v>
      </c>
    </row>
    <row r="697" spans="1:9" x14ac:dyDescent="0.3">
      <c r="A697" s="1" t="d">
        <v>2014-09-19</v>
      </c>
      <c r="B697">
        <f>C697/D697</f>
        <v>1.5563846342859537E-4</v>
      </c>
      <c r="C697" s="2">
        <v>11.147916220000001</v>
      </c>
      <c r="D697">
        <v>71627</v>
      </c>
      <c r="E697">
        <v>0.24252732716049299</v>
      </c>
      <c r="F697">
        <v>497</v>
      </c>
      <c r="G697">
        <f t="shared" si="20"/>
        <v>4.8798254961869819E-4</v>
      </c>
      <c r="H697">
        <v>7.7833333333333297</v>
      </c>
      <c r="I697">
        <f t="shared" si="21"/>
        <v>5.4050925925925898E-3</v>
      </c>
    </row>
    <row r="698" spans="1:9" x14ac:dyDescent="0.3">
      <c r="A698" s="1" t="d">
        <v>2014-09-22</v>
      </c>
      <c r="B698">
        <f>C698/D698</f>
        <v>1.5886755698566967E-4</v>
      </c>
      <c r="C698" s="2">
        <v>10.88655821</v>
      </c>
      <c r="D698">
        <v>68526</v>
      </c>
      <c r="E698">
        <v>0.261350165605095</v>
      </c>
      <c r="F698">
        <v>522</v>
      </c>
      <c r="G698">
        <f t="shared" si="20"/>
        <v>5.0067081533543105E-4</v>
      </c>
      <c r="H698">
        <v>6.7333333333333298</v>
      </c>
      <c r="I698">
        <f t="shared" si="21"/>
        <v>4.6759259259259237E-3</v>
      </c>
    </row>
    <row r="699" spans="1:9" x14ac:dyDescent="0.3">
      <c r="A699" s="1" t="d">
        <v>2014-09-25</v>
      </c>
      <c r="B699">
        <f>C699/D699</f>
        <v>1.6860972500128927E-4</v>
      </c>
      <c r="C699" s="2">
        <v>13.07804471</v>
      </c>
      <c r="D699">
        <v>77564</v>
      </c>
      <c r="E699">
        <v>0.29799564417177898</v>
      </c>
      <c r="F699">
        <v>517</v>
      </c>
      <c r="G699">
        <f t="shared" si="20"/>
        <v>5.7639389588351833E-4</v>
      </c>
      <c r="H699">
        <v>7.3</v>
      </c>
      <c r="I699">
        <f t="shared" si="21"/>
        <v>5.0694444444444441E-3</v>
      </c>
    </row>
    <row r="700" spans="1:9" x14ac:dyDescent="0.3">
      <c r="A700" s="1" t="d">
        <v>2014-09-28</v>
      </c>
      <c r="B700">
        <f>C700/D700</f>
        <v>1.7814714035369777E-4</v>
      </c>
      <c r="C700" s="2">
        <v>11.08075213</v>
      </c>
      <c r="D700">
        <v>62200</v>
      </c>
      <c r="E700">
        <v>0.31875710071942398</v>
      </c>
      <c r="F700">
        <v>515</v>
      </c>
      <c r="G700">
        <f t="shared" si="20"/>
        <v>6.1894582663965818E-4</v>
      </c>
      <c r="H700">
        <v>7.5833333333333304</v>
      </c>
      <c r="I700">
        <f t="shared" si="21"/>
        <v>5.2662037037037018E-3</v>
      </c>
    </row>
    <row r="701" spans="1:9" x14ac:dyDescent="0.3">
      <c r="A701" s="1" t="d">
        <v>2014-10-01</v>
      </c>
      <c r="B701">
        <f>C701/D701</f>
        <v>1.6157106576978656E-4</v>
      </c>
      <c r="C701" s="2">
        <v>12.63437263</v>
      </c>
      <c r="D701">
        <v>78197</v>
      </c>
      <c r="E701">
        <v>0.315643117241379</v>
      </c>
      <c r="F701">
        <v>469</v>
      </c>
      <c r="G701">
        <f t="shared" si="20"/>
        <v>6.7301304315859061E-4</v>
      </c>
      <c r="H701">
        <v>7.75</v>
      </c>
      <c r="I701">
        <f t="shared" si="21"/>
        <v>5.3819444444444444E-3</v>
      </c>
    </row>
    <row r="702" spans="1:9" x14ac:dyDescent="0.3">
      <c r="A702" s="1" t="d">
        <v>2014-10-04</v>
      </c>
      <c r="B702">
        <f>C702/D702</f>
        <v>1.8600024549197784E-4</v>
      </c>
      <c r="C702" s="2">
        <v>13.099997289999999</v>
      </c>
      <c r="D702">
        <v>70430</v>
      </c>
      <c r="E702">
        <v>0.31657616083916001</v>
      </c>
      <c r="F702">
        <v>555</v>
      </c>
      <c r="G702">
        <f t="shared" si="20"/>
        <v>5.7040749700749548E-4</v>
      </c>
      <c r="H702">
        <v>8.2166666666666597</v>
      </c>
      <c r="I702">
        <f t="shared" si="21"/>
        <v>5.7060185185185139E-3</v>
      </c>
    </row>
    <row r="703" spans="1:9" x14ac:dyDescent="0.3">
      <c r="A703" s="1" t="d">
        <v>2014-10-07</v>
      </c>
      <c r="B703">
        <f>C703/D703</f>
        <v>1.6850499472982413E-4</v>
      </c>
      <c r="C703" s="2">
        <v>13.268925810000001</v>
      </c>
      <c r="D703">
        <v>78745</v>
      </c>
      <c r="E703">
        <v>0.303725331125827</v>
      </c>
      <c r="F703">
        <v>432</v>
      </c>
      <c r="G703">
        <f t="shared" si="20"/>
        <v>7.0306789612459958E-4</v>
      </c>
      <c r="H703">
        <v>7.0333333333333297</v>
      </c>
      <c r="I703">
        <f t="shared" si="21"/>
        <v>4.8842592592592566E-3</v>
      </c>
    </row>
    <row r="704" spans="1:9" x14ac:dyDescent="0.3">
      <c r="A704" s="1" t="d">
        <v>2014-10-10</v>
      </c>
      <c r="B704">
        <f>C704/D704</f>
        <v>1.5811957517303181E-4</v>
      </c>
      <c r="C704" s="2">
        <v>13.41027929</v>
      </c>
      <c r="D704">
        <v>84811</v>
      </c>
      <c r="E704">
        <v>0.285102383647798</v>
      </c>
      <c r="F704">
        <v>524</v>
      </c>
      <c r="G704">
        <f t="shared" si="20"/>
        <v>5.4408851841182819E-4</v>
      </c>
      <c r="H704">
        <v>7.15</v>
      </c>
      <c r="I704">
        <f t="shared" si="21"/>
        <v>4.9652777777777777E-3</v>
      </c>
    </row>
    <row r="705" spans="1:9" x14ac:dyDescent="0.3">
      <c r="A705" s="1" t="d">
        <v>2014-10-13</v>
      </c>
      <c r="B705">
        <f>C705/D705</f>
        <v>1.7050865066928716E-4</v>
      </c>
      <c r="C705" s="2">
        <v>12.83998343</v>
      </c>
      <c r="D705">
        <v>75304</v>
      </c>
      <c r="E705">
        <v>0.29833955555555502</v>
      </c>
      <c r="F705">
        <v>411</v>
      </c>
      <c r="G705">
        <f t="shared" si="20"/>
        <v>7.2588699648553539E-4</v>
      </c>
      <c r="H705">
        <v>7.7833333333333297</v>
      </c>
      <c r="I705">
        <f t="shared" si="21"/>
        <v>5.4050925925925898E-3</v>
      </c>
    </row>
    <row r="706" spans="1:9" x14ac:dyDescent="0.3">
      <c r="A706" s="1" t="d">
        <v>2014-10-16</v>
      </c>
      <c r="B706">
        <f>C706/D706</f>
        <v>1.6470465720848536E-4</v>
      </c>
      <c r="C706" s="2">
        <v>12.189791680000001</v>
      </c>
      <c r="D706">
        <v>74010</v>
      </c>
      <c r="E706">
        <v>0.28614835333333299</v>
      </c>
      <c r="F706">
        <v>581</v>
      </c>
      <c r="G706">
        <f t="shared" si="20"/>
        <v>4.9251007458404991E-4</v>
      </c>
      <c r="H706">
        <v>7.0166666666666604</v>
      </c>
      <c r="I706">
        <f t="shared" si="21"/>
        <v>4.8726851851851804E-3</v>
      </c>
    </row>
    <row r="707" spans="1:9" x14ac:dyDescent="0.3">
      <c r="A707" s="1" t="d">
        <v>2014-10-19</v>
      </c>
      <c r="B707">
        <f>C707/D707</f>
        <v>1.6451320215753862E-4</v>
      </c>
      <c r="C707" s="2">
        <v>10.309055300000001</v>
      </c>
      <c r="D707">
        <v>62664</v>
      </c>
      <c r="E707">
        <v>0.30091223880597001</v>
      </c>
      <c r="F707">
        <v>500</v>
      </c>
      <c r="G707">
        <f t="shared" ref="G707:G770" si="22">E707/F707</f>
        <v>6.0182447761194006E-4</v>
      </c>
      <c r="H707">
        <v>8.3000000000000007</v>
      </c>
      <c r="I707">
        <f t="shared" ref="I707:I770" si="23">H707/1440</f>
        <v>5.7638888888888896E-3</v>
      </c>
    </row>
    <row r="708" spans="1:9" x14ac:dyDescent="0.3">
      <c r="A708" s="1" t="d">
        <v>2014-10-22</v>
      </c>
      <c r="B708">
        <f>C708/D708</f>
        <v>1.5709174942800391E-4</v>
      </c>
      <c r="C708" s="2">
        <v>12.4960203</v>
      </c>
      <c r="D708">
        <v>79546</v>
      </c>
      <c r="E708">
        <v>0.26849833918128602</v>
      </c>
      <c r="F708">
        <v>537</v>
      </c>
      <c r="G708">
        <f t="shared" si="22"/>
        <v>4.9999690722772074E-4</v>
      </c>
      <c r="H708">
        <v>6.75</v>
      </c>
      <c r="I708">
        <f t="shared" si="23"/>
        <v>4.6874999999999998E-3</v>
      </c>
    </row>
    <row r="709" spans="1:9" x14ac:dyDescent="0.3">
      <c r="A709" s="1" t="d">
        <v>2014-10-25</v>
      </c>
      <c r="B709">
        <f>C709/D709</f>
        <v>1.5745780119825708E-4</v>
      </c>
      <c r="C709" s="2">
        <v>11.56370092</v>
      </c>
      <c r="D709">
        <v>73440</v>
      </c>
      <c r="E709">
        <v>0.279135993421052</v>
      </c>
      <c r="F709">
        <v>539</v>
      </c>
      <c r="G709">
        <f t="shared" si="22"/>
        <v>5.1787753881456775E-4</v>
      </c>
      <c r="H709">
        <v>7.7833333333333297</v>
      </c>
      <c r="I709">
        <f t="shared" si="23"/>
        <v>5.4050925925925898E-3</v>
      </c>
    </row>
    <row r="710" spans="1:9" x14ac:dyDescent="0.3">
      <c r="A710" s="1" t="d">
        <v>2014-10-28</v>
      </c>
      <c r="B710">
        <f>C710/D710</f>
        <v>1.5486545282167045E-4</v>
      </c>
      <c r="C710" s="2">
        <v>13.721079120000001</v>
      </c>
      <c r="D710">
        <v>88600</v>
      </c>
      <c r="E710">
        <v>0.33688102666666597</v>
      </c>
      <c r="F710">
        <v>462</v>
      </c>
      <c r="G710">
        <f t="shared" si="22"/>
        <v>7.2917971139970991E-4</v>
      </c>
      <c r="H710">
        <v>7.2166666666666597</v>
      </c>
      <c r="I710">
        <f t="shared" si="23"/>
        <v>5.0115740740740693E-3</v>
      </c>
    </row>
    <row r="711" spans="1:9" x14ac:dyDescent="0.3">
      <c r="A711" s="1" t="d">
        <v>2014-10-31</v>
      </c>
      <c r="B711">
        <f>C711/D711</f>
        <v>1.500256505643751E-4</v>
      </c>
      <c r="C711" s="2">
        <v>13.21155884</v>
      </c>
      <c r="D711">
        <v>88062</v>
      </c>
      <c r="E711">
        <v>0.26366209042553101</v>
      </c>
      <c r="F711">
        <v>557</v>
      </c>
      <c r="G711">
        <f t="shared" si="22"/>
        <v>4.7336102410328729E-4</v>
      </c>
      <c r="H711">
        <v>5.95</v>
      </c>
      <c r="I711">
        <f t="shared" si="23"/>
        <v>4.1319444444444442E-3</v>
      </c>
    </row>
    <row r="712" spans="1:9" x14ac:dyDescent="0.3">
      <c r="A712" s="1" t="d">
        <v>2014-11-03</v>
      </c>
      <c r="B712">
        <f>C712/D712</f>
        <v>1.5183978360663495E-4</v>
      </c>
      <c r="C712" s="2">
        <v>12.83380219</v>
      </c>
      <c r="D712">
        <v>84522</v>
      </c>
      <c r="E712">
        <v>0.315549851612903</v>
      </c>
      <c r="F712">
        <v>486</v>
      </c>
      <c r="G712">
        <f t="shared" si="22"/>
        <v>6.4927953006770165E-4</v>
      </c>
      <c r="H712">
        <v>6.8166666666666602</v>
      </c>
      <c r="I712">
        <f t="shared" si="23"/>
        <v>4.7337962962962915E-3</v>
      </c>
    </row>
    <row r="713" spans="1:9" x14ac:dyDescent="0.3">
      <c r="A713" s="1" t="d">
        <v>2014-11-06</v>
      </c>
      <c r="B713">
        <f>C713/D713</f>
        <v>1.5071416211908214E-4</v>
      </c>
      <c r="C713" s="2">
        <v>13.61566812</v>
      </c>
      <c r="D713">
        <v>90341</v>
      </c>
      <c r="E713">
        <v>0.34670155862068902</v>
      </c>
      <c r="F713">
        <v>619</v>
      </c>
      <c r="G713">
        <f t="shared" si="22"/>
        <v>5.6009944849868989E-4</v>
      </c>
      <c r="H713">
        <v>8.5500000000000007</v>
      </c>
      <c r="I713">
        <f t="shared" si="23"/>
        <v>5.9375000000000001E-3</v>
      </c>
    </row>
    <row r="714" spans="1:9" x14ac:dyDescent="0.3">
      <c r="A714" s="1" t="d">
        <v>2014-11-09</v>
      </c>
      <c r="B714">
        <f>C714/D714</f>
        <v>2.0888423861417673E-4</v>
      </c>
      <c r="C714" s="2">
        <v>15.08499306</v>
      </c>
      <c r="D714">
        <v>72217</v>
      </c>
      <c r="E714">
        <v>0.33791396402877599</v>
      </c>
      <c r="F714">
        <v>607</v>
      </c>
      <c r="G714">
        <f t="shared" si="22"/>
        <v>5.5669516314460629E-4</v>
      </c>
      <c r="H714">
        <v>8.2166666666666597</v>
      </c>
      <c r="I714">
        <f t="shared" si="23"/>
        <v>5.7060185185185139E-3</v>
      </c>
    </row>
    <row r="715" spans="1:9" x14ac:dyDescent="0.3">
      <c r="A715" s="1" t="d">
        <v>2014-11-12</v>
      </c>
      <c r="B715">
        <f>C715/D715</f>
        <v>1.5472389408561108E-4</v>
      </c>
      <c r="C715" s="2">
        <v>13.57996146</v>
      </c>
      <c r="D715">
        <v>87769</v>
      </c>
      <c r="E715">
        <v>0.38103600740740701</v>
      </c>
      <c r="F715">
        <v>560</v>
      </c>
      <c r="G715">
        <f t="shared" si="22"/>
        <v>6.8042144179894114E-4</v>
      </c>
      <c r="H715">
        <v>8.0833333333333304</v>
      </c>
      <c r="I715">
        <f t="shared" si="23"/>
        <v>5.6134259259259236E-3</v>
      </c>
    </row>
    <row r="716" spans="1:9" x14ac:dyDescent="0.3">
      <c r="A716" s="1" t="d">
        <v>2014-11-15</v>
      </c>
      <c r="B716">
        <f>C716/D716</f>
        <v>1.535611356256097E-4</v>
      </c>
      <c r="C716" s="2">
        <v>11.491133339999999</v>
      </c>
      <c r="D716">
        <v>74831</v>
      </c>
      <c r="E716">
        <v>0.27871553999999998</v>
      </c>
      <c r="F716">
        <v>624</v>
      </c>
      <c r="G716">
        <f t="shared" si="22"/>
        <v>4.4665951923076919E-4</v>
      </c>
      <c r="H716">
        <v>7.11666666666666</v>
      </c>
      <c r="I716">
        <f t="shared" si="23"/>
        <v>4.9421296296296253E-3</v>
      </c>
    </row>
    <row r="717" spans="1:9" x14ac:dyDescent="0.3">
      <c r="A717" s="1" t="d">
        <v>2014-11-18</v>
      </c>
      <c r="B717">
        <f>C717/D717</f>
        <v>1.4997841460627942E-4</v>
      </c>
      <c r="C717" s="2">
        <v>13.12671076</v>
      </c>
      <c r="D717">
        <v>87524</v>
      </c>
      <c r="E717">
        <v>0.33147056666666602</v>
      </c>
      <c r="F717">
        <v>532</v>
      </c>
      <c r="G717">
        <f t="shared" si="22"/>
        <v>6.2306497493734212E-4</v>
      </c>
      <c r="H717">
        <v>8</v>
      </c>
      <c r="I717">
        <f t="shared" si="23"/>
        <v>5.5555555555555558E-3</v>
      </c>
    </row>
    <row r="718" spans="1:9" x14ac:dyDescent="0.3">
      <c r="A718" s="1" t="d">
        <v>2014-11-21</v>
      </c>
      <c r="B718">
        <f>C718/D718</f>
        <v>1.5130704182404102E-4</v>
      </c>
      <c r="C718" s="2">
        <v>13.09970976</v>
      </c>
      <c r="D718">
        <v>86577</v>
      </c>
      <c r="E718">
        <v>0.38998762903225798</v>
      </c>
      <c r="F718">
        <v>629</v>
      </c>
      <c r="G718">
        <f t="shared" si="22"/>
        <v>6.2001212882711919E-4</v>
      </c>
      <c r="H718">
        <v>8.2666666666666604</v>
      </c>
      <c r="I718">
        <f t="shared" si="23"/>
        <v>5.7407407407407364E-3</v>
      </c>
    </row>
    <row r="719" spans="1:9" x14ac:dyDescent="0.3">
      <c r="A719" s="1" t="d">
        <v>2014-11-24</v>
      </c>
      <c r="B719">
        <f>C719/D719</f>
        <v>1.4916173908373809E-4</v>
      </c>
      <c r="C719" s="2">
        <v>12.49930625</v>
      </c>
      <c r="D719">
        <v>83797</v>
      </c>
      <c r="E719">
        <v>0.31740298064516098</v>
      </c>
      <c r="F719">
        <v>539</v>
      </c>
      <c r="G719">
        <f t="shared" si="22"/>
        <v>5.8887380453647678E-4</v>
      </c>
      <c r="H719">
        <v>7.2</v>
      </c>
      <c r="I719">
        <f t="shared" si="23"/>
        <v>5.0000000000000001E-3</v>
      </c>
    </row>
    <row r="720" spans="1:9" x14ac:dyDescent="0.3">
      <c r="A720" s="1" t="d">
        <v>2014-11-27</v>
      </c>
      <c r="B720">
        <f>C720/D720</f>
        <v>1.4203825401607636E-4</v>
      </c>
      <c r="C720" s="2">
        <v>11.78619228</v>
      </c>
      <c r="D720">
        <v>82979</v>
      </c>
      <c r="E720">
        <v>0.36124955725190799</v>
      </c>
      <c r="F720">
        <v>709</v>
      </c>
      <c r="G720">
        <f t="shared" si="22"/>
        <v>5.0951982687152042E-4</v>
      </c>
      <c r="H720">
        <v>8.0166666666666604</v>
      </c>
      <c r="I720">
        <f t="shared" si="23"/>
        <v>5.567129629629625E-3</v>
      </c>
    </row>
    <row r="721" spans="1:9" x14ac:dyDescent="0.3">
      <c r="A721" s="1" t="d">
        <v>2014-11-30</v>
      </c>
      <c r="B721">
        <f>C721/D721</f>
        <v>1.445186077544666E-4</v>
      </c>
      <c r="C721" s="2">
        <v>11.696469</v>
      </c>
      <c r="D721">
        <v>80934</v>
      </c>
      <c r="E721">
        <v>0.32383146153846099</v>
      </c>
      <c r="F721">
        <v>619</v>
      </c>
      <c r="G721">
        <f t="shared" si="22"/>
        <v>5.2315260345470269E-4</v>
      </c>
      <c r="H721">
        <v>7.5166666666666604</v>
      </c>
      <c r="I721">
        <f t="shared" si="23"/>
        <v>5.2199074074074031E-3</v>
      </c>
    </row>
    <row r="722" spans="1:9" x14ac:dyDescent="0.3">
      <c r="A722" s="1" t="d">
        <v>2014-12-03</v>
      </c>
      <c r="B722">
        <f>C722/D722</f>
        <v>1.3962575213780629E-4</v>
      </c>
      <c r="C722" s="2">
        <v>13.585027180000001</v>
      </c>
      <c r="D722">
        <v>97296</v>
      </c>
      <c r="E722">
        <v>0.46520047933884301</v>
      </c>
      <c r="F722">
        <v>563</v>
      </c>
      <c r="G722">
        <f t="shared" si="22"/>
        <v>8.2628859562849553E-4</v>
      </c>
      <c r="H722">
        <v>9.15</v>
      </c>
      <c r="I722">
        <f t="shared" si="23"/>
        <v>6.3541666666666668E-3</v>
      </c>
    </row>
    <row r="723" spans="1:9" x14ac:dyDescent="0.3">
      <c r="A723" s="1" t="d">
        <v>2014-12-06</v>
      </c>
      <c r="B723">
        <f>C723/D723</f>
        <v>1.3960307880860425E-4</v>
      </c>
      <c r="C723" s="2">
        <v>11.67542429</v>
      </c>
      <c r="D723">
        <v>83633</v>
      </c>
      <c r="E723">
        <v>0.32382988275862001</v>
      </c>
      <c r="F723">
        <v>591</v>
      </c>
      <c r="G723">
        <f t="shared" si="22"/>
        <v>5.4793550382169209E-4</v>
      </c>
      <c r="H723">
        <v>8.0666666666666593</v>
      </c>
      <c r="I723">
        <f t="shared" si="23"/>
        <v>5.6018518518518466E-3</v>
      </c>
    </row>
    <row r="724" spans="1:9" x14ac:dyDescent="0.3">
      <c r="A724" s="1" t="d">
        <v>2014-12-09</v>
      </c>
      <c r="B724">
        <f>C724/D724</f>
        <v>1.6675790873675868E-4</v>
      </c>
      <c r="C724" s="2">
        <v>14.939340769999999</v>
      </c>
      <c r="D724">
        <v>89587</v>
      </c>
      <c r="E724">
        <v>0.36871794964028698</v>
      </c>
      <c r="F724">
        <v>560</v>
      </c>
      <c r="G724">
        <f t="shared" si="22"/>
        <v>6.5842491007194099E-4</v>
      </c>
      <c r="H724">
        <v>8.6666666666666607</v>
      </c>
      <c r="I724">
        <f t="shared" si="23"/>
        <v>6.0185185185185142E-3</v>
      </c>
    </row>
    <row r="725" spans="1:9" x14ac:dyDescent="0.3">
      <c r="A725" s="1" t="d">
        <v>2014-12-12</v>
      </c>
      <c r="B725">
        <f>C725/D725</f>
        <v>1.4340505549105526E-4</v>
      </c>
      <c r="C725" s="2">
        <v>11.48717516</v>
      </c>
      <c r="D725">
        <v>80103</v>
      </c>
      <c r="E725">
        <v>0.32064611971830898</v>
      </c>
      <c r="F725">
        <v>737</v>
      </c>
      <c r="G725">
        <f t="shared" si="22"/>
        <v>4.3506936189729848E-4</v>
      </c>
      <c r="H725">
        <v>7.9</v>
      </c>
      <c r="I725">
        <f t="shared" si="23"/>
        <v>5.4861111111111117E-3</v>
      </c>
    </row>
    <row r="726" spans="1:9" x14ac:dyDescent="0.3">
      <c r="A726" s="1" t="d">
        <v>2014-12-15</v>
      </c>
      <c r="B726">
        <f>C726/D726</f>
        <v>1.5459923887722378E-4</v>
      </c>
      <c r="C726" s="2">
        <v>14.799321340000001</v>
      </c>
      <c r="D726">
        <v>95727</v>
      </c>
      <c r="E726">
        <v>0.41009149019607799</v>
      </c>
      <c r="F726">
        <v>648</v>
      </c>
      <c r="G726">
        <f t="shared" si="22"/>
        <v>6.3285723795691049E-4</v>
      </c>
      <c r="H726">
        <v>7.7166666666666597</v>
      </c>
      <c r="I726">
        <f t="shared" si="23"/>
        <v>5.3587962962962912E-3</v>
      </c>
    </row>
    <row r="727" spans="1:9" x14ac:dyDescent="0.3">
      <c r="A727" s="1" t="d">
        <v>2014-12-18</v>
      </c>
      <c r="B727">
        <f>C727/D727</f>
        <v>1.5222656052190264E-4</v>
      </c>
      <c r="C727" s="2">
        <v>15.70384421</v>
      </c>
      <c r="D727">
        <v>103161</v>
      </c>
      <c r="E727">
        <v>0.45091717985611501</v>
      </c>
      <c r="F727">
        <v>615</v>
      </c>
      <c r="G727">
        <f t="shared" si="22"/>
        <v>7.3319866643270731E-4</v>
      </c>
      <c r="H727">
        <v>8.61666666666666</v>
      </c>
      <c r="I727">
        <f t="shared" si="23"/>
        <v>5.9837962962962917E-3</v>
      </c>
    </row>
    <row r="728" spans="1:9" x14ac:dyDescent="0.3">
      <c r="A728" s="1" t="d">
        <v>2014-12-21</v>
      </c>
      <c r="B728">
        <f>C728/D728</f>
        <v>1.4027328161922084E-4</v>
      </c>
      <c r="C728" s="2">
        <v>11.338149080000001</v>
      </c>
      <c r="D728">
        <v>80829</v>
      </c>
      <c r="E728">
        <v>0.323268317241379</v>
      </c>
      <c r="F728">
        <v>497</v>
      </c>
      <c r="G728">
        <f t="shared" si="22"/>
        <v>6.504392701033783E-4</v>
      </c>
      <c r="H728">
        <v>8.0833333333333304</v>
      </c>
      <c r="I728">
        <f t="shared" si="23"/>
        <v>5.6134259259259236E-3</v>
      </c>
    </row>
    <row r="729" spans="1:9" x14ac:dyDescent="0.3">
      <c r="A729" s="1" t="d">
        <v>2014-12-24</v>
      </c>
      <c r="B729">
        <f>C729/D729</f>
        <v>1.3849394816511199E-4</v>
      </c>
      <c r="C729" s="2">
        <v>12.39728577</v>
      </c>
      <c r="D729">
        <v>89515</v>
      </c>
      <c r="E729">
        <v>0.33214816556291299</v>
      </c>
      <c r="F729">
        <v>472</v>
      </c>
      <c r="G729">
        <f t="shared" si="22"/>
        <v>7.0370374059939189E-4</v>
      </c>
      <c r="H729">
        <v>7.2166666666666597</v>
      </c>
      <c r="I729">
        <f t="shared" si="23"/>
        <v>5.0115740740740693E-3</v>
      </c>
    </row>
    <row r="730" spans="1:9" x14ac:dyDescent="0.3">
      <c r="A730" s="1" t="d">
        <v>2014-12-27</v>
      </c>
      <c r="B730">
        <f>C730/D730</f>
        <v>2.4650038806235404E-4</v>
      </c>
      <c r="C730" s="2">
        <v>19.41831457</v>
      </c>
      <c r="D730">
        <v>78776</v>
      </c>
      <c r="E730">
        <v>0.28457636250000001</v>
      </c>
      <c r="F730">
        <v>355</v>
      </c>
      <c r="G730">
        <f t="shared" si="22"/>
        <v>8.0162355633802817E-4</v>
      </c>
      <c r="H730">
        <v>7.55</v>
      </c>
      <c r="I730">
        <f t="shared" si="23"/>
        <v>5.2430555555555555E-3</v>
      </c>
    </row>
    <row r="731" spans="1:9" x14ac:dyDescent="0.3">
      <c r="A731" s="1" t="d">
        <v>2014-12-30</v>
      </c>
      <c r="B731">
        <f>C731/D731</f>
        <v>1.6365211033819371E-4</v>
      </c>
      <c r="C731" s="2">
        <v>13.95085145</v>
      </c>
      <c r="D731">
        <v>85247</v>
      </c>
      <c r="E731">
        <v>0.31968887671232799</v>
      </c>
      <c r="F731">
        <v>515</v>
      </c>
      <c r="G731">
        <f t="shared" si="22"/>
        <v>6.2075510041228739E-4</v>
      </c>
      <c r="H731">
        <v>7.9</v>
      </c>
      <c r="I731">
        <f t="shared" si="23"/>
        <v>5.4861111111111117E-3</v>
      </c>
    </row>
    <row r="732" spans="1:9" x14ac:dyDescent="0.3">
      <c r="A732" s="1" t="d">
        <v>2015-01-02</v>
      </c>
      <c r="B732">
        <f>C732/D732</f>
        <v>1.4851309411080654E-4</v>
      </c>
      <c r="C732" s="2">
        <v>10.72769484</v>
      </c>
      <c r="D732">
        <v>72234</v>
      </c>
      <c r="E732">
        <v>0.25239609374999999</v>
      </c>
      <c r="F732">
        <v>627</v>
      </c>
      <c r="G732">
        <f t="shared" si="22"/>
        <v>4.0254560406698564E-4</v>
      </c>
      <c r="H732">
        <v>6.93333333333333</v>
      </c>
      <c r="I732">
        <f t="shared" si="23"/>
        <v>4.8148148148148126E-3</v>
      </c>
    </row>
    <row r="733" spans="1:9" x14ac:dyDescent="0.3">
      <c r="A733" s="1" t="d">
        <v>2015-01-05</v>
      </c>
      <c r="B733">
        <f>C733/D733</f>
        <v>1.8097643350079465E-4</v>
      </c>
      <c r="C733" s="2">
        <v>16.96708357</v>
      </c>
      <c r="D733">
        <v>93753</v>
      </c>
      <c r="E733">
        <v>0.32033429166666599</v>
      </c>
      <c r="F733">
        <v>751</v>
      </c>
      <c r="G733">
        <f t="shared" si="22"/>
        <v>4.2654366400354994E-4</v>
      </c>
      <c r="H733">
        <v>6.8166666666666602</v>
      </c>
      <c r="I733">
        <f t="shared" si="23"/>
        <v>4.7337962962962915E-3</v>
      </c>
    </row>
    <row r="734" spans="1:9" x14ac:dyDescent="0.3">
      <c r="A734" s="1" t="d">
        <v>2015-01-08</v>
      </c>
      <c r="B734">
        <f>C734/D734</f>
        <v>1.4581327744486814E-4</v>
      </c>
      <c r="C734" s="2">
        <v>14.45388694</v>
      </c>
      <c r="D734">
        <v>99126</v>
      </c>
      <c r="E734">
        <v>0.39052572592592499</v>
      </c>
      <c r="F734">
        <v>943</v>
      </c>
      <c r="G734">
        <f t="shared" si="22"/>
        <v>4.1413120458740722E-4</v>
      </c>
      <c r="H734">
        <v>9.7166666666666597</v>
      </c>
      <c r="I734">
        <f t="shared" si="23"/>
        <v>6.7476851851851804E-3</v>
      </c>
    </row>
    <row r="735" spans="1:9" x14ac:dyDescent="0.3">
      <c r="A735" s="1" t="d">
        <v>2015-01-11</v>
      </c>
      <c r="B735">
        <f>C735/D735</f>
        <v>1.5217997030556531E-4</v>
      </c>
      <c r="C735" s="2">
        <v>14.29837347</v>
      </c>
      <c r="D735">
        <v>93957</v>
      </c>
      <c r="E735">
        <v>0.35280698639455699</v>
      </c>
      <c r="F735">
        <v>755</v>
      </c>
      <c r="G735">
        <f t="shared" si="22"/>
        <v>4.6729402171464499E-4</v>
      </c>
      <c r="H735">
        <v>8.9</v>
      </c>
      <c r="I735">
        <f t="shared" si="23"/>
        <v>6.1805555555555555E-3</v>
      </c>
    </row>
    <row r="736" spans="1:9" x14ac:dyDescent="0.3">
      <c r="A736" s="1" t="d">
        <v>2015-01-14</v>
      </c>
      <c r="B736">
        <f>C736/D736</f>
        <v>1.5194643571558465E-4</v>
      </c>
      <c r="C736" s="2">
        <v>15.875515549999999</v>
      </c>
      <c r="D736">
        <v>104481</v>
      </c>
      <c r="E736">
        <v>0.41761009933774801</v>
      </c>
      <c r="F736">
        <v>607</v>
      </c>
      <c r="G736">
        <f t="shared" si="22"/>
        <v>6.8799027897487313E-4</v>
      </c>
      <c r="H736">
        <v>8.4666666666666597</v>
      </c>
      <c r="I736">
        <f t="shared" si="23"/>
        <v>5.8796296296296244E-3</v>
      </c>
    </row>
    <row r="737" spans="1:9" x14ac:dyDescent="0.3">
      <c r="A737" s="1" t="d">
        <v>2015-01-17</v>
      </c>
      <c r="B737">
        <f>C737/D737</f>
        <v>1.4076260365765425E-4</v>
      </c>
      <c r="C737" s="2">
        <v>12.645971550000001</v>
      </c>
      <c r="D737">
        <v>89839</v>
      </c>
      <c r="E737">
        <v>0.383941678832116</v>
      </c>
      <c r="F737">
        <v>633</v>
      </c>
      <c r="G737">
        <f t="shared" si="22"/>
        <v>6.0654293654362722E-4</v>
      </c>
      <c r="H737">
        <v>8.43333333333333</v>
      </c>
      <c r="I737">
        <f t="shared" si="23"/>
        <v>5.856481481481479E-3</v>
      </c>
    </row>
    <row r="738" spans="1:9" x14ac:dyDescent="0.3">
      <c r="A738" s="1" t="d">
        <v>2015-01-20</v>
      </c>
      <c r="B738">
        <f>C738/D738</f>
        <v>1.4577166204874102E-4</v>
      </c>
      <c r="C738" s="2">
        <v>14.41535966</v>
      </c>
      <c r="D738">
        <v>98890</v>
      </c>
      <c r="E738">
        <v>0.44111507500000002</v>
      </c>
      <c r="F738">
        <v>653</v>
      </c>
      <c r="G738">
        <f t="shared" si="22"/>
        <v>6.7552078866768767E-4</v>
      </c>
      <c r="H738">
        <v>9.6333333333333293</v>
      </c>
      <c r="I738">
        <f t="shared" si="23"/>
        <v>6.6898148148148116E-3</v>
      </c>
    </row>
    <row r="739" spans="1:9" x14ac:dyDescent="0.3">
      <c r="A739" s="1" t="d">
        <v>2015-01-23</v>
      </c>
      <c r="B739">
        <f>C739/D739</f>
        <v>1.5098758693832623E-4</v>
      </c>
      <c r="C739" s="2">
        <v>13.168684369999999</v>
      </c>
      <c r="D739">
        <v>87217</v>
      </c>
      <c r="E739">
        <v>0.379347564516129</v>
      </c>
      <c r="F739">
        <v>565</v>
      </c>
      <c r="G739">
        <f t="shared" si="22"/>
        <v>6.7141161861261774E-4</v>
      </c>
      <c r="H739">
        <v>9.11666666666666</v>
      </c>
      <c r="I739">
        <f t="shared" si="23"/>
        <v>6.3310185185185136E-3</v>
      </c>
    </row>
    <row r="740" spans="1:9" x14ac:dyDescent="0.3">
      <c r="A740" s="1" t="d">
        <v>2015-01-26</v>
      </c>
      <c r="B740">
        <f>C740/D740</f>
        <v>1.5491177921326467E-4</v>
      </c>
      <c r="C740" s="2">
        <v>16.3312645</v>
      </c>
      <c r="D740">
        <v>105423</v>
      </c>
      <c r="E740">
        <v>0.52192642519684995</v>
      </c>
      <c r="F740">
        <v>540</v>
      </c>
      <c r="G740">
        <f t="shared" si="22"/>
        <v>9.6653041703120357E-4</v>
      </c>
      <c r="H740">
        <v>10.2666666666666</v>
      </c>
      <c r="I740">
        <f t="shared" si="23"/>
        <v>7.129629629629583E-3</v>
      </c>
    </row>
    <row r="741" spans="1:9" x14ac:dyDescent="0.3">
      <c r="A741" s="1" t="d">
        <v>2015-01-29</v>
      </c>
      <c r="B741">
        <f>C741/D741</f>
        <v>1.3331438211005547E-4</v>
      </c>
      <c r="C741" s="2">
        <v>11.80085579</v>
      </c>
      <c r="D741">
        <v>88519</v>
      </c>
      <c r="E741">
        <v>0.26547142941176399</v>
      </c>
      <c r="F741">
        <v>692</v>
      </c>
      <c r="G741">
        <f t="shared" si="22"/>
        <v>3.8362923325399421E-4</v>
      </c>
      <c r="H741">
        <v>6.8333333333333304</v>
      </c>
      <c r="I741">
        <f t="shared" si="23"/>
        <v>4.7453703703703685E-3</v>
      </c>
    </row>
    <row r="742" spans="1:9" x14ac:dyDescent="0.3">
      <c r="A742" s="1" t="d">
        <v>2015-02-01</v>
      </c>
      <c r="B742">
        <f>C742/D742</f>
        <v>1.3897022501988812E-4</v>
      </c>
      <c r="C742" s="2">
        <v>11.00546903</v>
      </c>
      <c r="D742">
        <v>79193</v>
      </c>
      <c r="E742">
        <v>0.26449355882352898</v>
      </c>
      <c r="F742">
        <v>476</v>
      </c>
      <c r="G742">
        <f t="shared" si="22"/>
        <v>5.5565873702422052E-4</v>
      </c>
      <c r="H742">
        <v>6.5</v>
      </c>
      <c r="I742">
        <f t="shared" si="23"/>
        <v>4.5138888888888885E-3</v>
      </c>
    </row>
    <row r="743" spans="1:9" x14ac:dyDescent="0.3">
      <c r="A743" s="1" t="d">
        <v>2015-02-04</v>
      </c>
      <c r="B743">
        <f>C743/D743</f>
        <v>1.3817365057692524E-4</v>
      </c>
      <c r="C743" s="2">
        <v>12.346230200000001</v>
      </c>
      <c r="D743">
        <v>89353</v>
      </c>
      <c r="E743">
        <v>0.30239011801242199</v>
      </c>
      <c r="F743">
        <v>618</v>
      </c>
      <c r="G743">
        <f t="shared" si="22"/>
        <v>4.893043980783527E-4</v>
      </c>
      <c r="H743">
        <v>7.3</v>
      </c>
      <c r="I743">
        <f t="shared" si="23"/>
        <v>5.0694444444444441E-3</v>
      </c>
    </row>
    <row r="744" spans="1:9" x14ac:dyDescent="0.3">
      <c r="A744" s="1" t="d">
        <v>2015-02-07</v>
      </c>
      <c r="B744">
        <f>C744/D744</f>
        <v>1.4037579639704432E-4</v>
      </c>
      <c r="C744" s="2">
        <v>12.10137628</v>
      </c>
      <c r="D744">
        <v>86207</v>
      </c>
      <c r="E744">
        <v>0.27361087209302298</v>
      </c>
      <c r="F744">
        <v>690</v>
      </c>
      <c r="G744">
        <f t="shared" si="22"/>
        <v>3.9653749578698983E-4</v>
      </c>
      <c r="H744">
        <v>7.05</v>
      </c>
      <c r="I744">
        <f t="shared" si="23"/>
        <v>4.8958333333333336E-3</v>
      </c>
    </row>
    <row r="745" spans="1:9" x14ac:dyDescent="0.3">
      <c r="A745" s="1" t="d">
        <v>2015-02-10</v>
      </c>
      <c r="B745">
        <f>C745/D745</f>
        <v>1.3698188554432116E-4</v>
      </c>
      <c r="C745" s="2">
        <v>14.18461123</v>
      </c>
      <c r="D745">
        <v>103551</v>
      </c>
      <c r="E745">
        <v>0.36605431999999999</v>
      </c>
      <c r="F745">
        <v>636</v>
      </c>
      <c r="G745">
        <f t="shared" si="22"/>
        <v>5.75557106918239E-4</v>
      </c>
      <c r="H745">
        <v>7.7</v>
      </c>
      <c r="I745">
        <f t="shared" si="23"/>
        <v>5.347222222222222E-3</v>
      </c>
    </row>
    <row r="746" spans="1:9" x14ac:dyDescent="0.3">
      <c r="A746" s="1" t="d">
        <v>2015-02-13</v>
      </c>
      <c r="B746">
        <f>C746/D746</f>
        <v>1.4842858292205978E-4</v>
      </c>
      <c r="C746" s="2">
        <v>15.939745520000001</v>
      </c>
      <c r="D746">
        <v>107390</v>
      </c>
      <c r="E746">
        <v>0.48198740000000001</v>
      </c>
      <c r="F746">
        <v>649</v>
      </c>
      <c r="G746">
        <f t="shared" si="22"/>
        <v>7.4266163328197226E-4</v>
      </c>
      <c r="H746">
        <v>8.3000000000000007</v>
      </c>
      <c r="I746">
        <f t="shared" si="23"/>
        <v>5.7638888888888896E-3</v>
      </c>
    </row>
    <row r="747" spans="1:9" x14ac:dyDescent="0.3">
      <c r="A747" s="1" t="d">
        <v>2015-02-16</v>
      </c>
      <c r="B747">
        <f>C747/D747</f>
        <v>1.504205791617879E-4</v>
      </c>
      <c r="C747" s="2">
        <v>15.544312229999999</v>
      </c>
      <c r="D747">
        <v>103339</v>
      </c>
      <c r="E747">
        <v>0.42662638607594899</v>
      </c>
      <c r="F747">
        <v>670</v>
      </c>
      <c r="G747">
        <f t="shared" si="22"/>
        <v>6.3675580011335667E-4</v>
      </c>
      <c r="H747">
        <v>7.36666666666666</v>
      </c>
      <c r="I747">
        <f t="shared" si="23"/>
        <v>5.1157407407407358E-3</v>
      </c>
    </row>
    <row r="748" spans="1:9" x14ac:dyDescent="0.3">
      <c r="A748" s="1" t="d">
        <v>2015-02-19</v>
      </c>
      <c r="B748">
        <f>C748/D748</f>
        <v>1.4286501578042809E-4</v>
      </c>
      <c r="C748" s="2">
        <v>13.71575584</v>
      </c>
      <c r="D748">
        <v>96005</v>
      </c>
      <c r="E748">
        <v>0.32233433536585299</v>
      </c>
      <c r="F748">
        <v>756</v>
      </c>
      <c r="G748">
        <f t="shared" si="22"/>
        <v>4.263681684733505E-4</v>
      </c>
      <c r="H748">
        <v>7.2166666666666597</v>
      </c>
      <c r="I748">
        <f t="shared" si="23"/>
        <v>5.0115740740740693E-3</v>
      </c>
    </row>
    <row r="749" spans="1:9" x14ac:dyDescent="0.3">
      <c r="A749" s="1" t="d">
        <v>2015-02-22</v>
      </c>
      <c r="B749">
        <f>C749/D749</f>
        <v>1.4468261101036872E-4</v>
      </c>
      <c r="C749" s="2">
        <v>12.446755660000001</v>
      </c>
      <c r="D749">
        <v>86028</v>
      </c>
      <c r="E749">
        <v>0.34882119205298001</v>
      </c>
      <c r="F749">
        <v>654</v>
      </c>
      <c r="G749">
        <f t="shared" si="22"/>
        <v>5.3336573708406734E-4</v>
      </c>
      <c r="H749">
        <v>7.8333333333333304</v>
      </c>
      <c r="I749">
        <f t="shared" si="23"/>
        <v>5.4398148148148131E-3</v>
      </c>
    </row>
    <row r="750" spans="1:9" x14ac:dyDescent="0.3">
      <c r="A750" s="1" t="d">
        <v>2015-02-25</v>
      </c>
      <c r="B750">
        <f>C750/D750</f>
        <v>1.4447723385980818E-4</v>
      </c>
      <c r="C750" s="2">
        <v>15.139046949999999</v>
      </c>
      <c r="D750">
        <v>104785</v>
      </c>
      <c r="E750">
        <v>0.35699674999999997</v>
      </c>
      <c r="F750">
        <v>686</v>
      </c>
      <c r="G750">
        <f t="shared" si="22"/>
        <v>5.2040342565597662E-4</v>
      </c>
      <c r="H750">
        <v>7.0666666666666602</v>
      </c>
      <c r="I750">
        <f t="shared" si="23"/>
        <v>4.9074074074074029E-3</v>
      </c>
    </row>
    <row r="751" spans="1:9" x14ac:dyDescent="0.3">
      <c r="A751" s="1" t="d">
        <v>2015-02-28</v>
      </c>
      <c r="B751">
        <f>C751/D751</f>
        <v>1.5200125239588295E-4</v>
      </c>
      <c r="C751" s="2">
        <v>13.71948104</v>
      </c>
      <c r="D751">
        <v>90259</v>
      </c>
      <c r="E751">
        <v>0.413418037037037</v>
      </c>
      <c r="F751">
        <v>847</v>
      </c>
      <c r="G751">
        <f t="shared" si="22"/>
        <v>4.8809685600594688E-4</v>
      </c>
      <c r="H751">
        <v>9.9499999999999993</v>
      </c>
      <c r="I751">
        <f t="shared" si="23"/>
        <v>6.9097222222222216E-3</v>
      </c>
    </row>
    <row r="752" spans="1:9" x14ac:dyDescent="0.3">
      <c r="A752" s="1" t="d">
        <v>2015-03-03</v>
      </c>
      <c r="B752">
        <f>C752/D752</f>
        <v>1.4044604524381083E-4</v>
      </c>
      <c r="C752" s="2">
        <v>15.328562270000001</v>
      </c>
      <c r="D752">
        <v>109142</v>
      </c>
      <c r="E752">
        <v>0.40184929220779197</v>
      </c>
      <c r="F752">
        <v>554</v>
      </c>
      <c r="G752">
        <f t="shared" si="22"/>
        <v>7.2535973322706128E-4</v>
      </c>
      <c r="H752">
        <v>8.1</v>
      </c>
      <c r="I752">
        <f t="shared" si="23"/>
        <v>5.6249999999999998E-3</v>
      </c>
    </row>
    <row r="753" spans="1:9" x14ac:dyDescent="0.3">
      <c r="A753" s="1" t="d">
        <v>2015-03-06</v>
      </c>
      <c r="B753">
        <f>C753/D753</f>
        <v>1.7860767347743523E-4</v>
      </c>
      <c r="C753" s="2">
        <v>17.211885670000001</v>
      </c>
      <c r="D753">
        <v>96367</v>
      </c>
      <c r="E753">
        <v>0.41025579113923999</v>
      </c>
      <c r="F753">
        <v>619</v>
      </c>
      <c r="G753">
        <f t="shared" si="22"/>
        <v>6.627718758307593E-4</v>
      </c>
      <c r="H753">
        <v>7.4166666666666599</v>
      </c>
      <c r="I753">
        <f t="shared" si="23"/>
        <v>5.1504629629629583E-3</v>
      </c>
    </row>
    <row r="754" spans="1:9" x14ac:dyDescent="0.3">
      <c r="A754" s="1" t="d">
        <v>2015-03-09</v>
      </c>
      <c r="B754">
        <f>C754/D754</f>
        <v>1.4529427251708157E-4</v>
      </c>
      <c r="C754" s="2">
        <v>14.01348729</v>
      </c>
      <c r="D754">
        <v>96449</v>
      </c>
      <c r="E754">
        <v>0.43537639393939298</v>
      </c>
      <c r="F754">
        <v>662</v>
      </c>
      <c r="G754">
        <f t="shared" si="22"/>
        <v>6.576682687906238E-4</v>
      </c>
      <c r="H754">
        <v>8.8833333333333293</v>
      </c>
      <c r="I754">
        <f t="shared" si="23"/>
        <v>6.1689814814814784E-3</v>
      </c>
    </row>
    <row r="755" spans="1:9" x14ac:dyDescent="0.3">
      <c r="A755" s="1" t="d">
        <v>2015-03-12</v>
      </c>
      <c r="B755">
        <f>C755/D755</f>
        <v>1.4703153910746103E-4</v>
      </c>
      <c r="C755" s="2">
        <v>14.35821792</v>
      </c>
      <c r="D755">
        <v>97654</v>
      </c>
      <c r="E755">
        <v>0.47540281954887198</v>
      </c>
      <c r="F755">
        <v>728</v>
      </c>
      <c r="G755">
        <f t="shared" si="22"/>
        <v>6.5302585102867028E-4</v>
      </c>
      <c r="H755">
        <v>8.9166666666666607</v>
      </c>
      <c r="I755">
        <f t="shared" si="23"/>
        <v>6.1921296296296256E-3</v>
      </c>
    </row>
    <row r="756" spans="1:9" x14ac:dyDescent="0.3">
      <c r="A756" s="1" t="d">
        <v>2015-03-15</v>
      </c>
      <c r="B756">
        <f>C756/D756</f>
        <v>1.4033099163085811E-4</v>
      </c>
      <c r="C756" s="2">
        <v>11.85474118</v>
      </c>
      <c r="D756">
        <v>84477</v>
      </c>
      <c r="E756">
        <v>0.337371551020408</v>
      </c>
      <c r="F756">
        <v>731</v>
      </c>
      <c r="G756">
        <f t="shared" si="22"/>
        <v>4.6152058963120111E-4</v>
      </c>
      <c r="H756">
        <v>7.5333333333333297</v>
      </c>
      <c r="I756">
        <f t="shared" si="23"/>
        <v>5.2314814814814793E-3</v>
      </c>
    </row>
    <row r="757" spans="1:9" x14ac:dyDescent="0.3">
      <c r="A757" s="1" t="d">
        <v>2015-03-18</v>
      </c>
      <c r="B757">
        <f>C757/D757</f>
        <v>1.4761399368840123E-4</v>
      </c>
      <c r="C757" s="2">
        <v>15.20202714</v>
      </c>
      <c r="D757">
        <v>102985</v>
      </c>
      <c r="E757">
        <v>0.39639236879432599</v>
      </c>
      <c r="F757">
        <v>699</v>
      </c>
      <c r="G757">
        <f t="shared" si="22"/>
        <v>5.6708493389746211E-4</v>
      </c>
      <c r="H757">
        <v>8.0166666666666604</v>
      </c>
      <c r="I757">
        <f t="shared" si="23"/>
        <v>5.567129629629625E-3</v>
      </c>
    </row>
    <row r="758" spans="1:9" x14ac:dyDescent="0.3">
      <c r="A758" s="1" t="d">
        <v>2015-03-21</v>
      </c>
      <c r="B758">
        <f>C758/D758</f>
        <v>1.4605411535168925E-4</v>
      </c>
      <c r="C758" s="2">
        <v>14.67230432</v>
      </c>
      <c r="D758">
        <v>100458</v>
      </c>
      <c r="E758">
        <v>0.39121569930069899</v>
      </c>
      <c r="F758">
        <v>660</v>
      </c>
      <c r="G758">
        <f t="shared" si="22"/>
        <v>5.9275105954651364E-4</v>
      </c>
      <c r="H758">
        <v>8.5333333333333297</v>
      </c>
      <c r="I758">
        <f t="shared" si="23"/>
        <v>5.925925925925923E-3</v>
      </c>
    </row>
    <row r="759" spans="1:9" x14ac:dyDescent="0.3">
      <c r="A759" s="1" t="d">
        <v>2015-03-24</v>
      </c>
      <c r="B759">
        <f>C759/D759</f>
        <v>1.486450030602612E-4</v>
      </c>
      <c r="C759" s="2">
        <v>14.32893236</v>
      </c>
      <c r="D759">
        <v>96397</v>
      </c>
      <c r="E759">
        <v>0.31662722754491002</v>
      </c>
      <c r="F759">
        <v>579</v>
      </c>
      <c r="G759">
        <f t="shared" si="22"/>
        <v>5.4685186104474961E-4</v>
      </c>
      <c r="H759">
        <v>6.85</v>
      </c>
      <c r="I759">
        <f t="shared" si="23"/>
        <v>4.7569444444444439E-3</v>
      </c>
    </row>
    <row r="760" spans="1:9" x14ac:dyDescent="0.3">
      <c r="A760" s="1" t="d">
        <v>2015-03-27</v>
      </c>
      <c r="B760">
        <f>C760/D760</f>
        <v>1.4466041927715375E-4</v>
      </c>
      <c r="C760" s="2">
        <v>15.377691889999999</v>
      </c>
      <c r="D760">
        <v>106302</v>
      </c>
      <c r="E760">
        <v>0.32643102325581302</v>
      </c>
      <c r="F760">
        <v>891</v>
      </c>
      <c r="G760">
        <f t="shared" si="22"/>
        <v>3.6636478479889226E-4</v>
      </c>
      <c r="H760">
        <v>7</v>
      </c>
      <c r="I760">
        <f t="shared" si="23"/>
        <v>4.8611111111111112E-3</v>
      </c>
    </row>
    <row r="761" spans="1:9" x14ac:dyDescent="0.3">
      <c r="A761" s="1" t="d">
        <v>2015-03-30</v>
      </c>
      <c r="B761">
        <f>C761/D761</f>
        <v>1.4501701140982322E-4</v>
      </c>
      <c r="C761" s="2">
        <v>14.80696195</v>
      </c>
      <c r="D761">
        <v>102105</v>
      </c>
      <c r="E761">
        <v>0.39651907042253498</v>
      </c>
      <c r="F761">
        <v>611</v>
      </c>
      <c r="G761">
        <f t="shared" si="22"/>
        <v>6.4896738203360882E-4</v>
      </c>
      <c r="H761">
        <v>7.95</v>
      </c>
      <c r="I761">
        <f t="shared" si="23"/>
        <v>5.5208333333333333E-3</v>
      </c>
    </row>
    <row r="762" spans="1:9" x14ac:dyDescent="0.3">
      <c r="A762" s="1" t="d">
        <v>2015-04-02</v>
      </c>
      <c r="B762">
        <f>C762/D762</f>
        <v>1.3843557906747576E-4</v>
      </c>
      <c r="C762" s="2">
        <v>16.015058400000001</v>
      </c>
      <c r="D762">
        <v>115686</v>
      </c>
      <c r="E762">
        <v>0.42140617687074799</v>
      </c>
      <c r="F762">
        <v>703</v>
      </c>
      <c r="G762">
        <f t="shared" si="22"/>
        <v>5.99439796402202E-4</v>
      </c>
      <c r="H762">
        <v>7.1666666666666599</v>
      </c>
      <c r="I762">
        <f t="shared" si="23"/>
        <v>4.9768518518518469E-3</v>
      </c>
    </row>
    <row r="763" spans="1:9" x14ac:dyDescent="0.3">
      <c r="A763" s="1" t="d">
        <v>2015-04-05</v>
      </c>
      <c r="B763">
        <f>C763/D763</f>
        <v>1.5212844292276286E-4</v>
      </c>
      <c r="C763" s="2">
        <v>14.307375800000001</v>
      </c>
      <c r="D763">
        <v>94048</v>
      </c>
      <c r="E763">
        <v>0.36084556291390701</v>
      </c>
      <c r="F763">
        <v>803</v>
      </c>
      <c r="G763">
        <f t="shared" si="22"/>
        <v>4.4937180935729392E-4</v>
      </c>
      <c r="H763">
        <v>7.55</v>
      </c>
      <c r="I763">
        <f t="shared" si="23"/>
        <v>5.2430555555555555E-3</v>
      </c>
    </row>
    <row r="764" spans="1:9" x14ac:dyDescent="0.3">
      <c r="A764" s="1" t="d">
        <v>2015-04-08</v>
      </c>
      <c r="B764">
        <f>C764/D764</f>
        <v>1.4324815922700306E-4</v>
      </c>
      <c r="C764" s="2">
        <v>15.477533859999999</v>
      </c>
      <c r="D764">
        <v>108047</v>
      </c>
      <c r="E764">
        <v>0.474054033613445</v>
      </c>
      <c r="F764">
        <v>746</v>
      </c>
      <c r="G764">
        <f t="shared" si="22"/>
        <v>6.3546117106359919E-4</v>
      </c>
      <c r="H764">
        <v>9.8000000000000007</v>
      </c>
      <c r="I764">
        <f t="shared" si="23"/>
        <v>6.805555555555556E-3</v>
      </c>
    </row>
    <row r="765" spans="1:9" x14ac:dyDescent="0.3">
      <c r="A765" s="1" t="d">
        <v>2015-04-11</v>
      </c>
      <c r="B765">
        <f>C765/D765</f>
        <v>1.6534156079030295E-4</v>
      </c>
      <c r="C765" s="2">
        <v>17.105245830000001</v>
      </c>
      <c r="D765">
        <v>103454</v>
      </c>
      <c r="E765">
        <v>0.40805893430656898</v>
      </c>
      <c r="F765">
        <v>754</v>
      </c>
      <c r="G765">
        <f t="shared" si="22"/>
        <v>5.4119222056574136E-4</v>
      </c>
      <c r="H765">
        <v>7.4</v>
      </c>
      <c r="I765">
        <f t="shared" si="23"/>
        <v>5.138888888888889E-3</v>
      </c>
    </row>
    <row r="766" spans="1:9" x14ac:dyDescent="0.3">
      <c r="A766" s="1" t="d">
        <v>2015-04-14</v>
      </c>
      <c r="B766">
        <f>C766/D766</f>
        <v>1.494802153970998E-4</v>
      </c>
      <c r="C766" s="2">
        <v>16.94687098</v>
      </c>
      <c r="D766">
        <v>113372</v>
      </c>
      <c r="E766">
        <v>0.40219587341772101</v>
      </c>
      <c r="F766">
        <v>634</v>
      </c>
      <c r="G766">
        <f t="shared" si="22"/>
        <v>6.3437834923930762E-4</v>
      </c>
      <c r="H766">
        <v>6.0833333333333304</v>
      </c>
      <c r="I766">
        <f t="shared" si="23"/>
        <v>4.2245370370370353E-3</v>
      </c>
    </row>
    <row r="767" spans="1:9" x14ac:dyDescent="0.3">
      <c r="A767" s="1" t="d">
        <v>2015-04-17</v>
      </c>
      <c r="B767">
        <f>C767/D767</f>
        <v>1.3983934508125264E-4</v>
      </c>
      <c r="C767" s="2">
        <v>14.276058900000001</v>
      </c>
      <c r="D767">
        <v>102089</v>
      </c>
      <c r="E767">
        <v>0.38821150746268601</v>
      </c>
      <c r="F767">
        <v>794</v>
      </c>
      <c r="G767">
        <f t="shared" si="22"/>
        <v>4.8893136960036026E-4</v>
      </c>
      <c r="H767">
        <v>8.35</v>
      </c>
      <c r="I767">
        <f t="shared" si="23"/>
        <v>5.7986111111111112E-3</v>
      </c>
    </row>
    <row r="768" spans="1:9" x14ac:dyDescent="0.3">
      <c r="A768" s="1" t="d">
        <v>2015-04-20</v>
      </c>
      <c r="B768">
        <f>C768/D768</f>
        <v>1.3867823648460844E-4</v>
      </c>
      <c r="C768" s="2">
        <v>15.96574801</v>
      </c>
      <c r="D768">
        <v>115128</v>
      </c>
      <c r="E768">
        <v>0.38344755421686699</v>
      </c>
      <c r="F768">
        <v>654</v>
      </c>
      <c r="G768">
        <f t="shared" si="22"/>
        <v>5.863112449799189E-4</v>
      </c>
      <c r="H768">
        <v>7.4166666666666599</v>
      </c>
      <c r="I768">
        <f t="shared" si="23"/>
        <v>5.1504629629629583E-3</v>
      </c>
    </row>
    <row r="769" spans="1:9" x14ac:dyDescent="0.3">
      <c r="A769" s="1" t="d">
        <v>2015-04-23</v>
      </c>
      <c r="B769">
        <f>C769/D769</f>
        <v>1.3777215094973005E-4</v>
      </c>
      <c r="C769" s="2">
        <v>14.77482324</v>
      </c>
      <c r="D769">
        <v>107241</v>
      </c>
      <c r="E769">
        <v>0.40103727536231798</v>
      </c>
      <c r="F769">
        <v>716</v>
      </c>
      <c r="G769">
        <f t="shared" si="22"/>
        <v>5.6010792648368438E-4</v>
      </c>
      <c r="H769">
        <v>7.8</v>
      </c>
      <c r="I769">
        <f t="shared" si="23"/>
        <v>5.4166666666666669E-3</v>
      </c>
    </row>
    <row r="770" spans="1:9" x14ac:dyDescent="0.3">
      <c r="A770" s="1" t="d">
        <v>2015-04-26</v>
      </c>
      <c r="B770">
        <f>C770/D770</f>
        <v>1.4182056740009172E-4</v>
      </c>
      <c r="C770" s="2">
        <v>13.297238220000001</v>
      </c>
      <c r="D770">
        <v>93761</v>
      </c>
      <c r="E770">
        <v>0.34989036912751598</v>
      </c>
      <c r="F770">
        <v>715</v>
      </c>
      <c r="G770">
        <f t="shared" si="22"/>
        <v>4.8935715961890343E-4</v>
      </c>
      <c r="H770">
        <v>7.5</v>
      </c>
      <c r="I770">
        <f t="shared" si="23"/>
        <v>5.208333333333333E-3</v>
      </c>
    </row>
    <row r="771" spans="1:9" x14ac:dyDescent="0.3">
      <c r="A771" s="1" t="d">
        <v>2015-04-29</v>
      </c>
      <c r="B771">
        <f>C771/D771</f>
        <v>1.4772861482703503E-4</v>
      </c>
      <c r="C771" s="2">
        <v>17.282622920000001</v>
      </c>
      <c r="D771">
        <v>116989</v>
      </c>
      <c r="E771">
        <v>0.49151898449612402</v>
      </c>
      <c r="F771">
        <v>713</v>
      </c>
      <c r="G771">
        <f t="shared" ref="G771:G834" si="24">E771/F771</f>
        <v>6.893674396860085E-4</v>
      </c>
      <c r="H771">
        <v>9.0666666666666593</v>
      </c>
      <c r="I771">
        <f t="shared" ref="I771:I834" si="25">H771/1440</f>
        <v>6.2962962962962912E-3</v>
      </c>
    </row>
    <row r="772" spans="1:9" x14ac:dyDescent="0.3">
      <c r="A772" s="1" t="d">
        <v>2015-05-02</v>
      </c>
      <c r="B772">
        <f>C772/D772</f>
        <v>1.4597946015184202E-4</v>
      </c>
      <c r="C772" s="2">
        <v>14.07475563</v>
      </c>
      <c r="D772">
        <v>96416</v>
      </c>
      <c r="E772">
        <v>0.373641925170068</v>
      </c>
      <c r="F772">
        <v>704</v>
      </c>
      <c r="G772">
        <f t="shared" si="24"/>
        <v>5.3074137098021025E-4</v>
      </c>
      <c r="H772">
        <v>8</v>
      </c>
      <c r="I772">
        <f t="shared" si="25"/>
        <v>5.5555555555555558E-3</v>
      </c>
    </row>
    <row r="773" spans="1:9" x14ac:dyDescent="0.3">
      <c r="A773" s="1" t="d">
        <v>2015-05-05</v>
      </c>
      <c r="B773">
        <f>C773/D773</f>
        <v>1.4046776274185215E-4</v>
      </c>
      <c r="C773" s="2">
        <v>16.037344940000001</v>
      </c>
      <c r="D773">
        <v>114171</v>
      </c>
      <c r="E773">
        <v>0.38317843506493499</v>
      </c>
      <c r="F773">
        <v>698</v>
      </c>
      <c r="G773">
        <f t="shared" si="24"/>
        <v>5.4896623934804444E-4</v>
      </c>
      <c r="H773">
        <v>7.85</v>
      </c>
      <c r="I773">
        <f t="shared" si="25"/>
        <v>5.4513888888888884E-3</v>
      </c>
    </row>
    <row r="774" spans="1:9" x14ac:dyDescent="0.3">
      <c r="A774" s="1" t="d">
        <v>2015-05-08</v>
      </c>
      <c r="B774">
        <f>C774/D774</f>
        <v>1.4644847146218798E-4</v>
      </c>
      <c r="C774" s="2">
        <v>15.86988861</v>
      </c>
      <c r="D774">
        <v>108365</v>
      </c>
      <c r="E774">
        <v>0.40095226351351299</v>
      </c>
      <c r="F774">
        <v>670</v>
      </c>
      <c r="G774">
        <f t="shared" si="24"/>
        <v>5.9843621419927316E-4</v>
      </c>
      <c r="H774">
        <v>7.25</v>
      </c>
      <c r="I774">
        <f t="shared" si="25"/>
        <v>5.0347222222222225E-3</v>
      </c>
    </row>
    <row r="775" spans="1:9" x14ac:dyDescent="0.3">
      <c r="A775" s="1" t="d">
        <v>2015-05-11</v>
      </c>
      <c r="B775">
        <f>C775/D775</f>
        <v>1.5714263047996425E-4</v>
      </c>
      <c r="C775" s="2">
        <v>16.180348089999999</v>
      </c>
      <c r="D775">
        <v>102966</v>
      </c>
      <c r="E775">
        <v>0.39661518791946299</v>
      </c>
      <c r="F775">
        <v>726</v>
      </c>
      <c r="G775">
        <f t="shared" si="24"/>
        <v>5.4630191173479748E-4</v>
      </c>
      <c r="H775">
        <v>8.0333333333333297</v>
      </c>
      <c r="I775">
        <f t="shared" si="25"/>
        <v>5.5787037037037012E-3</v>
      </c>
    </row>
    <row r="776" spans="1:9" x14ac:dyDescent="0.3">
      <c r="A776" s="1" t="d">
        <v>2015-05-14</v>
      </c>
      <c r="B776">
        <f>C776/D776</f>
        <v>1.4026247520448887E-4</v>
      </c>
      <c r="C776" s="2">
        <v>14.198489840000001</v>
      </c>
      <c r="D776">
        <v>101228</v>
      </c>
      <c r="E776">
        <v>0.378734392857142</v>
      </c>
      <c r="F776">
        <v>783</v>
      </c>
      <c r="G776">
        <f t="shared" si="24"/>
        <v>4.8369654260171392E-4</v>
      </c>
      <c r="H776">
        <v>7.7</v>
      </c>
      <c r="I776">
        <f t="shared" si="25"/>
        <v>5.347222222222222E-3</v>
      </c>
    </row>
    <row r="777" spans="1:9" x14ac:dyDescent="0.3">
      <c r="A777" s="1" t="d">
        <v>2015-05-17</v>
      </c>
      <c r="B777">
        <f>C777/D777</f>
        <v>1.4412336628572765E-4</v>
      </c>
      <c r="C777" s="2">
        <v>12.33378944</v>
      </c>
      <c r="D777">
        <v>85578</v>
      </c>
      <c r="E777">
        <v>0.28719909826589501</v>
      </c>
      <c r="F777">
        <v>708</v>
      </c>
      <c r="G777">
        <f t="shared" si="24"/>
        <v>4.0564844387838277E-4</v>
      </c>
      <c r="H777">
        <v>6.4</v>
      </c>
      <c r="I777">
        <f t="shared" si="25"/>
        <v>4.4444444444444444E-3</v>
      </c>
    </row>
    <row r="778" spans="1:9" x14ac:dyDescent="0.3">
      <c r="A778" s="1" t="d">
        <v>2015-05-20</v>
      </c>
      <c r="B778">
        <f>C778/D778</f>
        <v>1.4560556113778404E-4</v>
      </c>
      <c r="C778" s="2">
        <v>15.679243639999999</v>
      </c>
      <c r="D778">
        <v>107683</v>
      </c>
      <c r="E778">
        <v>0.42019341549295702</v>
      </c>
      <c r="F778">
        <v>732</v>
      </c>
      <c r="G778">
        <f t="shared" si="24"/>
        <v>5.7403472061879376E-4</v>
      </c>
      <c r="H778">
        <v>7.9166666666666599</v>
      </c>
      <c r="I778">
        <f t="shared" si="25"/>
        <v>5.4976851851851801E-3</v>
      </c>
    </row>
    <row r="779" spans="1:9" x14ac:dyDescent="0.3">
      <c r="A779" s="1" t="d">
        <v>2015-05-23</v>
      </c>
      <c r="B779">
        <f>C779/D779</f>
        <v>1.4537215335477048E-4</v>
      </c>
      <c r="C779" s="2">
        <v>13.472218939999999</v>
      </c>
      <c r="D779">
        <v>92674</v>
      </c>
      <c r="E779">
        <v>0.410473699999999</v>
      </c>
      <c r="F779">
        <v>831</v>
      </c>
      <c r="G779">
        <f t="shared" si="24"/>
        <v>4.9395150421179185E-4</v>
      </c>
      <c r="H779">
        <v>9.3000000000000007</v>
      </c>
      <c r="I779">
        <f t="shared" si="25"/>
        <v>6.4583333333333342E-3</v>
      </c>
    </row>
    <row r="780" spans="1:9" x14ac:dyDescent="0.3">
      <c r="A780" s="1" t="d">
        <v>2015-05-26</v>
      </c>
      <c r="B780">
        <f>C780/D780</f>
        <v>1.6589288068728908E-4</v>
      </c>
      <c r="C780" s="2">
        <v>17.745727339999998</v>
      </c>
      <c r="D780">
        <v>106971</v>
      </c>
      <c r="E780">
        <v>0.438843162962962</v>
      </c>
      <c r="F780">
        <v>653</v>
      </c>
      <c r="G780">
        <f t="shared" si="24"/>
        <v>6.7204159718677178E-4</v>
      </c>
      <c r="H780">
        <v>8.9499999999999993</v>
      </c>
      <c r="I780">
        <f t="shared" si="25"/>
        <v>6.215277777777777E-3</v>
      </c>
    </row>
    <row r="781" spans="1:9" x14ac:dyDescent="0.3">
      <c r="A781" s="1" t="d">
        <v>2015-05-29</v>
      </c>
      <c r="B781">
        <f>C781/D781</f>
        <v>1.4231926990288107E-4</v>
      </c>
      <c r="C781" s="2">
        <v>17.526333449999999</v>
      </c>
      <c r="D781">
        <v>123148</v>
      </c>
      <c r="E781">
        <v>0.416787210191082</v>
      </c>
      <c r="F781">
        <v>883</v>
      </c>
      <c r="G781">
        <f t="shared" si="24"/>
        <v>4.720126955731393E-4</v>
      </c>
      <c r="H781">
        <v>7.61666666666666</v>
      </c>
      <c r="I781">
        <f t="shared" si="25"/>
        <v>5.2893518518518472E-3</v>
      </c>
    </row>
    <row r="782" spans="1:9" x14ac:dyDescent="0.3">
      <c r="A782" s="1" t="d">
        <v>2015-06-01</v>
      </c>
      <c r="B782">
        <f>C782/D782</f>
        <v>3.8686448772646821E-4</v>
      </c>
      <c r="C782" s="2">
        <v>45.247283619999997</v>
      </c>
      <c r="D782">
        <v>116959</v>
      </c>
      <c r="E782">
        <v>0.47713027737226199</v>
      </c>
      <c r="F782">
        <v>633</v>
      </c>
      <c r="G782">
        <f t="shared" si="24"/>
        <v>7.5376031180452135E-4</v>
      </c>
      <c r="H782">
        <v>8.4833333333333307</v>
      </c>
      <c r="I782">
        <f t="shared" si="25"/>
        <v>5.8912037037037023E-3</v>
      </c>
    </row>
    <row r="783" spans="1:9" x14ac:dyDescent="0.3">
      <c r="A783" s="1" t="d">
        <v>2015-06-04</v>
      </c>
      <c r="B783">
        <f>C783/D783</f>
        <v>1.4104002816946881E-4</v>
      </c>
      <c r="C783" s="2">
        <v>17.47387221</v>
      </c>
      <c r="D783">
        <v>123893</v>
      </c>
      <c r="E783">
        <v>0.45711017605633802</v>
      </c>
      <c r="F783">
        <v>713</v>
      </c>
      <c r="G783">
        <f t="shared" si="24"/>
        <v>6.4110824131323701E-4</v>
      </c>
      <c r="H783">
        <v>9.0500000000000007</v>
      </c>
      <c r="I783">
        <f t="shared" si="25"/>
        <v>6.2847222222222228E-3</v>
      </c>
    </row>
    <row r="784" spans="1:9" x14ac:dyDescent="0.3">
      <c r="A784" s="1" t="d">
        <v>2015-06-07</v>
      </c>
      <c r="B784">
        <f>C784/D784</f>
        <v>1.5428600927182271E-4</v>
      </c>
      <c r="C784" s="2">
        <v>13.64505466</v>
      </c>
      <c r="D784">
        <v>88440</v>
      </c>
      <c r="E784">
        <v>0.32799896407185603</v>
      </c>
      <c r="F784">
        <v>919</v>
      </c>
      <c r="G784">
        <f t="shared" si="24"/>
        <v>3.5690855720550165E-4</v>
      </c>
      <c r="H784">
        <v>7.5</v>
      </c>
      <c r="I784">
        <f t="shared" si="25"/>
        <v>5.208333333333333E-3</v>
      </c>
    </row>
    <row r="785" spans="1:9" x14ac:dyDescent="0.3">
      <c r="A785" s="1" t="d">
        <v>2015-06-10</v>
      </c>
      <c r="B785">
        <f>C785/D785</f>
        <v>1.5192837679612817E-4</v>
      </c>
      <c r="C785" s="2">
        <v>20.216197529999999</v>
      </c>
      <c r="D785">
        <v>133064</v>
      </c>
      <c r="E785">
        <v>0.528337424050632</v>
      </c>
      <c r="F785">
        <v>815</v>
      </c>
      <c r="G785">
        <f t="shared" si="24"/>
        <v>6.4826677797623561E-4</v>
      </c>
      <c r="H785">
        <v>7.7</v>
      </c>
      <c r="I785">
        <f t="shared" si="25"/>
        <v>5.347222222222222E-3</v>
      </c>
    </row>
    <row r="786" spans="1:9" x14ac:dyDescent="0.3">
      <c r="A786" s="1" t="d">
        <v>2015-06-13</v>
      </c>
      <c r="B786">
        <f>C786/D786</f>
        <v>1.5545942063414678E-4</v>
      </c>
      <c r="C786" s="2">
        <v>17.53784362</v>
      </c>
      <c r="D786">
        <v>112813</v>
      </c>
      <c r="E786">
        <v>0.40962577215189799</v>
      </c>
      <c r="F786">
        <v>792</v>
      </c>
      <c r="G786">
        <f t="shared" si="24"/>
        <v>5.1720425776754792E-4</v>
      </c>
      <c r="H786">
        <v>7.4</v>
      </c>
      <c r="I786">
        <f t="shared" si="25"/>
        <v>5.138888888888889E-3</v>
      </c>
    </row>
    <row r="787" spans="1:9" x14ac:dyDescent="0.3">
      <c r="A787" s="1" t="d">
        <v>2015-06-16</v>
      </c>
      <c r="B787">
        <f>C787/D787</f>
        <v>1.5916939610295422E-4</v>
      </c>
      <c r="C787" s="2">
        <v>19.75196704</v>
      </c>
      <c r="D787">
        <v>124094</v>
      </c>
      <c r="E787">
        <v>0.54094504065040605</v>
      </c>
      <c r="F787">
        <v>747</v>
      </c>
      <c r="G787">
        <f t="shared" si="24"/>
        <v>7.2415668092423832E-4</v>
      </c>
      <c r="H787">
        <v>9.9499999999999993</v>
      </c>
      <c r="I787">
        <f t="shared" si="25"/>
        <v>6.9097222222222216E-3</v>
      </c>
    </row>
    <row r="788" spans="1:9" x14ac:dyDescent="0.3">
      <c r="A788" s="1" t="d">
        <v>2015-06-19</v>
      </c>
      <c r="B788">
        <f>C788/D788</f>
        <v>2.3139474368173482E-4</v>
      </c>
      <c r="C788" s="2">
        <v>29.023842699999999</v>
      </c>
      <c r="D788">
        <v>125430</v>
      </c>
      <c r="E788">
        <v>0.49172386956521702</v>
      </c>
      <c r="F788">
        <v>758</v>
      </c>
      <c r="G788">
        <f t="shared" si="24"/>
        <v>6.4871222897785888E-4</v>
      </c>
      <c r="H788">
        <v>7.4166666666666599</v>
      </c>
      <c r="I788">
        <f t="shared" si="25"/>
        <v>5.1504629629629583E-3</v>
      </c>
    </row>
    <row r="789" spans="1:9" x14ac:dyDescent="0.3">
      <c r="A789" s="1" t="d">
        <v>2015-06-22</v>
      </c>
      <c r="B789">
        <f>C789/D789</f>
        <v>2.0779695038823485E-4</v>
      </c>
      <c r="C789" s="2">
        <v>23.229205489999998</v>
      </c>
      <c r="D789">
        <v>111788</v>
      </c>
      <c r="E789">
        <v>0.53377027027027002</v>
      </c>
      <c r="F789">
        <v>850</v>
      </c>
      <c r="G789">
        <f t="shared" si="24"/>
        <v>6.2796502384737652E-4</v>
      </c>
      <c r="H789">
        <v>9.2333333333333307</v>
      </c>
      <c r="I789">
        <f t="shared" si="25"/>
        <v>6.4120370370370355E-3</v>
      </c>
    </row>
    <row r="790" spans="1:9" x14ac:dyDescent="0.3">
      <c r="A790" s="1" t="d">
        <v>2015-06-25</v>
      </c>
      <c r="B790">
        <f>C790/D790</f>
        <v>1.4696988184842362E-4</v>
      </c>
      <c r="C790" s="2">
        <v>16.655949740000001</v>
      </c>
      <c r="D790">
        <v>113329</v>
      </c>
      <c r="E790">
        <v>0.35433201250000002</v>
      </c>
      <c r="F790">
        <v>1041</v>
      </c>
      <c r="G790">
        <f t="shared" si="24"/>
        <v>3.403765730067243E-4</v>
      </c>
      <c r="H790">
        <v>7.0666666666666602</v>
      </c>
      <c r="I790">
        <f t="shared" si="25"/>
        <v>4.9074074074074029E-3</v>
      </c>
    </row>
    <row r="791" spans="1:9" x14ac:dyDescent="0.3">
      <c r="A791" s="1" t="d">
        <v>2015-06-28</v>
      </c>
      <c r="B791">
        <f>C791/D791</f>
        <v>1.5708833033063773E-4</v>
      </c>
      <c r="C791" s="2">
        <v>15.34595899</v>
      </c>
      <c r="D791">
        <v>97690</v>
      </c>
      <c r="E791">
        <v>0.400125013605442</v>
      </c>
      <c r="F791">
        <v>856</v>
      </c>
      <c r="G791">
        <f t="shared" si="24"/>
        <v>4.6743576355775932E-4</v>
      </c>
      <c r="H791">
        <v>8.15</v>
      </c>
      <c r="I791">
        <f t="shared" si="25"/>
        <v>5.6597222222222222E-3</v>
      </c>
    </row>
    <row r="792" spans="1:9" x14ac:dyDescent="0.3">
      <c r="A792" s="1" t="d">
        <v>2015-07-01</v>
      </c>
      <c r="B792">
        <f>C792/D792</f>
        <v>1.5538683481648851E-4</v>
      </c>
      <c r="C792" s="2">
        <v>23.450514949999999</v>
      </c>
      <c r="D792">
        <v>150917</v>
      </c>
      <c r="E792">
        <v>0.62472426206896503</v>
      </c>
      <c r="F792">
        <v>892</v>
      </c>
      <c r="G792">
        <f t="shared" si="24"/>
        <v>7.0036352249883973E-4</v>
      </c>
      <c r="H792">
        <v>8.86666666666666</v>
      </c>
      <c r="I792">
        <f t="shared" si="25"/>
        <v>6.1574074074074031E-3</v>
      </c>
    </row>
    <row r="793" spans="1:9" x14ac:dyDescent="0.3">
      <c r="A793" s="1" t="d">
        <v>2015-07-04</v>
      </c>
      <c r="B793">
        <f>C793/D793</f>
        <v>1.7271117942437234E-4</v>
      </c>
      <c r="C793" s="2">
        <v>19.742614920000001</v>
      </c>
      <c r="D793">
        <v>114310</v>
      </c>
      <c r="E793">
        <v>0.40514644516129</v>
      </c>
      <c r="F793">
        <v>1356</v>
      </c>
      <c r="G793">
        <f t="shared" si="24"/>
        <v>2.9878056427823748E-4</v>
      </c>
      <c r="H793">
        <v>7.3333333333333304</v>
      </c>
      <c r="I793">
        <f t="shared" si="25"/>
        <v>5.0925925925925904E-3</v>
      </c>
    </row>
    <row r="794" spans="1:9" x14ac:dyDescent="0.3">
      <c r="A794" s="1" t="d">
        <v>2015-07-07</v>
      </c>
      <c r="B794">
        <f>C794/D794</f>
        <v>2.2107350072553126E-4</v>
      </c>
      <c r="C794" s="2">
        <v>44.639382339999997</v>
      </c>
      <c r="D794">
        <v>201921</v>
      </c>
      <c r="E794">
        <v>0.77671345945945902</v>
      </c>
      <c r="F794">
        <v>1483</v>
      </c>
      <c r="G794">
        <f t="shared" si="24"/>
        <v>5.2374474676969592E-4</v>
      </c>
      <c r="H794">
        <v>8.5500000000000007</v>
      </c>
      <c r="I794">
        <f t="shared" si="25"/>
        <v>5.9375000000000001E-3</v>
      </c>
    </row>
    <row r="795" spans="1:9" x14ac:dyDescent="0.3">
      <c r="A795" s="1" t="d">
        <v>2015-07-10</v>
      </c>
      <c r="B795">
        <f>C795/D795</f>
        <v>1.8179553213015239E-4</v>
      </c>
      <c r="C795" s="2">
        <v>38.992778299999998</v>
      </c>
      <c r="D795">
        <v>214487</v>
      </c>
      <c r="E795">
        <v>0.69867622435897403</v>
      </c>
      <c r="F795">
        <v>794</v>
      </c>
      <c r="G795">
        <f t="shared" si="24"/>
        <v>8.7994486695084891E-4</v>
      </c>
      <c r="H795">
        <v>11.5166666666666</v>
      </c>
      <c r="I795">
        <f t="shared" si="25"/>
        <v>7.997685185185139E-3</v>
      </c>
    </row>
    <row r="796" spans="1:9" x14ac:dyDescent="0.3">
      <c r="A796" s="1" t="d">
        <v>2015-07-13</v>
      </c>
      <c r="B796">
        <f>C796/D796</f>
        <v>1.9290877825106772E-4</v>
      </c>
      <c r="C796" s="2">
        <v>34.056501529999998</v>
      </c>
      <c r="D796">
        <v>176542</v>
      </c>
      <c r="E796">
        <v>0.75720383448275796</v>
      </c>
      <c r="F796">
        <v>753</v>
      </c>
      <c r="G796">
        <f t="shared" si="24"/>
        <v>1.0055827815176068E-3</v>
      </c>
      <c r="H796">
        <v>8.8833333333333293</v>
      </c>
      <c r="I796">
        <f t="shared" si="25"/>
        <v>6.1689814814814784E-3</v>
      </c>
    </row>
    <row r="797" spans="1:9" x14ac:dyDescent="0.3">
      <c r="A797" s="1" t="d">
        <v>2015-07-16</v>
      </c>
      <c r="B797">
        <f>C797/D797</f>
        <v>2.3890292772291147E-4</v>
      </c>
      <c r="C797" s="2">
        <v>27.190020010000001</v>
      </c>
      <c r="D797">
        <v>113812</v>
      </c>
      <c r="E797">
        <v>0.67668552205882304</v>
      </c>
      <c r="F797">
        <v>881</v>
      </c>
      <c r="G797">
        <f t="shared" si="24"/>
        <v>7.680879932563258E-4</v>
      </c>
      <c r="H797">
        <v>8.5833333333333304</v>
      </c>
      <c r="I797">
        <f t="shared" si="25"/>
        <v>5.9606481481481463E-3</v>
      </c>
    </row>
    <row r="798" spans="1:9" x14ac:dyDescent="0.3">
      <c r="A798" s="1" t="d">
        <v>2015-07-19</v>
      </c>
      <c r="B798">
        <f>C798/D798</f>
        <v>1.4083181836411845E-4</v>
      </c>
      <c r="C798" s="2">
        <v>18.962018520000001</v>
      </c>
      <c r="D798">
        <v>134643</v>
      </c>
      <c r="E798">
        <v>0.65549525174825096</v>
      </c>
      <c r="F798">
        <v>653</v>
      </c>
      <c r="G798">
        <f t="shared" si="24"/>
        <v>1.0038212124781792E-3</v>
      </c>
      <c r="H798">
        <v>8.0166666666666604</v>
      </c>
      <c r="I798">
        <f t="shared" si="25"/>
        <v>5.567129629629625E-3</v>
      </c>
    </row>
    <row r="799" spans="1:9" x14ac:dyDescent="0.3">
      <c r="A799" s="1" t="d">
        <v>2015-07-22</v>
      </c>
      <c r="B799">
        <f>C799/D799</f>
        <v>2.0089403477494577E-4</v>
      </c>
      <c r="C799" s="2">
        <v>29.635888009999999</v>
      </c>
      <c r="D799">
        <v>147520</v>
      </c>
      <c r="E799">
        <v>0.52705421768707394</v>
      </c>
      <c r="F799">
        <v>718</v>
      </c>
      <c r="G799">
        <f t="shared" si="24"/>
        <v>7.3405879900706678E-4</v>
      </c>
      <c r="H799">
        <v>8.6</v>
      </c>
      <c r="I799">
        <f t="shared" si="25"/>
        <v>5.9722222222222216E-3</v>
      </c>
    </row>
    <row r="800" spans="1:9" x14ac:dyDescent="0.3">
      <c r="A800" s="1" t="d">
        <v>2015-07-25</v>
      </c>
      <c r="B800">
        <f>C800/D800</f>
        <v>2.0079373271845942E-4</v>
      </c>
      <c r="C800" s="2">
        <v>21.291765829999999</v>
      </c>
      <c r="D800">
        <v>106038</v>
      </c>
      <c r="E800">
        <v>0.38416583660130699</v>
      </c>
      <c r="F800">
        <v>975</v>
      </c>
      <c r="G800">
        <f t="shared" si="24"/>
        <v>3.9401624266800718E-4</v>
      </c>
      <c r="H800">
        <v>8.5333333333333297</v>
      </c>
      <c r="I800">
        <f t="shared" si="25"/>
        <v>5.925925925925923E-3</v>
      </c>
    </row>
    <row r="801" spans="1:9" x14ac:dyDescent="0.3">
      <c r="A801" s="1" t="d">
        <v>2015-07-28</v>
      </c>
      <c r="B801">
        <f>C801/D801</f>
        <v>2.3064042934282697E-4</v>
      </c>
      <c r="C801" s="2">
        <v>27.079954090000001</v>
      </c>
      <c r="D801">
        <v>117412</v>
      </c>
      <c r="E801">
        <v>0.50293566901408404</v>
      </c>
      <c r="F801">
        <v>630</v>
      </c>
      <c r="G801">
        <f t="shared" si="24"/>
        <v>7.9831058573664136E-4</v>
      </c>
      <c r="H801">
        <v>8</v>
      </c>
      <c r="I801">
        <f t="shared" si="25"/>
        <v>5.5555555555555558E-3</v>
      </c>
    </row>
    <row r="802" spans="1:9" x14ac:dyDescent="0.3">
      <c r="A802" s="1" t="d">
        <v>2015-07-31</v>
      </c>
      <c r="B802">
        <f>C802/D802</f>
        <v>2.712100085303801E-4</v>
      </c>
      <c r="C802" s="2">
        <v>36.244505539999999</v>
      </c>
      <c r="D802">
        <v>133640</v>
      </c>
      <c r="E802">
        <v>0.78417158992805702</v>
      </c>
      <c r="F802">
        <v>1033</v>
      </c>
      <c r="G802">
        <f t="shared" si="24"/>
        <v>7.5912060980450828E-4</v>
      </c>
      <c r="H802">
        <v>9.43333333333333</v>
      </c>
      <c r="I802">
        <f t="shared" si="25"/>
        <v>6.5509259259259236E-3</v>
      </c>
    </row>
    <row r="803" spans="1:9" x14ac:dyDescent="0.3">
      <c r="A803" s="1" t="d">
        <v>2015-08-03</v>
      </c>
      <c r="B803">
        <f>C803/D803</f>
        <v>2.0615736352901486E-4</v>
      </c>
      <c r="C803" s="2">
        <v>24.442017020000002</v>
      </c>
      <c r="D803">
        <v>118560</v>
      </c>
      <c r="E803">
        <v>0.45064438775510202</v>
      </c>
      <c r="F803">
        <v>665</v>
      </c>
      <c r="G803">
        <f t="shared" si="24"/>
        <v>6.7766073346631878E-4</v>
      </c>
      <c r="H803">
        <v>8</v>
      </c>
      <c r="I803">
        <f t="shared" si="25"/>
        <v>5.5555555555555558E-3</v>
      </c>
    </row>
    <row r="804" spans="1:9" x14ac:dyDescent="0.3">
      <c r="A804" s="1" t="d">
        <v>2015-08-06</v>
      </c>
      <c r="B804">
        <f>C804/D804</f>
        <v>2.7094070697541024E-4</v>
      </c>
      <c r="C804" s="2">
        <v>35.898018030000003</v>
      </c>
      <c r="D804">
        <v>132494</v>
      </c>
      <c r="E804">
        <v>0.79382331428571395</v>
      </c>
      <c r="F804">
        <v>691</v>
      </c>
      <c r="G804">
        <f t="shared" si="24"/>
        <v>1.1488036386189781E-3</v>
      </c>
      <c r="H804">
        <v>9.0500000000000007</v>
      </c>
      <c r="I804">
        <f t="shared" si="25"/>
        <v>6.2847222222222228E-3</v>
      </c>
    </row>
    <row r="805" spans="1:9" x14ac:dyDescent="0.3">
      <c r="A805" s="1" t="d">
        <v>2015-08-09</v>
      </c>
      <c r="B805">
        <f>C805/D805</f>
        <v>2.0866977755159739E-4</v>
      </c>
      <c r="C805" s="2">
        <v>18.451625079999999</v>
      </c>
      <c r="D805">
        <v>88425</v>
      </c>
      <c r="E805">
        <v>0.37221125925925902</v>
      </c>
      <c r="F805">
        <v>805</v>
      </c>
      <c r="G805">
        <f t="shared" si="24"/>
        <v>4.6237423510466961E-4</v>
      </c>
      <c r="H805">
        <v>8.0833333333333304</v>
      </c>
      <c r="I805">
        <f t="shared" si="25"/>
        <v>5.6134259259259236E-3</v>
      </c>
    </row>
    <row r="806" spans="1:9" x14ac:dyDescent="0.3">
      <c r="A806" s="1" t="d">
        <v>2015-08-12</v>
      </c>
      <c r="B806">
        <f>C806/D806</f>
        <v>2.1764509692969575E-4</v>
      </c>
      <c r="C806" s="2">
        <v>25.19329055</v>
      </c>
      <c r="D806">
        <v>115754</v>
      </c>
      <c r="E806">
        <v>0.51604428455284501</v>
      </c>
      <c r="F806">
        <v>751</v>
      </c>
      <c r="G806">
        <f t="shared" si="24"/>
        <v>6.8714285559633159E-4</v>
      </c>
      <c r="H806">
        <v>9.18333333333333</v>
      </c>
      <c r="I806">
        <f t="shared" si="25"/>
        <v>6.3773148148148122E-3</v>
      </c>
    </row>
    <row r="807" spans="1:9" x14ac:dyDescent="0.3">
      <c r="A807" s="1" t="d">
        <v>2015-08-15</v>
      </c>
      <c r="B807">
        <f>C807/D807</f>
        <v>2.1294400484361895E-4</v>
      </c>
      <c r="C807" s="2">
        <v>22.59740485</v>
      </c>
      <c r="D807">
        <v>106119</v>
      </c>
      <c r="E807">
        <v>0.44200841791044698</v>
      </c>
      <c r="F807">
        <v>753</v>
      </c>
      <c r="G807">
        <f t="shared" si="24"/>
        <v>5.8699657093020849E-4</v>
      </c>
      <c r="H807">
        <v>9.3833333333333293</v>
      </c>
      <c r="I807">
        <f t="shared" si="25"/>
        <v>6.5162037037037011E-3</v>
      </c>
    </row>
    <row r="808" spans="1:9" x14ac:dyDescent="0.3">
      <c r="A808" s="1" t="d">
        <v>2015-08-18</v>
      </c>
      <c r="B808">
        <f>C808/D808</f>
        <v>2.1459966503233969E-4</v>
      </c>
      <c r="C808" s="2">
        <v>25.780072359999998</v>
      </c>
      <c r="D808">
        <v>120131</v>
      </c>
      <c r="E808">
        <v>0.46065239999999902</v>
      </c>
      <c r="F808">
        <v>684</v>
      </c>
      <c r="G808">
        <f t="shared" si="24"/>
        <v>6.7346842105263014E-4</v>
      </c>
      <c r="H808">
        <v>8.43333333333333</v>
      </c>
      <c r="I808">
        <f t="shared" si="25"/>
        <v>5.856481481481479E-3</v>
      </c>
    </row>
    <row r="809" spans="1:9" x14ac:dyDescent="0.3">
      <c r="A809" s="1" t="d">
        <v>2015-08-21</v>
      </c>
      <c r="B809">
        <f>C809/D809</f>
        <v>2.0322758733051904E-4</v>
      </c>
      <c r="C809" s="2">
        <v>23.637603909999999</v>
      </c>
      <c r="D809">
        <v>116311</v>
      </c>
      <c r="E809">
        <v>0.39758331818181802</v>
      </c>
      <c r="F809">
        <v>809</v>
      </c>
      <c r="G809">
        <f t="shared" si="24"/>
        <v>4.9145033149792096E-4</v>
      </c>
      <c r="H809">
        <v>7.5833333333333304</v>
      </c>
      <c r="I809">
        <f t="shared" si="25"/>
        <v>5.2662037037037018E-3</v>
      </c>
    </row>
    <row r="810" spans="1:9" x14ac:dyDescent="0.3">
      <c r="A810" s="1" t="d">
        <v>2015-08-24</v>
      </c>
      <c r="B810">
        <f>C810/D810</f>
        <v>2.1193030010425035E-4</v>
      </c>
      <c r="C810" s="2">
        <v>24.801355300000001</v>
      </c>
      <c r="D810">
        <v>117026</v>
      </c>
      <c r="E810">
        <v>0.43477173248407602</v>
      </c>
      <c r="F810">
        <v>689</v>
      </c>
      <c r="G810">
        <f t="shared" si="24"/>
        <v>6.3101847965758493E-4</v>
      </c>
      <c r="H810">
        <v>7.8</v>
      </c>
      <c r="I810">
        <f t="shared" si="25"/>
        <v>5.4166666666666669E-3</v>
      </c>
    </row>
    <row r="811" spans="1:9" x14ac:dyDescent="0.3">
      <c r="A811" s="1" t="d">
        <v>2015-08-27</v>
      </c>
      <c r="B811">
        <f>C811/D811</f>
        <v>2.0265454948682242E-4</v>
      </c>
      <c r="C811" s="2">
        <v>23.575614359999999</v>
      </c>
      <c r="D811">
        <v>116334</v>
      </c>
      <c r="E811">
        <v>0.39614294630872399</v>
      </c>
      <c r="F811">
        <v>927</v>
      </c>
      <c r="G811">
        <f t="shared" si="24"/>
        <v>4.2733866915719957E-4</v>
      </c>
      <c r="H811">
        <v>8.1</v>
      </c>
      <c r="I811">
        <f t="shared" si="25"/>
        <v>5.6249999999999998E-3</v>
      </c>
    </row>
    <row r="812" spans="1:9" x14ac:dyDescent="0.3">
      <c r="A812" s="1" t="d">
        <v>2015-08-30</v>
      </c>
      <c r="B812">
        <f>C812/D812</f>
        <v>1.907603700534991E-4</v>
      </c>
      <c r="C812" s="2">
        <v>17.61443105</v>
      </c>
      <c r="D812">
        <v>92338</v>
      </c>
      <c r="E812">
        <v>0.34746787499999998</v>
      </c>
      <c r="F812">
        <v>627</v>
      </c>
      <c r="G812">
        <f t="shared" si="24"/>
        <v>5.541752392344497E-4</v>
      </c>
      <c r="H812">
        <v>8.4583333333333304</v>
      </c>
      <c r="I812">
        <f t="shared" si="25"/>
        <v>5.8738425925925902E-3</v>
      </c>
    </row>
    <row r="813" spans="1:9" x14ac:dyDescent="0.3">
      <c r="A813" s="1" t="d">
        <v>2015-09-02</v>
      </c>
      <c r="B813">
        <f>C813/D813</f>
        <v>3.2040186535794925E-4</v>
      </c>
      <c r="C813" s="2">
        <v>44.133114140000004</v>
      </c>
      <c r="D813">
        <v>137743</v>
      </c>
      <c r="E813">
        <v>0.65856980519480501</v>
      </c>
      <c r="F813">
        <v>875</v>
      </c>
      <c r="G813">
        <f t="shared" si="24"/>
        <v>7.5265120593691998E-4</v>
      </c>
      <c r="H813">
        <v>12.3</v>
      </c>
      <c r="I813">
        <f t="shared" si="25"/>
        <v>8.5416666666666679E-3</v>
      </c>
    </row>
    <row r="814" spans="1:9" x14ac:dyDescent="0.3">
      <c r="A814" s="1" t="d">
        <v>2015-09-05</v>
      </c>
      <c r="B814">
        <f>C814/D814</f>
        <v>2.3334931279879497E-4</v>
      </c>
      <c r="C814" s="2">
        <v>32.068496009999997</v>
      </c>
      <c r="D814">
        <v>137427</v>
      </c>
      <c r="E814">
        <v>0.48237578145695298</v>
      </c>
      <c r="F814">
        <v>726</v>
      </c>
      <c r="G814">
        <f t="shared" si="24"/>
        <v>6.6442945104263501E-4</v>
      </c>
      <c r="H814">
        <v>8.18333333333333</v>
      </c>
      <c r="I814">
        <f t="shared" si="25"/>
        <v>5.6828703703703676E-3</v>
      </c>
    </row>
    <row r="815" spans="1:9" x14ac:dyDescent="0.3">
      <c r="A815" s="1" t="d">
        <v>2015-09-08</v>
      </c>
      <c r="B815">
        <f>C815/D815</f>
        <v>2.2383810163233427E-4</v>
      </c>
      <c r="C815" s="2">
        <v>28.371703220000001</v>
      </c>
      <c r="D815">
        <v>126751</v>
      </c>
      <c r="E815">
        <v>0.64319678417266102</v>
      </c>
      <c r="F815">
        <v>995</v>
      </c>
      <c r="G815">
        <f t="shared" si="24"/>
        <v>6.4642892881674476E-4</v>
      </c>
      <c r="H815">
        <v>8.85</v>
      </c>
      <c r="I815">
        <f t="shared" si="25"/>
        <v>6.145833333333333E-3</v>
      </c>
    </row>
    <row r="816" spans="1:9" x14ac:dyDescent="0.3">
      <c r="A816" s="1" t="d">
        <v>2015-09-11</v>
      </c>
      <c r="B816">
        <f>C816/D816</f>
        <v>1.7541944321426844E-4</v>
      </c>
      <c r="C816" s="2">
        <v>28.994728930000001</v>
      </c>
      <c r="D816">
        <v>165288</v>
      </c>
      <c r="E816">
        <v>0.65220617919075097</v>
      </c>
      <c r="F816">
        <v>1134</v>
      </c>
      <c r="G816">
        <f t="shared" si="24"/>
        <v>5.7513772415410135E-4</v>
      </c>
      <c r="H816">
        <v>7.4166666666666599</v>
      </c>
      <c r="I816">
        <f t="shared" si="25"/>
        <v>5.1504629629629583E-3</v>
      </c>
    </row>
    <row r="817" spans="1:9" x14ac:dyDescent="0.3">
      <c r="A817" s="1" t="d">
        <v>2015-09-14</v>
      </c>
      <c r="B817">
        <f>C817/D817</f>
        <v>1.8474827268224374E-4</v>
      </c>
      <c r="C817" s="2">
        <v>30.21206978</v>
      </c>
      <c r="D817">
        <v>163531</v>
      </c>
      <c r="E817">
        <v>0.70092552830188604</v>
      </c>
      <c r="F817">
        <v>893</v>
      </c>
      <c r="G817">
        <f t="shared" si="24"/>
        <v>7.8491100593716244E-4</v>
      </c>
      <c r="H817">
        <v>8.1</v>
      </c>
      <c r="I817">
        <f t="shared" si="25"/>
        <v>5.6249999999999998E-3</v>
      </c>
    </row>
    <row r="818" spans="1:9" x14ac:dyDescent="0.3">
      <c r="A818" s="1" t="d">
        <v>2015-09-17</v>
      </c>
      <c r="B818">
        <f>C818/D818</f>
        <v>1.0866712081410092E-4</v>
      </c>
      <c r="C818" s="2">
        <v>26.226374939999999</v>
      </c>
      <c r="D818">
        <v>241346</v>
      </c>
      <c r="E818">
        <v>0.688808609929078</v>
      </c>
      <c r="F818">
        <v>855</v>
      </c>
      <c r="G818">
        <f t="shared" si="24"/>
        <v>8.0562410518020819E-4</v>
      </c>
      <c r="H818">
        <v>9.2166666666666597</v>
      </c>
      <c r="I818">
        <f t="shared" si="25"/>
        <v>6.4004629629629585E-3</v>
      </c>
    </row>
    <row r="819" spans="1:9" x14ac:dyDescent="0.3">
      <c r="A819" s="1" t="d">
        <v>2015-09-20</v>
      </c>
      <c r="B819">
        <f>C819/D819</f>
        <v>1.9354405633749633E-4</v>
      </c>
      <c r="C819" s="2">
        <v>20.50270252</v>
      </c>
      <c r="D819">
        <v>105933</v>
      </c>
      <c r="E819">
        <v>0.47519864166666598</v>
      </c>
      <c r="F819">
        <v>807</v>
      </c>
      <c r="G819">
        <f t="shared" si="24"/>
        <v>5.8884590045435686E-4</v>
      </c>
      <c r="H819">
        <v>9.5666666666666593</v>
      </c>
      <c r="I819">
        <f t="shared" si="25"/>
        <v>6.643518518518513E-3</v>
      </c>
    </row>
    <row r="820" spans="1:9" x14ac:dyDescent="0.3">
      <c r="A820" s="1" t="d">
        <v>2015-09-23</v>
      </c>
      <c r="B820">
        <f>C820/D820</f>
        <v>2.0672729335230135E-4</v>
      </c>
      <c r="C820" s="2">
        <v>27.90074242</v>
      </c>
      <c r="D820">
        <v>134964</v>
      </c>
      <c r="E820">
        <v>0.50182221999999999</v>
      </c>
      <c r="F820">
        <v>941</v>
      </c>
      <c r="G820">
        <f t="shared" si="24"/>
        <v>5.3328609989373001E-4</v>
      </c>
      <c r="H820">
        <v>8.1999999999999993</v>
      </c>
      <c r="I820">
        <f t="shared" si="25"/>
        <v>5.6944444444444438E-3</v>
      </c>
    </row>
    <row r="821" spans="1:9" x14ac:dyDescent="0.3">
      <c r="A821" s="1" t="d">
        <v>2015-09-26</v>
      </c>
      <c r="B821">
        <f>C821/D821</f>
        <v>2.1480252696623578E-4</v>
      </c>
      <c r="C821" s="2">
        <v>25.689093410000002</v>
      </c>
      <c r="D821">
        <v>119594</v>
      </c>
      <c r="E821">
        <v>0.43192361184210498</v>
      </c>
      <c r="F821">
        <v>882</v>
      </c>
      <c r="G821">
        <f t="shared" si="24"/>
        <v>4.8970931047857705E-4</v>
      </c>
      <c r="H821">
        <v>7.5833333333333304</v>
      </c>
      <c r="I821">
        <f t="shared" si="25"/>
        <v>5.2662037037037018E-3</v>
      </c>
    </row>
    <row r="822" spans="1:9" x14ac:dyDescent="0.3">
      <c r="A822" s="1" t="d">
        <v>2015-09-29</v>
      </c>
      <c r="B822">
        <f>C822/D822</f>
        <v>1.8605682680722892E-4</v>
      </c>
      <c r="C822" s="2">
        <v>25.943763929999999</v>
      </c>
      <c r="D822">
        <v>139440</v>
      </c>
      <c r="E822">
        <v>0.43467721387283198</v>
      </c>
      <c r="F822">
        <v>667</v>
      </c>
      <c r="G822">
        <f t="shared" si="24"/>
        <v>6.5168997582133726E-4</v>
      </c>
      <c r="H822">
        <v>6.5666666666666602</v>
      </c>
      <c r="I822">
        <f t="shared" si="25"/>
        <v>4.560185185185181E-3</v>
      </c>
    </row>
    <row r="823" spans="1:9" x14ac:dyDescent="0.3">
      <c r="A823" s="1" t="d">
        <v>2015-10-02</v>
      </c>
      <c r="B823">
        <f>C823/D823</f>
        <v>1.812007619481981E-4</v>
      </c>
      <c r="C823" s="2">
        <v>24.632612779999999</v>
      </c>
      <c r="D823">
        <v>135941</v>
      </c>
      <c r="E823">
        <v>0.54709578400000003</v>
      </c>
      <c r="F823">
        <v>1033</v>
      </c>
      <c r="G823">
        <f t="shared" si="24"/>
        <v>5.2961837754114238E-4</v>
      </c>
      <c r="H823">
        <v>8</v>
      </c>
      <c r="I823">
        <f t="shared" si="25"/>
        <v>5.5555555555555558E-3</v>
      </c>
    </row>
    <row r="824" spans="1:9" x14ac:dyDescent="0.3">
      <c r="A824" s="1" t="d">
        <v>2015-10-05</v>
      </c>
      <c r="B824">
        <f>C824/D824</f>
        <v>1.9012881338914981E-4</v>
      </c>
      <c r="C824" s="2">
        <v>22.345459179999999</v>
      </c>
      <c r="D824">
        <v>117528</v>
      </c>
      <c r="E824">
        <v>0.41819899999999999</v>
      </c>
      <c r="F824">
        <v>863</v>
      </c>
      <c r="G824">
        <f t="shared" si="24"/>
        <v>4.8458748551564307E-4</v>
      </c>
      <c r="H824">
        <v>7.7333333333333298</v>
      </c>
      <c r="I824">
        <f t="shared" si="25"/>
        <v>5.3703703703703682E-3</v>
      </c>
    </row>
    <row r="825" spans="1:9" x14ac:dyDescent="0.3">
      <c r="A825" s="1" t="d">
        <v>2015-10-08</v>
      </c>
      <c r="B825">
        <f>C825/D825</f>
        <v>1.8918353564008884E-4</v>
      </c>
      <c r="C825" s="2">
        <v>26.40812974</v>
      </c>
      <c r="D825">
        <v>139590</v>
      </c>
      <c r="E825">
        <v>0.69550749635036402</v>
      </c>
      <c r="F825">
        <v>998</v>
      </c>
      <c r="G825">
        <f t="shared" si="24"/>
        <v>6.9690129894826056E-4</v>
      </c>
      <c r="H825">
        <v>9.0166666666666604</v>
      </c>
      <c r="I825">
        <f t="shared" si="25"/>
        <v>6.2615740740740696E-3</v>
      </c>
    </row>
    <row r="826" spans="1:9" x14ac:dyDescent="0.3">
      <c r="A826" s="1" t="d">
        <v>2015-10-11</v>
      </c>
      <c r="B826">
        <f>C826/D826</f>
        <v>1.8701880135627797E-4</v>
      </c>
      <c r="C826" s="2">
        <v>19.801176649999999</v>
      </c>
      <c r="D826">
        <v>105878</v>
      </c>
      <c r="E826">
        <v>0.59011959999999997</v>
      </c>
      <c r="F826">
        <v>928</v>
      </c>
      <c r="G826">
        <f t="shared" si="24"/>
        <v>6.3590474137931033E-4</v>
      </c>
      <c r="H826">
        <v>7.36666666666666</v>
      </c>
      <c r="I826">
        <f t="shared" si="25"/>
        <v>5.1157407407407358E-3</v>
      </c>
    </row>
    <row r="827" spans="1:9" x14ac:dyDescent="0.3">
      <c r="A827" s="1" t="d">
        <v>2015-10-14</v>
      </c>
      <c r="B827">
        <f>C827/D827</f>
        <v>1.9091398278278866E-4</v>
      </c>
      <c r="C827" s="2">
        <v>26.013748379999999</v>
      </c>
      <c r="D827">
        <v>136259</v>
      </c>
      <c r="E827">
        <v>0.49113655263157802</v>
      </c>
      <c r="F827">
        <v>822</v>
      </c>
      <c r="G827">
        <f t="shared" si="24"/>
        <v>5.9748972339608033E-4</v>
      </c>
      <c r="H827">
        <v>8.0500000000000007</v>
      </c>
      <c r="I827">
        <f t="shared" si="25"/>
        <v>5.5902777777777782E-3</v>
      </c>
    </row>
    <row r="828" spans="1:9" x14ac:dyDescent="0.3">
      <c r="A828" s="1" t="d">
        <v>2015-10-17</v>
      </c>
      <c r="B828">
        <f>C828/D828</f>
        <v>2.0384996769747608E-4</v>
      </c>
      <c r="C828" s="2">
        <v>28.3979313</v>
      </c>
      <c r="D828">
        <v>139308</v>
      </c>
      <c r="E828">
        <v>0.65477152671755701</v>
      </c>
      <c r="F828">
        <v>954</v>
      </c>
      <c r="G828">
        <f t="shared" si="24"/>
        <v>6.8634331941043708E-4</v>
      </c>
      <c r="H828">
        <v>8.8833333333333293</v>
      </c>
      <c r="I828">
        <f t="shared" si="25"/>
        <v>6.1689814814814784E-3</v>
      </c>
    </row>
    <row r="829" spans="1:9" x14ac:dyDescent="0.3">
      <c r="A829" s="1" t="d">
        <v>2015-10-20</v>
      </c>
      <c r="B829">
        <f>C829/D829</f>
        <v>2.1614626846755503E-4</v>
      </c>
      <c r="C829" s="2">
        <v>29.84547675</v>
      </c>
      <c r="D829">
        <v>138080</v>
      </c>
      <c r="E829">
        <v>0.61253899999999994</v>
      </c>
      <c r="F829">
        <v>827</v>
      </c>
      <c r="G829">
        <f t="shared" si="24"/>
        <v>7.4067593712212815E-4</v>
      </c>
      <c r="H829">
        <v>9.61666666666666</v>
      </c>
      <c r="I829">
        <f t="shared" si="25"/>
        <v>6.6782407407407363E-3</v>
      </c>
    </row>
    <row r="830" spans="1:9" x14ac:dyDescent="0.3">
      <c r="A830" s="1" t="d">
        <v>2015-10-23</v>
      </c>
      <c r="B830">
        <f>C830/D830</f>
        <v>1.9257565414233153E-4</v>
      </c>
      <c r="C830" s="2">
        <v>28.1587973</v>
      </c>
      <c r="D830">
        <v>146222</v>
      </c>
      <c r="E830">
        <v>0.52011013636363601</v>
      </c>
      <c r="F830">
        <v>1138</v>
      </c>
      <c r="G830">
        <f t="shared" si="24"/>
        <v>4.5703878415082251E-4</v>
      </c>
      <c r="H830">
        <v>7.8</v>
      </c>
      <c r="I830">
        <f t="shared" si="25"/>
        <v>5.4166666666666669E-3</v>
      </c>
    </row>
    <row r="831" spans="1:9" x14ac:dyDescent="0.3">
      <c r="A831" s="1" t="d">
        <v>2015-10-26</v>
      </c>
      <c r="B831">
        <f>C831/D831</f>
        <v>2.0062556676002252E-4</v>
      </c>
      <c r="C831" s="2">
        <v>25.287047059999999</v>
      </c>
      <c r="D831">
        <v>126041</v>
      </c>
      <c r="E831">
        <v>0.50117194736842097</v>
      </c>
      <c r="F831">
        <v>1021</v>
      </c>
      <c r="G831">
        <f t="shared" si="24"/>
        <v>4.908638074127531E-4</v>
      </c>
      <c r="H831">
        <v>7.0166666666666604</v>
      </c>
      <c r="I831">
        <f t="shared" si="25"/>
        <v>4.8726851851851804E-3</v>
      </c>
    </row>
    <row r="832" spans="1:9" x14ac:dyDescent="0.3">
      <c r="A832" s="1" t="d">
        <v>2015-10-29</v>
      </c>
      <c r="B832">
        <f>C832/D832</f>
        <v>2.0220196803564746E-4</v>
      </c>
      <c r="C832" s="2">
        <v>33.489094350000002</v>
      </c>
      <c r="D832">
        <v>165622</v>
      </c>
      <c r="E832">
        <v>0.59832701351351303</v>
      </c>
      <c r="F832">
        <v>1126</v>
      </c>
      <c r="G832">
        <f t="shared" si="24"/>
        <v>5.3137390187700984E-4</v>
      </c>
      <c r="H832">
        <v>7.61666666666666</v>
      </c>
      <c r="I832">
        <f t="shared" si="25"/>
        <v>5.2893518518518472E-3</v>
      </c>
    </row>
    <row r="833" spans="1:9" x14ac:dyDescent="0.3">
      <c r="A833" s="1" t="d">
        <v>2015-11-01</v>
      </c>
      <c r="B833">
        <f>C833/D833</f>
        <v>1.7631087489147643E-4</v>
      </c>
      <c r="C833" s="2">
        <v>27.618745929999999</v>
      </c>
      <c r="D833">
        <v>156648</v>
      </c>
      <c r="E833">
        <v>0.53535359119496795</v>
      </c>
      <c r="F833">
        <v>1205</v>
      </c>
      <c r="G833">
        <f t="shared" si="24"/>
        <v>4.4427683916594849E-4</v>
      </c>
      <c r="H833">
        <v>8.5</v>
      </c>
      <c r="I833">
        <f t="shared" si="25"/>
        <v>5.9027777777777776E-3</v>
      </c>
    </row>
    <row r="834" spans="1:9" x14ac:dyDescent="0.3">
      <c r="A834" s="1" t="d">
        <v>2015-11-04</v>
      </c>
      <c r="B834">
        <f>C834/D834</f>
        <v>2.203423967298374E-4</v>
      </c>
      <c r="C834" s="2">
        <v>46.518907140000003</v>
      </c>
      <c r="D834">
        <v>211121</v>
      </c>
      <c r="E834">
        <v>0.77389350322580597</v>
      </c>
      <c r="F834">
        <v>1039</v>
      </c>
      <c r="G834">
        <f t="shared" si="24"/>
        <v>7.4484456518364385E-4</v>
      </c>
      <c r="H834">
        <v>9.8833333333333293</v>
      </c>
      <c r="I834">
        <f t="shared" si="25"/>
        <v>6.863425925925923E-3</v>
      </c>
    </row>
    <row r="835" spans="1:9" x14ac:dyDescent="0.3">
      <c r="A835" s="1" t="d">
        <v>2015-11-07</v>
      </c>
      <c r="B835">
        <f>C835/D835</f>
        <v>1.6860838546984747E-4</v>
      </c>
      <c r="C835" s="2">
        <v>27.246272050000002</v>
      </c>
      <c r="D835">
        <v>161595</v>
      </c>
      <c r="E835">
        <v>0.54495294478527601</v>
      </c>
      <c r="F835">
        <v>1056</v>
      </c>
      <c r="G835">
        <f t="shared" ref="G835:G898" si="26">E835/F835</f>
        <v>5.1605392498605687E-4</v>
      </c>
      <c r="H835">
        <v>8.8166666666666593</v>
      </c>
      <c r="I835">
        <f t="shared" ref="I835:I898" si="27">H835/1440</f>
        <v>6.1226851851851798E-3</v>
      </c>
    </row>
    <row r="836" spans="1:9" x14ac:dyDescent="0.3">
      <c r="A836" s="1" t="d">
        <v>2015-11-10</v>
      </c>
      <c r="B836">
        <f>C836/D836</f>
        <v>1.7767905122378756E-4</v>
      </c>
      <c r="C836" s="2">
        <v>27.36790426</v>
      </c>
      <c r="D836">
        <v>154030</v>
      </c>
      <c r="E836">
        <v>0.55996806993006898</v>
      </c>
      <c r="F836">
        <v>954</v>
      </c>
      <c r="G836">
        <f t="shared" si="26"/>
        <v>5.8696862676107858E-4</v>
      </c>
      <c r="H836">
        <v>9.1666666666666607</v>
      </c>
      <c r="I836">
        <f t="shared" si="27"/>
        <v>6.3657407407407369E-3</v>
      </c>
    </row>
    <row r="837" spans="1:9" x14ac:dyDescent="0.3">
      <c r="A837" s="1" t="d">
        <v>2015-11-13</v>
      </c>
      <c r="B837">
        <f>C837/D837</f>
        <v>1.6713238298468673E-4</v>
      </c>
      <c r="C837" s="2">
        <v>26.237778540000001</v>
      </c>
      <c r="D837">
        <v>156988</v>
      </c>
      <c r="E837">
        <v>0.49319862874251402</v>
      </c>
      <c r="F837">
        <v>1204</v>
      </c>
      <c r="G837">
        <f t="shared" si="26"/>
        <v>4.0963341257683886E-4</v>
      </c>
      <c r="H837">
        <v>7.7666666666666604</v>
      </c>
      <c r="I837">
        <f t="shared" si="27"/>
        <v>5.3935185185185145E-3</v>
      </c>
    </row>
    <row r="838" spans="1:9" x14ac:dyDescent="0.3">
      <c r="A838" s="1" t="d">
        <v>2015-11-16</v>
      </c>
      <c r="B838">
        <f>C838/D838</f>
        <v>1.7138579123106889E-4</v>
      </c>
      <c r="C838" s="2">
        <v>25.8693141</v>
      </c>
      <c r="D838">
        <v>150942</v>
      </c>
      <c r="E838">
        <v>0.47920073295454502</v>
      </c>
      <c r="F838">
        <v>892</v>
      </c>
      <c r="G838">
        <f t="shared" si="26"/>
        <v>5.3722055263962442E-4</v>
      </c>
      <c r="H838">
        <v>7.0333333333333297</v>
      </c>
      <c r="I838">
        <f t="shared" si="27"/>
        <v>4.8842592592592566E-3</v>
      </c>
    </row>
    <row r="839" spans="1:9" x14ac:dyDescent="0.3">
      <c r="A839" s="1" t="d">
        <v>2015-11-19</v>
      </c>
      <c r="B839">
        <f>C839/D839</f>
        <v>1.6506303375366359E-4</v>
      </c>
      <c r="C839" s="2">
        <v>25.51230756</v>
      </c>
      <c r="D839">
        <v>154561</v>
      </c>
      <c r="E839">
        <v>0.58968010714285701</v>
      </c>
      <c r="F839">
        <v>987</v>
      </c>
      <c r="G839">
        <f t="shared" si="26"/>
        <v>5.9744691706469812E-4</v>
      </c>
      <c r="H839">
        <v>10.5</v>
      </c>
      <c r="I839">
        <f t="shared" si="27"/>
        <v>7.2916666666666668E-3</v>
      </c>
    </row>
    <row r="840" spans="1:9" x14ac:dyDescent="0.3">
      <c r="A840" s="1" t="d">
        <v>2015-11-22</v>
      </c>
      <c r="B840">
        <f>C840/D840</f>
        <v>1.760939164375336E-4</v>
      </c>
      <c r="C840" s="2">
        <v>22.287150440000001</v>
      </c>
      <c r="D840">
        <v>126564</v>
      </c>
      <c r="E840">
        <v>0.40130741954022903</v>
      </c>
      <c r="F840">
        <v>1051</v>
      </c>
      <c r="G840">
        <f t="shared" si="26"/>
        <v>3.818338910944139E-4</v>
      </c>
      <c r="H840">
        <v>7.0333333333333297</v>
      </c>
      <c r="I840">
        <f t="shared" si="27"/>
        <v>4.8842592592592566E-3</v>
      </c>
    </row>
    <row r="841" spans="1:9" x14ac:dyDescent="0.3">
      <c r="A841" s="1" t="d">
        <v>2015-11-25</v>
      </c>
      <c r="B841">
        <f>C841/D841</f>
        <v>1.6778070974597117E-4</v>
      </c>
      <c r="C841" s="2">
        <v>25.58035035</v>
      </c>
      <c r="D841">
        <v>152463</v>
      </c>
      <c r="E841">
        <v>0.53017085064934999</v>
      </c>
      <c r="F841">
        <v>1147</v>
      </c>
      <c r="G841">
        <f t="shared" si="26"/>
        <v>4.6222393256264169E-4</v>
      </c>
      <c r="H841">
        <v>7.2166666666666597</v>
      </c>
      <c r="I841">
        <f t="shared" si="27"/>
        <v>5.0115740740740693E-3</v>
      </c>
    </row>
    <row r="842" spans="1:9" x14ac:dyDescent="0.3">
      <c r="A842" s="1" t="d">
        <v>2015-11-28</v>
      </c>
      <c r="B842">
        <f>C842/D842</f>
        <v>1.6319722322583651E-4</v>
      </c>
      <c r="C842" s="2">
        <v>28.004969899999999</v>
      </c>
      <c r="D842">
        <v>171602</v>
      </c>
      <c r="E842">
        <v>0.61260286301369804</v>
      </c>
      <c r="F842">
        <v>1182</v>
      </c>
      <c r="G842">
        <f t="shared" si="26"/>
        <v>5.1827653385253642E-4</v>
      </c>
      <c r="H842">
        <v>8.3000000000000007</v>
      </c>
      <c r="I842">
        <f t="shared" si="27"/>
        <v>5.7638888888888896E-3</v>
      </c>
    </row>
    <row r="843" spans="1:9" x14ac:dyDescent="0.3">
      <c r="A843" s="1" t="d">
        <v>2015-12-01</v>
      </c>
      <c r="B843">
        <f>C843/D843</f>
        <v>1.7714031816012669E-4</v>
      </c>
      <c r="C843" s="2">
        <v>32.665383230000003</v>
      </c>
      <c r="D843">
        <v>184404</v>
      </c>
      <c r="E843">
        <v>0.53619941666666604</v>
      </c>
      <c r="F843">
        <v>1045</v>
      </c>
      <c r="G843">
        <f t="shared" si="26"/>
        <v>5.1310948963317329E-4</v>
      </c>
      <c r="H843">
        <v>6.7666666666666604</v>
      </c>
      <c r="I843">
        <f t="shared" si="27"/>
        <v>4.6990740740740699E-3</v>
      </c>
    </row>
    <row r="844" spans="1:9" x14ac:dyDescent="0.3">
      <c r="A844" s="1" t="d">
        <v>2015-12-04</v>
      </c>
      <c r="B844">
        <f>C844/D844</f>
        <v>1.679742909956258E-4</v>
      </c>
      <c r="C844" s="2">
        <v>27.034454289999999</v>
      </c>
      <c r="D844">
        <v>160944</v>
      </c>
      <c r="E844">
        <v>0.56439917808219098</v>
      </c>
      <c r="F844">
        <v>1257</v>
      </c>
      <c r="G844">
        <f t="shared" si="26"/>
        <v>4.4900491494207715E-4</v>
      </c>
      <c r="H844">
        <v>8.93333333333333</v>
      </c>
      <c r="I844">
        <f t="shared" si="27"/>
        <v>6.2037037037037017E-3</v>
      </c>
    </row>
    <row r="845" spans="1:9" x14ac:dyDescent="0.3">
      <c r="A845" s="1" t="d">
        <v>2015-12-07</v>
      </c>
      <c r="B845">
        <f>C845/D845</f>
        <v>1.7350351798824465E-4</v>
      </c>
      <c r="C845" s="2">
        <v>32.234871599999998</v>
      </c>
      <c r="D845">
        <v>185788</v>
      </c>
      <c r="E845">
        <v>0.64958178807946998</v>
      </c>
      <c r="F845">
        <v>1266</v>
      </c>
      <c r="G845">
        <f t="shared" si="26"/>
        <v>5.1309777889373619E-4</v>
      </c>
      <c r="H845">
        <v>8.0333333333333297</v>
      </c>
      <c r="I845">
        <f t="shared" si="27"/>
        <v>5.5787037037037012E-3</v>
      </c>
    </row>
    <row r="846" spans="1:9" x14ac:dyDescent="0.3">
      <c r="A846" s="1" t="d">
        <v>2015-12-10</v>
      </c>
      <c r="B846">
        <f>C846/D846</f>
        <v>1.6696065873105954E-4</v>
      </c>
      <c r="C846" s="2">
        <v>35.304165210000001</v>
      </c>
      <c r="D846">
        <v>211452</v>
      </c>
      <c r="E846">
        <v>0.58061864285714204</v>
      </c>
      <c r="F846">
        <v>1179</v>
      </c>
      <c r="G846">
        <f t="shared" si="26"/>
        <v>4.9246704228765223E-4</v>
      </c>
      <c r="H846">
        <v>6.8</v>
      </c>
      <c r="I846">
        <f t="shared" si="27"/>
        <v>4.7222222222222223E-3</v>
      </c>
    </row>
    <row r="847" spans="1:9" x14ac:dyDescent="0.3">
      <c r="A847" s="1" t="d">
        <v>2015-12-13</v>
      </c>
      <c r="B847">
        <f>C847/D847</f>
        <v>1.7731896745115525E-4</v>
      </c>
      <c r="C847" s="2">
        <v>33.00810311</v>
      </c>
      <c r="D847">
        <v>186151</v>
      </c>
      <c r="E847">
        <v>0.65093506711409299</v>
      </c>
      <c r="F847">
        <v>1339</v>
      </c>
      <c r="G847">
        <f t="shared" si="26"/>
        <v>4.8613522562665647E-4</v>
      </c>
      <c r="H847">
        <v>8.4499999999999993</v>
      </c>
      <c r="I847">
        <f t="shared" si="27"/>
        <v>5.8680555555555552E-3</v>
      </c>
    </row>
    <row r="848" spans="1:9" x14ac:dyDescent="0.3">
      <c r="A848" s="1" t="d">
        <v>2015-12-16</v>
      </c>
      <c r="B848">
        <f>C848/D848</f>
        <v>1.7590687499719141E-4</v>
      </c>
      <c r="C848" s="2">
        <v>39.1447328</v>
      </c>
      <c r="D848">
        <v>222531</v>
      </c>
      <c r="E848">
        <v>0.67564855952380898</v>
      </c>
      <c r="F848">
        <v>1442</v>
      </c>
      <c r="G848">
        <f t="shared" si="26"/>
        <v>4.6854962518988138E-4</v>
      </c>
      <c r="H848">
        <v>7.5333333333333297</v>
      </c>
      <c r="I848">
        <f t="shared" si="27"/>
        <v>5.2314814814814793E-3</v>
      </c>
    </row>
    <row r="849" spans="1:9" x14ac:dyDescent="0.3">
      <c r="A849" s="1" t="d">
        <v>2015-12-19</v>
      </c>
      <c r="B849">
        <f>C849/D849</f>
        <v>1.6565060665425178E-4</v>
      </c>
      <c r="C849" s="2">
        <v>35.936905209999999</v>
      </c>
      <c r="D849">
        <v>216944</v>
      </c>
      <c r="E849">
        <v>0.67217730322580604</v>
      </c>
      <c r="F849">
        <v>1524</v>
      </c>
      <c r="G849">
        <f t="shared" si="26"/>
        <v>4.4106122258911156E-4</v>
      </c>
      <c r="H849">
        <v>7.8</v>
      </c>
      <c r="I849">
        <f t="shared" si="27"/>
        <v>5.4166666666666669E-3</v>
      </c>
    </row>
    <row r="850" spans="1:9" x14ac:dyDescent="0.3">
      <c r="A850" s="1" t="d">
        <v>2015-12-22</v>
      </c>
      <c r="B850">
        <f>C850/D850</f>
        <v>1.7150428965177251E-4</v>
      </c>
      <c r="C850" s="2">
        <v>38.26775215</v>
      </c>
      <c r="D850">
        <v>223130</v>
      </c>
      <c r="E850">
        <v>0.78045234751772996</v>
      </c>
      <c r="F850">
        <v>802</v>
      </c>
      <c r="G850">
        <f t="shared" si="26"/>
        <v>9.7313260288993766E-4</v>
      </c>
      <c r="H850">
        <v>8.4499999999999993</v>
      </c>
      <c r="I850">
        <f t="shared" si="27"/>
        <v>5.8680555555555552E-3</v>
      </c>
    </row>
    <row r="851" spans="1:9" x14ac:dyDescent="0.3">
      <c r="A851" s="1" t="d">
        <v>2015-12-25</v>
      </c>
      <c r="B851">
        <f>C851/D851</f>
        <v>1.6544439280050401E-4</v>
      </c>
      <c r="C851" s="2">
        <v>30.462283379999999</v>
      </c>
      <c r="D851">
        <v>184124</v>
      </c>
      <c r="E851">
        <v>0.65263506716417896</v>
      </c>
      <c r="F851">
        <v>1051</v>
      </c>
      <c r="G851">
        <f t="shared" si="26"/>
        <v>6.209658108127298E-4</v>
      </c>
      <c r="H851">
        <v>8.5333333333333297</v>
      </c>
      <c r="I851">
        <f t="shared" si="27"/>
        <v>5.925925925925923E-3</v>
      </c>
    </row>
    <row r="852" spans="1:9" x14ac:dyDescent="0.3">
      <c r="A852" s="1" t="d">
        <v>2015-12-28</v>
      </c>
      <c r="B852">
        <f>C852/D852</f>
        <v>1.8065844243183468E-4</v>
      </c>
      <c r="C852" s="2">
        <v>30.140512560000001</v>
      </c>
      <c r="D852">
        <v>166837</v>
      </c>
      <c r="E852">
        <v>0.58562914285714196</v>
      </c>
      <c r="F852">
        <v>1043</v>
      </c>
      <c r="G852">
        <f t="shared" si="26"/>
        <v>5.614852759895896E-4</v>
      </c>
      <c r="H852">
        <v>7.11666666666666</v>
      </c>
      <c r="I852">
        <f t="shared" si="27"/>
        <v>4.9421296296296253E-3</v>
      </c>
    </row>
    <row r="853" spans="1:9" x14ac:dyDescent="0.3">
      <c r="A853" s="1" t="d">
        <v>2015-12-31</v>
      </c>
      <c r="B853">
        <f>C853/D853</f>
        <v>1.6537623400677504E-4</v>
      </c>
      <c r="C853" s="2">
        <v>27.14353204</v>
      </c>
      <c r="D853">
        <v>164132</v>
      </c>
      <c r="E853">
        <v>0.57992686111111102</v>
      </c>
      <c r="F853">
        <v>1147</v>
      </c>
      <c r="G853">
        <f t="shared" si="26"/>
        <v>5.0560319190157891E-4</v>
      </c>
      <c r="H853">
        <v>7.43333333333333</v>
      </c>
      <c r="I853">
        <f t="shared" si="27"/>
        <v>5.1620370370370344E-3</v>
      </c>
    </row>
    <row r="854" spans="1:9" x14ac:dyDescent="0.3">
      <c r="A854" s="1" t="d">
        <v>2016-01-03</v>
      </c>
      <c r="B854">
        <f>C854/D854</f>
        <v>1.6906596700788296E-4</v>
      </c>
      <c r="C854" s="2">
        <v>23.849121570000001</v>
      </c>
      <c r="D854">
        <v>141064</v>
      </c>
      <c r="E854">
        <v>0.52573965100671105</v>
      </c>
      <c r="F854">
        <v>1085</v>
      </c>
      <c r="G854">
        <f t="shared" si="26"/>
        <v>4.845526737389042E-4</v>
      </c>
      <c r="H854">
        <v>7.1333333333333302</v>
      </c>
      <c r="I854">
        <f t="shared" si="27"/>
        <v>4.9537037037037015E-3</v>
      </c>
    </row>
    <row r="855" spans="1:9" x14ac:dyDescent="0.3">
      <c r="A855" s="1" t="d">
        <v>2016-01-06</v>
      </c>
      <c r="B855">
        <f>C855/D855</f>
        <v>1.7010458699106369E-4</v>
      </c>
      <c r="C855" s="2">
        <v>30.189821890000001</v>
      </c>
      <c r="D855">
        <v>177478</v>
      </c>
      <c r="E855">
        <v>0.68464746323529402</v>
      </c>
      <c r="F855">
        <v>1057</v>
      </c>
      <c r="G855">
        <f t="shared" si="26"/>
        <v>6.4772702292837661E-4</v>
      </c>
      <c r="H855">
        <v>9.4499999999999993</v>
      </c>
      <c r="I855">
        <f t="shared" si="27"/>
        <v>6.5624999999999998E-3</v>
      </c>
    </row>
    <row r="856" spans="1:9" x14ac:dyDescent="0.3">
      <c r="A856" s="1" t="d">
        <v>2016-01-09</v>
      </c>
      <c r="B856">
        <f>C856/D856</f>
        <v>1.6627877330776907E-4</v>
      </c>
      <c r="C856" s="2">
        <v>29.65980991</v>
      </c>
      <c r="D856">
        <v>178374</v>
      </c>
      <c r="E856">
        <v>0.60692916981131995</v>
      </c>
      <c r="F856">
        <v>1389</v>
      </c>
      <c r="G856">
        <f t="shared" si="26"/>
        <v>4.3695404594047514E-4</v>
      </c>
      <c r="H856">
        <v>7.2166666666666597</v>
      </c>
      <c r="I856">
        <f t="shared" si="27"/>
        <v>5.0115740740740693E-3</v>
      </c>
    </row>
    <row r="857" spans="1:9" x14ac:dyDescent="0.3">
      <c r="A857" s="1" t="d">
        <v>2016-01-12</v>
      </c>
      <c r="B857">
        <f>C857/D857</f>
        <v>1.7637489392645023E-4</v>
      </c>
      <c r="C857" s="2">
        <v>34.685181139999997</v>
      </c>
      <c r="D857">
        <v>196656</v>
      </c>
      <c r="E857">
        <v>0.58882289772727203</v>
      </c>
      <c r="F857">
        <v>1386</v>
      </c>
      <c r="G857">
        <f t="shared" si="26"/>
        <v>4.2483614554637231E-4</v>
      </c>
      <c r="H857">
        <v>6.7333333333333298</v>
      </c>
      <c r="I857">
        <f t="shared" si="27"/>
        <v>4.6759259259259237E-3</v>
      </c>
    </row>
    <row r="858" spans="1:9" x14ac:dyDescent="0.3">
      <c r="A858" s="1" t="d">
        <v>2016-01-15</v>
      </c>
      <c r="B858">
        <f>C858/D858</f>
        <v>1.921321187974393E-4</v>
      </c>
      <c r="C858" s="2">
        <v>35.564615850000003</v>
      </c>
      <c r="D858">
        <v>185105</v>
      </c>
      <c r="E858">
        <v>0.78062743902439002</v>
      </c>
      <c r="F858">
        <v>1342</v>
      </c>
      <c r="G858">
        <f t="shared" si="26"/>
        <v>5.8168959688851716E-4</v>
      </c>
      <c r="H858">
        <v>10.5</v>
      </c>
      <c r="I858">
        <f t="shared" si="27"/>
        <v>7.2916666666666668E-3</v>
      </c>
    </row>
    <row r="859" spans="1:9" x14ac:dyDescent="0.3">
      <c r="A859" s="1" t="d">
        <v>2016-01-18</v>
      </c>
      <c r="B859">
        <f>C859/D859</f>
        <v>1.8043308380154629E-4</v>
      </c>
      <c r="C859" s="2">
        <v>38.600771350000002</v>
      </c>
      <c r="D859">
        <v>213934</v>
      </c>
      <c r="E859">
        <v>0.66572104571428503</v>
      </c>
      <c r="F859">
        <v>1122</v>
      </c>
      <c r="G859">
        <f t="shared" si="26"/>
        <v>5.9333426534249997E-4</v>
      </c>
      <c r="H859">
        <v>5.95</v>
      </c>
      <c r="I859">
        <f t="shared" si="27"/>
        <v>4.1319444444444442E-3</v>
      </c>
    </row>
    <row r="860" spans="1:9" x14ac:dyDescent="0.3">
      <c r="A860" s="1" t="d">
        <v>2016-01-21</v>
      </c>
      <c r="B860">
        <f>C860/D860</f>
        <v>2.1390600175989345E-4</v>
      </c>
      <c r="C860" s="2">
        <v>44.971597809999999</v>
      </c>
      <c r="D860">
        <v>210240</v>
      </c>
      <c r="E860">
        <v>0.84071361940298495</v>
      </c>
      <c r="F860">
        <v>1440</v>
      </c>
      <c r="G860">
        <f t="shared" si="26"/>
        <v>5.8382890236318395E-4</v>
      </c>
      <c r="H860">
        <v>9.1666666666666607</v>
      </c>
      <c r="I860">
        <f t="shared" si="27"/>
        <v>6.3657407407407369E-3</v>
      </c>
    </row>
    <row r="861" spans="1:9" x14ac:dyDescent="0.3">
      <c r="A861" s="1" t="d">
        <v>2016-01-24</v>
      </c>
      <c r="B861">
        <f>C861/D861</f>
        <v>1.9169855056516439E-4</v>
      </c>
      <c r="C861" s="2">
        <v>37.107471830000001</v>
      </c>
      <c r="D861">
        <v>193572</v>
      </c>
      <c r="E861">
        <v>0.59675795180722901</v>
      </c>
      <c r="F861">
        <v>1309</v>
      </c>
      <c r="G861">
        <f t="shared" si="26"/>
        <v>4.5588842766022076E-4</v>
      </c>
      <c r="H861">
        <v>8.0333333333333297</v>
      </c>
      <c r="I861">
        <f t="shared" si="27"/>
        <v>5.5787037037037012E-3</v>
      </c>
    </row>
    <row r="862" spans="1:9" x14ac:dyDescent="0.3">
      <c r="A862" s="1" t="d">
        <v>2016-01-27</v>
      </c>
      <c r="B862">
        <f>C862/D862</f>
        <v>2.1043755045608146E-4</v>
      </c>
      <c r="C862" s="2">
        <v>47.639904860000001</v>
      </c>
      <c r="D862">
        <v>226385</v>
      </c>
      <c r="E862">
        <v>0.72788646103896104</v>
      </c>
      <c r="F862">
        <v>1260</v>
      </c>
      <c r="G862">
        <f t="shared" si="26"/>
        <v>5.7768766749123894E-4</v>
      </c>
      <c r="H862">
        <v>7.6666666666666599</v>
      </c>
      <c r="I862">
        <f t="shared" si="27"/>
        <v>5.3240740740740696E-3</v>
      </c>
    </row>
    <row r="863" spans="1:9" x14ac:dyDescent="0.3">
      <c r="A863" s="1" t="d">
        <v>2016-01-30</v>
      </c>
      <c r="B863">
        <f>C863/D863</f>
        <v>2.0884535707482474E-4</v>
      </c>
      <c r="C863" s="2">
        <v>43.854183460000002</v>
      </c>
      <c r="D863">
        <v>209984</v>
      </c>
      <c r="E863">
        <v>0.64198009039547999</v>
      </c>
      <c r="F863">
        <v>1086</v>
      </c>
      <c r="G863">
        <f t="shared" si="26"/>
        <v>5.911418880253039E-4</v>
      </c>
      <c r="H863">
        <v>7.25</v>
      </c>
      <c r="I863">
        <f t="shared" si="27"/>
        <v>5.0347222222222225E-3</v>
      </c>
    </row>
    <row r="864" spans="1:9" x14ac:dyDescent="0.3">
      <c r="A864" s="1" t="d">
        <v>2016-02-02</v>
      </c>
      <c r="B864">
        <f>C864/D864</f>
        <v>2.487671967861792E-4</v>
      </c>
      <c r="C864" s="2">
        <v>57.713492119999998</v>
      </c>
      <c r="D864">
        <v>231998</v>
      </c>
      <c r="E864">
        <v>0.82463592682926801</v>
      </c>
      <c r="F864">
        <v>1165</v>
      </c>
      <c r="G864">
        <f t="shared" si="26"/>
        <v>7.0784199727834168E-4</v>
      </c>
      <c r="H864">
        <v>8.6666666666666607</v>
      </c>
      <c r="I864">
        <f t="shared" si="27"/>
        <v>6.0185185185185142E-3</v>
      </c>
    </row>
    <row r="865" spans="1:9" x14ac:dyDescent="0.3">
      <c r="A865" s="1" t="d">
        <v>2016-02-05</v>
      </c>
      <c r="B865">
        <f>C865/D865</f>
        <v>1.9011670941596035E-4</v>
      </c>
      <c r="C865" s="2">
        <v>41.04809873</v>
      </c>
      <c r="D865">
        <v>215910</v>
      </c>
      <c r="E865">
        <v>0.63565818333333302</v>
      </c>
      <c r="F865">
        <v>1384</v>
      </c>
      <c r="G865">
        <f t="shared" si="26"/>
        <v>4.5929059489402673E-4</v>
      </c>
      <c r="H865">
        <v>6.1666666666666599</v>
      </c>
      <c r="I865">
        <f t="shared" si="27"/>
        <v>4.2824074074074023E-3</v>
      </c>
    </row>
    <row r="866" spans="1:9" x14ac:dyDescent="0.3">
      <c r="A866" s="1" t="d">
        <v>2016-02-08</v>
      </c>
      <c r="B866">
        <f>C866/D866</f>
        <v>1.8545153632361407E-4</v>
      </c>
      <c r="C866" s="2">
        <v>40.903005399999998</v>
      </c>
      <c r="D866">
        <v>220559</v>
      </c>
      <c r="E866">
        <v>0.75397349689440896</v>
      </c>
      <c r="F866">
        <v>1245</v>
      </c>
      <c r="G866">
        <f t="shared" si="26"/>
        <v>6.0560120232482648E-4</v>
      </c>
      <c r="H866">
        <v>7.7333333333333298</v>
      </c>
      <c r="I866">
        <f t="shared" si="27"/>
        <v>5.3703703703703682E-3</v>
      </c>
    </row>
    <row r="867" spans="1:9" x14ac:dyDescent="0.3">
      <c r="A867" s="1" t="d">
        <v>2016-02-11</v>
      </c>
      <c r="B867">
        <f>C867/D867</f>
        <v>1.9495349740397341E-4</v>
      </c>
      <c r="C867" s="2">
        <v>44.344707380000003</v>
      </c>
      <c r="D867">
        <v>227463</v>
      </c>
      <c r="E867">
        <v>0.63768513541666605</v>
      </c>
      <c r="F867">
        <v>1468</v>
      </c>
      <c r="G867">
        <f t="shared" si="26"/>
        <v>4.3439041922116217E-4</v>
      </c>
      <c r="H867">
        <v>5.9833333333333298</v>
      </c>
      <c r="I867">
        <f t="shared" si="27"/>
        <v>4.1550925925925904E-3</v>
      </c>
    </row>
    <row r="868" spans="1:9" x14ac:dyDescent="0.3">
      <c r="A868" s="1" t="d">
        <v>2016-02-14</v>
      </c>
      <c r="B868">
        <f>C868/D868</f>
        <v>1.8330429044022294E-4</v>
      </c>
      <c r="C868" s="2">
        <v>34.631129680000001</v>
      </c>
      <c r="D868">
        <v>188927</v>
      </c>
      <c r="E868">
        <v>0.56671969444444403</v>
      </c>
      <c r="F868">
        <v>1550</v>
      </c>
      <c r="G868">
        <f t="shared" si="26"/>
        <v>3.6562560931899615E-4</v>
      </c>
      <c r="H868">
        <v>6.2166666666666597</v>
      </c>
      <c r="I868">
        <f t="shared" si="27"/>
        <v>4.3171296296296248E-3</v>
      </c>
    </row>
    <row r="869" spans="1:9" x14ac:dyDescent="0.3">
      <c r="A869" s="1" t="d">
        <v>2016-02-17</v>
      </c>
      <c r="B869">
        <f>C869/D869</f>
        <v>1.9681331376455015E-4</v>
      </c>
      <c r="C869" s="2">
        <v>44.75593799</v>
      </c>
      <c r="D869">
        <v>227403</v>
      </c>
      <c r="E869">
        <v>0.83512404285714203</v>
      </c>
      <c r="F869">
        <v>1730</v>
      </c>
      <c r="G869">
        <f t="shared" si="26"/>
        <v>4.8273066061106477E-4</v>
      </c>
      <c r="H869">
        <v>9.5</v>
      </c>
      <c r="I869">
        <f t="shared" si="27"/>
        <v>6.5972222222222222E-3</v>
      </c>
    </row>
    <row r="870" spans="1:9" x14ac:dyDescent="0.3">
      <c r="A870" s="1" t="d">
        <v>2016-02-20</v>
      </c>
      <c r="B870">
        <f>C870/D870</f>
        <v>1.9130024260961826E-4</v>
      </c>
      <c r="C870" s="2">
        <v>43.09210135</v>
      </c>
      <c r="D870">
        <v>225259</v>
      </c>
      <c r="E870">
        <v>0.74435594936708804</v>
      </c>
      <c r="F870">
        <v>1508</v>
      </c>
      <c r="G870">
        <f t="shared" si="26"/>
        <v>4.936047409596075E-4</v>
      </c>
      <c r="H870">
        <v>7.9</v>
      </c>
      <c r="I870">
        <f t="shared" si="27"/>
        <v>5.4861111111111117E-3</v>
      </c>
    </row>
    <row r="871" spans="1:9" x14ac:dyDescent="0.3">
      <c r="A871" s="1" t="d">
        <v>2016-02-23</v>
      </c>
      <c r="B871">
        <f>C871/D871</f>
        <v>1.9554598840934714E-4</v>
      </c>
      <c r="C871" s="2">
        <v>48.217338730000002</v>
      </c>
      <c r="D871">
        <v>246578</v>
      </c>
      <c r="E871">
        <v>0.89562908148148102</v>
      </c>
      <c r="F871">
        <v>1508</v>
      </c>
      <c r="G871">
        <f t="shared" si="26"/>
        <v>5.9391848904607493E-4</v>
      </c>
      <c r="H871">
        <v>9.1666666666666607</v>
      </c>
      <c r="I871">
        <f t="shared" si="27"/>
        <v>6.3657407407407369E-3</v>
      </c>
    </row>
    <row r="872" spans="1:9" x14ac:dyDescent="0.3">
      <c r="A872" s="1" t="d">
        <v>2016-02-26</v>
      </c>
      <c r="B872">
        <f>C872/D872</f>
        <v>2.0558704116638079E-4</v>
      </c>
      <c r="C872" s="2">
        <v>43.148608199999998</v>
      </c>
      <c r="D872">
        <v>209880</v>
      </c>
      <c r="E872">
        <v>0.75447925999999998</v>
      </c>
      <c r="F872">
        <v>1760</v>
      </c>
      <c r="G872">
        <f t="shared" si="26"/>
        <v>4.286813977272727E-4</v>
      </c>
      <c r="H872">
        <v>7.4666666666666597</v>
      </c>
      <c r="I872">
        <f t="shared" si="27"/>
        <v>5.1851851851851807E-3</v>
      </c>
    </row>
    <row r="873" spans="1:9" x14ac:dyDescent="0.3">
      <c r="A873" s="1" t="d">
        <v>2016-02-29</v>
      </c>
      <c r="B873">
        <f>C873/D873</f>
        <v>2.0118000105383995E-4</v>
      </c>
      <c r="C873" s="2">
        <v>53.452520380000003</v>
      </c>
      <c r="D873">
        <v>265695</v>
      </c>
      <c r="E873">
        <v>0.90195736296296303</v>
      </c>
      <c r="F873">
        <v>1497</v>
      </c>
      <c r="G873">
        <f t="shared" si="26"/>
        <v>6.0250992849897333E-4</v>
      </c>
      <c r="H873">
        <v>11.4166666666666</v>
      </c>
      <c r="I873">
        <f t="shared" si="27"/>
        <v>7.9282407407406941E-3</v>
      </c>
    </row>
    <row r="874" spans="1:9" x14ac:dyDescent="0.3">
      <c r="A874" s="1" t="d">
        <v>2016-03-03</v>
      </c>
      <c r="B874">
        <f>C874/D874</f>
        <v>3.2868771198199379E-4</v>
      </c>
      <c r="C874" s="2">
        <v>72.724457090000001</v>
      </c>
      <c r="D874">
        <v>221257</v>
      </c>
      <c r="E874">
        <v>0.91851917293232999</v>
      </c>
      <c r="F874">
        <v>1447</v>
      </c>
      <c r="G874">
        <f t="shared" si="26"/>
        <v>6.3477482579981336E-4</v>
      </c>
      <c r="H874">
        <v>10.8</v>
      </c>
      <c r="I874">
        <f t="shared" si="27"/>
        <v>7.5000000000000006E-3</v>
      </c>
    </row>
    <row r="875" spans="1:9" x14ac:dyDescent="0.3">
      <c r="A875" s="1" t="d">
        <v>2016-03-06</v>
      </c>
      <c r="B875">
        <f>C875/D875</f>
        <v>2.3990761636518432E-4</v>
      </c>
      <c r="C875" s="2">
        <v>41.140797499999998</v>
      </c>
      <c r="D875">
        <v>171486</v>
      </c>
      <c r="E875">
        <v>0.66132067625899205</v>
      </c>
      <c r="F875">
        <v>1189</v>
      </c>
      <c r="G875">
        <f t="shared" si="26"/>
        <v>5.5619905488561152E-4</v>
      </c>
      <c r="H875">
        <v>8.7666666666666604</v>
      </c>
      <c r="I875">
        <f t="shared" si="27"/>
        <v>6.0879629629629582E-3</v>
      </c>
    </row>
    <row r="876" spans="1:9" x14ac:dyDescent="0.3">
      <c r="A876" s="1" t="d">
        <v>2016-03-09</v>
      </c>
      <c r="B876">
        <f>C876/D876</f>
        <v>2.8037760349210915E-4</v>
      </c>
      <c r="C876" s="2">
        <v>52.605287099999998</v>
      </c>
      <c r="D876">
        <v>187623</v>
      </c>
      <c r="E876">
        <v>0.71833193939393902</v>
      </c>
      <c r="F876">
        <v>1241</v>
      </c>
      <c r="G876">
        <f t="shared" si="26"/>
        <v>5.7883315019656651E-4</v>
      </c>
      <c r="H876">
        <v>8.2166666666666597</v>
      </c>
      <c r="I876">
        <f t="shared" si="27"/>
        <v>5.7060185185185139E-3</v>
      </c>
    </row>
    <row r="877" spans="1:9" x14ac:dyDescent="0.3">
      <c r="A877" s="1" t="d">
        <v>2016-03-12</v>
      </c>
      <c r="B877">
        <f>C877/D877</f>
        <v>2.0566557573477437E-4</v>
      </c>
      <c r="C877" s="2">
        <v>36.079500619999997</v>
      </c>
      <c r="D877">
        <v>175428</v>
      </c>
      <c r="E877">
        <v>0.60038840000000004</v>
      </c>
      <c r="F877">
        <v>1533</v>
      </c>
      <c r="G877">
        <f t="shared" si="26"/>
        <v>3.9164279191128507E-4</v>
      </c>
      <c r="H877">
        <v>7.1666666666666599</v>
      </c>
      <c r="I877">
        <f t="shared" si="27"/>
        <v>4.9768518518518469E-3</v>
      </c>
    </row>
    <row r="878" spans="1:9" x14ac:dyDescent="0.3">
      <c r="A878" s="1" t="d">
        <v>2016-03-15</v>
      </c>
      <c r="B878">
        <f>C878/D878</f>
        <v>2.1604119548556484E-4</v>
      </c>
      <c r="C878" s="2">
        <v>42.706375399999999</v>
      </c>
      <c r="D878">
        <v>197677</v>
      </c>
      <c r="E878">
        <v>0.69142301973684195</v>
      </c>
      <c r="F878">
        <v>1165</v>
      </c>
      <c r="G878">
        <f t="shared" si="26"/>
        <v>5.9349615428055101E-4</v>
      </c>
      <c r="H878">
        <v>8.4</v>
      </c>
      <c r="I878">
        <f t="shared" si="27"/>
        <v>5.8333333333333336E-3</v>
      </c>
    </row>
    <row r="879" spans="1:9" x14ac:dyDescent="0.3">
      <c r="A879" s="1" t="d">
        <v>2016-03-18</v>
      </c>
      <c r="B879">
        <f>C879/D879</f>
        <v>2.0918735285738144E-4</v>
      </c>
      <c r="C879" s="2">
        <v>42.585942920000001</v>
      </c>
      <c r="D879">
        <v>203578</v>
      </c>
      <c r="E879">
        <v>0.73585846376811503</v>
      </c>
      <c r="F879">
        <v>1244</v>
      </c>
      <c r="G879">
        <f t="shared" si="26"/>
        <v>5.915260962766198E-4</v>
      </c>
      <c r="H879">
        <v>8.8166666666666593</v>
      </c>
      <c r="I879">
        <f t="shared" si="27"/>
        <v>6.1226851851851798E-3</v>
      </c>
    </row>
    <row r="880" spans="1:9" x14ac:dyDescent="0.3">
      <c r="A880" s="1" t="d">
        <v>2016-03-21</v>
      </c>
      <c r="B880">
        <f>C880/D880</f>
        <v>2.0427085986217684E-4</v>
      </c>
      <c r="C880" s="2">
        <v>38.653766269999998</v>
      </c>
      <c r="D880">
        <v>189228</v>
      </c>
      <c r="E880">
        <v>0.78425923015873</v>
      </c>
      <c r="F880">
        <v>1104</v>
      </c>
      <c r="G880">
        <f t="shared" si="26"/>
        <v>7.103797374626178E-4</v>
      </c>
      <c r="H880">
        <v>9.1666666666666607</v>
      </c>
      <c r="I880">
        <f t="shared" si="27"/>
        <v>6.3657407407407369E-3</v>
      </c>
    </row>
    <row r="881" spans="1:9" x14ac:dyDescent="0.3">
      <c r="A881" s="1" t="d">
        <v>2016-03-24</v>
      </c>
      <c r="B881">
        <f>C881/D881</f>
        <v>1.9969443346924123E-4</v>
      </c>
      <c r="C881" s="2">
        <v>38.93741911</v>
      </c>
      <c r="D881">
        <v>194985</v>
      </c>
      <c r="E881">
        <v>0.68053373509933701</v>
      </c>
      <c r="F881">
        <v>1128</v>
      </c>
      <c r="G881">
        <f t="shared" si="26"/>
        <v>6.0331004884693E-4</v>
      </c>
      <c r="H881">
        <v>7.86666666666666</v>
      </c>
      <c r="I881">
        <f t="shared" si="27"/>
        <v>5.4629629629629585E-3</v>
      </c>
    </row>
    <row r="882" spans="1:9" x14ac:dyDescent="0.3">
      <c r="A882" s="1" t="d">
        <v>2016-03-27</v>
      </c>
      <c r="B882">
        <f>C882/D882</f>
        <v>2.0667544090509395E-4</v>
      </c>
      <c r="C882" s="2">
        <v>33.375190250000003</v>
      </c>
      <c r="D882">
        <v>161486</v>
      </c>
      <c r="E882">
        <v>0.61385364705882295</v>
      </c>
      <c r="F882">
        <v>1487</v>
      </c>
      <c r="G882">
        <f t="shared" si="26"/>
        <v>4.1281348154594683E-4</v>
      </c>
      <c r="H882">
        <v>7.2833333333333297</v>
      </c>
      <c r="I882">
        <f t="shared" si="27"/>
        <v>5.057870370370368E-3</v>
      </c>
    </row>
    <row r="883" spans="1:9" x14ac:dyDescent="0.3">
      <c r="A883" s="1" t="d">
        <v>2016-03-30</v>
      </c>
      <c r="B883">
        <f>C883/D883</f>
        <v>2.5610363972179733E-4</v>
      </c>
      <c r="C883" s="2">
        <v>53.245483319999998</v>
      </c>
      <c r="D883">
        <v>207906</v>
      </c>
      <c r="E883">
        <v>0.80792773584905597</v>
      </c>
      <c r="F883">
        <v>1225</v>
      </c>
      <c r="G883">
        <f t="shared" si="26"/>
        <v>6.5953284559106613E-4</v>
      </c>
      <c r="H883">
        <v>8.5</v>
      </c>
      <c r="I883">
        <f t="shared" si="27"/>
        <v>5.9027777777777776E-3</v>
      </c>
    </row>
    <row r="884" spans="1:9" x14ac:dyDescent="0.3">
      <c r="A884" s="1" t="d">
        <v>2016-04-02</v>
      </c>
      <c r="B884">
        <f>C884/D884</f>
        <v>2.8567990399235195E-4</v>
      </c>
      <c r="C884" s="2">
        <v>56.1792388</v>
      </c>
      <c r="D884">
        <v>196651</v>
      </c>
      <c r="E884">
        <v>0.82554371333333298</v>
      </c>
      <c r="F884">
        <v>1506</v>
      </c>
      <c r="G884">
        <f t="shared" si="26"/>
        <v>5.4816979637007507E-4</v>
      </c>
      <c r="H884">
        <v>10.633333333333301</v>
      </c>
      <c r="I884">
        <f t="shared" si="27"/>
        <v>7.3842592592592371E-3</v>
      </c>
    </row>
    <row r="885" spans="1:9" x14ac:dyDescent="0.3">
      <c r="A885" s="1" t="d">
        <v>2016-04-05</v>
      </c>
      <c r="B885">
        <f>C885/D885</f>
        <v>2.2731164391464066E-4</v>
      </c>
      <c r="C885" s="2">
        <v>49.254796249999998</v>
      </c>
      <c r="D885">
        <v>216684</v>
      </c>
      <c r="E885">
        <v>0.77919667785234803</v>
      </c>
      <c r="F885">
        <v>1044</v>
      </c>
      <c r="G885">
        <f t="shared" si="26"/>
        <v>7.4635697112293868E-4</v>
      </c>
      <c r="H885">
        <v>8.6333333333333293</v>
      </c>
      <c r="I885">
        <f t="shared" si="27"/>
        <v>5.9953703703703679E-3</v>
      </c>
    </row>
    <row r="886" spans="1:9" x14ac:dyDescent="0.3">
      <c r="A886" s="1" t="d">
        <v>2016-04-08</v>
      </c>
      <c r="B886">
        <f>C886/D886</f>
        <v>2.0241507990586749E-4</v>
      </c>
      <c r="C886" s="2">
        <v>43.608507230000001</v>
      </c>
      <c r="D886">
        <v>215441</v>
      </c>
      <c r="E886">
        <v>0.73547076595744598</v>
      </c>
      <c r="F886">
        <v>1418</v>
      </c>
      <c r="G886">
        <f t="shared" si="26"/>
        <v>5.1866767697986323E-4</v>
      </c>
      <c r="H886">
        <v>7.8</v>
      </c>
      <c r="I886">
        <f t="shared" si="27"/>
        <v>5.4166666666666669E-3</v>
      </c>
    </row>
    <row r="887" spans="1:9" x14ac:dyDescent="0.3">
      <c r="A887" s="1" t="d">
        <v>2016-04-11</v>
      </c>
      <c r="B887">
        <f>C887/D887</f>
        <v>2.1599525163540007E-4</v>
      </c>
      <c r="C887" s="2">
        <v>46.952615809999998</v>
      </c>
      <c r="D887">
        <v>217378</v>
      </c>
      <c r="E887">
        <v>0.74997250993377396</v>
      </c>
      <c r="F887">
        <v>1347</v>
      </c>
      <c r="G887">
        <f t="shared" si="26"/>
        <v>5.567724646872858E-4</v>
      </c>
      <c r="H887">
        <v>8.2833333333333297</v>
      </c>
      <c r="I887">
        <f t="shared" si="27"/>
        <v>5.7523148148148125E-3</v>
      </c>
    </row>
    <row r="888" spans="1:9" x14ac:dyDescent="0.3">
      <c r="A888" s="1" t="d">
        <v>2016-04-14</v>
      </c>
      <c r="B888">
        <f>C888/D888</f>
        <v>2.0080585714844039E-4</v>
      </c>
      <c r="C888" s="2">
        <v>46.241773590000001</v>
      </c>
      <c r="D888">
        <v>230281</v>
      </c>
      <c r="E888">
        <v>0.74587373939393897</v>
      </c>
      <c r="F888">
        <v>1518</v>
      </c>
      <c r="G888">
        <f t="shared" si="26"/>
        <v>4.9135292450193607E-4</v>
      </c>
      <c r="H888">
        <v>7.3833333333333302</v>
      </c>
      <c r="I888">
        <f t="shared" si="27"/>
        <v>5.1273148148148128E-3</v>
      </c>
    </row>
    <row r="889" spans="1:9" x14ac:dyDescent="0.3">
      <c r="A889" s="1" t="d">
        <v>2016-04-17</v>
      </c>
      <c r="B889">
        <f>C889/D889</f>
        <v>1.7525722620875508E-4</v>
      </c>
      <c r="C889" s="2">
        <v>33.557903160000002</v>
      </c>
      <c r="D889">
        <v>191478</v>
      </c>
      <c r="E889">
        <v>0.65297720915032598</v>
      </c>
      <c r="F889">
        <v>1514</v>
      </c>
      <c r="G889">
        <f t="shared" si="26"/>
        <v>4.3129274052201188E-4</v>
      </c>
      <c r="H889">
        <v>7.1666666666666599</v>
      </c>
      <c r="I889">
        <f t="shared" si="27"/>
        <v>4.9768518518518469E-3</v>
      </c>
    </row>
    <row r="890" spans="1:9" x14ac:dyDescent="0.3">
      <c r="A890" s="1" t="d">
        <v>2016-04-20</v>
      </c>
      <c r="B890">
        <f>C890/D890</f>
        <v>1.99349901789833E-4</v>
      </c>
      <c r="C890" s="2">
        <v>43.215071709999997</v>
      </c>
      <c r="D890">
        <v>216780</v>
      </c>
      <c r="E890">
        <v>0.69692588484848395</v>
      </c>
      <c r="F890">
        <v>1313.8181818181799</v>
      </c>
      <c r="G890">
        <f t="shared" si="26"/>
        <v>5.3045839560845098E-4</v>
      </c>
      <c r="H890">
        <v>7.36666666666666</v>
      </c>
      <c r="I890">
        <f t="shared" si="27"/>
        <v>5.1157407407407358E-3</v>
      </c>
    </row>
    <row r="891" spans="1:9" x14ac:dyDescent="0.3">
      <c r="A891" s="1" t="d">
        <v>2016-04-23</v>
      </c>
      <c r="B891">
        <f>C891/D891</f>
        <v>1.7898545595412921E-4</v>
      </c>
      <c r="C891" s="2">
        <v>33.150970209999997</v>
      </c>
      <c r="D891">
        <v>185216</v>
      </c>
      <c r="E891">
        <v>0.654661340277777</v>
      </c>
      <c r="F891">
        <v>1286.2222222222199</v>
      </c>
      <c r="G891">
        <f t="shared" si="26"/>
        <v>5.0897996393400174E-4</v>
      </c>
      <c r="H891">
        <v>7.35</v>
      </c>
      <c r="I891">
        <f t="shared" si="27"/>
        <v>5.1041666666666666E-3</v>
      </c>
    </row>
    <row r="892" spans="1:9" x14ac:dyDescent="0.3">
      <c r="A892" s="1" t="d">
        <v>2016-04-26</v>
      </c>
      <c r="B892">
        <f>C892/D892</f>
        <v>1.3470168705133523E-3</v>
      </c>
      <c r="C892" s="2">
        <v>337.75639818000002</v>
      </c>
      <c r="D892">
        <v>250744</v>
      </c>
      <c r="E892">
        <v>0.81317968874172097</v>
      </c>
      <c r="F892">
        <v>1660.5562913907199</v>
      </c>
      <c r="G892">
        <f t="shared" si="26"/>
        <v>4.8970317535015993E-4</v>
      </c>
      <c r="H892">
        <v>7.75</v>
      </c>
      <c r="I892">
        <f t="shared" si="27"/>
        <v>5.3819444444444444E-3</v>
      </c>
    </row>
    <row r="893" spans="1:9" x14ac:dyDescent="0.3">
      <c r="A893" s="1" t="d">
        <v>2016-04-29</v>
      </c>
      <c r="B893">
        <f>C893/D893</f>
        <v>1.9061717172488582E-4</v>
      </c>
      <c r="C893" s="2">
        <v>49.919587399999998</v>
      </c>
      <c r="D893">
        <v>261884</v>
      </c>
      <c r="E893">
        <v>0.81284746202531599</v>
      </c>
      <c r="F893">
        <v>1657.49367088607</v>
      </c>
      <c r="G893">
        <f t="shared" si="26"/>
        <v>4.9040758121916719E-4</v>
      </c>
      <c r="H893">
        <v>7.43333333333333</v>
      </c>
      <c r="I893">
        <f t="shared" si="27"/>
        <v>5.1620370370370344E-3</v>
      </c>
    </row>
    <row r="894" spans="1:9" x14ac:dyDescent="0.3">
      <c r="A894" s="1" t="d">
        <v>2016-05-02</v>
      </c>
      <c r="B894">
        <f>C894/D894</f>
        <v>2.016739255535447E-4</v>
      </c>
      <c r="C894" s="2">
        <v>45.131599430000001</v>
      </c>
      <c r="D894">
        <v>223785</v>
      </c>
      <c r="E894">
        <v>0.75108547133757897</v>
      </c>
      <c r="F894">
        <v>1425.38216560509</v>
      </c>
      <c r="G894">
        <f t="shared" si="26"/>
        <v>5.2693620662689798E-4</v>
      </c>
      <c r="H894">
        <v>8.25</v>
      </c>
      <c r="I894">
        <f t="shared" si="27"/>
        <v>5.7291666666666663E-3</v>
      </c>
    </row>
    <row r="895" spans="1:9" x14ac:dyDescent="0.3">
      <c r="A895" s="1" t="d">
        <v>2016-05-05</v>
      </c>
      <c r="B895">
        <f>C895/D895</f>
        <v>1.9277100453001132E-4</v>
      </c>
      <c r="C895" s="2">
        <v>44.256367220000001</v>
      </c>
      <c r="D895">
        <v>229580</v>
      </c>
      <c r="E895">
        <v>0.70632708333333305</v>
      </c>
      <c r="F895">
        <v>1481.16129032258</v>
      </c>
      <c r="G895">
        <f t="shared" si="26"/>
        <v>4.7687384753317651E-4</v>
      </c>
      <c r="H895">
        <v>7.3333333333333304</v>
      </c>
      <c r="I895">
        <f t="shared" si="27"/>
        <v>5.0925925925925904E-3</v>
      </c>
    </row>
    <row r="896" spans="1:9" x14ac:dyDescent="0.3">
      <c r="A896" s="1" t="d">
        <v>2016-05-08</v>
      </c>
      <c r="B896">
        <f>C896/D896</f>
        <v>1.8420332169301906E-4</v>
      </c>
      <c r="C896" s="2">
        <v>34.181136780000003</v>
      </c>
      <c r="D896">
        <v>185562</v>
      </c>
      <c r="E896">
        <v>0.584654595092024</v>
      </c>
      <c r="F896">
        <v>1138.41717791411</v>
      </c>
      <c r="G896">
        <f t="shared" si="26"/>
        <v>5.1356796650176191E-4</v>
      </c>
      <c r="H896">
        <v>6.86666666666666</v>
      </c>
      <c r="I896">
        <f t="shared" si="27"/>
        <v>4.768518518518514E-3</v>
      </c>
    </row>
    <row r="897" spans="1:9" x14ac:dyDescent="0.3">
      <c r="A897" s="1" t="d">
        <v>2016-05-11</v>
      </c>
      <c r="B897">
        <f>C897/D897</f>
        <v>1.9574794417521286E-4</v>
      </c>
      <c r="C897" s="2">
        <v>45.885667089999998</v>
      </c>
      <c r="D897">
        <v>234412</v>
      </c>
      <c r="E897">
        <v>0.81301577443608997</v>
      </c>
      <c r="F897">
        <v>1762.4962406014999</v>
      </c>
      <c r="G897">
        <f t="shared" si="26"/>
        <v>4.6128652969984555E-4</v>
      </c>
      <c r="H897">
        <v>9.4833333333333307</v>
      </c>
      <c r="I897">
        <f t="shared" si="27"/>
        <v>6.585648148148146E-3</v>
      </c>
    </row>
    <row r="898" spans="1:9" x14ac:dyDescent="0.3">
      <c r="A898" s="1" t="d">
        <v>2016-05-14</v>
      </c>
      <c r="B898">
        <f>C898/D898</f>
        <v>2.2720173589549413E-4</v>
      </c>
      <c r="C898" s="2">
        <v>48.003182760000001</v>
      </c>
      <c r="D898">
        <v>211280</v>
      </c>
      <c r="E898">
        <v>0.81234293055555495</v>
      </c>
      <c r="F898">
        <v>1467.2222222222199</v>
      </c>
      <c r="G898">
        <f t="shared" si="26"/>
        <v>5.5366046005301064E-4</v>
      </c>
      <c r="H898">
        <v>9.8166666666666593</v>
      </c>
      <c r="I898">
        <f t="shared" si="27"/>
        <v>6.8171296296296244E-3</v>
      </c>
    </row>
    <row r="899" spans="1:9" x14ac:dyDescent="0.3">
      <c r="A899" s="1" t="d">
        <v>2016-05-17</v>
      </c>
      <c r="B899">
        <f>C899/D899</f>
        <v>2.4490572108655387E-4</v>
      </c>
      <c r="C899" s="2">
        <v>58.440872599999999</v>
      </c>
      <c r="D899">
        <v>238626</v>
      </c>
      <c r="E899">
        <v>0.86793274468085102</v>
      </c>
      <c r="F899">
        <v>1692.3829787233999</v>
      </c>
      <c r="G899">
        <f t="shared" ref="G899:G962" si="28">E899/F899</f>
        <v>5.1284653390661669E-4</v>
      </c>
      <c r="H899">
        <v>7.7833333333333297</v>
      </c>
      <c r="I899">
        <f t="shared" ref="I899:I962" si="29">H899/1440</f>
        <v>5.4050925925925898E-3</v>
      </c>
    </row>
    <row r="900" spans="1:9" x14ac:dyDescent="0.3">
      <c r="A900" s="1" t="d">
        <v>2016-05-20</v>
      </c>
      <c r="B900">
        <f>C900/D900</f>
        <v>2.4635727611797744E-4</v>
      </c>
      <c r="C900" s="2">
        <v>51.58622819</v>
      </c>
      <c r="D900">
        <v>209396</v>
      </c>
      <c r="E900">
        <v>0.78165828859060404</v>
      </c>
      <c r="F900">
        <v>1405.3422818791901</v>
      </c>
      <c r="G900">
        <f t="shared" si="28"/>
        <v>5.5620491795449955E-4</v>
      </c>
      <c r="H900">
        <v>8.0166666666666604</v>
      </c>
      <c r="I900">
        <f t="shared" si="29"/>
        <v>5.567129629629625E-3</v>
      </c>
    </row>
    <row r="901" spans="1:9" x14ac:dyDescent="0.3">
      <c r="A901" s="1" t="d">
        <v>2016-05-23</v>
      </c>
      <c r="B901">
        <f>C901/D901</f>
        <v>2.4572490327938766E-4</v>
      </c>
      <c r="C901" s="2">
        <v>54.736450830000003</v>
      </c>
      <c r="D901">
        <v>222755</v>
      </c>
      <c r="E901">
        <v>0.64425826519337004</v>
      </c>
      <c r="F901">
        <v>1237.5277777777701</v>
      </c>
      <c r="G901">
        <f t="shared" si="28"/>
        <v>5.2060105378019491E-4</v>
      </c>
      <c r="H901">
        <v>7.55</v>
      </c>
      <c r="I901">
        <f t="shared" si="29"/>
        <v>5.2430555555555555E-3</v>
      </c>
    </row>
    <row r="902" spans="1:9" x14ac:dyDescent="0.3">
      <c r="A902" s="1" t="d">
        <v>2016-05-26</v>
      </c>
      <c r="B902">
        <f>C902/D902</f>
        <v>2.528772657467525E-4</v>
      </c>
      <c r="C902" s="2">
        <v>55.65651605</v>
      </c>
      <c r="D902">
        <v>220093</v>
      </c>
      <c r="E902">
        <v>0.82308405839415999</v>
      </c>
      <c r="F902">
        <v>1630.31851851851</v>
      </c>
      <c r="G902">
        <f t="shared" si="28"/>
        <v>5.0486089009287971E-4</v>
      </c>
      <c r="H902">
        <v>9.85</v>
      </c>
      <c r="I902">
        <f t="shared" si="29"/>
        <v>6.8402777777777776E-3</v>
      </c>
    </row>
    <row r="903" spans="1:9" x14ac:dyDescent="0.3">
      <c r="A903" s="1" t="d">
        <v>2016-05-29</v>
      </c>
      <c r="B903">
        <f>C903/D903</f>
        <v>2.6846217867093354E-4</v>
      </c>
      <c r="C903" s="2">
        <v>47.98546674</v>
      </c>
      <c r="D903">
        <v>178742</v>
      </c>
      <c r="E903">
        <v>0.68007829931972696</v>
      </c>
      <c r="F903">
        <v>1215.93197278911</v>
      </c>
      <c r="G903">
        <f t="shared" si="28"/>
        <v>5.5930620671135114E-4</v>
      </c>
      <c r="H903">
        <v>7.7666666666666604</v>
      </c>
      <c r="I903">
        <f t="shared" si="29"/>
        <v>5.3935185185185145E-3</v>
      </c>
    </row>
    <row r="904" spans="1:9" x14ac:dyDescent="0.3">
      <c r="A904" s="1" t="d">
        <v>2016-06-01</v>
      </c>
      <c r="B904">
        <f>C904/D904</f>
        <v>2.397123443479745E-4</v>
      </c>
      <c r="C904" s="2">
        <v>56.184977830000001</v>
      </c>
      <c r="D904">
        <v>234385</v>
      </c>
      <c r="E904">
        <v>0.84041442361111096</v>
      </c>
      <c r="F904">
        <v>1639.05594405594</v>
      </c>
      <c r="G904">
        <f t="shared" si="28"/>
        <v>5.1274297662559111E-4</v>
      </c>
      <c r="H904">
        <v>10.85</v>
      </c>
      <c r="I904">
        <f t="shared" si="29"/>
        <v>7.5347222222222222E-3</v>
      </c>
    </row>
    <row r="905" spans="1:9" x14ac:dyDescent="0.3">
      <c r="A905" s="1" t="d">
        <v>2016-06-04</v>
      </c>
      <c r="B905">
        <f>C905/D905</f>
        <v>2.3615647329214656E-4</v>
      </c>
      <c r="C905" s="2">
        <v>46.443712820000002</v>
      </c>
      <c r="D905">
        <v>196665</v>
      </c>
      <c r="E905">
        <v>0.84055600840336098</v>
      </c>
      <c r="F905">
        <v>1652.64705882352</v>
      </c>
      <c r="G905">
        <f t="shared" si="28"/>
        <v>5.0861192891465447E-4</v>
      </c>
      <c r="H905">
        <v>10.6166666666666</v>
      </c>
      <c r="I905">
        <f t="shared" si="29"/>
        <v>7.3726851851851384E-3</v>
      </c>
    </row>
    <row r="906" spans="1:9" x14ac:dyDescent="0.3">
      <c r="A906" s="1" t="d">
        <v>2016-06-07</v>
      </c>
      <c r="B906">
        <f>C906/D906</f>
        <v>2.2733682415036044E-4</v>
      </c>
      <c r="C906" s="2">
        <v>56.510478399999997</v>
      </c>
      <c r="D906">
        <v>248576</v>
      </c>
      <c r="E906">
        <v>0.80270376056338</v>
      </c>
      <c r="F906">
        <v>1775.5428571428499</v>
      </c>
      <c r="G906">
        <f t="shared" si="28"/>
        <v>4.5208920603305891E-4</v>
      </c>
      <c r="H906">
        <v>9.93333333333333</v>
      </c>
      <c r="I906">
        <f t="shared" si="29"/>
        <v>6.8981481481481454E-3</v>
      </c>
    </row>
    <row r="907" spans="1:9" x14ac:dyDescent="0.3">
      <c r="A907" s="1" t="d">
        <v>2016-06-10</v>
      </c>
      <c r="B907">
        <f>C907/D907</f>
        <v>2.3126034024180378E-4</v>
      </c>
      <c r="C907" s="2">
        <v>52.812230120000002</v>
      </c>
      <c r="D907">
        <v>228367</v>
      </c>
      <c r="E907">
        <v>0.82265254166666602</v>
      </c>
      <c r="F907">
        <v>1585.88194444444</v>
      </c>
      <c r="G907">
        <f t="shared" si="28"/>
        <v>5.187350449057886E-4</v>
      </c>
      <c r="H907">
        <v>8.68333333333333</v>
      </c>
      <c r="I907">
        <f t="shared" si="29"/>
        <v>6.0300925925925904E-3</v>
      </c>
    </row>
    <row r="908" spans="1:9" x14ac:dyDescent="0.3">
      <c r="A908" s="1" t="d">
        <v>2016-06-13</v>
      </c>
      <c r="B908">
        <f>C908/D908</f>
        <v>1.5461162233344208E-4</v>
      </c>
      <c r="C908" s="2">
        <v>38.862249720000001</v>
      </c>
      <c r="D908">
        <v>251354</v>
      </c>
      <c r="E908">
        <v>0.91560275155279502</v>
      </c>
      <c r="F908">
        <v>1561.2049689440901</v>
      </c>
      <c r="G908">
        <f t="shared" si="28"/>
        <v>5.8647184051179165E-4</v>
      </c>
      <c r="H908">
        <v>9.6999999999999993</v>
      </c>
      <c r="I908">
        <f t="shared" si="29"/>
        <v>6.7361111111111103E-3</v>
      </c>
    </row>
    <row r="909" spans="1:9" x14ac:dyDescent="0.3">
      <c r="A909" s="1" t="d">
        <v>2016-06-16</v>
      </c>
      <c r="B909">
        <f>C909/D909</f>
        <v>3.0722611610109382E-4</v>
      </c>
      <c r="C909" s="2">
        <v>82.296659719999994</v>
      </c>
      <c r="D909">
        <v>267870</v>
      </c>
      <c r="E909">
        <v>0.95770371812080501</v>
      </c>
      <c r="F909">
        <v>1797.7852348993199</v>
      </c>
      <c r="G909">
        <f t="shared" si="28"/>
        <v>5.327130847052699E-4</v>
      </c>
      <c r="H909">
        <v>9.66</v>
      </c>
      <c r="I909">
        <f t="shared" si="29"/>
        <v>6.7083333333333335E-3</v>
      </c>
    </row>
    <row r="910" spans="1:9" x14ac:dyDescent="0.3">
      <c r="A910" s="1" t="d">
        <v>2016-06-19</v>
      </c>
      <c r="B910">
        <f>C910/D910</f>
        <v>2.8925363961190668E-4</v>
      </c>
      <c r="C910" s="2">
        <v>63.143491019999999</v>
      </c>
      <c r="D910">
        <v>218298</v>
      </c>
      <c r="E910">
        <v>0.72310756497175099</v>
      </c>
      <c r="F910">
        <v>1233.3220338983001</v>
      </c>
      <c r="G910">
        <f t="shared" si="28"/>
        <v>5.8630880264592641E-4</v>
      </c>
      <c r="H910">
        <v>6</v>
      </c>
      <c r="I910">
        <f t="shared" si="29"/>
        <v>4.1666666666666666E-3</v>
      </c>
    </row>
    <row r="911" spans="1:9" x14ac:dyDescent="0.3">
      <c r="A911" s="1" t="d">
        <v>2016-06-22</v>
      </c>
      <c r="B911">
        <f>C911/D911</f>
        <v>3.3461997950271817E-4</v>
      </c>
      <c r="C911" s="2">
        <v>78.850186590000007</v>
      </c>
      <c r="D911">
        <v>235641</v>
      </c>
      <c r="E911">
        <v>0.94564380620154997</v>
      </c>
      <c r="F911">
        <v>1826.6744186046501</v>
      </c>
      <c r="G911">
        <f t="shared" si="28"/>
        <v>5.1768601813776045E-4</v>
      </c>
      <c r="H911">
        <v>12.633333333333301</v>
      </c>
      <c r="I911">
        <f t="shared" si="29"/>
        <v>8.7731481481481254E-3</v>
      </c>
    </row>
    <row r="912" spans="1:9" x14ac:dyDescent="0.3">
      <c r="A912" s="1" t="d">
        <v>2016-06-25</v>
      </c>
      <c r="B912">
        <f>C912/D912</f>
        <v>2.9580343908473068E-4</v>
      </c>
      <c r="C912" s="2">
        <v>62.413934040000001</v>
      </c>
      <c r="D912">
        <v>210998</v>
      </c>
      <c r="E912">
        <v>0.79743938554216798</v>
      </c>
      <c r="F912">
        <v>1271.0722891566199</v>
      </c>
      <c r="G912">
        <f t="shared" si="28"/>
        <v>6.2737532109309363E-4</v>
      </c>
      <c r="H912">
        <v>7.7833333333333297</v>
      </c>
      <c r="I912">
        <f t="shared" si="29"/>
        <v>5.4050925925925898E-3</v>
      </c>
    </row>
    <row r="913" spans="1:9" x14ac:dyDescent="0.3">
      <c r="A913" s="1" t="d">
        <v>2016-06-28</v>
      </c>
      <c r="B913">
        <f>C913/D913</f>
        <v>2.7460374428559361E-4</v>
      </c>
      <c r="C913" s="2">
        <v>58.506524550000002</v>
      </c>
      <c r="D913">
        <v>213058</v>
      </c>
      <c r="E913">
        <v>0.76158301342281798</v>
      </c>
      <c r="F913">
        <v>1429.91946308724</v>
      </c>
      <c r="G913">
        <f t="shared" si="28"/>
        <v>5.3260552994959366E-4</v>
      </c>
      <c r="H913">
        <v>8.6999999999999993</v>
      </c>
      <c r="I913">
        <f t="shared" si="29"/>
        <v>6.0416666666666665E-3</v>
      </c>
    </row>
    <row r="914" spans="1:9" x14ac:dyDescent="0.3">
      <c r="A914" s="1" t="d">
        <v>2016-07-01</v>
      </c>
      <c r="B914">
        <f>C914/D914</f>
        <v>2.7970088289949572E-4</v>
      </c>
      <c r="C914" s="2">
        <v>58.851583069999997</v>
      </c>
      <c r="D914">
        <v>210409</v>
      </c>
      <c r="E914">
        <v>0.75174679617834395</v>
      </c>
      <c r="F914">
        <v>1340.1847133757899</v>
      </c>
      <c r="G914">
        <f t="shared" si="28"/>
        <v>5.6092775023882323E-4</v>
      </c>
      <c r="H914">
        <v>8.1666666666666607</v>
      </c>
      <c r="I914">
        <f t="shared" si="29"/>
        <v>5.6712962962962923E-3</v>
      </c>
    </row>
    <row r="915" spans="1:9" x14ac:dyDescent="0.3">
      <c r="A915" s="1" t="d">
        <v>2016-07-04</v>
      </c>
      <c r="B915">
        <f>C915/D915</f>
        <v>2.5781153464235625E-4</v>
      </c>
      <c r="C915" s="2">
        <v>55.145887260000002</v>
      </c>
      <c r="D915">
        <v>213900</v>
      </c>
      <c r="E915">
        <v>0.73932649668874095</v>
      </c>
      <c r="F915">
        <v>1416.5562913907199</v>
      </c>
      <c r="G915">
        <f t="shared" si="28"/>
        <v>5.2191819074334062E-4</v>
      </c>
      <c r="H915">
        <v>7.6333333333333302</v>
      </c>
      <c r="I915">
        <f t="shared" si="29"/>
        <v>5.3009259259259233E-3</v>
      </c>
    </row>
    <row r="916" spans="1:9" x14ac:dyDescent="0.3">
      <c r="A916" s="1" t="d">
        <v>2016-07-07</v>
      </c>
      <c r="B916">
        <f>C916/D916</f>
        <v>2.6197187438887148E-4</v>
      </c>
      <c r="C916" s="2">
        <v>56.79864603</v>
      </c>
      <c r="D916">
        <v>216812</v>
      </c>
      <c r="E916">
        <v>0.82231742753623105</v>
      </c>
      <c r="F916">
        <v>1571.10144927536</v>
      </c>
      <c r="G916">
        <f t="shared" si="28"/>
        <v>5.2340186428795473E-4</v>
      </c>
      <c r="H916">
        <v>8.75</v>
      </c>
      <c r="I916">
        <f t="shared" si="29"/>
        <v>6.076388888888889E-3</v>
      </c>
    </row>
    <row r="917" spans="1:9" x14ac:dyDescent="0.3">
      <c r="A917" s="1" t="d">
        <v>2016-07-10</v>
      </c>
      <c r="B917">
        <f>C917/D917</f>
        <v>2.3714171529076058E-4</v>
      </c>
      <c r="C917" s="2">
        <v>38.561140039999998</v>
      </c>
      <c r="D917">
        <v>162608</v>
      </c>
      <c r="E917">
        <v>0.58581368589743499</v>
      </c>
      <c r="F917">
        <v>1042.35897435897</v>
      </c>
      <c r="G917">
        <f t="shared" si="28"/>
        <v>5.6200761955131509E-4</v>
      </c>
      <c r="H917">
        <v>6.8</v>
      </c>
      <c r="I917">
        <f t="shared" si="29"/>
        <v>4.7222222222222223E-3</v>
      </c>
    </row>
    <row r="918" spans="1:9" x14ac:dyDescent="0.3">
      <c r="A918" s="1" t="d">
        <v>2016-07-13</v>
      </c>
      <c r="B918">
        <f>C918/D918</f>
        <v>2.4557671928947743E-4</v>
      </c>
      <c r="C918" s="2">
        <v>53.55856344</v>
      </c>
      <c r="D918">
        <v>218093</v>
      </c>
      <c r="E918">
        <v>0.81866235384615305</v>
      </c>
      <c r="F918">
        <v>1677.63846153846</v>
      </c>
      <c r="G918">
        <f t="shared" si="28"/>
        <v>4.8798496971475468E-4</v>
      </c>
      <c r="H918">
        <v>10.733333333333301</v>
      </c>
      <c r="I918">
        <f t="shared" si="29"/>
        <v>7.4537037037036812E-3</v>
      </c>
    </row>
    <row r="919" spans="1:9" x14ac:dyDescent="0.3">
      <c r="A919" s="1" t="d">
        <v>2016-07-16</v>
      </c>
      <c r="B919">
        <f>C919/D919</f>
        <v>2.7814415331079301E-4</v>
      </c>
      <c r="C919" s="2">
        <v>50.675639580000002</v>
      </c>
      <c r="D919">
        <v>182192</v>
      </c>
      <c r="E919">
        <v>0.688478471337579</v>
      </c>
      <c r="F919">
        <v>1160.45859872611</v>
      </c>
      <c r="G919">
        <f t="shared" si="28"/>
        <v>5.9328137349609384E-4</v>
      </c>
      <c r="H919">
        <v>7.7666666666666604</v>
      </c>
      <c r="I919">
        <f t="shared" si="29"/>
        <v>5.3935185185185145E-3</v>
      </c>
    </row>
    <row r="920" spans="1:9" x14ac:dyDescent="0.3">
      <c r="A920" s="1" t="d">
        <v>2016-07-19</v>
      </c>
      <c r="B920">
        <f>C920/D920</f>
        <v>2.7847296044043106E-4</v>
      </c>
      <c r="C920" s="2">
        <v>61.861654270000002</v>
      </c>
      <c r="D920">
        <v>222146</v>
      </c>
      <c r="E920">
        <v>0.86078929687500005</v>
      </c>
      <c r="F920">
        <v>1735.515625</v>
      </c>
      <c r="G920">
        <f t="shared" si="28"/>
        <v>4.9598475777191584E-4</v>
      </c>
      <c r="H920">
        <v>9.8000000000000007</v>
      </c>
      <c r="I920">
        <f t="shared" si="29"/>
        <v>6.805555555555556E-3</v>
      </c>
    </row>
    <row r="921" spans="1:9" x14ac:dyDescent="0.3">
      <c r="A921" s="1" t="d">
        <v>2016-07-22</v>
      </c>
      <c r="B921">
        <f>C921/D921</f>
        <v>2.9444750677494539E-4</v>
      </c>
      <c r="C921" s="2">
        <v>65.191855790000005</v>
      </c>
      <c r="D921">
        <v>221404</v>
      </c>
      <c r="E921">
        <v>0.86398912403100703</v>
      </c>
      <c r="F921">
        <v>1716.31007751937</v>
      </c>
      <c r="G921">
        <f t="shared" si="28"/>
        <v>5.0339920236310346E-4</v>
      </c>
      <c r="H921">
        <v>10.5166666666666</v>
      </c>
      <c r="I921">
        <f t="shared" si="29"/>
        <v>7.3032407407406944E-3</v>
      </c>
    </row>
    <row r="922" spans="1:9" x14ac:dyDescent="0.3">
      <c r="A922" s="1" t="d">
        <v>2016-07-25</v>
      </c>
      <c r="B922">
        <f>C922/D922</f>
        <v>2.9046925710817228E-4</v>
      </c>
      <c r="C922" s="2">
        <v>69.867441819999996</v>
      </c>
      <c r="D922">
        <v>240533</v>
      </c>
      <c r="E922">
        <v>0.91066218181818104</v>
      </c>
      <c r="F922">
        <v>1822.2196969696899</v>
      </c>
      <c r="G922">
        <f t="shared" si="28"/>
        <v>4.9975432892784095E-4</v>
      </c>
      <c r="H922">
        <v>9.9166666666666607</v>
      </c>
      <c r="I922">
        <f t="shared" si="29"/>
        <v>6.8865740740740701E-3</v>
      </c>
    </row>
    <row r="923" spans="1:9" x14ac:dyDescent="0.3">
      <c r="A923" s="1" t="d">
        <v>2016-07-28</v>
      </c>
      <c r="B923">
        <f>C923/D923</f>
        <v>3.0539548492061481E-4</v>
      </c>
      <c r="C923" s="2">
        <v>72.362238570000002</v>
      </c>
      <c r="D923">
        <v>236946</v>
      </c>
      <c r="E923">
        <v>0.87614079562043801</v>
      </c>
      <c r="F923">
        <v>1729.5328467153199</v>
      </c>
      <c r="G923">
        <f t="shared" si="28"/>
        <v>5.0657655752787804E-4</v>
      </c>
      <c r="H923">
        <v>10.3</v>
      </c>
      <c r="I923">
        <f t="shared" si="29"/>
        <v>7.1527777777777779E-3</v>
      </c>
    </row>
    <row r="924" spans="1:9" x14ac:dyDescent="0.3">
      <c r="A924" s="1" t="d">
        <v>2016-07-31</v>
      </c>
      <c r="B924">
        <f>C924/D924</f>
        <v>3.7741538173458028E-4</v>
      </c>
      <c r="C924" s="2">
        <v>72.559616800000001</v>
      </c>
      <c r="D924">
        <v>192254</v>
      </c>
      <c r="E924">
        <v>0.79457193506493495</v>
      </c>
      <c r="F924">
        <v>1248.4025974025899</v>
      </c>
      <c r="G924">
        <f t="shared" si="28"/>
        <v>6.3647090827759483E-4</v>
      </c>
      <c r="H924">
        <v>7.8833333333333302</v>
      </c>
      <c r="I924">
        <f t="shared" si="29"/>
        <v>5.4745370370370347E-3</v>
      </c>
    </row>
    <row r="925" spans="1:9" x14ac:dyDescent="0.3">
      <c r="A925" s="1" t="d">
        <v>2016-08-03</v>
      </c>
      <c r="B925">
        <f>C925/D925</f>
        <v>3.1231538499444102E-4</v>
      </c>
      <c r="C925" s="2">
        <v>76.688730469999996</v>
      </c>
      <c r="D925">
        <v>245549</v>
      </c>
      <c r="E925">
        <v>0.79351785714285705</v>
      </c>
      <c r="F925">
        <v>1461.6011904761899</v>
      </c>
      <c r="G925">
        <f t="shared" si="28"/>
        <v>5.4290996908967271E-4</v>
      </c>
      <c r="H925">
        <v>7.5</v>
      </c>
      <c r="I925">
        <f t="shared" si="29"/>
        <v>5.208333333333333E-3</v>
      </c>
    </row>
    <row r="926" spans="1:9" x14ac:dyDescent="0.3">
      <c r="A926" s="1" t="d">
        <v>2016-08-06</v>
      </c>
      <c r="B926">
        <f>C926/D926</f>
        <v>3.0495092978412725E-4</v>
      </c>
      <c r="C926" s="2">
        <v>59.9384102</v>
      </c>
      <c r="D926">
        <v>196551</v>
      </c>
      <c r="E926">
        <v>0.61750661077844304</v>
      </c>
      <c r="F926">
        <v>1176.9520958083799</v>
      </c>
      <c r="G926">
        <f t="shared" si="28"/>
        <v>5.2466588315500952E-4</v>
      </c>
      <c r="H926">
        <v>6.65</v>
      </c>
      <c r="I926">
        <f t="shared" si="29"/>
        <v>4.6180555555555558E-3</v>
      </c>
    </row>
    <row r="927" spans="1:9" x14ac:dyDescent="0.3">
      <c r="A927" s="1" t="d">
        <v>2016-08-09</v>
      </c>
      <c r="B927">
        <f>C927/D927</f>
        <v>3.2215821949988015E-4</v>
      </c>
      <c r="C927" s="2">
        <v>75.289664529999996</v>
      </c>
      <c r="D927">
        <v>233704</v>
      </c>
      <c r="E927">
        <v>0.88147590399999998</v>
      </c>
      <c r="F927">
        <v>1869.6320000000001</v>
      </c>
      <c r="G927">
        <f t="shared" si="28"/>
        <v>4.7147027008523601E-4</v>
      </c>
      <c r="H927">
        <v>12.7</v>
      </c>
      <c r="I927">
        <f t="shared" si="29"/>
        <v>8.819444444444444E-3</v>
      </c>
    </row>
    <row r="928" spans="1:9" x14ac:dyDescent="0.3">
      <c r="A928" s="1" t="d">
        <v>2016-08-12</v>
      </c>
      <c r="B928">
        <f>C928/D928</f>
        <v>3.0373479815257561E-4</v>
      </c>
      <c r="C928" s="2">
        <v>70.762007130000001</v>
      </c>
      <c r="D928">
        <v>232973</v>
      </c>
      <c r="E928">
        <v>0.80527422147650995</v>
      </c>
      <c r="F928">
        <v>1563.57718120805</v>
      </c>
      <c r="G928">
        <f t="shared" si="28"/>
        <v>5.1502044872152677E-4</v>
      </c>
      <c r="H928">
        <v>8.7333333333333307</v>
      </c>
      <c r="I928">
        <f t="shared" si="29"/>
        <v>6.0648148148148128E-3</v>
      </c>
    </row>
    <row r="929" spans="1:9" x14ac:dyDescent="0.3">
      <c r="A929" s="1" t="d">
        <v>2016-08-15</v>
      </c>
      <c r="B929">
        <f>C929/D929</f>
        <v>3.3682542120100936E-4</v>
      </c>
      <c r="C929" s="2">
        <v>68.340530659999999</v>
      </c>
      <c r="D929">
        <v>202896</v>
      </c>
      <c r="E929">
        <v>0.80976973287671195</v>
      </c>
      <c r="F929">
        <v>1389.69863013698</v>
      </c>
      <c r="G929">
        <f t="shared" si="28"/>
        <v>5.8269448880214733E-4</v>
      </c>
      <c r="H929">
        <v>7.8333333333333304</v>
      </c>
      <c r="I929">
        <f t="shared" si="29"/>
        <v>5.4398148148148131E-3</v>
      </c>
    </row>
    <row r="930" spans="1:9" x14ac:dyDescent="0.3">
      <c r="A930" s="1" t="d">
        <v>2016-08-18</v>
      </c>
      <c r="B930">
        <f>C930/D930</f>
        <v>3.192386831899341E-4</v>
      </c>
      <c r="C930" s="2">
        <v>76.47075341</v>
      </c>
      <c r="D930">
        <v>239541</v>
      </c>
      <c r="E930">
        <v>0.79885901298701301</v>
      </c>
      <c r="F930">
        <v>1555.46103896103</v>
      </c>
      <c r="G930">
        <f t="shared" si="28"/>
        <v>5.1358342830663936E-4</v>
      </c>
      <c r="H930">
        <v>8.15</v>
      </c>
      <c r="I930">
        <f t="shared" si="29"/>
        <v>5.6597222222222222E-3</v>
      </c>
    </row>
    <row r="931" spans="1:9" x14ac:dyDescent="0.3">
      <c r="A931" s="1" t="d">
        <v>2016-08-21</v>
      </c>
      <c r="B931">
        <f>C931/D931</f>
        <v>2.7399501930731624E-4</v>
      </c>
      <c r="C931" s="2">
        <v>50.66277505</v>
      </c>
      <c r="D931">
        <v>184904</v>
      </c>
      <c r="E931">
        <v>0.61490992638036801</v>
      </c>
      <c r="F931">
        <v>1134.38036809815</v>
      </c>
      <c r="G931">
        <f t="shared" si="28"/>
        <v>5.4206679141609066E-4</v>
      </c>
      <c r="H931">
        <v>6.8166666666666602</v>
      </c>
      <c r="I931">
        <f t="shared" si="29"/>
        <v>4.7337962962962915E-3</v>
      </c>
    </row>
    <row r="932" spans="1:9" x14ac:dyDescent="0.3">
      <c r="A932" s="1" t="d">
        <v>2016-08-24</v>
      </c>
      <c r="B932">
        <f>C932/D932</f>
        <v>2.7621910626334282E-4</v>
      </c>
      <c r="C932" s="2">
        <v>65.727993650000002</v>
      </c>
      <c r="D932">
        <v>237956</v>
      </c>
      <c r="E932">
        <v>0.757869535947712</v>
      </c>
      <c r="F932">
        <v>1555.2679738561999</v>
      </c>
      <c r="G932">
        <f t="shared" si="28"/>
        <v>4.8729193212190754E-4</v>
      </c>
      <c r="H932">
        <v>7.4</v>
      </c>
      <c r="I932">
        <f t="shared" si="29"/>
        <v>5.138888888888889E-3</v>
      </c>
    </row>
    <row r="933" spans="1:9" x14ac:dyDescent="0.3">
      <c r="A933" s="1" t="d">
        <v>2016-08-27</v>
      </c>
      <c r="B933">
        <f>C933/D933</f>
        <v>2.9029238573925422E-4</v>
      </c>
      <c r="C933" s="2">
        <v>55.474294329999999</v>
      </c>
      <c r="D933">
        <v>191098</v>
      </c>
      <c r="E933">
        <v>0.68690259722222202</v>
      </c>
      <c r="F933">
        <v>1327.06944444444</v>
      </c>
      <c r="G933">
        <f t="shared" si="28"/>
        <v>5.1760863012695216E-4</v>
      </c>
      <c r="H933">
        <v>8.6999999999999993</v>
      </c>
      <c r="I933">
        <f t="shared" si="29"/>
        <v>6.0416666666666665E-3</v>
      </c>
    </row>
    <row r="934" spans="1:9" x14ac:dyDescent="0.3">
      <c r="A934" s="1" t="d">
        <v>2016-08-30</v>
      </c>
      <c r="B934">
        <f>C934/D934</f>
        <v>2.6839229804390027E-4</v>
      </c>
      <c r="C934" s="2">
        <v>68.30208236</v>
      </c>
      <c r="D934">
        <v>254486</v>
      </c>
      <c r="E934">
        <v>0.78412557575757502</v>
      </c>
      <c r="F934">
        <v>1542.33939393939</v>
      </c>
      <c r="G934">
        <f t="shared" si="28"/>
        <v>5.0840014774879649E-4</v>
      </c>
      <c r="H934">
        <v>7.9833333333333298</v>
      </c>
      <c r="I934">
        <f t="shared" si="29"/>
        <v>5.5439814814814787E-3</v>
      </c>
    </row>
    <row r="935" spans="1:9" x14ac:dyDescent="0.3">
      <c r="A935" s="1" t="d">
        <v>2016-09-02</v>
      </c>
      <c r="B935">
        <f>C935/D935</f>
        <v>2.5387236146039957E-4</v>
      </c>
      <c r="C935" s="2">
        <v>57.338596070000001</v>
      </c>
      <c r="D935">
        <v>225856</v>
      </c>
      <c r="E935">
        <v>0.72665084967320204</v>
      </c>
      <c r="F935">
        <v>1476.18300653594</v>
      </c>
      <c r="G935">
        <f t="shared" si="28"/>
        <v>4.9224984060640626E-4</v>
      </c>
      <c r="H935">
        <v>6.9666666666666597</v>
      </c>
      <c r="I935">
        <f t="shared" si="29"/>
        <v>4.837962962962958E-3</v>
      </c>
    </row>
    <row r="936" spans="1:9" x14ac:dyDescent="0.3">
      <c r="A936" s="1" t="d">
        <v>2016-09-05</v>
      </c>
      <c r="B936">
        <f>C936/D936</f>
        <v>2.7691943873719163E-4</v>
      </c>
      <c r="C936" s="2">
        <v>63.049848570000002</v>
      </c>
      <c r="D936">
        <v>227683</v>
      </c>
      <c r="E936">
        <v>0.88029885714285705</v>
      </c>
      <c r="F936">
        <v>1626.30714285714</v>
      </c>
      <c r="G936">
        <f t="shared" si="28"/>
        <v>5.4128696477119596E-4</v>
      </c>
      <c r="H936">
        <v>9.9666666666666597</v>
      </c>
      <c r="I936">
        <f t="shared" si="29"/>
        <v>6.9212962962962917E-3</v>
      </c>
    </row>
    <row r="937" spans="1:9" x14ac:dyDescent="0.3">
      <c r="A937" s="1" t="d">
        <v>2016-09-08</v>
      </c>
      <c r="B937">
        <f>C937/D937</f>
        <v>2.6255873003356737E-4</v>
      </c>
      <c r="C937" s="2">
        <v>59.602407069999998</v>
      </c>
      <c r="D937">
        <v>227006</v>
      </c>
      <c r="E937">
        <v>0.8141071875</v>
      </c>
      <c r="F937">
        <v>1576.43055555555</v>
      </c>
      <c r="G937">
        <f t="shared" si="28"/>
        <v>5.1642438966371116E-4</v>
      </c>
      <c r="H937">
        <v>7.9666666666666597</v>
      </c>
      <c r="I937">
        <f t="shared" si="29"/>
        <v>5.5324074074074026E-3</v>
      </c>
    </row>
    <row r="938" spans="1:9" x14ac:dyDescent="0.3">
      <c r="A938" s="1" t="d">
        <v>2016-09-11</v>
      </c>
      <c r="B938">
        <f>C938/D938</f>
        <v>2.6294581586664524E-4</v>
      </c>
      <c r="C938" s="2">
        <v>47.433058670000001</v>
      </c>
      <c r="D938">
        <v>180391</v>
      </c>
      <c r="E938">
        <v>0.59171700000000005</v>
      </c>
      <c r="F938">
        <v>1099.94512195121</v>
      </c>
      <c r="G938">
        <f t="shared" si="28"/>
        <v>5.3795138338387635E-4</v>
      </c>
      <c r="H938">
        <v>7.43333333333333</v>
      </c>
      <c r="I938">
        <f t="shared" si="29"/>
        <v>5.1620370370370344E-3</v>
      </c>
    </row>
    <row r="939" spans="1:9" x14ac:dyDescent="0.3">
      <c r="A939" s="1" t="d">
        <v>2016-09-14</v>
      </c>
      <c r="B939">
        <f>C939/D939</f>
        <v>2.690476018981881E-4</v>
      </c>
      <c r="C939" s="2">
        <v>62.365234119999997</v>
      </c>
      <c r="D939">
        <v>231800</v>
      </c>
      <c r="E939">
        <v>0.76420687179487101</v>
      </c>
      <c r="F939">
        <v>1485.8974358974299</v>
      </c>
      <c r="G939">
        <f t="shared" si="28"/>
        <v>5.1430660914581687E-4</v>
      </c>
      <c r="H939">
        <v>7.3333333333333304</v>
      </c>
      <c r="I939">
        <f t="shared" si="29"/>
        <v>5.0925925925925904E-3</v>
      </c>
    </row>
    <row r="940" spans="1:9" x14ac:dyDescent="0.3">
      <c r="A940" s="1" t="d">
        <v>2016-09-17</v>
      </c>
      <c r="B940">
        <f>C940/D940</f>
        <v>2.6743493302525416E-4</v>
      </c>
      <c r="C940" s="2">
        <v>57.63998368</v>
      </c>
      <c r="D940">
        <v>215529</v>
      </c>
      <c r="E940">
        <v>0.75438393865030595</v>
      </c>
      <c r="F940">
        <v>1322.2638036809799</v>
      </c>
      <c r="G940">
        <f t="shared" si="28"/>
        <v>5.7052453266149812E-4</v>
      </c>
      <c r="H940">
        <v>8.5</v>
      </c>
      <c r="I940">
        <f t="shared" si="29"/>
        <v>5.9027777777777776E-3</v>
      </c>
    </row>
    <row r="941" spans="1:9" x14ac:dyDescent="0.3">
      <c r="A941" s="1" t="d">
        <v>2016-09-20</v>
      </c>
      <c r="B941">
        <f>C941/D941</f>
        <v>2.7963954166952297E-4</v>
      </c>
      <c r="C941" s="2">
        <v>69.346971019999998</v>
      </c>
      <c r="D941">
        <v>247987</v>
      </c>
      <c r="E941">
        <v>0.78547447712418295</v>
      </c>
      <c r="F941">
        <v>1620.8300653594699</v>
      </c>
      <c r="G941">
        <f t="shared" si="28"/>
        <v>4.8461247968643731E-4</v>
      </c>
      <c r="H941">
        <v>8.2833333333333297</v>
      </c>
      <c r="I941">
        <f t="shared" si="29"/>
        <v>5.7523148148148125E-3</v>
      </c>
    </row>
    <row r="942" spans="1:9" x14ac:dyDescent="0.3">
      <c r="A942" s="1" t="d">
        <v>2016-09-23</v>
      </c>
      <c r="B942">
        <f>C942/D942</f>
        <v>2.6909128058533877E-4</v>
      </c>
      <c r="C942" s="2">
        <v>60.057675639999999</v>
      </c>
      <c r="D942">
        <v>223187</v>
      </c>
      <c r="E942">
        <v>0.80526105147058802</v>
      </c>
      <c r="F942">
        <v>1641.0808823529401</v>
      </c>
      <c r="G942">
        <f t="shared" si="28"/>
        <v>4.9068943531657325E-4</v>
      </c>
      <c r="H942">
        <v>9.8833333333333293</v>
      </c>
      <c r="I942">
        <f t="shared" si="29"/>
        <v>6.863425925925923E-3</v>
      </c>
    </row>
    <row r="943" spans="1:9" x14ac:dyDescent="0.3">
      <c r="A943" s="1" t="d">
        <v>2016-09-26</v>
      </c>
      <c r="B943">
        <f>C943/D943</f>
        <v>2.6227788225454893E-4</v>
      </c>
      <c r="C943" s="2">
        <v>60.525604610000002</v>
      </c>
      <c r="D943">
        <v>230769</v>
      </c>
      <c r="E943">
        <v>0.77083441176470502</v>
      </c>
      <c r="F943">
        <v>1508.2941176470499</v>
      </c>
      <c r="G943">
        <f t="shared" si="28"/>
        <v>5.1106372606372853E-4</v>
      </c>
      <c r="H943">
        <v>6.95</v>
      </c>
      <c r="I943">
        <f t="shared" si="29"/>
        <v>4.8263888888888887E-3</v>
      </c>
    </row>
    <row r="944" spans="1:9" x14ac:dyDescent="0.3">
      <c r="A944" s="1" t="d">
        <v>2016-09-29</v>
      </c>
      <c r="B944">
        <f>C944/D944</f>
        <v>2.8236952939480082E-4</v>
      </c>
      <c r="C944" s="2">
        <v>68.539555870000001</v>
      </c>
      <c r="D944">
        <v>242730</v>
      </c>
      <c r="E944">
        <v>0.83281637762237704</v>
      </c>
      <c r="F944">
        <v>1697.41258741258</v>
      </c>
      <c r="G944">
        <f t="shared" si="28"/>
        <v>4.9063874263585228E-4</v>
      </c>
      <c r="H944">
        <v>9.35</v>
      </c>
      <c r="I944">
        <f t="shared" si="29"/>
        <v>6.4930555555555557E-3</v>
      </c>
    </row>
    <row r="945" spans="1:9" x14ac:dyDescent="0.3">
      <c r="A945" s="1" t="d">
        <v>2016-10-02</v>
      </c>
      <c r="B945">
        <f>C945/D945</f>
        <v>2.7725653306207606E-4</v>
      </c>
      <c r="C945" s="2">
        <v>53.422620559999999</v>
      </c>
      <c r="D945">
        <v>192683</v>
      </c>
      <c r="E945">
        <v>0.718532163120567</v>
      </c>
      <c r="F945">
        <v>1366.5460992907799</v>
      </c>
      <c r="G945">
        <f t="shared" si="28"/>
        <v>5.2580162754368553E-4</v>
      </c>
      <c r="H945">
        <v>8.7666666666666604</v>
      </c>
      <c r="I945">
        <f t="shared" si="29"/>
        <v>6.0879629629629582E-3</v>
      </c>
    </row>
    <row r="946" spans="1:9" x14ac:dyDescent="0.3">
      <c r="A946" s="1" t="d">
        <v>2016-10-05</v>
      </c>
      <c r="B946">
        <f>C946/D946</f>
        <v>2.727715242624929E-4</v>
      </c>
      <c r="C946" s="2">
        <v>72.778443159999995</v>
      </c>
      <c r="D946">
        <v>266811</v>
      </c>
      <c r="E946">
        <v>0.78891203592814296</v>
      </c>
      <c r="F946">
        <v>1597.6706586826299</v>
      </c>
      <c r="G946">
        <f t="shared" si="28"/>
        <v>4.9378889925827743E-4</v>
      </c>
      <c r="H946">
        <v>8.2166666666666597</v>
      </c>
      <c r="I946">
        <f t="shared" si="29"/>
        <v>5.7060185185185139E-3</v>
      </c>
    </row>
    <row r="947" spans="1:9" x14ac:dyDescent="0.3">
      <c r="A947" s="1" t="d">
        <v>2016-10-08</v>
      </c>
      <c r="B947">
        <f>C947/D947</f>
        <v>2.6931636457203041E-4</v>
      </c>
      <c r="C947" s="2">
        <v>67.510071740000001</v>
      </c>
      <c r="D947">
        <v>250672</v>
      </c>
      <c r="E947">
        <v>0.76124177514792801</v>
      </c>
      <c r="F947">
        <v>1483.26627218934</v>
      </c>
      <c r="G947">
        <f t="shared" si="28"/>
        <v>5.1321990489564299E-4</v>
      </c>
      <c r="H947">
        <v>6.35</v>
      </c>
      <c r="I947">
        <f t="shared" si="29"/>
        <v>4.409722222222222E-3</v>
      </c>
    </row>
    <row r="948" spans="1:9" x14ac:dyDescent="0.3">
      <c r="A948" s="1" t="d">
        <v>2016-10-11</v>
      </c>
      <c r="B948">
        <f>C948/D948</f>
        <v>3.0639505044296474E-4</v>
      </c>
      <c r="C948" s="2">
        <v>80.755011469999999</v>
      </c>
      <c r="D948">
        <v>263565</v>
      </c>
      <c r="E948">
        <v>0.92308866906474796</v>
      </c>
      <c r="F948">
        <v>1896.15107913669</v>
      </c>
      <c r="G948">
        <f t="shared" si="28"/>
        <v>4.8682232086961477E-4</v>
      </c>
      <c r="H948">
        <v>10.966666666666599</v>
      </c>
      <c r="I948">
        <f t="shared" si="29"/>
        <v>7.6157407407406938E-3</v>
      </c>
    </row>
    <row r="949" spans="1:9" x14ac:dyDescent="0.3">
      <c r="A949" s="1" t="d">
        <v>2016-10-14</v>
      </c>
      <c r="B949">
        <f>C949/D949</f>
        <v>2.8371587917772105E-4</v>
      </c>
      <c r="C949" s="2">
        <v>68.013505420000001</v>
      </c>
      <c r="D949">
        <v>239724</v>
      </c>
      <c r="E949">
        <v>0.85869469117647002</v>
      </c>
      <c r="F949">
        <v>1762.6764705882299</v>
      </c>
      <c r="G949">
        <f t="shared" si="28"/>
        <v>4.8715388530143117E-4</v>
      </c>
      <c r="H949">
        <v>10.233333333333301</v>
      </c>
      <c r="I949">
        <f t="shared" si="29"/>
        <v>7.1064814814814584E-3</v>
      </c>
    </row>
    <row r="950" spans="1:9" x14ac:dyDescent="0.3">
      <c r="A950" s="1" t="d">
        <v>2016-10-17</v>
      </c>
      <c r="B950">
        <f>C950/D950</f>
        <v>3.053598263724961E-4</v>
      </c>
      <c r="C950" s="2">
        <v>72.441122329999999</v>
      </c>
      <c r="D950">
        <v>237232</v>
      </c>
      <c r="E950">
        <v>0.92967332800000002</v>
      </c>
      <c r="F950">
        <v>1897.856</v>
      </c>
      <c r="G950">
        <f t="shared" si="28"/>
        <v>4.8985451372496119E-4</v>
      </c>
      <c r="H950">
        <v>11.2666666666666</v>
      </c>
      <c r="I950">
        <f t="shared" si="29"/>
        <v>7.8240740740740285E-3</v>
      </c>
    </row>
    <row r="951" spans="1:9" x14ac:dyDescent="0.3">
      <c r="A951" s="1" t="d">
        <v>2016-10-20</v>
      </c>
      <c r="B951">
        <f>C951/D951</f>
        <v>3.303448235446409E-4</v>
      </c>
      <c r="C951" s="2">
        <v>89.318633390000002</v>
      </c>
      <c r="D951">
        <v>270380</v>
      </c>
      <c r="E951">
        <v>0.97743168656716395</v>
      </c>
      <c r="F951">
        <v>2017.76119402985</v>
      </c>
      <c r="G951">
        <f t="shared" si="28"/>
        <v>4.8441395813299807E-4</v>
      </c>
      <c r="H951">
        <v>13.4166666666666</v>
      </c>
      <c r="I951">
        <f t="shared" si="29"/>
        <v>9.3171296296295832E-3</v>
      </c>
    </row>
    <row r="952" spans="1:9" x14ac:dyDescent="0.3">
      <c r="A952" s="1" t="d">
        <v>2016-10-23</v>
      </c>
      <c r="B952">
        <f>C952/D952</f>
        <v>3.5232768835670068E-4</v>
      </c>
      <c r="C952" s="2">
        <v>67.498233880000001</v>
      </c>
      <c r="D952">
        <v>191578</v>
      </c>
      <c r="E952">
        <v>0.792336895833333</v>
      </c>
      <c r="F952">
        <v>1330.4027777777701</v>
      </c>
      <c r="G952">
        <f t="shared" si="28"/>
        <v>5.9556166678846536E-4</v>
      </c>
      <c r="H952">
        <v>9.2833333333333297</v>
      </c>
      <c r="I952">
        <f t="shared" si="29"/>
        <v>6.4467592592592571E-3</v>
      </c>
    </row>
    <row r="953" spans="1:9" x14ac:dyDescent="0.3">
      <c r="A953" s="1" t="d">
        <v>2016-10-26</v>
      </c>
      <c r="B953">
        <f>C953/D953</f>
        <v>5.5356743426993146E-4</v>
      </c>
      <c r="C953" s="2">
        <v>125.06416901999999</v>
      </c>
      <c r="D953">
        <v>225924</v>
      </c>
      <c r="E953">
        <v>0.97456944604316498</v>
      </c>
      <c r="F953">
        <v>1625.3525179856099</v>
      </c>
      <c r="G953">
        <f t="shared" si="28"/>
        <v>5.9960496892760427E-4</v>
      </c>
      <c r="H953">
        <v>19.883333333333301</v>
      </c>
      <c r="I953">
        <f t="shared" si="29"/>
        <v>1.3807870370370347E-2</v>
      </c>
    </row>
    <row r="954" spans="1:9" x14ac:dyDescent="0.3">
      <c r="A954" s="1" t="d">
        <v>2016-10-29</v>
      </c>
      <c r="B954">
        <f>C954/D954</f>
        <v>3.1853222048073697E-4</v>
      </c>
      <c r="C954" s="2">
        <v>73.163347189999996</v>
      </c>
      <c r="D954">
        <v>229689</v>
      </c>
      <c r="E954">
        <v>0.773039704697986</v>
      </c>
      <c r="F954">
        <v>1541.5369127516699</v>
      </c>
      <c r="G954">
        <f t="shared" si="28"/>
        <v>5.0147336616033209E-4</v>
      </c>
      <c r="H954">
        <v>7.9666666666666597</v>
      </c>
      <c r="I954">
        <f t="shared" si="29"/>
        <v>5.5324074074074026E-3</v>
      </c>
    </row>
    <row r="955" spans="1:9" x14ac:dyDescent="0.3">
      <c r="A955" s="1" t="d">
        <v>2016-11-01</v>
      </c>
      <c r="B955">
        <f>C955/D955</f>
        <v>3.1981772418406646E-4</v>
      </c>
      <c r="C955" s="2">
        <v>78.883041669999997</v>
      </c>
      <c r="D955">
        <v>246650</v>
      </c>
      <c r="E955">
        <v>0.85705165972222197</v>
      </c>
      <c r="F955">
        <v>1712.8472222222199</v>
      </c>
      <c r="G955">
        <f t="shared" si="28"/>
        <v>5.0036666936955254E-4</v>
      </c>
      <c r="H955">
        <v>11.774999999999901</v>
      </c>
      <c r="I955">
        <f t="shared" si="29"/>
        <v>8.1770833333332637E-3</v>
      </c>
    </row>
    <row r="956" spans="1:9" x14ac:dyDescent="0.3">
      <c r="A956" s="1" t="d">
        <v>2016-11-04</v>
      </c>
      <c r="B956">
        <f>C956/D956</f>
        <v>3.4002110609853938E-4</v>
      </c>
      <c r="C956" s="2">
        <v>84.339855220000004</v>
      </c>
      <c r="D956">
        <v>248043</v>
      </c>
      <c r="E956">
        <v>0.95610819827586202</v>
      </c>
      <c r="F956">
        <v>2138.3017241379298</v>
      </c>
      <c r="G956">
        <f t="shared" si="28"/>
        <v>4.4713437186294334E-4</v>
      </c>
      <c r="H956">
        <v>12.5</v>
      </c>
      <c r="I956">
        <f t="shared" si="29"/>
        <v>8.6805555555555559E-3</v>
      </c>
    </row>
    <row r="957" spans="1:9" x14ac:dyDescent="0.3">
      <c r="A957" s="1" t="d">
        <v>2016-11-07</v>
      </c>
      <c r="B957">
        <f>C957/D957</f>
        <v>3.3277871048304473E-4</v>
      </c>
      <c r="C957" s="2">
        <v>91.274877489999994</v>
      </c>
      <c r="D957">
        <v>274281</v>
      </c>
      <c r="E957">
        <v>0.88671880136986303</v>
      </c>
      <c r="F957">
        <v>1878.6369863013699</v>
      </c>
      <c r="G957">
        <f t="shared" si="28"/>
        <v>4.7200114116544711E-4</v>
      </c>
      <c r="H957">
        <v>11.533333333333299</v>
      </c>
      <c r="I957">
        <f t="shared" si="29"/>
        <v>8.0092592592592351E-3</v>
      </c>
    </row>
    <row r="958" spans="1:9" x14ac:dyDescent="0.3">
      <c r="A958" s="1" t="d">
        <v>2016-11-10</v>
      </c>
      <c r="B958">
        <f>C958/D958</f>
        <v>3.0324521582760324E-4</v>
      </c>
      <c r="C958" s="2">
        <v>82.292867200000003</v>
      </c>
      <c r="D958">
        <v>271374</v>
      </c>
      <c r="E958">
        <v>0.80453711309523801</v>
      </c>
      <c r="F958">
        <v>1615.32142857142</v>
      </c>
      <c r="G958">
        <f t="shared" si="28"/>
        <v>4.9806626648094769E-4</v>
      </c>
      <c r="H958">
        <v>11.475</v>
      </c>
      <c r="I958">
        <f t="shared" si="29"/>
        <v>7.9687500000000001E-3</v>
      </c>
    </row>
    <row r="959" spans="1:9" x14ac:dyDescent="0.3">
      <c r="A959" s="1" t="d">
        <v>2016-11-13</v>
      </c>
      <c r="B959">
        <f>C959/D959</f>
        <v>2.853453984132148E-4</v>
      </c>
      <c r="C959" s="2">
        <v>63.154926340000003</v>
      </c>
      <c r="D959">
        <v>221328</v>
      </c>
      <c r="E959">
        <v>0.77323004895104896</v>
      </c>
      <c r="F959">
        <v>1547.7482517482499</v>
      </c>
      <c r="G959">
        <f t="shared" si="28"/>
        <v>4.9958386196052981E-4</v>
      </c>
      <c r="H959">
        <v>8.3333333333333304</v>
      </c>
      <c r="I959">
        <f t="shared" si="29"/>
        <v>5.787037037037035E-3</v>
      </c>
    </row>
    <row r="960" spans="1:9" x14ac:dyDescent="0.3">
      <c r="A960" s="1" t="d">
        <v>2016-11-16</v>
      </c>
      <c r="B960">
        <f>C960/D960</f>
        <v>2.7385311398899669E-4</v>
      </c>
      <c r="C960" s="2">
        <v>79.742192849999995</v>
      </c>
      <c r="D960">
        <v>291186</v>
      </c>
      <c r="E960">
        <v>0.79125161046511605</v>
      </c>
      <c r="F960">
        <v>1692.94186046511</v>
      </c>
      <c r="G960">
        <f t="shared" si="28"/>
        <v>4.6738262485147109E-4</v>
      </c>
      <c r="H960">
        <v>10</v>
      </c>
      <c r="I960">
        <f t="shared" si="29"/>
        <v>6.9444444444444441E-3</v>
      </c>
    </row>
    <row r="961" spans="1:9" x14ac:dyDescent="0.3">
      <c r="A961" s="1" t="d">
        <v>2016-11-19</v>
      </c>
      <c r="B961">
        <f>C961/D961</f>
        <v>2.8886737051569505E-4</v>
      </c>
      <c r="C961" s="2">
        <v>72.147514459999996</v>
      </c>
      <c r="D961">
        <v>249760</v>
      </c>
      <c r="E961">
        <v>0.85287409154929505</v>
      </c>
      <c r="F961">
        <v>1758.87323943661</v>
      </c>
      <c r="G961">
        <f t="shared" si="28"/>
        <v>4.8489798606662622E-4</v>
      </c>
      <c r="H961">
        <v>11.5</v>
      </c>
      <c r="I961">
        <f t="shared" si="29"/>
        <v>7.9861111111111105E-3</v>
      </c>
    </row>
    <row r="962" spans="1:9" x14ac:dyDescent="0.3">
      <c r="A962" s="1" t="d">
        <v>2016-11-22</v>
      </c>
      <c r="B962">
        <f>C962/D962</f>
        <v>3.5542231092128062E-4</v>
      </c>
      <c r="C962" s="2">
        <v>101.52105177999999</v>
      </c>
      <c r="D962">
        <v>285635</v>
      </c>
      <c r="E962">
        <v>0.95888481343283505</v>
      </c>
      <c r="F962">
        <v>2131.6044776119402</v>
      </c>
      <c r="G962">
        <f t="shared" si="28"/>
        <v>4.4984180860188671E-4</v>
      </c>
      <c r="H962">
        <v>18.625</v>
      </c>
      <c r="I962">
        <f t="shared" si="29"/>
        <v>1.2934027777777777E-2</v>
      </c>
    </row>
    <row r="963" spans="1:9" x14ac:dyDescent="0.3">
      <c r="A963" s="1" t="d">
        <v>2016-11-25</v>
      </c>
      <c r="B963">
        <f>C963/D963</f>
        <v>4.3778493618950692E-4</v>
      </c>
      <c r="C963" s="2">
        <v>138.07167767000001</v>
      </c>
      <c r="D963">
        <v>315387</v>
      </c>
      <c r="E963">
        <v>0.94278292105263095</v>
      </c>
      <c r="F963">
        <v>2074.91447368421</v>
      </c>
      <c r="G963">
        <f t="shared" ref="G963:G1026" si="30">E963/F963</f>
        <v>4.543719430414061E-4</v>
      </c>
      <c r="H963">
        <v>12.966666666666599</v>
      </c>
      <c r="I963">
        <f t="shared" ref="I963:I1026" si="31">H963/1440</f>
        <v>9.004629629629583E-3</v>
      </c>
    </row>
    <row r="964" spans="1:9" x14ac:dyDescent="0.3">
      <c r="A964" s="1" t="d">
        <v>2016-11-28</v>
      </c>
      <c r="B964">
        <f>C964/D964</f>
        <v>3.670514908719392E-4</v>
      </c>
      <c r="C964" s="2">
        <v>109.57588157000001</v>
      </c>
      <c r="D964">
        <v>298530</v>
      </c>
      <c r="E964">
        <v>0.90911136585365804</v>
      </c>
      <c r="F964">
        <v>1820.30487804878</v>
      </c>
      <c r="G964">
        <f t="shared" si="30"/>
        <v>4.9942807758014262E-4</v>
      </c>
      <c r="H964">
        <v>9.7666666666666604</v>
      </c>
      <c r="I964">
        <f t="shared" si="31"/>
        <v>6.7824074074074028E-3</v>
      </c>
    </row>
    <row r="965" spans="1:9" x14ac:dyDescent="0.3">
      <c r="A965" s="1" t="d">
        <v>2016-12-01</v>
      </c>
      <c r="B965">
        <f>C965/D965</f>
        <v>4.2850782490967194E-4</v>
      </c>
      <c r="C965" s="2">
        <v>102.70561248999999</v>
      </c>
      <c r="D965">
        <v>239682</v>
      </c>
      <c r="E965">
        <v>0.89950928767123295</v>
      </c>
      <c r="F965">
        <v>1641.6575342465701</v>
      </c>
      <c r="G965">
        <f t="shared" si="30"/>
        <v>5.4792748725394664E-4</v>
      </c>
      <c r="H965">
        <v>9.0333333333333297</v>
      </c>
      <c r="I965">
        <f t="shared" si="31"/>
        <v>6.2731481481481458E-3</v>
      </c>
    </row>
    <row r="966" spans="1:9" x14ac:dyDescent="0.3">
      <c r="A966" s="1" t="d">
        <v>2016-12-04</v>
      </c>
      <c r="B966">
        <f>C966/D966</f>
        <v>3.7711445821290453E-4</v>
      </c>
      <c r="C966" s="2">
        <v>92.638166659999996</v>
      </c>
      <c r="D966">
        <v>245650</v>
      </c>
      <c r="E966">
        <v>0.85699916891891803</v>
      </c>
      <c r="F966">
        <v>1659.79729729729</v>
      </c>
      <c r="G966">
        <f t="shared" si="30"/>
        <v>5.1632760838591664E-4</v>
      </c>
      <c r="H966">
        <v>13.799999999999899</v>
      </c>
      <c r="I966">
        <f t="shared" si="31"/>
        <v>9.5833333333332632E-3</v>
      </c>
    </row>
    <row r="967" spans="1:9" x14ac:dyDescent="0.3">
      <c r="A967" s="1" t="d">
        <v>2016-12-07</v>
      </c>
      <c r="B967">
        <f>C967/D967</f>
        <v>3.4606687735458196E-4</v>
      </c>
      <c r="C967" s="2">
        <v>107.751729</v>
      </c>
      <c r="D967">
        <v>311361</v>
      </c>
      <c r="E967">
        <v>0.88484412000000001</v>
      </c>
      <c r="F967">
        <v>1779.20571428571</v>
      </c>
      <c r="G967">
        <f t="shared" si="30"/>
        <v>4.9732535866727173E-4</v>
      </c>
      <c r="H967">
        <v>9.0666666666666593</v>
      </c>
      <c r="I967">
        <f t="shared" si="31"/>
        <v>6.2962962962962912E-3</v>
      </c>
    </row>
    <row r="968" spans="1:9" x14ac:dyDescent="0.3">
      <c r="A968" s="1" t="d">
        <v>2016-12-10</v>
      </c>
      <c r="B968">
        <f>C968/D968</f>
        <v>3.4703465207539929E-4</v>
      </c>
      <c r="C968" s="2">
        <v>86.842298369999995</v>
      </c>
      <c r="D968">
        <v>250241</v>
      </c>
      <c r="E968">
        <v>0.89848171969696899</v>
      </c>
      <c r="F968">
        <v>1895.7651515151499</v>
      </c>
      <c r="G968">
        <f t="shared" si="30"/>
        <v>4.7394146842443885E-4</v>
      </c>
      <c r="H968">
        <v>12.8</v>
      </c>
      <c r="I968">
        <f t="shared" si="31"/>
        <v>8.8888888888888889E-3</v>
      </c>
    </row>
    <row r="969" spans="1:9" x14ac:dyDescent="0.3">
      <c r="A969" s="1" t="d">
        <v>2016-12-13</v>
      </c>
      <c r="B969">
        <f>C969/D969</f>
        <v>3.3471598374674815E-4</v>
      </c>
      <c r="C969" s="2">
        <v>97.655731270000004</v>
      </c>
      <c r="D969">
        <v>291757</v>
      </c>
      <c r="E969">
        <v>0.81490138202247198</v>
      </c>
      <c r="F969">
        <v>1639.08426966292</v>
      </c>
      <c r="G969">
        <f t="shared" si="30"/>
        <v>4.9716869175375441E-4</v>
      </c>
      <c r="H969">
        <v>8.6999999999999993</v>
      </c>
      <c r="I969">
        <f t="shared" si="31"/>
        <v>6.0416666666666665E-3</v>
      </c>
    </row>
    <row r="970" spans="1:9" x14ac:dyDescent="0.3">
      <c r="A970" s="1" t="d">
        <v>2016-12-16</v>
      </c>
      <c r="B970">
        <f>C970/D970</f>
        <v>3.4929376584419441E-4</v>
      </c>
      <c r="C970" s="2">
        <v>97.579055719999999</v>
      </c>
      <c r="D970">
        <v>279361</v>
      </c>
      <c r="E970">
        <v>0.96661679699248104</v>
      </c>
      <c r="F970">
        <v>2100.4586466165401</v>
      </c>
      <c r="G970">
        <f t="shared" si="30"/>
        <v>4.6019320520759898E-4</v>
      </c>
      <c r="H970">
        <v>17.024999999999999</v>
      </c>
      <c r="I970">
        <f t="shared" si="31"/>
        <v>1.1822916666666666E-2</v>
      </c>
    </row>
    <row r="971" spans="1:9" x14ac:dyDescent="0.3">
      <c r="A971" s="1" t="d">
        <v>2016-12-19</v>
      </c>
      <c r="B971">
        <f>C971/D971</f>
        <v>3.6759119075870978E-4</v>
      </c>
      <c r="C971" s="2">
        <v>104.70908587</v>
      </c>
      <c r="D971">
        <v>284852</v>
      </c>
      <c r="E971">
        <v>0.91532777631578899</v>
      </c>
      <c r="F971">
        <v>1874.0263157894699</v>
      </c>
      <c r="G971">
        <f t="shared" si="30"/>
        <v>4.8842845407439728E-4</v>
      </c>
      <c r="H971">
        <v>13.8499999999999</v>
      </c>
      <c r="I971">
        <f t="shared" si="31"/>
        <v>9.6180555555554857E-3</v>
      </c>
    </row>
    <row r="972" spans="1:9" x14ac:dyDescent="0.3">
      <c r="A972" s="1" t="d">
        <v>2016-12-22</v>
      </c>
      <c r="B972">
        <f>C972/D972</f>
        <v>3.3745042918345813E-4</v>
      </c>
      <c r="C972" s="2">
        <v>106.17675284000001</v>
      </c>
      <c r="D972">
        <v>314644</v>
      </c>
      <c r="E972">
        <v>0.91983619496855296</v>
      </c>
      <c r="F972">
        <v>1978.8930817610001</v>
      </c>
      <c r="G972">
        <f t="shared" si="30"/>
        <v>4.6482359428433523E-4</v>
      </c>
      <c r="H972">
        <v>8.5833333333333304</v>
      </c>
      <c r="I972">
        <f t="shared" si="31"/>
        <v>5.9606481481481463E-3</v>
      </c>
    </row>
    <row r="973" spans="1:9" x14ac:dyDescent="0.3">
      <c r="A973" s="1" t="d">
        <v>2016-12-25</v>
      </c>
      <c r="B973">
        <f>C973/D973</f>
        <v>3.1370903248269163E-4</v>
      </c>
      <c r="C973" s="2">
        <v>62.620714810000003</v>
      </c>
      <c r="D973">
        <v>199614</v>
      </c>
      <c r="E973">
        <v>0.64750708383233502</v>
      </c>
      <c r="F973">
        <v>1195.2934131736499</v>
      </c>
      <c r="G973">
        <f t="shared" si="30"/>
        <v>5.4171392287114233E-4</v>
      </c>
      <c r="H973">
        <v>10.299999999999899</v>
      </c>
      <c r="I973">
        <f t="shared" si="31"/>
        <v>7.1527777777777076E-3</v>
      </c>
    </row>
    <row r="974" spans="1:9" x14ac:dyDescent="0.3">
      <c r="A974" s="1" t="d">
        <v>2016-12-28</v>
      </c>
      <c r="B974">
        <f>C974/D974</f>
        <v>3.4169839538432319E-4</v>
      </c>
      <c r="C974" s="2">
        <v>104.35263976</v>
      </c>
      <c r="D974">
        <v>305394</v>
      </c>
      <c r="E974">
        <v>0.86848019512195096</v>
      </c>
      <c r="F974">
        <v>1862.15853658536</v>
      </c>
      <c r="G974">
        <f t="shared" si="30"/>
        <v>4.6638359627235767E-4</v>
      </c>
      <c r="H974">
        <v>7.6666666666666599</v>
      </c>
      <c r="I974">
        <f t="shared" si="31"/>
        <v>5.3240740740740696E-3</v>
      </c>
    </row>
    <row r="975" spans="1:9" x14ac:dyDescent="0.3">
      <c r="A975" s="1" t="d">
        <v>2016-12-31</v>
      </c>
      <c r="B975">
        <f>C975/D975</f>
        <v>3.2895403123788826E-4</v>
      </c>
      <c r="C975" s="2">
        <v>82.328312260000004</v>
      </c>
      <c r="D975">
        <v>250273</v>
      </c>
      <c r="E975">
        <v>0.80391555405405402</v>
      </c>
      <c r="F975">
        <v>1691.0337837837801</v>
      </c>
      <c r="G975">
        <f t="shared" si="30"/>
        <v>4.7539887243130605E-4</v>
      </c>
      <c r="H975">
        <v>12.275</v>
      </c>
      <c r="I975">
        <f t="shared" si="31"/>
        <v>8.5243055555555558E-3</v>
      </c>
    </row>
    <row r="976" spans="1:9" x14ac:dyDescent="0.3">
      <c r="A976" s="1" t="d">
        <v>2017-01-03</v>
      </c>
      <c r="B976">
        <f>C976/D976</f>
        <v>3.8953503487323645E-4</v>
      </c>
      <c r="C976" s="2">
        <v>117.50869676000001</v>
      </c>
      <c r="D976">
        <v>301664</v>
      </c>
      <c r="E976">
        <v>0.90657351829268196</v>
      </c>
      <c r="F976">
        <v>1839.4146341463399</v>
      </c>
      <c r="G976">
        <f t="shared" si="30"/>
        <v>4.928597943407233E-4</v>
      </c>
      <c r="H976">
        <v>12.3499999999999</v>
      </c>
      <c r="I976">
        <f t="shared" si="31"/>
        <v>8.5763888888888192E-3</v>
      </c>
    </row>
    <row r="977" spans="1:9" x14ac:dyDescent="0.3">
      <c r="A977" s="1" t="d">
        <v>2017-01-06</v>
      </c>
      <c r="B977">
        <f>C977/D977</f>
        <v>3.6884779936779207E-4</v>
      </c>
      <c r="C977" s="2">
        <v>127.77072194</v>
      </c>
      <c r="D977">
        <v>346405</v>
      </c>
      <c r="E977">
        <v>0.98433058385093097</v>
      </c>
      <c r="F977">
        <v>2151.58385093167</v>
      </c>
      <c r="G977">
        <f t="shared" si="30"/>
        <v>4.5749115630548177E-4</v>
      </c>
      <c r="H977">
        <v>11.483333333333301</v>
      </c>
      <c r="I977">
        <f t="shared" si="31"/>
        <v>7.9745370370370144E-3</v>
      </c>
    </row>
    <row r="978" spans="1:9" x14ac:dyDescent="0.3">
      <c r="A978" s="1" t="d">
        <v>2017-01-09</v>
      </c>
      <c r="B978">
        <f>C978/D978</f>
        <v>3.7802208081586387E-4</v>
      </c>
      <c r="C978" s="2">
        <v>102.04592665</v>
      </c>
      <c r="D978">
        <v>269947</v>
      </c>
      <c r="E978">
        <v>0.92300316176470498</v>
      </c>
      <c r="F978">
        <v>1984.9044117646999</v>
      </c>
      <c r="G978">
        <f t="shared" si="30"/>
        <v>4.6501139112492545E-4</v>
      </c>
      <c r="H978">
        <v>10.716666666666599</v>
      </c>
      <c r="I978">
        <f t="shared" si="31"/>
        <v>7.4421296296295824E-3</v>
      </c>
    </row>
    <row r="979" spans="1:9" x14ac:dyDescent="0.3">
      <c r="A979" s="1" t="d">
        <v>2017-01-12</v>
      </c>
      <c r="B979">
        <f>C979/D979</f>
        <v>3.5719304652131274E-4</v>
      </c>
      <c r="C979" s="2">
        <v>106.35637276</v>
      </c>
      <c r="D979">
        <v>297756</v>
      </c>
      <c r="E979">
        <v>0.80281432369942196</v>
      </c>
      <c r="F979">
        <v>1721.1329479768699</v>
      </c>
      <c r="G979">
        <f t="shared" si="30"/>
        <v>4.6644527062427192E-4</v>
      </c>
      <c r="H979">
        <v>8.5</v>
      </c>
      <c r="I979">
        <f t="shared" si="31"/>
        <v>5.9027777777777776E-3</v>
      </c>
    </row>
    <row r="980" spans="1:9" x14ac:dyDescent="0.3">
      <c r="A980" s="1" t="d">
        <v>2017-01-15</v>
      </c>
      <c r="B980">
        <f>C980/D980</f>
        <v>3.4840961440514578E-4</v>
      </c>
      <c r="C980" s="2">
        <v>82.224320590000005</v>
      </c>
      <c r="D980">
        <v>235999</v>
      </c>
      <c r="E980">
        <v>0.67706765868263397</v>
      </c>
      <c r="F980">
        <v>1413.1676646706501</v>
      </c>
      <c r="G980">
        <f t="shared" si="30"/>
        <v>4.791134665824879E-4</v>
      </c>
      <c r="H980">
        <v>7</v>
      </c>
      <c r="I980">
        <f t="shared" si="31"/>
        <v>4.8611111111111112E-3</v>
      </c>
    </row>
    <row r="981" spans="1:9" x14ac:dyDescent="0.3">
      <c r="A981" s="1" t="d">
        <v>2017-01-18</v>
      </c>
      <c r="B981">
        <f>C981/D981</f>
        <v>3.6359982587505984E-4</v>
      </c>
      <c r="C981" s="2">
        <v>108.62581158</v>
      </c>
      <c r="D981">
        <v>298751</v>
      </c>
      <c r="E981">
        <v>0.89453233774834395</v>
      </c>
      <c r="F981">
        <v>1978.4834437085999</v>
      </c>
      <c r="G981">
        <f t="shared" si="30"/>
        <v>4.5213031253452064E-4</v>
      </c>
      <c r="H981">
        <v>12.425000000000001</v>
      </c>
      <c r="I981">
        <f t="shared" si="31"/>
        <v>8.6284722222222231E-3</v>
      </c>
    </row>
    <row r="982" spans="1:9" x14ac:dyDescent="0.3">
      <c r="A982" s="1" t="d">
        <v>2017-01-21</v>
      </c>
      <c r="B982">
        <f>C982/D982</f>
        <v>3.5888949328810675E-4</v>
      </c>
      <c r="C982" s="2">
        <v>94.589632629999997</v>
      </c>
      <c r="D982">
        <v>263562</v>
      </c>
      <c r="E982">
        <v>0.69308883425414303</v>
      </c>
      <c r="F982">
        <v>1456.1436464088299</v>
      </c>
      <c r="G982">
        <f t="shared" si="30"/>
        <v>4.759755920808035E-4</v>
      </c>
      <c r="H982">
        <v>9.9249999999999901</v>
      </c>
      <c r="I982">
        <f t="shared" si="31"/>
        <v>6.8923611111111043E-3</v>
      </c>
    </row>
    <row r="983" spans="1:9" x14ac:dyDescent="0.3">
      <c r="A983" s="1" t="d">
        <v>2017-01-24</v>
      </c>
      <c r="B983">
        <f>C983/D983</f>
        <v>5.1465509549675204E-4</v>
      </c>
      <c r="C983" s="2">
        <v>143.1652105</v>
      </c>
      <c r="D983">
        <v>278177</v>
      </c>
      <c r="E983">
        <v>0.97365770469798596</v>
      </c>
      <c r="F983">
        <v>1866.9597315436199</v>
      </c>
      <c r="G983">
        <f t="shared" si="30"/>
        <v>5.2152046358972968E-4</v>
      </c>
      <c r="H983">
        <v>24.274999999999999</v>
      </c>
      <c r="I983">
        <f t="shared" si="31"/>
        <v>1.6857638888888887E-2</v>
      </c>
    </row>
    <row r="984" spans="1:9" x14ac:dyDescent="0.3">
      <c r="A984" s="1" t="d">
        <v>2017-01-27</v>
      </c>
      <c r="B984">
        <f>C984/D984</f>
        <v>4.3307960433976877E-4</v>
      </c>
      <c r="C984" s="2">
        <v>114.04371836999999</v>
      </c>
      <c r="D984">
        <v>263332</v>
      </c>
      <c r="E984">
        <v>0.83767980588235202</v>
      </c>
      <c r="F984">
        <v>1549.0117647058801</v>
      </c>
      <c r="G984">
        <f t="shared" si="30"/>
        <v>5.4078337232087268E-4</v>
      </c>
      <c r="H984">
        <v>10.225</v>
      </c>
      <c r="I984">
        <f t="shared" si="31"/>
        <v>7.1006944444444442E-3</v>
      </c>
    </row>
    <row r="985" spans="1:9" x14ac:dyDescent="0.3">
      <c r="A985" s="1" t="d">
        <v>2017-01-30</v>
      </c>
      <c r="B985">
        <f>C985/D985</f>
        <v>5.478070508992182E-4</v>
      </c>
      <c r="C985" s="2">
        <v>137.40589477</v>
      </c>
      <c r="D985">
        <v>250829</v>
      </c>
      <c r="E985">
        <v>0.95570196575342403</v>
      </c>
      <c r="F985">
        <v>1718.00684931506</v>
      </c>
      <c r="G985">
        <f t="shared" si="30"/>
        <v>5.5628530592555323E-4</v>
      </c>
      <c r="H985">
        <v>10.4333333333333</v>
      </c>
      <c r="I985">
        <f t="shared" si="31"/>
        <v>7.2453703703703473E-3</v>
      </c>
    </row>
    <row r="986" spans="1:9" x14ac:dyDescent="0.3">
      <c r="A986" s="1" t="d">
        <v>2017-02-02</v>
      </c>
      <c r="B986">
        <f>C986/D986</f>
        <v>5.4823972048744223E-4</v>
      </c>
      <c r="C986" s="2">
        <v>142.30055361000001</v>
      </c>
      <c r="D986">
        <v>259559</v>
      </c>
      <c r="E986">
        <v>0.91395659235668703</v>
      </c>
      <c r="F986">
        <v>1653.2420382165601</v>
      </c>
      <c r="G986">
        <f t="shared" si="30"/>
        <v>5.528268524689951E-4</v>
      </c>
      <c r="H986">
        <v>15.3499999999999</v>
      </c>
      <c r="I986">
        <f t="shared" si="31"/>
        <v>1.0659722222222152E-2</v>
      </c>
    </row>
    <row r="987" spans="1:9" x14ac:dyDescent="0.3">
      <c r="A987" s="1" t="d">
        <v>2017-02-05</v>
      </c>
      <c r="B987">
        <f>C987/D987</f>
        <v>4.6620414058835813E-4</v>
      </c>
      <c r="C987" s="2">
        <v>136.17869567</v>
      </c>
      <c r="D987">
        <v>292101</v>
      </c>
      <c r="E987">
        <v>0.95794460377358404</v>
      </c>
      <c r="F987">
        <v>1837.1132075471601</v>
      </c>
      <c r="G987">
        <f t="shared" si="30"/>
        <v>5.2144015939692325E-4</v>
      </c>
      <c r="H987">
        <v>16.675000000000001</v>
      </c>
      <c r="I987">
        <f t="shared" si="31"/>
        <v>1.1579861111111112E-2</v>
      </c>
    </row>
    <row r="988" spans="1:9" x14ac:dyDescent="0.3">
      <c r="A988" s="1" t="d">
        <v>2017-02-08</v>
      </c>
      <c r="B988">
        <f>C988/D988</f>
        <v>5.096879015036521E-4</v>
      </c>
      <c r="C988" s="2">
        <v>157.14493504000001</v>
      </c>
      <c r="D988">
        <v>308316</v>
      </c>
      <c r="E988">
        <v>0.96112871917808196</v>
      </c>
      <c r="F988">
        <v>2111.7534246575301</v>
      </c>
      <c r="G988">
        <f t="shared" si="30"/>
        <v>4.5513302261316393E-4</v>
      </c>
      <c r="H988">
        <v>13.033333333333299</v>
      </c>
      <c r="I988">
        <f t="shared" si="31"/>
        <v>9.0509259259259033E-3</v>
      </c>
    </row>
    <row r="989" spans="1:9" x14ac:dyDescent="0.3">
      <c r="A989" s="1" t="d">
        <v>2017-02-11</v>
      </c>
      <c r="B989">
        <f>C989/D989</f>
        <v>4.4570327219570129E-4</v>
      </c>
      <c r="C989" s="2">
        <v>117.08000976</v>
      </c>
      <c r="D989">
        <v>262686</v>
      </c>
      <c r="E989">
        <v>0.96366130215827295</v>
      </c>
      <c r="F989">
        <v>1889.82733812949</v>
      </c>
      <c r="G989">
        <f t="shared" si="30"/>
        <v>5.0992028886198877E-4</v>
      </c>
      <c r="H989">
        <v>17.158333333333299</v>
      </c>
      <c r="I989">
        <f t="shared" si="31"/>
        <v>1.1915509259259235E-2</v>
      </c>
    </row>
    <row r="990" spans="1:9" x14ac:dyDescent="0.3">
      <c r="A990" s="1" t="d">
        <v>2017-02-14</v>
      </c>
      <c r="B990">
        <f>C990/D990</f>
        <v>4.4747215301316472E-4</v>
      </c>
      <c r="C990" s="2">
        <v>140.99131585999999</v>
      </c>
      <c r="D990">
        <v>315084</v>
      </c>
      <c r="E990">
        <v>0.88473326627218896</v>
      </c>
      <c r="F990">
        <v>1864.4023668638999</v>
      </c>
      <c r="G990">
        <f t="shared" si="30"/>
        <v>4.7453987508093198E-4</v>
      </c>
      <c r="H990">
        <v>12.775</v>
      </c>
      <c r="I990">
        <f t="shared" si="31"/>
        <v>8.8715277777777785E-3</v>
      </c>
    </row>
    <row r="991" spans="1:9" x14ac:dyDescent="0.3">
      <c r="A991" s="1" t="d">
        <v>2017-02-17</v>
      </c>
      <c r="B991">
        <f>C991/D991</f>
        <v>5.1864146043838167E-4</v>
      </c>
      <c r="C991" s="2">
        <v>165.84442387999999</v>
      </c>
      <c r="D991">
        <v>319767</v>
      </c>
      <c r="E991">
        <v>0.96907519867549596</v>
      </c>
      <c r="F991">
        <v>2117.6622516556199</v>
      </c>
      <c r="G991">
        <f t="shared" si="30"/>
        <v>4.5761556070514006E-4</v>
      </c>
      <c r="H991">
        <v>12.8666666666666</v>
      </c>
      <c r="I991">
        <f t="shared" si="31"/>
        <v>8.9351851851851381E-3</v>
      </c>
    </row>
    <row r="992" spans="1:9" x14ac:dyDescent="0.3">
      <c r="A992" s="1" t="d">
        <v>2017-02-20</v>
      </c>
      <c r="B992">
        <f>C992/D992</f>
        <v>5.6561081456382104E-4</v>
      </c>
      <c r="C992" s="2">
        <v>159.91401438</v>
      </c>
      <c r="D992">
        <v>282728</v>
      </c>
      <c r="E992">
        <v>0.95132938513513499</v>
      </c>
      <c r="F992">
        <v>1910.3243243243201</v>
      </c>
      <c r="G992">
        <f t="shared" si="30"/>
        <v>4.9799365114173446E-4</v>
      </c>
      <c r="H992">
        <v>17.125</v>
      </c>
      <c r="I992">
        <f t="shared" si="31"/>
        <v>1.189236111111111E-2</v>
      </c>
    </row>
    <row r="993" spans="1:9" x14ac:dyDescent="0.3">
      <c r="A993" s="1" t="d">
        <v>2017-02-23</v>
      </c>
      <c r="B993">
        <f>C993/D993</f>
        <v>6.4942093208923853E-4</v>
      </c>
      <c r="C993" s="2">
        <v>211.65472424000001</v>
      </c>
      <c r="D993">
        <v>325913</v>
      </c>
      <c r="E993">
        <v>0.96071237999999903</v>
      </c>
      <c r="F993">
        <v>2172.7533333333299</v>
      </c>
      <c r="G993">
        <f t="shared" si="30"/>
        <v>4.4216357432811851E-4</v>
      </c>
      <c r="H993">
        <v>11.983333333333301</v>
      </c>
      <c r="I993">
        <f t="shared" si="31"/>
        <v>8.3217592592592371E-3</v>
      </c>
    </row>
    <row r="994" spans="1:9" x14ac:dyDescent="0.3">
      <c r="A994" s="1" t="d">
        <v>2017-02-26</v>
      </c>
      <c r="B994">
        <f>C994/D994</f>
        <v>6.0773294876000647E-4</v>
      </c>
      <c r="C994" s="2">
        <v>161.17260121000001</v>
      </c>
      <c r="D994">
        <v>265203</v>
      </c>
      <c r="E994">
        <v>0.92175085393258405</v>
      </c>
      <c r="F994">
        <v>1489.9044943820199</v>
      </c>
      <c r="G994">
        <f t="shared" si="30"/>
        <v>6.1866438916603598E-4</v>
      </c>
      <c r="H994">
        <v>11</v>
      </c>
      <c r="I994">
        <f t="shared" si="31"/>
        <v>7.6388888888888886E-3</v>
      </c>
    </row>
    <row r="995" spans="1:9" x14ac:dyDescent="0.3">
      <c r="A995" s="1" t="d">
        <v>2017-03-01</v>
      </c>
      <c r="B995">
        <f>C995/D995</f>
        <v>7.2682090182124386E-4</v>
      </c>
      <c r="C995" s="2">
        <v>229.59036692999999</v>
      </c>
      <c r="D995">
        <v>315883</v>
      </c>
      <c r="E995">
        <v>0.97914595138888805</v>
      </c>
      <c r="F995">
        <v>2193.6319444444398</v>
      </c>
      <c r="G995">
        <f t="shared" si="30"/>
        <v>4.4635835736649387E-4</v>
      </c>
      <c r="H995">
        <v>14.383333333333301</v>
      </c>
      <c r="I995">
        <f t="shared" si="31"/>
        <v>9.9884259259259041E-3</v>
      </c>
    </row>
    <row r="996" spans="1:9" x14ac:dyDescent="0.3">
      <c r="A996" s="1" t="d">
        <v>2017-03-04</v>
      </c>
      <c r="B996">
        <f>C996/D996</f>
        <v>8.2890480773593683E-4</v>
      </c>
      <c r="C996" s="2">
        <v>222.87178018</v>
      </c>
      <c r="D996">
        <v>268875</v>
      </c>
      <c r="E996">
        <v>0.98608526865671597</v>
      </c>
      <c r="F996">
        <v>2006.5298507462601</v>
      </c>
      <c r="G996">
        <f t="shared" si="30"/>
        <v>4.9143812552301447E-4</v>
      </c>
      <c r="H996">
        <v>21.15</v>
      </c>
      <c r="I996">
        <f t="shared" si="31"/>
        <v>1.4687499999999999E-2</v>
      </c>
    </row>
    <row r="997" spans="1:9" x14ac:dyDescent="0.3">
      <c r="A997" s="1" t="d">
        <v>2017-03-07</v>
      </c>
      <c r="B997">
        <f>C997/D997</f>
        <v>8.2272115738848798E-4</v>
      </c>
      <c r="C997" s="2">
        <v>269.77191295</v>
      </c>
      <c r="D997">
        <v>327902</v>
      </c>
      <c r="E997">
        <v>0.97486177124183004</v>
      </c>
      <c r="F997">
        <v>2143.1503267973799</v>
      </c>
      <c r="G997">
        <f t="shared" si="30"/>
        <v>4.5487325786363117E-4</v>
      </c>
      <c r="H997">
        <v>14.033333333333299</v>
      </c>
      <c r="I997">
        <f t="shared" si="31"/>
        <v>9.745370370370347E-3</v>
      </c>
    </row>
    <row r="998" spans="1:9" x14ac:dyDescent="0.3">
      <c r="A998" s="1" t="d">
        <v>2017-03-10</v>
      </c>
      <c r="B998">
        <f>C998/D998</f>
        <v>8.3608760433347812E-4</v>
      </c>
      <c r="C998" s="2">
        <v>257.91797636000001</v>
      </c>
      <c r="D998">
        <v>308482</v>
      </c>
      <c r="E998">
        <v>0.99182134615384598</v>
      </c>
      <c r="F998">
        <v>1977.4487179487101</v>
      </c>
      <c r="G998">
        <f t="shared" si="30"/>
        <v>5.015661529684085E-4</v>
      </c>
      <c r="H998">
        <v>10.0833333333333</v>
      </c>
      <c r="I998">
        <f t="shared" si="31"/>
        <v>7.002314814814792E-3</v>
      </c>
    </row>
    <row r="999" spans="1:9" x14ac:dyDescent="0.3">
      <c r="A999" s="1" t="d">
        <v>2017-03-13</v>
      </c>
      <c r="B999">
        <f>C999/D999</f>
        <v>8.0837752181603124E-4</v>
      </c>
      <c r="C999" s="2">
        <v>220.75092527999999</v>
      </c>
      <c r="D999">
        <v>273079</v>
      </c>
      <c r="E999">
        <v>0.98287231034482703</v>
      </c>
      <c r="F999">
        <v>1883.3034482758601</v>
      </c>
      <c r="G999">
        <f t="shared" si="30"/>
        <v>5.218873842367962E-4</v>
      </c>
      <c r="H999">
        <v>17.174999999999901</v>
      </c>
      <c r="I999">
        <f t="shared" si="31"/>
        <v>1.1927083333333265E-2</v>
      </c>
    </row>
    <row r="1000" spans="1:9" x14ac:dyDescent="0.3">
      <c r="A1000" s="1" t="d">
        <v>2017-03-16</v>
      </c>
      <c r="B1000">
        <f>C1000/D1000</f>
        <v>8.0894213228593968E-4</v>
      </c>
      <c r="C1000" s="2">
        <v>264.55158129</v>
      </c>
      <c r="D1000">
        <v>327034</v>
      </c>
      <c r="E1000">
        <v>0.98826013071895402</v>
      </c>
      <c r="F1000">
        <v>2137.4771241829999</v>
      </c>
      <c r="G1000">
        <f t="shared" si="30"/>
        <v>4.6234886892494492E-4</v>
      </c>
      <c r="H1000">
        <v>14.25</v>
      </c>
      <c r="I1000">
        <f t="shared" si="31"/>
        <v>9.8958333333333329E-3</v>
      </c>
    </row>
    <row r="1001" spans="1:9" x14ac:dyDescent="0.3">
      <c r="A1001" s="1" t="d">
        <v>2017-03-19</v>
      </c>
      <c r="B1001">
        <f>C1001/D1001</f>
        <v>7.8619525717171942E-4</v>
      </c>
      <c r="C1001" s="2">
        <v>213.24681536</v>
      </c>
      <c r="D1001">
        <v>271239</v>
      </c>
      <c r="E1001">
        <v>0.88971333132530095</v>
      </c>
      <c r="F1001">
        <v>1633.96987951807</v>
      </c>
      <c r="G1001">
        <f t="shared" si="30"/>
        <v>5.4451024004660152E-4</v>
      </c>
      <c r="H1001">
        <v>8.61666666666666</v>
      </c>
      <c r="I1001">
        <f t="shared" si="31"/>
        <v>5.9837962962962917E-3</v>
      </c>
    </row>
    <row r="1002" spans="1:9" x14ac:dyDescent="0.3">
      <c r="A1002" s="1" t="d">
        <v>2017-03-22</v>
      </c>
      <c r="B1002">
        <f>C1002/D1002</f>
        <v>8.397295999226723E-4</v>
      </c>
      <c r="C1002" s="2">
        <v>269.31219917999999</v>
      </c>
      <c r="D1002">
        <v>320713</v>
      </c>
      <c r="E1002">
        <v>0.98230283850931599</v>
      </c>
      <c r="F1002">
        <v>1992.0062111801201</v>
      </c>
      <c r="G1002">
        <f t="shared" si="30"/>
        <v>4.9312237732801662E-4</v>
      </c>
      <c r="H1002">
        <v>13.3</v>
      </c>
      <c r="I1002">
        <f t="shared" si="31"/>
        <v>9.2361111111111116E-3</v>
      </c>
    </row>
    <row r="1003" spans="1:9" x14ac:dyDescent="0.3">
      <c r="A1003" s="1" t="d">
        <v>2017-03-25</v>
      </c>
      <c r="B1003">
        <f>C1003/D1003</f>
        <v>7.4907974713447889E-4</v>
      </c>
      <c r="C1003" s="2">
        <v>182.00765156</v>
      </c>
      <c r="D1003">
        <v>242975</v>
      </c>
      <c r="E1003">
        <v>0.93992493233082697</v>
      </c>
      <c r="F1003">
        <v>1826.87969924812</v>
      </c>
      <c r="G1003">
        <f t="shared" si="30"/>
        <v>5.1449744212367528E-4</v>
      </c>
      <c r="H1003">
        <v>9.5500000000000007</v>
      </c>
      <c r="I1003">
        <f t="shared" si="31"/>
        <v>6.6319444444444446E-3</v>
      </c>
    </row>
    <row r="1004" spans="1:9" x14ac:dyDescent="0.3">
      <c r="A1004" s="1" t="d">
        <v>2017-03-28</v>
      </c>
      <c r="B1004">
        <f>C1004/D1004</f>
        <v>7.9326860663739231E-4</v>
      </c>
      <c r="C1004" s="2">
        <v>233.22176361999999</v>
      </c>
      <c r="D1004">
        <v>294001</v>
      </c>
      <c r="E1004">
        <v>0.98568372258064496</v>
      </c>
      <c r="F1004">
        <v>1896.7806451612901</v>
      </c>
      <c r="G1004">
        <f t="shared" si="30"/>
        <v>5.1966141951898122E-4</v>
      </c>
      <c r="H1004">
        <v>10.7</v>
      </c>
      <c r="I1004">
        <f t="shared" si="31"/>
        <v>7.4305555555555548E-3</v>
      </c>
    </row>
    <row r="1005" spans="1:9" x14ac:dyDescent="0.3">
      <c r="A1005" s="1" t="d">
        <v>2017-03-31</v>
      </c>
      <c r="B1005">
        <f>C1005/D1005</f>
        <v>8.3760406367698137E-4</v>
      </c>
      <c r="C1005" s="2">
        <v>217.27700693</v>
      </c>
      <c r="D1005">
        <v>259403</v>
      </c>
      <c r="E1005">
        <v>0.96052782962962902</v>
      </c>
      <c r="F1005">
        <v>1921.5037037037</v>
      </c>
      <c r="G1005">
        <f t="shared" si="30"/>
        <v>4.9988341306769844E-4</v>
      </c>
      <c r="H1005">
        <v>20.475000000000001</v>
      </c>
      <c r="I1005">
        <f t="shared" si="31"/>
        <v>1.421875E-2</v>
      </c>
    </row>
    <row r="1006" spans="1:9" x14ac:dyDescent="0.3">
      <c r="A1006" s="1" t="d">
        <v>2017-04-03</v>
      </c>
      <c r="B1006">
        <f>C1006/D1006</f>
        <v>7.6712161743729633E-4</v>
      </c>
      <c r="C1006" s="2">
        <v>221.03918997</v>
      </c>
      <c r="D1006">
        <v>288141</v>
      </c>
      <c r="E1006">
        <v>0.878287340909091</v>
      </c>
      <c r="F1006">
        <v>1637.16477272727</v>
      </c>
      <c r="G1006">
        <f t="shared" si="30"/>
        <v>5.3646850673802157E-4</v>
      </c>
      <c r="H1006">
        <v>8.18333333333333</v>
      </c>
      <c r="I1006">
        <f t="shared" si="31"/>
        <v>5.6828703703703676E-3</v>
      </c>
    </row>
    <row r="1007" spans="1:9" x14ac:dyDescent="0.3">
      <c r="A1007" s="1" t="d">
        <v>2017-04-06</v>
      </c>
      <c r="B1007">
        <f>C1007/D1007</f>
        <v>7.63326972716162E-4</v>
      </c>
      <c r="C1007" s="2">
        <v>221.71976913</v>
      </c>
      <c r="D1007">
        <v>290465</v>
      </c>
      <c r="E1007">
        <v>0.97774488435374096</v>
      </c>
      <c r="F1007">
        <v>1975.9523809523801</v>
      </c>
      <c r="G1007">
        <f t="shared" si="30"/>
        <v>4.9482208871981124E-4</v>
      </c>
      <c r="H1007">
        <v>11.533333333333299</v>
      </c>
      <c r="I1007">
        <f t="shared" si="31"/>
        <v>8.0092592592592351E-3</v>
      </c>
    </row>
    <row r="1008" spans="1:9" x14ac:dyDescent="0.3">
      <c r="A1008" s="1" t="d">
        <v>2017-04-09</v>
      </c>
      <c r="B1008">
        <f>C1008/D1008</f>
        <v>7.0528604412344834E-4</v>
      </c>
      <c r="C1008" s="2">
        <v>168.05979031000001</v>
      </c>
      <c r="D1008">
        <v>238286</v>
      </c>
      <c r="E1008">
        <v>0.92546189308176097</v>
      </c>
      <c r="F1008">
        <v>1498.6540880503101</v>
      </c>
      <c r="G1008">
        <f t="shared" si="30"/>
        <v>6.1752868821500397E-4</v>
      </c>
      <c r="H1008">
        <v>7.6</v>
      </c>
      <c r="I1008">
        <f t="shared" si="31"/>
        <v>5.2777777777777779E-3</v>
      </c>
    </row>
    <row r="1009" spans="1:9" x14ac:dyDescent="0.3">
      <c r="A1009" s="1" t="d">
        <v>2017-04-12</v>
      </c>
      <c r="B1009">
        <f>C1009/D1009</f>
        <v>7.6289303074870637E-4</v>
      </c>
      <c r="C1009" s="2">
        <v>212.1552116</v>
      </c>
      <c r="D1009">
        <v>278093</v>
      </c>
      <c r="E1009">
        <v>0.98256729577464696</v>
      </c>
      <c r="F1009">
        <v>1958.4014084507</v>
      </c>
      <c r="G1009">
        <f t="shared" si="30"/>
        <v>5.0171905082112874E-4</v>
      </c>
      <c r="H1009">
        <v>16.3</v>
      </c>
      <c r="I1009">
        <f t="shared" si="31"/>
        <v>1.1319444444444444E-2</v>
      </c>
    </row>
    <row r="1010" spans="1:9" x14ac:dyDescent="0.3">
      <c r="A1010" s="1" t="d">
        <v>2017-04-15</v>
      </c>
      <c r="B1010">
        <f>C1010/D1010</f>
        <v>7.4481717258140429E-4</v>
      </c>
      <c r="C1010" s="2">
        <v>202.57239533000001</v>
      </c>
      <c r="D1010">
        <v>271976</v>
      </c>
      <c r="E1010">
        <v>0.99174439735099296</v>
      </c>
      <c r="F1010">
        <v>1801.1655629139</v>
      </c>
      <c r="G1010">
        <f t="shared" si="30"/>
        <v>5.5061256875606874E-4</v>
      </c>
      <c r="H1010">
        <v>16.099999999999898</v>
      </c>
      <c r="I1010">
        <f t="shared" si="31"/>
        <v>1.1180555555555485E-2</v>
      </c>
    </row>
    <row r="1011" spans="1:9" x14ac:dyDescent="0.3">
      <c r="A1011" s="1" t="d">
        <v>2017-04-18</v>
      </c>
      <c r="B1011">
        <f>C1011/D1011</f>
        <v>7.2653715633258661E-4</v>
      </c>
      <c r="C1011" s="2">
        <v>220.20687325</v>
      </c>
      <c r="D1011">
        <v>303091</v>
      </c>
      <c r="E1011">
        <v>0.95553978767123204</v>
      </c>
      <c r="F1011">
        <v>2075.9657534246498</v>
      </c>
      <c r="G1011">
        <f t="shared" si="30"/>
        <v>4.6028687423909124E-4</v>
      </c>
      <c r="H1011">
        <v>16.574999999999999</v>
      </c>
      <c r="I1011">
        <f t="shared" si="31"/>
        <v>1.1510416666666665E-2</v>
      </c>
    </row>
    <row r="1012" spans="1:9" x14ac:dyDescent="0.3">
      <c r="A1012" s="1" t="d">
        <v>2017-04-21</v>
      </c>
      <c r="B1012">
        <f>C1012/D1012</f>
        <v>7.3977935947498741E-4</v>
      </c>
      <c r="C1012" s="2">
        <v>244.38907051999999</v>
      </c>
      <c r="D1012">
        <v>330354</v>
      </c>
      <c r="E1012">
        <v>0.97593932335329303</v>
      </c>
      <c r="F1012">
        <v>1978.1676646706501</v>
      </c>
      <c r="G1012">
        <f t="shared" si="30"/>
        <v>4.9335520986578231E-4</v>
      </c>
      <c r="H1012">
        <v>14.875</v>
      </c>
      <c r="I1012">
        <f t="shared" si="31"/>
        <v>1.0329861111111111E-2</v>
      </c>
    </row>
    <row r="1013" spans="1:9" x14ac:dyDescent="0.3">
      <c r="A1013" s="1" t="d">
        <v>2017-04-24</v>
      </c>
      <c r="B1013">
        <f>C1013/D1013</f>
        <v>8.4412150576410939E-4</v>
      </c>
      <c r="C1013" s="2">
        <v>187.96137981000001</v>
      </c>
      <c r="D1013">
        <v>222671</v>
      </c>
      <c r="E1013">
        <v>0.96308990322580601</v>
      </c>
      <c r="F1013">
        <v>1795.7338709677399</v>
      </c>
      <c r="G1013">
        <f t="shared" si="30"/>
        <v>5.3632106560800501E-4</v>
      </c>
      <c r="H1013">
        <v>11.8</v>
      </c>
      <c r="I1013">
        <f t="shared" si="31"/>
        <v>8.1944444444444452E-3</v>
      </c>
    </row>
    <row r="1014" spans="1:9" x14ac:dyDescent="0.3">
      <c r="A1014" s="1" t="d">
        <v>2017-04-27</v>
      </c>
      <c r="B1014">
        <f>C1014/D1014</f>
        <v>8.6089657621758807E-4</v>
      </c>
      <c r="C1014" s="2">
        <v>256.44731571</v>
      </c>
      <c r="D1014">
        <v>297884</v>
      </c>
      <c r="E1014">
        <v>0.96761797959183604</v>
      </c>
      <c r="F1014">
        <v>2026.4217687074799</v>
      </c>
      <c r="G1014">
        <f t="shared" si="30"/>
        <v>4.7750078218366919E-4</v>
      </c>
      <c r="H1014">
        <v>20.25</v>
      </c>
      <c r="I1014">
        <f t="shared" si="31"/>
        <v>1.40625E-2</v>
      </c>
    </row>
    <row r="1015" spans="1:9" x14ac:dyDescent="0.3">
      <c r="A1015" s="1" t="d">
        <v>2017-04-30</v>
      </c>
      <c r="B1015">
        <f>C1015/D1015</f>
        <v>7.0804770115350858E-4</v>
      </c>
      <c r="C1015" s="2">
        <v>199.30763934999999</v>
      </c>
      <c r="D1015">
        <v>281489</v>
      </c>
      <c r="E1015">
        <v>0.97189351655629097</v>
      </c>
      <c r="F1015">
        <v>1864.1655629139</v>
      </c>
      <c r="G1015">
        <f t="shared" si="30"/>
        <v>5.2135579365446077E-4</v>
      </c>
      <c r="H1015">
        <v>14.5</v>
      </c>
      <c r="I1015">
        <f t="shared" si="31"/>
        <v>1.0069444444444445E-2</v>
      </c>
    </row>
    <row r="1016" spans="1:9" x14ac:dyDescent="0.3">
      <c r="A1016" s="1" t="d">
        <v>2017-05-03</v>
      </c>
      <c r="B1016">
        <f>C1016/D1016</f>
        <v>8.380298665419839E-4</v>
      </c>
      <c r="C1016" s="2">
        <v>247.34367707999999</v>
      </c>
      <c r="D1016">
        <v>295149</v>
      </c>
      <c r="E1016">
        <v>0.99529087121212101</v>
      </c>
      <c r="F1016">
        <v>2235.9772727272698</v>
      </c>
      <c r="G1016">
        <f t="shared" si="30"/>
        <v>4.4512566534191252E-4</v>
      </c>
      <c r="H1016">
        <v>18.574999999999999</v>
      </c>
      <c r="I1016">
        <f t="shared" si="31"/>
        <v>1.2899305555555554E-2</v>
      </c>
    </row>
    <row r="1017" spans="1:9" x14ac:dyDescent="0.3">
      <c r="A1017" s="1" t="d">
        <v>2017-05-06</v>
      </c>
      <c r="B1017">
        <f>C1017/D1017</f>
        <v>8.1695790519582833E-4</v>
      </c>
      <c r="C1017" s="2">
        <v>296.57369266000001</v>
      </c>
      <c r="D1017">
        <v>363022</v>
      </c>
      <c r="E1017">
        <v>0.96493317261904699</v>
      </c>
      <c r="F1017">
        <v>2160.8452380952299</v>
      </c>
      <c r="G1017">
        <f t="shared" si="30"/>
        <v>4.4655357802006631E-4</v>
      </c>
      <c r="H1017">
        <v>15.633333333333301</v>
      </c>
      <c r="I1017">
        <f t="shared" si="31"/>
        <v>1.0856481481481458E-2</v>
      </c>
    </row>
    <row r="1018" spans="1:9" x14ac:dyDescent="0.3">
      <c r="A1018" s="1" t="d">
        <v>2017-05-09</v>
      </c>
      <c r="B1018">
        <f>C1018/D1018</f>
        <v>9.1012510140321267E-4</v>
      </c>
      <c r="C1018" s="2">
        <v>302.96153363000002</v>
      </c>
      <c r="D1018">
        <v>332879</v>
      </c>
      <c r="E1018">
        <v>0.98778652258064503</v>
      </c>
      <c r="F1018">
        <v>2147.6064516128999</v>
      </c>
      <c r="G1018">
        <f t="shared" si="30"/>
        <v>4.5994764163554991E-4</v>
      </c>
      <c r="H1018">
        <v>10.6166666666666</v>
      </c>
      <c r="I1018">
        <f t="shared" si="31"/>
        <v>7.3726851851851384E-3</v>
      </c>
    </row>
    <row r="1019" spans="1:9" x14ac:dyDescent="0.3">
      <c r="A1019" s="1" t="d">
        <v>2017-05-12</v>
      </c>
      <c r="B1019">
        <f>C1019/D1019</f>
        <v>1.0137003549597417E-3</v>
      </c>
      <c r="C1019" s="2">
        <v>322.05057536999999</v>
      </c>
      <c r="D1019">
        <v>317698</v>
      </c>
      <c r="E1019">
        <v>0.95458051948051903</v>
      </c>
      <c r="F1019">
        <v>2062.9740259740202</v>
      </c>
      <c r="G1019">
        <f t="shared" si="30"/>
        <v>4.627205711084122E-4</v>
      </c>
      <c r="H1019">
        <v>19.024999999999999</v>
      </c>
      <c r="I1019">
        <f t="shared" si="31"/>
        <v>1.3211805555555555E-2</v>
      </c>
    </row>
    <row r="1020" spans="1:9" x14ac:dyDescent="0.3">
      <c r="A1020" s="1" t="d">
        <v>2017-05-15</v>
      </c>
      <c r="B1020">
        <f>C1020/D1020</f>
        <v>9.9415230836287201E-4</v>
      </c>
      <c r="C1020" s="2">
        <v>327.30377033000002</v>
      </c>
      <c r="D1020">
        <v>329229</v>
      </c>
      <c r="E1020">
        <v>0.97071198235294098</v>
      </c>
      <c r="F1020">
        <v>1936.6411764705799</v>
      </c>
      <c r="G1020">
        <f t="shared" si="30"/>
        <v>5.0123481528055144E-4</v>
      </c>
      <c r="H1020">
        <v>10.033333333333299</v>
      </c>
      <c r="I1020">
        <f t="shared" si="31"/>
        <v>6.9675925925925686E-3</v>
      </c>
    </row>
    <row r="1021" spans="1:9" x14ac:dyDescent="0.3">
      <c r="A1021" s="1" t="d">
        <v>2017-05-18</v>
      </c>
      <c r="B1021">
        <f>C1021/D1021</f>
        <v>1.3569262216860964E-3</v>
      </c>
      <c r="C1021" s="2">
        <v>392.02141315</v>
      </c>
      <c r="D1021">
        <v>288904</v>
      </c>
      <c r="E1021">
        <v>0.97460949295774602</v>
      </c>
      <c r="F1021">
        <v>2034.5352112676001</v>
      </c>
      <c r="G1021">
        <f t="shared" si="30"/>
        <v>4.790329936587943E-4</v>
      </c>
      <c r="H1021">
        <v>12.0833333333333</v>
      </c>
      <c r="I1021">
        <f t="shared" si="31"/>
        <v>8.3912037037036803E-3</v>
      </c>
    </row>
    <row r="1022" spans="1:9" x14ac:dyDescent="0.3">
      <c r="A1022" s="1" t="d">
        <v>2017-05-21</v>
      </c>
      <c r="B1022">
        <f>C1022/D1022</f>
        <v>1.081983997797931E-3</v>
      </c>
      <c r="C1022" s="2">
        <v>352.78845637000001</v>
      </c>
      <c r="D1022">
        <v>326057</v>
      </c>
      <c r="E1022">
        <v>0.99036370068027202</v>
      </c>
      <c r="F1022">
        <v>2218.0748299319698</v>
      </c>
      <c r="G1022">
        <f t="shared" si="30"/>
        <v>4.4649697445538721E-4</v>
      </c>
      <c r="H1022">
        <v>10.233333333333301</v>
      </c>
      <c r="I1022">
        <f t="shared" si="31"/>
        <v>7.1064814814814584E-3</v>
      </c>
    </row>
    <row r="1023" spans="1:9" x14ac:dyDescent="0.3">
      <c r="A1023" s="1" t="d">
        <v>2017-05-24</v>
      </c>
      <c r="B1023">
        <f>C1023/D1023</f>
        <v>1.3965781471583559E-3</v>
      </c>
      <c r="C1023" s="2">
        <v>472.94001691</v>
      </c>
      <c r="D1023">
        <v>338642</v>
      </c>
      <c r="E1023">
        <v>0.97054816883116801</v>
      </c>
      <c r="F1023">
        <v>2198.9740259740202</v>
      </c>
      <c r="G1023">
        <f t="shared" si="30"/>
        <v>4.4136408951045729E-4</v>
      </c>
      <c r="H1023">
        <v>18</v>
      </c>
      <c r="I1023">
        <f t="shared" si="31"/>
        <v>1.2500000000000001E-2</v>
      </c>
    </row>
    <row r="1024" spans="1:9" x14ac:dyDescent="0.3">
      <c r="A1024" s="1" t="d">
        <v>2017-05-27</v>
      </c>
      <c r="B1024">
        <f>C1024/D1024</f>
        <v>1.5932676000409746E-3</v>
      </c>
      <c r="C1024" s="2">
        <v>528.82782220000001</v>
      </c>
      <c r="D1024">
        <v>331914</v>
      </c>
      <c r="E1024">
        <v>0.99146091666666603</v>
      </c>
      <c r="F1024">
        <v>1975.67857142857</v>
      </c>
      <c r="G1024">
        <f t="shared" si="30"/>
        <v>5.0183310737118652E-4</v>
      </c>
      <c r="H1024">
        <v>17</v>
      </c>
      <c r="I1024">
        <f t="shared" si="31"/>
        <v>1.1805555555555555E-2</v>
      </c>
    </row>
    <row r="1025" spans="1:9" x14ac:dyDescent="0.3">
      <c r="A1025" s="1" t="d">
        <v>2017-05-30</v>
      </c>
      <c r="B1025">
        <f>C1025/D1025</f>
        <v>1.6909593343794277E-3</v>
      </c>
      <c r="C1025" s="2">
        <v>588.38790095000002</v>
      </c>
      <c r="D1025">
        <v>347961</v>
      </c>
      <c r="E1025">
        <v>0.98060311731843497</v>
      </c>
      <c r="F1025">
        <v>1943.91620111731</v>
      </c>
      <c r="G1025">
        <f t="shared" si="30"/>
        <v>5.0444721678579102E-4</v>
      </c>
      <c r="H1025">
        <v>13.925000000000001</v>
      </c>
      <c r="I1025">
        <f t="shared" si="31"/>
        <v>9.6701388888888896E-3</v>
      </c>
    </row>
    <row r="1026" spans="1:9" x14ac:dyDescent="0.3">
      <c r="A1026" s="1" t="d">
        <v>2017-06-02</v>
      </c>
      <c r="B1026">
        <f>C1026/D1026</f>
        <v>1.7314342692578231E-3</v>
      </c>
      <c r="C1026" s="2">
        <v>470.15193004000002</v>
      </c>
      <c r="D1026">
        <v>271539</v>
      </c>
      <c r="E1026">
        <v>0.981988616438356</v>
      </c>
      <c r="F1026">
        <v>1859.8561643835601</v>
      </c>
      <c r="G1026">
        <f t="shared" si="30"/>
        <v>5.2799169916660255E-4</v>
      </c>
      <c r="H1026">
        <v>12.7666666666666</v>
      </c>
      <c r="I1026">
        <f t="shared" si="31"/>
        <v>8.8657407407406949E-3</v>
      </c>
    </row>
    <row r="1027" spans="1:9" x14ac:dyDescent="0.3">
      <c r="A1027" s="1" t="d">
        <v>2017-06-05</v>
      </c>
      <c r="B1027">
        <f>C1027/D1027</f>
        <v>1.6398373463249751E-3</v>
      </c>
      <c r="C1027" s="2">
        <v>475.43804182000002</v>
      </c>
      <c r="D1027">
        <v>289930</v>
      </c>
      <c r="E1027">
        <v>0.96443012195121902</v>
      </c>
      <c r="F1027">
        <v>1767.8658536585301</v>
      </c>
      <c r="G1027">
        <f t="shared" ref="G1027:G1090" si="32">E1027/F1027</f>
        <v>5.4553354257924494E-4</v>
      </c>
      <c r="H1027">
        <v>10.8</v>
      </c>
      <c r="I1027">
        <f t="shared" ref="I1027:I1090" si="33">H1027/1440</f>
        <v>7.5000000000000006E-3</v>
      </c>
    </row>
    <row r="1028" spans="1:9" x14ac:dyDescent="0.3">
      <c r="A1028" s="1" t="d">
        <v>2017-06-08</v>
      </c>
      <c r="B1028">
        <f>C1028/D1028</f>
        <v>1.5973558249315987E-3</v>
      </c>
      <c r="C1028" s="2">
        <v>490.99044140000001</v>
      </c>
      <c r="D1028">
        <v>307377</v>
      </c>
      <c r="E1028">
        <v>0.96981420606060598</v>
      </c>
      <c r="F1028">
        <v>1862.8909090909001</v>
      </c>
      <c r="G1028">
        <f t="shared" si="32"/>
        <v>5.2059634910875169E-4</v>
      </c>
      <c r="H1028">
        <v>17.05</v>
      </c>
      <c r="I1028">
        <f t="shared" si="33"/>
        <v>1.1840277777777778E-2</v>
      </c>
    </row>
    <row r="1029" spans="1:9" x14ac:dyDescent="0.3">
      <c r="A1029" s="1" t="d">
        <v>2017-06-11</v>
      </c>
      <c r="B1029">
        <f>C1029/D1029</f>
        <v>1.5977255791145488E-3</v>
      </c>
      <c r="C1029" s="2">
        <v>356.12024977999999</v>
      </c>
      <c r="D1029">
        <v>222892</v>
      </c>
      <c r="E1029">
        <v>0.94547483561643797</v>
      </c>
      <c r="F1029">
        <v>1526.6575342465701</v>
      </c>
      <c r="G1029">
        <f t="shared" si="32"/>
        <v>6.1931036555820944E-4</v>
      </c>
      <c r="H1029">
        <v>15.4</v>
      </c>
      <c r="I1029">
        <f t="shared" si="33"/>
        <v>1.0694444444444444E-2</v>
      </c>
    </row>
    <row r="1030" spans="1:9" x14ac:dyDescent="0.3">
      <c r="A1030" s="1" t="d">
        <v>2017-06-14</v>
      </c>
      <c r="B1030">
        <f>C1030/D1030</f>
        <v>1.5809194560289803E-3</v>
      </c>
      <c r="C1030" s="2">
        <v>454.74199600999998</v>
      </c>
      <c r="D1030">
        <v>287644</v>
      </c>
      <c r="E1030">
        <v>0.96935629285714198</v>
      </c>
      <c r="F1030">
        <v>2054.6</v>
      </c>
      <c r="G1030">
        <f t="shared" si="32"/>
        <v>4.7179805940676629E-4</v>
      </c>
      <c r="H1030">
        <v>12.55</v>
      </c>
      <c r="I1030">
        <f t="shared" si="33"/>
        <v>8.7152777777777784E-3</v>
      </c>
    </row>
    <row r="1031" spans="1:9" x14ac:dyDescent="0.3">
      <c r="A1031" s="1" t="d">
        <v>2017-06-17</v>
      </c>
      <c r="B1031">
        <f>C1031/D1031</f>
        <v>1.3163942236867692E-3</v>
      </c>
      <c r="C1031" s="2">
        <v>311.39831919</v>
      </c>
      <c r="D1031">
        <v>236554</v>
      </c>
      <c r="E1031">
        <v>0.985705317241379</v>
      </c>
      <c r="F1031">
        <v>1631.4068965517199</v>
      </c>
      <c r="G1031">
        <f t="shared" si="32"/>
        <v>6.0420568242346498E-4</v>
      </c>
      <c r="H1031">
        <v>9.6666666666666607</v>
      </c>
      <c r="I1031">
        <f t="shared" si="33"/>
        <v>6.7129629629629588E-3</v>
      </c>
    </row>
    <row r="1032" spans="1:9" x14ac:dyDescent="0.3">
      <c r="A1032" s="1" t="d">
        <v>2017-06-20</v>
      </c>
      <c r="B1032">
        <f>C1032/D1032</f>
        <v>1.4403513054951416E-3</v>
      </c>
      <c r="C1032" s="2">
        <v>388.08537504999998</v>
      </c>
      <c r="D1032">
        <v>269438</v>
      </c>
      <c r="E1032">
        <v>0.96567522463768096</v>
      </c>
      <c r="F1032">
        <v>1952.4492753623099</v>
      </c>
      <c r="G1032">
        <f t="shared" si="32"/>
        <v>4.9459683118194383E-4</v>
      </c>
      <c r="H1032">
        <v>15.299999999999899</v>
      </c>
      <c r="I1032">
        <f t="shared" si="33"/>
        <v>1.062499999999993E-2</v>
      </c>
    </row>
    <row r="1033" spans="1:9" x14ac:dyDescent="0.3">
      <c r="A1033" s="1" t="d">
        <v>2017-06-23</v>
      </c>
      <c r="B1033">
        <f>C1033/D1033</f>
        <v>1.3040022195292724E-3</v>
      </c>
      <c r="C1033" s="2">
        <v>338.95972893999999</v>
      </c>
      <c r="D1033">
        <v>259938</v>
      </c>
      <c r="E1033">
        <v>0.94888029374999905</v>
      </c>
      <c r="F1033">
        <v>1624.6125</v>
      </c>
      <c r="G1033">
        <f t="shared" si="32"/>
        <v>5.8406561179973624E-4</v>
      </c>
      <c r="H1033">
        <v>13.8499999999999</v>
      </c>
      <c r="I1033">
        <f t="shared" si="33"/>
        <v>9.6180555555554857E-3</v>
      </c>
    </row>
    <row r="1034" spans="1:9" x14ac:dyDescent="0.3">
      <c r="A1034" s="1" t="d">
        <v>2017-06-26</v>
      </c>
      <c r="B1034">
        <f>C1034/D1034</f>
        <v>1.4320274294594244E-3</v>
      </c>
      <c r="C1034" s="2">
        <v>375.05657594000002</v>
      </c>
      <c r="D1034">
        <v>261906</v>
      </c>
      <c r="E1034">
        <v>0.987224345070422</v>
      </c>
      <c r="F1034">
        <v>1844.4084507042201</v>
      </c>
      <c r="G1034">
        <f t="shared" si="32"/>
        <v>5.3525256007880815E-4</v>
      </c>
      <c r="H1034">
        <v>10.9166666666666</v>
      </c>
      <c r="I1034">
        <f t="shared" si="33"/>
        <v>7.5810185185184722E-3</v>
      </c>
    </row>
    <row r="1035" spans="1:9" x14ac:dyDescent="0.3">
      <c r="A1035" s="1" t="d">
        <v>2017-06-29</v>
      </c>
      <c r="B1035">
        <f>C1035/D1035</f>
        <v>1.4775789970309971E-3</v>
      </c>
      <c r="C1035" s="2">
        <v>341.40053757999999</v>
      </c>
      <c r="D1035">
        <v>231054</v>
      </c>
      <c r="E1035">
        <v>0.96683695833333305</v>
      </c>
      <c r="F1035">
        <v>1925.45</v>
      </c>
      <c r="G1035">
        <f t="shared" si="32"/>
        <v>5.0213558302388168E-4</v>
      </c>
      <c r="H1035">
        <v>13.45</v>
      </c>
      <c r="I1035">
        <f t="shared" si="33"/>
        <v>9.3402777777777772E-3</v>
      </c>
    </row>
    <row r="1036" spans="1:9" x14ac:dyDescent="0.3">
      <c r="A1036" s="1" t="d">
        <v>2017-07-02</v>
      </c>
      <c r="B1036">
        <f>C1036/D1036</f>
        <v>1.0067191902879326E-3</v>
      </c>
      <c r="C1036" s="2">
        <v>197.85958294</v>
      </c>
      <c r="D1036">
        <v>196539</v>
      </c>
      <c r="E1036">
        <v>0.77958329787234004</v>
      </c>
      <c r="F1036">
        <v>1045.4202127659501</v>
      </c>
      <c r="G1036">
        <f t="shared" si="32"/>
        <v>7.4571286106065956E-4</v>
      </c>
      <c r="H1036">
        <v>8.5749999999999993</v>
      </c>
      <c r="I1036">
        <f t="shared" si="33"/>
        <v>5.9548611111111104E-3</v>
      </c>
    </row>
    <row r="1037" spans="1:9" x14ac:dyDescent="0.3">
      <c r="A1037" s="1" t="d">
        <v>2017-07-05</v>
      </c>
      <c r="B1037">
        <f>C1037/D1037</f>
        <v>9.5279824668365628E-4</v>
      </c>
      <c r="C1037" s="2">
        <v>225.82080685</v>
      </c>
      <c r="D1037">
        <v>237008</v>
      </c>
      <c r="E1037">
        <v>0.90953991946308699</v>
      </c>
      <c r="F1037">
        <v>1590.6577181207999</v>
      </c>
      <c r="G1037">
        <f t="shared" si="32"/>
        <v>5.7180115439141473E-4</v>
      </c>
      <c r="H1037">
        <v>9.7333333333333307</v>
      </c>
      <c r="I1037">
        <f t="shared" si="33"/>
        <v>6.7592592592592574E-3</v>
      </c>
    </row>
    <row r="1038" spans="1:9" x14ac:dyDescent="0.3">
      <c r="A1038" s="1" t="d">
        <v>2017-07-08</v>
      </c>
      <c r="B1038">
        <f>C1038/D1038</f>
        <v>8.7129228075259811E-4</v>
      </c>
      <c r="C1038" s="2">
        <v>192.41183082000001</v>
      </c>
      <c r="D1038">
        <v>220835</v>
      </c>
      <c r="E1038">
        <v>0.85889529696969702</v>
      </c>
      <c r="F1038">
        <v>1338.3939393939299</v>
      </c>
      <c r="G1038">
        <f t="shared" si="32"/>
        <v>6.4173579369212769E-4</v>
      </c>
      <c r="H1038">
        <v>8.0333333333333297</v>
      </c>
      <c r="I1038">
        <f t="shared" si="33"/>
        <v>5.5787037037037012E-3</v>
      </c>
    </row>
    <row r="1039" spans="1:9" x14ac:dyDescent="0.3">
      <c r="A1039" s="1" t="d">
        <v>2017-07-11</v>
      </c>
      <c r="B1039">
        <f>C1039/D1039</f>
        <v>7.8106921398710864E-4</v>
      </c>
      <c r="C1039" s="2">
        <v>207.57617324</v>
      </c>
      <c r="D1039">
        <v>265759</v>
      </c>
      <c r="E1039">
        <v>0.89010762427745604</v>
      </c>
      <c r="F1039">
        <v>1536.17919075144</v>
      </c>
      <c r="G1039">
        <f t="shared" si="32"/>
        <v>5.7942955459645915E-4</v>
      </c>
      <c r="H1039">
        <v>10.299999999999899</v>
      </c>
      <c r="I1039">
        <f t="shared" si="33"/>
        <v>7.1527777777777076E-3</v>
      </c>
    </row>
    <row r="1040" spans="1:9" x14ac:dyDescent="0.3">
      <c r="A1040" s="1" t="d">
        <v>2017-07-14</v>
      </c>
      <c r="B1040">
        <f>C1040/D1040</f>
        <v>9.450408471586597E-4</v>
      </c>
      <c r="C1040" s="2">
        <v>215.37764419000001</v>
      </c>
      <c r="D1040">
        <v>227903</v>
      </c>
      <c r="E1040">
        <v>0.90020897841726599</v>
      </c>
      <c r="F1040">
        <v>1639.58992805755</v>
      </c>
      <c r="G1040">
        <f t="shared" si="32"/>
        <v>5.4904519905398473E-4</v>
      </c>
      <c r="H1040">
        <v>10.633333333333301</v>
      </c>
      <c r="I1040">
        <f t="shared" si="33"/>
        <v>7.3842592592592371E-3</v>
      </c>
    </row>
    <row r="1041" spans="1:9" x14ac:dyDescent="0.3">
      <c r="A1041" s="1" t="d">
        <v>2017-07-17</v>
      </c>
      <c r="B1041">
        <f>C1041/D1041</f>
        <v>8.598509667629117E-4</v>
      </c>
      <c r="C1041" s="2">
        <v>198.03657541000001</v>
      </c>
      <c r="D1041">
        <v>230315</v>
      </c>
      <c r="E1041">
        <v>0.94528774999999998</v>
      </c>
      <c r="F1041">
        <v>1556.18243243243</v>
      </c>
      <c r="G1041">
        <f t="shared" si="32"/>
        <v>6.0744018843757555E-4</v>
      </c>
      <c r="H1041">
        <v>13.324999999999999</v>
      </c>
      <c r="I1041">
        <f t="shared" si="33"/>
        <v>9.253472222222222E-3</v>
      </c>
    </row>
    <row r="1042" spans="1:9" x14ac:dyDescent="0.3">
      <c r="A1042" s="1" t="d">
        <v>2017-07-20</v>
      </c>
      <c r="B1042">
        <f>C1042/D1042</f>
        <v>9.9597389810555221E-4</v>
      </c>
      <c r="C1042" s="2">
        <v>229.27219536999999</v>
      </c>
      <c r="D1042">
        <v>230199</v>
      </c>
      <c r="E1042">
        <v>0.92945612962962898</v>
      </c>
      <c r="F1042">
        <v>1420.9814814814799</v>
      </c>
      <c r="G1042">
        <f t="shared" si="32"/>
        <v>6.5409447043644872E-4</v>
      </c>
      <c r="H1042">
        <v>7.5333333333333297</v>
      </c>
      <c r="I1042">
        <f t="shared" si="33"/>
        <v>5.2314814814814793E-3</v>
      </c>
    </row>
    <row r="1043" spans="1:9" x14ac:dyDescent="0.3">
      <c r="A1043" s="1" t="d">
        <v>2017-07-23</v>
      </c>
      <c r="B1043">
        <f>C1043/D1043</f>
        <v>6.9257164916506015E-4</v>
      </c>
      <c r="C1043" s="2">
        <v>125.37693822</v>
      </c>
      <c r="D1043">
        <v>181031</v>
      </c>
      <c r="E1043">
        <v>0.68335172674418598</v>
      </c>
      <c r="F1043">
        <v>1052.5058139534799</v>
      </c>
      <c r="G1043">
        <f t="shared" si="32"/>
        <v>6.4926171208246617E-4</v>
      </c>
      <c r="H1043">
        <v>9.4499999999999993</v>
      </c>
      <c r="I1043">
        <f t="shared" si="33"/>
        <v>6.5624999999999998E-3</v>
      </c>
    </row>
    <row r="1044" spans="1:9" x14ac:dyDescent="0.3">
      <c r="A1044" s="1" t="d">
        <v>2017-07-26</v>
      </c>
      <c r="B1044">
        <f>C1044/D1044</f>
        <v>7.0436286260841779E-4</v>
      </c>
      <c r="C1044" s="2">
        <v>167.53481995999999</v>
      </c>
      <c r="D1044">
        <v>237853</v>
      </c>
      <c r="E1044">
        <v>0.96733882312925101</v>
      </c>
      <c r="F1044">
        <v>1618.0476190476099</v>
      </c>
      <c r="G1044">
        <f t="shared" si="32"/>
        <v>5.9784323510740124E-4</v>
      </c>
      <c r="H1044">
        <v>9.15</v>
      </c>
      <c r="I1044">
        <f t="shared" si="33"/>
        <v>6.3541666666666668E-3</v>
      </c>
    </row>
    <row r="1045" spans="1:9" x14ac:dyDescent="0.3">
      <c r="A1045" s="1" t="d">
        <v>2017-07-29</v>
      </c>
      <c r="B1045">
        <f>C1045/D1045</f>
        <v>7.41077482688719E-4</v>
      </c>
      <c r="C1045" s="2">
        <v>156.46665322999999</v>
      </c>
      <c r="D1045">
        <v>211134</v>
      </c>
      <c r="E1045">
        <v>0.87220315286624195</v>
      </c>
      <c r="F1045">
        <v>1344.8025477706999</v>
      </c>
      <c r="G1045">
        <f t="shared" si="32"/>
        <v>6.4857339414779269E-4</v>
      </c>
      <c r="H1045">
        <v>12.875</v>
      </c>
      <c r="I1045">
        <f t="shared" si="33"/>
        <v>8.9409722222222217E-3</v>
      </c>
    </row>
    <row r="1046" spans="1:9" x14ac:dyDescent="0.3">
      <c r="A1046" s="1" t="d">
        <v>2017-08-01</v>
      </c>
      <c r="B1046">
        <f>C1046/D1046</f>
        <v>5.7589854384834118E-4</v>
      </c>
      <c r="C1046" s="2">
        <v>75.946620469999999</v>
      </c>
      <c r="D1046">
        <v>131875</v>
      </c>
      <c r="E1046">
        <v>0.72529163087248305</v>
      </c>
      <c r="F1046">
        <v>885.06711409395905</v>
      </c>
      <c r="G1046">
        <f t="shared" si="32"/>
        <v>8.1947642085308098E-4</v>
      </c>
      <c r="H1046">
        <v>11.75</v>
      </c>
      <c r="I1046">
        <f t="shared" si="33"/>
        <v>8.1597222222222227E-3</v>
      </c>
    </row>
    <row r="1047" spans="1:9" x14ac:dyDescent="0.3">
      <c r="A1047" s="1" t="d">
        <v>2017-08-04</v>
      </c>
      <c r="B1047">
        <f>C1047/D1047</f>
        <v>4.8123446177139172E-4</v>
      </c>
      <c r="C1047" s="2">
        <v>113.47123621</v>
      </c>
      <c r="D1047">
        <v>235792</v>
      </c>
      <c r="E1047">
        <v>0.92414764804469196</v>
      </c>
      <c r="F1047">
        <v>1317.2737430167499</v>
      </c>
      <c r="G1047">
        <f t="shared" si="32"/>
        <v>7.0156082055371303E-4</v>
      </c>
      <c r="H1047">
        <v>6.6</v>
      </c>
      <c r="I1047">
        <f t="shared" si="33"/>
        <v>4.5833333333333334E-3</v>
      </c>
    </row>
    <row r="1048" spans="1:9" x14ac:dyDescent="0.3">
      <c r="A1048" s="1" t="d">
        <v>2017-08-07</v>
      </c>
      <c r="B1048">
        <f>C1048/D1048</f>
        <v>4.8925908960570591E-4</v>
      </c>
      <c r="C1048" s="2">
        <v>121.82649182999999</v>
      </c>
      <c r="D1048">
        <v>249002</v>
      </c>
      <c r="E1048">
        <v>0.94369782352941101</v>
      </c>
      <c r="F1048">
        <v>1627.46405228758</v>
      </c>
      <c r="G1048">
        <f t="shared" si="32"/>
        <v>5.7985786057943326E-4</v>
      </c>
      <c r="H1048">
        <v>7.7</v>
      </c>
      <c r="I1048">
        <f t="shared" si="33"/>
        <v>5.347222222222222E-3</v>
      </c>
    </row>
    <row r="1049" spans="1:9" x14ac:dyDescent="0.3">
      <c r="A1049" s="1" t="d">
        <v>2017-08-10</v>
      </c>
      <c r="B1049">
        <f>C1049/D1049</f>
        <v>7.4888454964820803E-4</v>
      </c>
      <c r="C1049" s="2">
        <v>193.18600284999999</v>
      </c>
      <c r="D1049">
        <v>257965</v>
      </c>
      <c r="E1049">
        <v>0.98128164179104405</v>
      </c>
      <c r="F1049">
        <v>1925.1119402985</v>
      </c>
      <c r="G1049">
        <f t="shared" si="32"/>
        <v>5.0972705599596998E-4</v>
      </c>
      <c r="H1049">
        <v>13.1666666666666</v>
      </c>
      <c r="I1049">
        <f t="shared" si="33"/>
        <v>9.1435185185184727E-3</v>
      </c>
    </row>
    <row r="1050" spans="1:9" x14ac:dyDescent="0.3">
      <c r="A1050" s="1" t="d">
        <v>2017-08-13</v>
      </c>
      <c r="B1050">
        <f>C1050/D1050</f>
        <v>7.2048553587026698E-4</v>
      </c>
      <c r="C1050" s="2">
        <v>189.71104645</v>
      </c>
      <c r="D1050">
        <v>263310</v>
      </c>
      <c r="E1050">
        <v>0.98332015540540496</v>
      </c>
      <c r="F1050">
        <v>1779.1216216216201</v>
      </c>
      <c r="G1050">
        <f t="shared" si="32"/>
        <v>5.5269979491853727E-4</v>
      </c>
      <c r="H1050">
        <v>8.4499999999999993</v>
      </c>
      <c r="I1050">
        <f t="shared" si="33"/>
        <v>5.8680555555555552E-3</v>
      </c>
    </row>
    <row r="1051" spans="1:9" x14ac:dyDescent="0.3">
      <c r="A1051" s="1" t="d">
        <v>2017-08-16</v>
      </c>
      <c r="B1051">
        <f>C1051/D1051</f>
        <v>1.2643433841944803E-3</v>
      </c>
      <c r="C1051" s="2">
        <v>347.52500864000001</v>
      </c>
      <c r="D1051">
        <v>274866</v>
      </c>
      <c r="E1051">
        <v>0.96672770769230698</v>
      </c>
      <c r="F1051">
        <v>2114.3538461538401</v>
      </c>
      <c r="G1051">
        <f t="shared" si="32"/>
        <v>4.5722134421863841E-4</v>
      </c>
      <c r="H1051">
        <v>14.25</v>
      </c>
      <c r="I1051">
        <f t="shared" si="33"/>
        <v>9.8958333333333329E-3</v>
      </c>
    </row>
    <row r="1052" spans="1:9" x14ac:dyDescent="0.3">
      <c r="A1052" s="1" t="d">
        <v>2017-08-19</v>
      </c>
      <c r="B1052">
        <f>C1052/D1052</f>
        <v>9.9655138341728125E-4</v>
      </c>
      <c r="C1052" s="2">
        <v>265.91179873999999</v>
      </c>
      <c r="D1052">
        <v>266832</v>
      </c>
      <c r="E1052">
        <v>0.96645515894039702</v>
      </c>
      <c r="F1052">
        <v>1767.0993377483401</v>
      </c>
      <c r="G1052">
        <f t="shared" si="32"/>
        <v>5.4691614573964252E-4</v>
      </c>
      <c r="H1052">
        <v>9.9166666666666607</v>
      </c>
      <c r="I1052">
        <f t="shared" si="33"/>
        <v>6.8865740740740701E-3</v>
      </c>
    </row>
    <row r="1053" spans="1:9" x14ac:dyDescent="0.3">
      <c r="A1053" s="1" t="d">
        <v>2017-08-22</v>
      </c>
      <c r="B1053">
        <f>C1053/D1053</f>
        <v>1.7025659130439214E-3</v>
      </c>
      <c r="C1053" s="2">
        <v>334.18474510999999</v>
      </c>
      <c r="D1053">
        <v>196283</v>
      </c>
      <c r="E1053">
        <v>0.99817523595505597</v>
      </c>
      <c r="F1053">
        <v>2205.4269662921301</v>
      </c>
      <c r="G1053">
        <f t="shared" si="32"/>
        <v>4.5259954249731344E-4</v>
      </c>
      <c r="H1053">
        <v>28.95</v>
      </c>
      <c r="I1053">
        <f t="shared" si="33"/>
        <v>2.0104166666666666E-2</v>
      </c>
    </row>
    <row r="1054" spans="1:9" x14ac:dyDescent="0.3">
      <c r="A1054" s="1" t="d">
        <v>2017-08-25</v>
      </c>
      <c r="B1054">
        <f>C1054/D1054</f>
        <v>2.0455297342063419E-3</v>
      </c>
      <c r="C1054" s="2">
        <v>425.81587924000002</v>
      </c>
      <c r="D1054">
        <v>208169</v>
      </c>
      <c r="E1054">
        <v>0.92875899009900997</v>
      </c>
      <c r="F1054">
        <v>2061.0792079207899</v>
      </c>
      <c r="G1054">
        <f t="shared" si="32"/>
        <v>4.5061780572515651E-4</v>
      </c>
      <c r="H1054">
        <v>17.1166666666666</v>
      </c>
      <c r="I1054">
        <f t="shared" si="33"/>
        <v>1.1886574074074027E-2</v>
      </c>
    </row>
    <row r="1055" spans="1:9" x14ac:dyDescent="0.3">
      <c r="A1055" s="1" t="d">
        <v>2017-08-28</v>
      </c>
      <c r="B1055">
        <f>C1055/D1055</f>
        <v>1.6900244752000929E-3</v>
      </c>
      <c r="C1055" s="2">
        <v>378.17846684</v>
      </c>
      <c r="D1055">
        <v>223771</v>
      </c>
      <c r="E1055">
        <v>0.98130023255813903</v>
      </c>
      <c r="F1055">
        <v>1734.65891472868</v>
      </c>
      <c r="G1055">
        <f t="shared" si="32"/>
        <v>5.6570212404645861E-4</v>
      </c>
      <c r="H1055">
        <v>11</v>
      </c>
      <c r="I1055">
        <f t="shared" si="33"/>
        <v>7.6388888888888886E-3</v>
      </c>
    </row>
    <row r="1056" spans="1:9" x14ac:dyDescent="0.3">
      <c r="A1056" s="1" t="d">
        <v>2017-08-31</v>
      </c>
      <c r="B1056">
        <f>C1056/D1056</f>
        <v>1.471961417299554E-3</v>
      </c>
      <c r="C1056" s="2">
        <v>413.21489690999999</v>
      </c>
      <c r="D1056">
        <v>280724</v>
      </c>
      <c r="E1056">
        <v>0.98164153374233099</v>
      </c>
      <c r="F1056">
        <v>1722.2331288343501</v>
      </c>
      <c r="G1056">
        <f t="shared" si="32"/>
        <v>5.6998179706758414E-4</v>
      </c>
      <c r="H1056">
        <v>14.15</v>
      </c>
      <c r="I1056">
        <f t="shared" si="33"/>
        <v>9.8263888888888897E-3</v>
      </c>
    </row>
    <row r="1057" spans="1:9" x14ac:dyDescent="0.3">
      <c r="A1057" s="1" t="d">
        <v>2017-09-03</v>
      </c>
      <c r="B1057">
        <f>C1057/D1057</f>
        <v>1.2245199160731018E-3</v>
      </c>
      <c r="C1057" s="2">
        <v>239.13526988999999</v>
      </c>
      <c r="D1057">
        <v>195289</v>
      </c>
      <c r="E1057">
        <v>0.765766662337662</v>
      </c>
      <c r="F1057">
        <v>1268.11038961038</v>
      </c>
      <c r="G1057">
        <f t="shared" si="32"/>
        <v>6.038643548791834E-4</v>
      </c>
      <c r="H1057">
        <v>10.75</v>
      </c>
      <c r="I1057">
        <f t="shared" si="33"/>
        <v>7.4652777777777781E-3</v>
      </c>
    </row>
    <row r="1058" spans="1:9" x14ac:dyDescent="0.3">
      <c r="A1058" s="1" t="d">
        <v>2017-09-06</v>
      </c>
      <c r="B1058">
        <f>C1058/D1058</f>
        <v>9.8687619864241114E-4</v>
      </c>
      <c r="C1058" s="2">
        <v>272.59987797000002</v>
      </c>
      <c r="D1058">
        <v>276225</v>
      </c>
      <c r="E1058">
        <v>0.90413580246913505</v>
      </c>
      <c r="F1058">
        <v>1705.0925925925901</v>
      </c>
      <c r="G1058">
        <f t="shared" si="32"/>
        <v>5.3025613177663171E-4</v>
      </c>
      <c r="H1058">
        <v>7.9</v>
      </c>
      <c r="I1058">
        <f t="shared" si="33"/>
        <v>5.4861111111111117E-3</v>
      </c>
    </row>
    <row r="1059" spans="1:9" x14ac:dyDescent="0.3">
      <c r="A1059" s="1" t="d">
        <v>2017-09-09</v>
      </c>
      <c r="B1059">
        <f>C1059/D1059</f>
        <v>6.647868937078343E-4</v>
      </c>
      <c r="C1059" s="2">
        <v>144.85041627000001</v>
      </c>
      <c r="D1059">
        <v>217890</v>
      </c>
      <c r="E1059">
        <v>0.73173585798816498</v>
      </c>
      <c r="F1059">
        <v>1289.2899408283999</v>
      </c>
      <c r="G1059">
        <f t="shared" si="32"/>
        <v>5.6754949745284366E-4</v>
      </c>
      <c r="H1059">
        <v>7.2166666666666597</v>
      </c>
      <c r="I1059">
        <f t="shared" si="33"/>
        <v>5.0115740740740693E-3</v>
      </c>
    </row>
    <row r="1060" spans="1:9" x14ac:dyDescent="0.3">
      <c r="A1060" s="1" t="d">
        <v>2017-09-12</v>
      </c>
      <c r="B1060">
        <f>C1060/D1060</f>
        <v>5.8114957733286499E-4</v>
      </c>
      <c r="C1060" s="2">
        <v>148.9079562</v>
      </c>
      <c r="D1060">
        <v>256230</v>
      </c>
      <c r="E1060">
        <v>0.71123920212765901</v>
      </c>
      <c r="F1060">
        <v>1362.9255319148899</v>
      </c>
      <c r="G1060">
        <f t="shared" si="32"/>
        <v>5.2184744175155231E-4</v>
      </c>
      <c r="H1060">
        <v>8.9250000000000007</v>
      </c>
      <c r="I1060">
        <f t="shared" si="33"/>
        <v>6.1979166666666675E-3</v>
      </c>
    </row>
    <row r="1061" spans="1:9" x14ac:dyDescent="0.3">
      <c r="A1061" s="1" t="d">
        <v>2017-09-15</v>
      </c>
      <c r="B1061">
        <f>C1061/D1061</f>
        <v>4.3890495105776183E-5</v>
      </c>
      <c r="C1061" s="2">
        <v>12.819491920000001</v>
      </c>
      <c r="D1061">
        <v>292079</v>
      </c>
      <c r="E1061">
        <v>0.84417723333333305</v>
      </c>
      <c r="F1061">
        <v>1622.6611111111099</v>
      </c>
      <c r="G1061">
        <f t="shared" si="32"/>
        <v>5.2024247549464374E-4</v>
      </c>
      <c r="H1061">
        <v>11.925000000000001</v>
      </c>
      <c r="I1061">
        <f t="shared" si="33"/>
        <v>8.2812500000000004E-3</v>
      </c>
    </row>
    <row r="1062" spans="1:9" x14ac:dyDescent="0.3">
      <c r="A1062" s="1" t="d">
        <v>2017-09-18</v>
      </c>
      <c r="B1062">
        <f>C1062/D1062</f>
        <v>7.7133370772304816E-4</v>
      </c>
      <c r="C1062" s="2">
        <v>168.30810036</v>
      </c>
      <c r="D1062">
        <v>218204</v>
      </c>
      <c r="E1062">
        <v>0.91199240944881799</v>
      </c>
      <c r="F1062">
        <v>1718.14173228346</v>
      </c>
      <c r="G1062">
        <f t="shared" si="32"/>
        <v>5.3080161683562263E-4</v>
      </c>
      <c r="H1062">
        <v>12.233333333333301</v>
      </c>
      <c r="I1062">
        <f t="shared" si="33"/>
        <v>8.4953703703703476E-3</v>
      </c>
    </row>
    <row r="1063" spans="1:9" x14ac:dyDescent="0.3">
      <c r="A1063" s="1" t="d">
        <v>2017-09-21</v>
      </c>
      <c r="B1063">
        <f>C1063/D1063</f>
        <v>5.3416299713621954E-4</v>
      </c>
      <c r="C1063" s="2">
        <v>136.34884416</v>
      </c>
      <c r="D1063">
        <v>255257</v>
      </c>
      <c r="E1063">
        <v>0.76739457386363596</v>
      </c>
      <c r="F1063">
        <v>1450.3238636363601</v>
      </c>
      <c r="G1063">
        <f t="shared" si="32"/>
        <v>5.2911945607760124E-4</v>
      </c>
      <c r="H1063">
        <v>7.2166666666666597</v>
      </c>
      <c r="I1063">
        <f t="shared" si="33"/>
        <v>5.0115740740740693E-3</v>
      </c>
    </row>
    <row r="1064" spans="1:9" x14ac:dyDescent="0.3">
      <c r="A1064" s="1" t="d">
        <v>2017-09-24</v>
      </c>
      <c r="B1064">
        <f>C1064/D1064</f>
        <v>4.5162213572110947E-4</v>
      </c>
      <c r="C1064" s="2">
        <v>83.675194439999999</v>
      </c>
      <c r="D1064">
        <v>185277</v>
      </c>
      <c r="E1064">
        <v>0.65678152413793101</v>
      </c>
      <c r="F1064">
        <v>1277.7724137931</v>
      </c>
      <c r="G1064">
        <f t="shared" si="32"/>
        <v>5.1400508967653974E-4</v>
      </c>
      <c r="H1064">
        <v>7.8833333333333302</v>
      </c>
      <c r="I1064">
        <f t="shared" si="33"/>
        <v>5.4745370370370347E-3</v>
      </c>
    </row>
    <row r="1065" spans="1:9" x14ac:dyDescent="0.3">
      <c r="A1065" s="1" t="d">
        <v>2017-09-27</v>
      </c>
      <c r="B1065">
        <f>C1065/D1065</f>
        <v>5.5628041672966069E-4</v>
      </c>
      <c r="C1065" s="2">
        <v>143.49865258</v>
      </c>
      <c r="D1065">
        <v>257961</v>
      </c>
      <c r="E1065">
        <v>0.84898428571428497</v>
      </c>
      <c r="F1065">
        <v>1754.8367346938701</v>
      </c>
      <c r="G1065">
        <f t="shared" si="32"/>
        <v>4.8379673671601685E-4</v>
      </c>
      <c r="H1065">
        <v>14.574999999999999</v>
      </c>
      <c r="I1065">
        <f t="shared" si="33"/>
        <v>1.0121527777777778E-2</v>
      </c>
    </row>
    <row r="1066" spans="1:9" x14ac:dyDescent="0.3">
      <c r="A1066" s="1" t="d">
        <v>2017-09-30</v>
      </c>
      <c r="B1066">
        <f>C1066/D1066</f>
        <v>4.7697203250923932E-4</v>
      </c>
      <c r="C1066" s="2">
        <v>101.44145793</v>
      </c>
      <c r="D1066">
        <v>212678</v>
      </c>
      <c r="E1066">
        <v>0.78621339855072403</v>
      </c>
      <c r="F1066">
        <v>1541.1449275362299</v>
      </c>
      <c r="G1066">
        <f t="shared" si="32"/>
        <v>5.1014890585768182E-4</v>
      </c>
      <c r="H1066">
        <v>10.1166666666666</v>
      </c>
      <c r="I1066">
        <f t="shared" si="33"/>
        <v>7.0254629629629166E-3</v>
      </c>
    </row>
    <row r="1067" spans="1:9" x14ac:dyDescent="0.3">
      <c r="A1067" s="1" t="d">
        <v>2017-10-03</v>
      </c>
      <c r="B1067">
        <f>C1067/D1067</f>
        <v>5.4064912466505045E-4</v>
      </c>
      <c r="C1067" s="2">
        <v>152.53441884</v>
      </c>
      <c r="D1067">
        <v>282132</v>
      </c>
      <c r="E1067">
        <v>0.87586223497267701</v>
      </c>
      <c r="F1067">
        <v>1541.7049180327799</v>
      </c>
      <c r="G1067">
        <f t="shared" si="32"/>
        <v>5.6811275927580213E-4</v>
      </c>
      <c r="H1067">
        <v>13.324999999999999</v>
      </c>
      <c r="I1067">
        <f t="shared" si="33"/>
        <v>9.253472222222222E-3</v>
      </c>
    </row>
    <row r="1068" spans="1:9" x14ac:dyDescent="0.3">
      <c r="A1068" s="1" t="d">
        <v>2017-10-06</v>
      </c>
      <c r="B1068">
        <f>C1068/D1068</f>
        <v>5.2527926488990094E-4</v>
      </c>
      <c r="C1068" s="2">
        <v>149.02120217000001</v>
      </c>
      <c r="D1068">
        <v>283699</v>
      </c>
      <c r="E1068">
        <v>0.92043579245283003</v>
      </c>
      <c r="F1068">
        <v>1784.2704402515701</v>
      </c>
      <c r="G1068">
        <f t="shared" si="32"/>
        <v>5.1586114508687074E-4</v>
      </c>
      <c r="H1068">
        <v>9.2166666666666597</v>
      </c>
      <c r="I1068">
        <f t="shared" si="33"/>
        <v>6.4004629629629585E-3</v>
      </c>
    </row>
    <row r="1069" spans="1:9" x14ac:dyDescent="0.3">
      <c r="A1069" s="1" t="d">
        <v>2017-10-09</v>
      </c>
      <c r="B1069">
        <f>C1069/D1069</f>
        <v>5.0292304513278505E-4</v>
      </c>
      <c r="C1069" s="2">
        <v>149.34098656</v>
      </c>
      <c r="D1069">
        <v>296946</v>
      </c>
      <c r="E1069">
        <v>0.92153621739130398</v>
      </c>
      <c r="F1069">
        <v>1844.3850931677</v>
      </c>
      <c r="G1069">
        <f t="shared" si="32"/>
        <v>4.9964414742074352E-4</v>
      </c>
      <c r="H1069">
        <v>15.4</v>
      </c>
      <c r="I1069">
        <f t="shared" si="33"/>
        <v>1.0694444444444444E-2</v>
      </c>
    </row>
    <row r="1070" spans="1:9" x14ac:dyDescent="0.3">
      <c r="A1070" s="1" t="d">
        <v>2017-10-12</v>
      </c>
      <c r="B1070">
        <f>C1070/D1070</f>
        <v>5.9493837817740241E-4</v>
      </c>
      <c r="C1070" s="2">
        <v>174.41451470000001</v>
      </c>
      <c r="D1070">
        <v>293164</v>
      </c>
      <c r="E1070">
        <v>0.97754298692810404</v>
      </c>
      <c r="F1070">
        <v>1916.1045751633901</v>
      </c>
      <c r="G1070">
        <f t="shared" si="32"/>
        <v>5.1017204363428177E-4</v>
      </c>
      <c r="H1070">
        <v>10.6666666666666</v>
      </c>
      <c r="I1070">
        <f t="shared" si="33"/>
        <v>7.4074074074073617E-3</v>
      </c>
    </row>
    <row r="1071" spans="1:9" x14ac:dyDescent="0.3">
      <c r="A1071" s="1" t="d">
        <v>2017-10-15</v>
      </c>
      <c r="B1071">
        <f>C1071/D1071</f>
        <v>5.7397822085348518E-4</v>
      </c>
      <c r="C1071" s="2">
        <v>162.70732820000001</v>
      </c>
      <c r="D1071">
        <v>283473</v>
      </c>
      <c r="E1071">
        <v>0.89376786153846099</v>
      </c>
      <c r="F1071">
        <v>1453.70769230769</v>
      </c>
      <c r="G1071">
        <f t="shared" si="32"/>
        <v>6.1481951720269718E-4</v>
      </c>
      <c r="H1071">
        <v>7.93333333333333</v>
      </c>
      <c r="I1071">
        <f t="shared" si="33"/>
        <v>5.5092592592592571E-3</v>
      </c>
    </row>
    <row r="1072" spans="1:9" x14ac:dyDescent="0.3">
      <c r="A1072" s="1" t="d">
        <v>2017-10-18</v>
      </c>
      <c r="B1072">
        <f>C1072/D1072</f>
        <v>5.8317632980256636E-4</v>
      </c>
      <c r="C1072" s="2">
        <v>192.2026716</v>
      </c>
      <c r="D1072">
        <v>329579</v>
      </c>
      <c r="E1072">
        <v>1.0175214900662199</v>
      </c>
      <c r="F1072">
        <v>2182.64238410596</v>
      </c>
      <c r="G1072">
        <f t="shared" si="32"/>
        <v>4.6618790942383839E-4</v>
      </c>
      <c r="H1072">
        <v>14.45</v>
      </c>
      <c r="I1072">
        <f t="shared" si="33"/>
        <v>1.0034722222222221E-2</v>
      </c>
    </row>
    <row r="1073" spans="1:9" x14ac:dyDescent="0.3">
      <c r="A1073" s="1" t="d">
        <v>2017-10-21</v>
      </c>
      <c r="B1073">
        <f>C1073/D1073</f>
        <v>5.3727314734337416E-4</v>
      </c>
      <c r="C1073" s="2">
        <v>167.76730117</v>
      </c>
      <c r="D1073">
        <v>312257</v>
      </c>
      <c r="E1073">
        <v>1.04007875163398</v>
      </c>
      <c r="F1073">
        <v>2040.8954248365999</v>
      </c>
      <c r="G1073">
        <f t="shared" si="32"/>
        <v>5.096188364071872E-4</v>
      </c>
      <c r="H1073">
        <v>10.6</v>
      </c>
      <c r="I1073">
        <f t="shared" si="33"/>
        <v>7.3611111111111108E-3</v>
      </c>
    </row>
    <row r="1074" spans="1:9" x14ac:dyDescent="0.3">
      <c r="A1074" s="1" t="d">
        <v>2017-10-24</v>
      </c>
      <c r="B1074">
        <f>C1074/D1074</f>
        <v>5.7540052162893839E-4</v>
      </c>
      <c r="C1074" s="2">
        <v>199.79056911999999</v>
      </c>
      <c r="D1074">
        <v>347220</v>
      </c>
      <c r="E1074">
        <v>1.0410116407185599</v>
      </c>
      <c r="F1074">
        <v>2079.1616766467</v>
      </c>
      <c r="G1074">
        <f t="shared" si="32"/>
        <v>5.0068816312424415E-4</v>
      </c>
      <c r="H1074">
        <v>10.4166666666666</v>
      </c>
      <c r="I1074">
        <f t="shared" si="33"/>
        <v>7.2337962962962504E-3</v>
      </c>
    </row>
    <row r="1075" spans="1:9" x14ac:dyDescent="0.3">
      <c r="A1075" s="1" t="d">
        <v>2017-10-27</v>
      </c>
      <c r="B1075">
        <f>C1075/D1075</f>
        <v>6.7560950484815078E-4</v>
      </c>
      <c r="C1075" s="2">
        <v>166.66745997000001</v>
      </c>
      <c r="D1075">
        <v>246692</v>
      </c>
      <c r="E1075">
        <v>1.03194846153846</v>
      </c>
      <c r="F1075">
        <v>2372.0384615384601</v>
      </c>
      <c r="G1075">
        <f t="shared" si="32"/>
        <v>4.3504710327047451E-4</v>
      </c>
      <c r="H1075">
        <v>14.483333333333301</v>
      </c>
      <c r="I1075">
        <f t="shared" si="33"/>
        <v>1.0057870370370347E-2</v>
      </c>
    </row>
    <row r="1076" spans="1:9" x14ac:dyDescent="0.3">
      <c r="A1076" s="1" t="d">
        <v>2017-10-30</v>
      </c>
      <c r="B1076">
        <f>C1076/D1076</f>
        <v>8.3394544443284382E-4</v>
      </c>
      <c r="C1076" s="2">
        <v>263.59097423999998</v>
      </c>
      <c r="D1076">
        <v>316077</v>
      </c>
      <c r="E1076">
        <v>1.0285091360544201</v>
      </c>
      <c r="F1076">
        <v>2150.1836734693802</v>
      </c>
      <c r="G1076">
        <f t="shared" si="32"/>
        <v>4.7833547838026897E-4</v>
      </c>
      <c r="H1076">
        <v>15.899999999999901</v>
      </c>
      <c r="I1076">
        <f t="shared" si="33"/>
        <v>1.1041666666666597E-2</v>
      </c>
    </row>
    <row r="1077" spans="1:9" x14ac:dyDescent="0.3">
      <c r="A1077" s="1" t="d">
        <v>2017-11-02</v>
      </c>
      <c r="B1077">
        <f>C1077/D1077</f>
        <v>8.1291926987120541E-4</v>
      </c>
      <c r="C1077" s="2">
        <v>277.59079475999999</v>
      </c>
      <c r="D1077">
        <v>341474</v>
      </c>
      <c r="E1077">
        <v>1.0373956600000001</v>
      </c>
      <c r="F1077">
        <v>2276.4933333333302</v>
      </c>
      <c r="G1077">
        <f t="shared" si="32"/>
        <v>4.5569896683202887E-4</v>
      </c>
      <c r="H1077">
        <v>10.55</v>
      </c>
      <c r="I1077">
        <f t="shared" si="33"/>
        <v>7.3263888888888892E-3</v>
      </c>
    </row>
    <row r="1078" spans="1:9" x14ac:dyDescent="0.3">
      <c r="A1078" s="1" t="d">
        <v>2017-11-05</v>
      </c>
      <c r="B1078">
        <f>C1078/D1078</f>
        <v>7.851983065054345E-4</v>
      </c>
      <c r="C1078" s="2">
        <v>197.6563993</v>
      </c>
      <c r="D1078">
        <v>251728</v>
      </c>
      <c r="E1078">
        <v>1.04266716312056</v>
      </c>
      <c r="F1078">
        <v>1785.3049645389999</v>
      </c>
      <c r="G1078">
        <f t="shared" si="32"/>
        <v>5.8402748204410926E-4</v>
      </c>
      <c r="H1078">
        <v>14.9</v>
      </c>
      <c r="I1078">
        <f t="shared" si="33"/>
        <v>1.0347222222222223E-2</v>
      </c>
    </row>
    <row r="1079" spans="1:9" x14ac:dyDescent="0.3">
      <c r="A1079" s="1" t="d">
        <v>2017-11-08</v>
      </c>
      <c r="B1079">
        <f>C1079/D1079</f>
        <v>1.0162793772275059E-3</v>
      </c>
      <c r="C1079" s="2">
        <v>306.25172521000002</v>
      </c>
      <c r="D1079">
        <v>301346</v>
      </c>
      <c r="E1079">
        <v>1.02683100694444</v>
      </c>
      <c r="F1079">
        <v>2092.6805555555502</v>
      </c>
      <c r="G1079">
        <f t="shared" si="32"/>
        <v>4.9067737749961752E-4</v>
      </c>
      <c r="H1079">
        <v>15.358333333333301</v>
      </c>
      <c r="I1079">
        <f t="shared" si="33"/>
        <v>1.0665509259259236E-2</v>
      </c>
    </row>
    <row r="1080" spans="1:9" x14ac:dyDescent="0.3">
      <c r="A1080" s="1" t="d">
        <v>2017-11-11</v>
      </c>
      <c r="B1080">
        <f>C1080/D1080</f>
        <v>1.6289955857147261E-3</v>
      </c>
      <c r="C1080" s="2">
        <v>317.05792682999999</v>
      </c>
      <c r="D1080">
        <v>194634</v>
      </c>
      <c r="E1080">
        <v>1.0582513250000001</v>
      </c>
      <c r="F1080">
        <v>2432.9250000000002</v>
      </c>
      <c r="G1080">
        <f t="shared" si="32"/>
        <v>4.3497079646927055E-4</v>
      </c>
      <c r="H1080">
        <v>16.716666666666601</v>
      </c>
      <c r="I1080">
        <f t="shared" si="33"/>
        <v>1.1608796296296251E-2</v>
      </c>
    </row>
    <row r="1081" spans="1:9" x14ac:dyDescent="0.3">
      <c r="A1081" s="1" t="d">
        <v>2017-11-14</v>
      </c>
      <c r="B1081">
        <f>C1081/D1081</f>
        <v>2.2613903903012924E-3</v>
      </c>
      <c r="C1081" s="2">
        <v>615.08687921000001</v>
      </c>
      <c r="D1081">
        <v>271995</v>
      </c>
      <c r="E1081">
        <v>1.0274114609375</v>
      </c>
      <c r="F1081">
        <v>2124.9609375</v>
      </c>
      <c r="G1081">
        <f t="shared" si="32"/>
        <v>4.8349663412930384E-4</v>
      </c>
      <c r="H1081">
        <v>20.974999999999898</v>
      </c>
      <c r="I1081">
        <f t="shared" si="33"/>
        <v>1.4565972222222152E-2</v>
      </c>
    </row>
    <row r="1082" spans="1:9" x14ac:dyDescent="0.3">
      <c r="A1082" s="1" t="d">
        <v>2017-11-17</v>
      </c>
      <c r="B1082">
        <f>C1082/D1082</f>
        <v>1.3083633087858793E-3</v>
      </c>
      <c r="C1082" s="2">
        <v>401.16643264999999</v>
      </c>
      <c r="D1082">
        <v>306617</v>
      </c>
      <c r="E1082">
        <v>1.0345285748502899</v>
      </c>
      <c r="F1082">
        <v>1836.0299401197601</v>
      </c>
      <c r="G1082">
        <f t="shared" si="32"/>
        <v>5.6345953420716547E-4</v>
      </c>
      <c r="H1082">
        <v>9.15</v>
      </c>
      <c r="I1082">
        <f t="shared" si="33"/>
        <v>6.3541666666666668E-3</v>
      </c>
    </row>
    <row r="1083" spans="1:9" x14ac:dyDescent="0.3">
      <c r="A1083" s="1" t="d">
        <v>2017-11-20</v>
      </c>
      <c r="B1083">
        <f>C1083/D1083</f>
        <v>9.7862659061165227E-4</v>
      </c>
      <c r="C1083" s="2">
        <v>329.01817426999997</v>
      </c>
      <c r="D1083">
        <v>336204</v>
      </c>
      <c r="E1083">
        <v>1.0186825371428501</v>
      </c>
      <c r="F1083">
        <v>1921.16571428571</v>
      </c>
      <c r="G1083">
        <f t="shared" si="32"/>
        <v>5.3024188885319372E-4</v>
      </c>
      <c r="H1083">
        <v>7.5</v>
      </c>
      <c r="I1083">
        <f t="shared" si="33"/>
        <v>5.208333333333333E-3</v>
      </c>
    </row>
    <row r="1084" spans="1:9" x14ac:dyDescent="0.3">
      <c r="A1084" s="1" t="d">
        <v>2017-11-23</v>
      </c>
      <c r="B1084">
        <f>C1084/D1084</f>
        <v>7.5500932445976381E-4</v>
      </c>
      <c r="C1084" s="2">
        <v>265.91956914000002</v>
      </c>
      <c r="D1084">
        <v>352207</v>
      </c>
      <c r="E1084">
        <v>1.05689426114649</v>
      </c>
      <c r="F1084">
        <v>2243.3566878980801</v>
      </c>
      <c r="G1084">
        <f t="shared" si="32"/>
        <v>4.7112180904979061E-4</v>
      </c>
      <c r="H1084">
        <v>15.3499999999999</v>
      </c>
      <c r="I1084">
        <f t="shared" si="33"/>
        <v>1.0659722222222152E-2</v>
      </c>
    </row>
    <row r="1085" spans="1:9" x14ac:dyDescent="0.3">
      <c r="A1085" s="1" t="d">
        <v>2017-11-26</v>
      </c>
      <c r="B1085">
        <f>C1085/D1085</f>
        <v>5.8002856508036662E-4</v>
      </c>
      <c r="C1085" s="2">
        <v>191.22207725000001</v>
      </c>
      <c r="D1085">
        <v>329677</v>
      </c>
      <c r="E1085">
        <v>1.04222337254901</v>
      </c>
      <c r="F1085">
        <v>2154.7516339869198</v>
      </c>
      <c r="G1085">
        <f t="shared" si="32"/>
        <v>4.8368608061829957E-4</v>
      </c>
      <c r="H1085">
        <v>15.375</v>
      </c>
      <c r="I1085">
        <f t="shared" si="33"/>
        <v>1.0677083333333334E-2</v>
      </c>
    </row>
    <row r="1086" spans="1:9" x14ac:dyDescent="0.3">
      <c r="A1086" s="1" t="d">
        <v>2017-11-29</v>
      </c>
      <c r="B1086">
        <f>C1086/D1086</f>
        <v>7.3074462696877591E-4</v>
      </c>
      <c r="C1086" s="2">
        <v>290.90212854999999</v>
      </c>
      <c r="D1086">
        <v>398090</v>
      </c>
      <c r="E1086">
        <v>1.0644090057803399</v>
      </c>
      <c r="F1086">
        <v>2301.0982658959501</v>
      </c>
      <c r="G1086">
        <f t="shared" si="32"/>
        <v>4.6256564595945413E-4</v>
      </c>
      <c r="H1086">
        <v>10.0833333333333</v>
      </c>
      <c r="I1086">
        <f t="shared" si="33"/>
        <v>7.002314814814792E-3</v>
      </c>
    </row>
    <row r="1087" spans="1:9" x14ac:dyDescent="0.3">
      <c r="A1087" s="1" t="d">
        <v>2017-12-02</v>
      </c>
      <c r="B1087">
        <f>C1087/D1087</f>
        <v>5.8309643338215554E-4</v>
      </c>
      <c r="C1087" s="2">
        <v>190.29585341999999</v>
      </c>
      <c r="D1087">
        <v>326354</v>
      </c>
      <c r="E1087">
        <v>1.0362984223602401</v>
      </c>
      <c r="F1087">
        <v>2027.04347826086</v>
      </c>
      <c r="G1087">
        <f t="shared" si="32"/>
        <v>5.1123640586602111E-4</v>
      </c>
      <c r="H1087">
        <v>10.35</v>
      </c>
      <c r="I1087">
        <f t="shared" si="33"/>
        <v>7.1874999999999994E-3</v>
      </c>
    </row>
    <row r="1088" spans="1:9" x14ac:dyDescent="0.3">
      <c r="A1088" s="1" t="d">
        <v>2017-12-05</v>
      </c>
      <c r="B1088">
        <f>C1088/D1088</f>
        <v>5.4147123677315519E-4</v>
      </c>
      <c r="C1088" s="2">
        <v>219.679754</v>
      </c>
      <c r="D1088">
        <v>405709</v>
      </c>
      <c r="E1088">
        <v>1.05865853370786</v>
      </c>
      <c r="F1088">
        <v>2279.26404494382</v>
      </c>
      <c r="G1088">
        <f t="shared" si="32"/>
        <v>4.6447384455360643E-4</v>
      </c>
      <c r="H1088">
        <v>13</v>
      </c>
      <c r="I1088">
        <f t="shared" si="33"/>
        <v>9.0277777777777769E-3</v>
      </c>
    </row>
    <row r="1089" spans="1:9" x14ac:dyDescent="0.3">
      <c r="A1089" s="1" t="d">
        <v>2017-12-08</v>
      </c>
      <c r="B1089">
        <f>C1089/D1089</f>
        <v>1.6656530511929616E-3</v>
      </c>
      <c r="C1089" s="2">
        <v>641.42966478999995</v>
      </c>
      <c r="D1089">
        <v>385092</v>
      </c>
      <c r="E1089">
        <v>1.05135289102564</v>
      </c>
      <c r="F1089">
        <v>2468.5384615384601</v>
      </c>
      <c r="G1089">
        <f t="shared" si="32"/>
        <v>4.2590095613515716E-4</v>
      </c>
      <c r="H1089">
        <v>15.5</v>
      </c>
      <c r="I1089">
        <f t="shared" si="33"/>
        <v>1.0763888888888889E-2</v>
      </c>
    </row>
    <row r="1090" spans="1:9" x14ac:dyDescent="0.3">
      <c r="A1090" s="1" t="d">
        <v>2017-12-11</v>
      </c>
      <c r="B1090">
        <f>C1090/D1090</f>
        <v>1.3121032959484316E-3</v>
      </c>
      <c r="C1090" s="2">
        <v>483.63865068000001</v>
      </c>
      <c r="D1090">
        <v>368598</v>
      </c>
      <c r="E1090">
        <v>1.0604479707602299</v>
      </c>
      <c r="F1090">
        <v>2155.5438596491199</v>
      </c>
      <c r="G1090">
        <f t="shared" si="32"/>
        <v>4.9196306816640231E-4</v>
      </c>
      <c r="H1090">
        <v>13.4</v>
      </c>
      <c r="I1090">
        <f t="shared" si="33"/>
        <v>9.3055555555555565E-3</v>
      </c>
    </row>
    <row r="1091" spans="1:9" x14ac:dyDescent="0.3">
      <c r="A1091" s="1" t="d">
        <v>2017-12-14</v>
      </c>
      <c r="B1091">
        <f>C1091/D1091</f>
        <v>1.3137997087705139E-3</v>
      </c>
      <c r="C1091" s="2">
        <v>644.60794430999999</v>
      </c>
      <c r="D1091">
        <v>490644</v>
      </c>
      <c r="E1091">
        <v>1.0418373081081</v>
      </c>
      <c r="F1091">
        <v>2652.1297297297201</v>
      </c>
      <c r="G1091">
        <f t="shared" ref="G1091:G1154" si="34">E1091/F1091</f>
        <v>3.9283044733044573E-4</v>
      </c>
      <c r="H1091">
        <v>8.2333333333333307</v>
      </c>
      <c r="I1091">
        <f t="shared" ref="I1091:I1154" si="35">H1091/1440</f>
        <v>5.717592592592591E-3</v>
      </c>
    </row>
    <row r="1092" spans="1:9" x14ac:dyDescent="0.3">
      <c r="A1092" s="1" t="d">
        <v>2017-12-17</v>
      </c>
      <c r="B1092">
        <f>C1092/D1092</f>
        <v>1.3662286630093644E-3</v>
      </c>
      <c r="C1092" s="2">
        <v>535.43867532000002</v>
      </c>
      <c r="D1092">
        <v>391910</v>
      </c>
      <c r="E1092">
        <v>1.0410744216216199</v>
      </c>
      <c r="F1092">
        <v>2118.4324324324298</v>
      </c>
      <c r="G1092">
        <f t="shared" si="34"/>
        <v>4.9143621749891541E-4</v>
      </c>
      <c r="H1092">
        <v>11.6</v>
      </c>
      <c r="I1092">
        <f t="shared" si="35"/>
        <v>8.0555555555555554E-3</v>
      </c>
    </row>
    <row r="1093" spans="1:9" x14ac:dyDescent="0.3">
      <c r="A1093" s="1" t="d">
        <v>2017-12-20</v>
      </c>
      <c r="B1093">
        <f>C1093/D1093</f>
        <v>2.46191835509632E-3</v>
      </c>
      <c r="C1093" s="2">
        <v>911.59174277</v>
      </c>
      <c r="D1093">
        <v>370277</v>
      </c>
      <c r="E1093">
        <v>1.07280013970588</v>
      </c>
      <c r="F1093">
        <v>2722.625</v>
      </c>
      <c r="G1093">
        <f t="shared" si="34"/>
        <v>3.9403154665291031E-4</v>
      </c>
      <c r="H1093">
        <v>11.25</v>
      </c>
      <c r="I1093">
        <f t="shared" si="35"/>
        <v>7.8125E-3</v>
      </c>
    </row>
    <row r="1094" spans="1:9" x14ac:dyDescent="0.3">
      <c r="A1094" s="1" t="d">
        <v>2017-12-23</v>
      </c>
      <c r="B1094">
        <f>C1094/D1094</f>
        <v>3.4574223335312499E-3</v>
      </c>
      <c r="C1094" s="2">
        <v>1065.6155948400001</v>
      </c>
      <c r="D1094">
        <v>308211</v>
      </c>
      <c r="E1094">
        <v>1.06003796402877</v>
      </c>
      <c r="F1094">
        <v>2217.3453237409999</v>
      </c>
      <c r="G1094">
        <f t="shared" si="34"/>
        <v>4.7806625006894469E-4</v>
      </c>
      <c r="H1094">
        <v>14.0166666666666</v>
      </c>
      <c r="I1094">
        <f t="shared" si="35"/>
        <v>9.7337962962962508E-3</v>
      </c>
    </row>
    <row r="1095" spans="1:9" x14ac:dyDescent="0.3">
      <c r="A1095" s="1" t="d">
        <v>2017-12-26</v>
      </c>
      <c r="B1095">
        <f>C1095/D1095</f>
        <v>2.932524321694148E-3</v>
      </c>
      <c r="C1095" s="2">
        <v>725.62381816000004</v>
      </c>
      <c r="D1095">
        <v>247440</v>
      </c>
      <c r="E1095">
        <v>1.0503131197183</v>
      </c>
      <c r="F1095">
        <v>1742.5352112676001</v>
      </c>
      <c r="G1095">
        <f t="shared" si="34"/>
        <v>6.0275001212414759E-4</v>
      </c>
      <c r="H1095">
        <v>13.375</v>
      </c>
      <c r="I1095">
        <f t="shared" si="35"/>
        <v>9.2881944444444444E-3</v>
      </c>
    </row>
    <row r="1096" spans="1:9" x14ac:dyDescent="0.3">
      <c r="A1096" s="1" t="d">
        <v>2017-12-29</v>
      </c>
      <c r="B1096">
        <f>C1096/D1096</f>
        <v>2.2208641856685811E-3</v>
      </c>
      <c r="C1096" s="2">
        <v>785.79504962999999</v>
      </c>
      <c r="D1096">
        <v>353824</v>
      </c>
      <c r="E1096">
        <v>1.0477537151515099</v>
      </c>
      <c r="F1096">
        <v>2144.3878787878698</v>
      </c>
      <c r="G1096">
        <f t="shared" si="34"/>
        <v>4.8860270360405131E-4</v>
      </c>
      <c r="H1096">
        <v>8.0666666666666593</v>
      </c>
      <c r="I1096">
        <f t="shared" si="35"/>
        <v>5.6018518518518466E-3</v>
      </c>
    </row>
    <row r="1097" spans="1:9" x14ac:dyDescent="0.3">
      <c r="A1097" s="1" t="d">
        <v>2018-01-01</v>
      </c>
      <c r="B1097">
        <f>C1097/D1097</f>
        <v>1.941672987586709E-3</v>
      </c>
      <c r="C1097" s="2">
        <v>469.41303646</v>
      </c>
      <c r="D1097">
        <v>241757</v>
      </c>
      <c r="E1097">
        <v>1.0433825000000001</v>
      </c>
      <c r="F1097">
        <v>1549.72435897435</v>
      </c>
      <c r="G1097">
        <f t="shared" si="34"/>
        <v>6.7326972952179648E-4</v>
      </c>
      <c r="H1097">
        <v>13.9</v>
      </c>
      <c r="I1097">
        <f t="shared" si="35"/>
        <v>9.6527777777777775E-3</v>
      </c>
    </row>
    <row r="1098" spans="1:9" x14ac:dyDescent="0.3">
      <c r="A1098" s="1" t="d">
        <v>2018-01-04</v>
      </c>
      <c r="B1098">
        <f>C1098/D1098</f>
        <v>1.8311681068826939E-3</v>
      </c>
      <c r="C1098" s="2">
        <v>778.26109477</v>
      </c>
      <c r="D1098">
        <v>425008</v>
      </c>
      <c r="E1098">
        <v>1.06583270238095</v>
      </c>
      <c r="F1098">
        <v>2529.8095238095202</v>
      </c>
      <c r="G1098">
        <f t="shared" si="34"/>
        <v>4.2130946711591276E-4</v>
      </c>
      <c r="H1098">
        <v>13.95</v>
      </c>
      <c r="I1098">
        <f t="shared" si="35"/>
        <v>9.6874999999999999E-3</v>
      </c>
    </row>
    <row r="1099" spans="1:9" x14ac:dyDescent="0.3">
      <c r="A1099" s="1" t="d">
        <v>2018-01-07</v>
      </c>
      <c r="B1099">
        <f>C1099/D1099</f>
        <v>1.8634932859932587E-3</v>
      </c>
      <c r="C1099" s="2">
        <v>686.11400248999996</v>
      </c>
      <c r="D1099">
        <v>368187</v>
      </c>
      <c r="E1099">
        <v>1.0477383148148101</v>
      </c>
      <c r="F1099">
        <v>2272.75925925925</v>
      </c>
      <c r="G1099">
        <f t="shared" si="34"/>
        <v>4.6099837039330533E-4</v>
      </c>
      <c r="H1099">
        <v>14.3</v>
      </c>
      <c r="I1099">
        <f t="shared" si="35"/>
        <v>9.9305555555555553E-3</v>
      </c>
    </row>
    <row r="1100" spans="1:9" x14ac:dyDescent="0.3">
      <c r="A1100" s="1" t="d">
        <v>2018-01-10</v>
      </c>
      <c r="B1100">
        <f>C1100/D1100</f>
        <v>2.073518179324281E-3</v>
      </c>
      <c r="C1100" s="2">
        <v>720.32570086999999</v>
      </c>
      <c r="D1100">
        <v>347393</v>
      </c>
      <c r="E1100">
        <v>1.05819497590361</v>
      </c>
      <c r="F1100">
        <v>2092.7289156626498</v>
      </c>
      <c r="G1100">
        <f t="shared" si="34"/>
        <v>5.0565315363291521E-4</v>
      </c>
      <c r="H1100">
        <v>13.7</v>
      </c>
      <c r="I1100">
        <f t="shared" si="35"/>
        <v>9.5138888888888877E-3</v>
      </c>
    </row>
    <row r="1101" spans="1:9" x14ac:dyDescent="0.3">
      <c r="A1101" s="1" t="d">
        <v>2018-01-13</v>
      </c>
      <c r="B1101">
        <f>C1101/D1101</f>
        <v>1.9886967129659249E-3</v>
      </c>
      <c r="C1101" s="2">
        <v>528.46632102000001</v>
      </c>
      <c r="D1101">
        <v>265735</v>
      </c>
      <c r="E1101">
        <v>1.0146375906040199</v>
      </c>
      <c r="F1101">
        <v>1783.4563758389199</v>
      </c>
      <c r="G1101">
        <f t="shared" si="34"/>
        <v>5.689164054415094E-4</v>
      </c>
      <c r="H1101">
        <v>9.68333333333333</v>
      </c>
      <c r="I1101">
        <f t="shared" si="35"/>
        <v>6.7245370370370349E-3</v>
      </c>
    </row>
    <row r="1102" spans="1:9" x14ac:dyDescent="0.3">
      <c r="A1102" s="1" t="d">
        <v>2018-01-16</v>
      </c>
      <c r="B1102">
        <f>C1102/D1102</f>
        <v>1.996485176030949E-3</v>
      </c>
      <c r="C1102" s="2">
        <v>606.38246009</v>
      </c>
      <c r="D1102">
        <v>303725</v>
      </c>
      <c r="E1102">
        <v>1.0500542201257801</v>
      </c>
      <c r="F1102">
        <v>1910.22012578616</v>
      </c>
      <c r="G1102">
        <f t="shared" si="34"/>
        <v>5.4970325458885284E-4</v>
      </c>
      <c r="H1102">
        <v>13.025</v>
      </c>
      <c r="I1102">
        <f t="shared" si="35"/>
        <v>9.045138888888889E-3</v>
      </c>
    </row>
    <row r="1103" spans="1:9" x14ac:dyDescent="0.3">
      <c r="A1103" s="1" t="d">
        <v>2018-01-19</v>
      </c>
      <c r="B1103">
        <f>C1103/D1103</f>
        <v>2.0174534592539992E-3</v>
      </c>
      <c r="C1103" s="2">
        <v>491.48999429000003</v>
      </c>
      <c r="D1103">
        <v>243619</v>
      </c>
      <c r="E1103">
        <v>1.04835652121212</v>
      </c>
      <c r="F1103">
        <v>1476.4787878787799</v>
      </c>
      <c r="G1103">
        <f t="shared" si="34"/>
        <v>7.1003832213415504E-4</v>
      </c>
      <c r="H1103">
        <v>13.074999999999999</v>
      </c>
      <c r="I1103">
        <f t="shared" si="35"/>
        <v>9.0798611111111115E-3</v>
      </c>
    </row>
    <row r="1104" spans="1:9" x14ac:dyDescent="0.3">
      <c r="A1104" s="1" t="d">
        <v>2018-01-22</v>
      </c>
      <c r="B1104">
        <f>C1104/D1104</f>
        <v>1.2811939122095439E-3</v>
      </c>
      <c r="C1104" s="2">
        <v>314.61253947</v>
      </c>
      <c r="D1104">
        <v>245562</v>
      </c>
      <c r="E1104">
        <v>1.0810381017963999</v>
      </c>
      <c r="F1104">
        <v>1470.4311377245499</v>
      </c>
      <c r="G1104">
        <f t="shared" si="34"/>
        <v>7.3518444629054537E-4</v>
      </c>
      <c r="H1104">
        <v>11.6</v>
      </c>
      <c r="I1104">
        <f t="shared" si="35"/>
        <v>8.0555555555555554E-3</v>
      </c>
    </row>
    <row r="1105" spans="1:9" x14ac:dyDescent="0.3">
      <c r="A1105" s="1" t="d">
        <v>2018-01-25</v>
      </c>
      <c r="B1105">
        <f>C1105/D1105</f>
        <v>9.3352974232817658E-4</v>
      </c>
      <c r="C1105" s="2">
        <v>220.85446644000001</v>
      </c>
      <c r="D1105">
        <v>236580</v>
      </c>
      <c r="E1105">
        <v>1.11032681012658</v>
      </c>
      <c r="F1105">
        <v>1497.3417721518899</v>
      </c>
      <c r="G1105">
        <f t="shared" si="34"/>
        <v>7.4153198072533886E-4</v>
      </c>
      <c r="H1105">
        <v>11.375</v>
      </c>
      <c r="I1105">
        <f t="shared" si="35"/>
        <v>7.8993055555555552E-3</v>
      </c>
    </row>
    <row r="1106" spans="1:9" x14ac:dyDescent="0.3">
      <c r="A1106" s="1" t="d">
        <v>2018-01-28</v>
      </c>
      <c r="B1106">
        <f>C1106/D1106</f>
        <v>7.2779464464079911E-4</v>
      </c>
      <c r="C1106" s="2">
        <v>155.34485572</v>
      </c>
      <c r="D1106">
        <v>213446</v>
      </c>
      <c r="E1106">
        <v>1.0310088417721499</v>
      </c>
      <c r="F1106">
        <v>1350.9240506329099</v>
      </c>
      <c r="G1106">
        <f t="shared" si="34"/>
        <v>7.6318786484637737E-4</v>
      </c>
      <c r="H1106">
        <v>11.95</v>
      </c>
      <c r="I1106">
        <f t="shared" si="35"/>
        <v>8.2986111111111108E-3</v>
      </c>
    </row>
    <row r="1107" spans="1:9" x14ac:dyDescent="0.3">
      <c r="A1107" s="1" t="d">
        <v>2018-01-31</v>
      </c>
      <c r="B1107">
        <f>C1107/D1107</f>
        <v>7.9405430035833866E-4</v>
      </c>
      <c r="C1107" s="2">
        <v>162.20623626</v>
      </c>
      <c r="D1107">
        <v>204276</v>
      </c>
      <c r="E1107">
        <v>1.0428313162393099</v>
      </c>
      <c r="F1107">
        <v>1745.9487179487101</v>
      </c>
      <c r="G1107">
        <f t="shared" si="34"/>
        <v>5.9728633809160065E-4</v>
      </c>
      <c r="H1107">
        <v>15.674999999999899</v>
      </c>
      <c r="I1107">
        <f t="shared" si="35"/>
        <v>1.0885416666666597E-2</v>
      </c>
    </row>
    <row r="1108" spans="1:9" x14ac:dyDescent="0.3">
      <c r="A1108" s="1" t="d">
        <v>2018-02-03</v>
      </c>
      <c r="B1108">
        <f>C1108/D1108</f>
        <v>7.5389714953486822E-4</v>
      </c>
      <c r="C1108" s="2">
        <v>146.92776936999999</v>
      </c>
      <c r="D1108">
        <v>194891</v>
      </c>
      <c r="E1108">
        <v>0.99656686075949297</v>
      </c>
      <c r="F1108">
        <v>1233.4873417721501</v>
      </c>
      <c r="G1108">
        <f t="shared" si="34"/>
        <v>8.079262972635992E-4</v>
      </c>
      <c r="H1108">
        <v>10.475</v>
      </c>
      <c r="I1108">
        <f t="shared" si="35"/>
        <v>7.2743055555555556E-3</v>
      </c>
    </row>
    <row r="1109" spans="1:9" x14ac:dyDescent="0.3">
      <c r="A1109" s="1" t="d">
        <v>2018-02-06</v>
      </c>
      <c r="B1109">
        <f>C1109/D1109</f>
        <v>6.7290670862690479E-4</v>
      </c>
      <c r="C1109" s="2">
        <v>164.26998570999999</v>
      </c>
      <c r="D1109">
        <v>244120</v>
      </c>
      <c r="E1109">
        <v>1.06752445882352</v>
      </c>
      <c r="F1109">
        <v>1436</v>
      </c>
      <c r="G1109">
        <f t="shared" si="34"/>
        <v>7.4340143372111423E-4</v>
      </c>
      <c r="H1109">
        <v>7.43333333333333</v>
      </c>
      <c r="I1109">
        <f t="shared" si="35"/>
        <v>5.1620370370370344E-3</v>
      </c>
    </row>
    <row r="1110" spans="1:9" x14ac:dyDescent="0.3">
      <c r="A1110" s="1" t="d">
        <v>2018-02-09</v>
      </c>
      <c r="B1110">
        <f>C1110/D1110</f>
        <v>4.9681913431912734E-4</v>
      </c>
      <c r="C1110" s="2">
        <v>88.364251229999994</v>
      </c>
      <c r="D1110">
        <v>177860</v>
      </c>
      <c r="E1110">
        <v>1.07619254814814</v>
      </c>
      <c r="F1110">
        <v>1317.4814814814799</v>
      </c>
      <c r="G1110">
        <f t="shared" si="34"/>
        <v>8.1685592038681593E-4</v>
      </c>
      <c r="H1110">
        <v>12.2</v>
      </c>
      <c r="I1110">
        <f t="shared" si="35"/>
        <v>8.4722222222222213E-3</v>
      </c>
    </row>
    <row r="1111" spans="1:9" x14ac:dyDescent="0.3">
      <c r="A1111" s="1" t="d">
        <v>2018-02-12</v>
      </c>
      <c r="B1111">
        <f>C1111/D1111</f>
        <v>3.7433372355792378E-4</v>
      </c>
      <c r="C1111" s="2">
        <v>69.969710939999999</v>
      </c>
      <c r="D1111">
        <v>186918</v>
      </c>
      <c r="E1111">
        <v>1.0412915903614399</v>
      </c>
      <c r="F1111">
        <v>1126.01204819277</v>
      </c>
      <c r="G1111">
        <f t="shared" si="34"/>
        <v>9.2476061160508456E-4</v>
      </c>
      <c r="H1111">
        <v>10.199999999999999</v>
      </c>
      <c r="I1111">
        <f t="shared" si="35"/>
        <v>7.083333333333333E-3</v>
      </c>
    </row>
    <row r="1112" spans="1:9" x14ac:dyDescent="0.3">
      <c r="A1112" s="1" t="d">
        <v>2018-02-15</v>
      </c>
      <c r="B1112">
        <f>C1112/D1112</f>
        <v>3.233377988525756E-4</v>
      </c>
      <c r="C1112" s="2">
        <v>64.080054989999994</v>
      </c>
      <c r="D1112">
        <v>198183</v>
      </c>
      <c r="E1112">
        <v>1.0638949618320599</v>
      </c>
      <c r="F1112">
        <v>1512.8473282442701</v>
      </c>
      <c r="G1112">
        <f t="shared" si="34"/>
        <v>7.0324013664138836E-4</v>
      </c>
      <c r="H1112">
        <v>8.4833333333333307</v>
      </c>
      <c r="I1112">
        <f t="shared" si="35"/>
        <v>5.8912037037037023E-3</v>
      </c>
    </row>
    <row r="1113" spans="1:9" x14ac:dyDescent="0.3">
      <c r="A1113" s="1" t="d">
        <v>2018-02-18</v>
      </c>
      <c r="B1113">
        <f>C1113/D1113</f>
        <v>2.7952776456942221E-4</v>
      </c>
      <c r="C1113" s="2">
        <v>44.583280809999998</v>
      </c>
      <c r="D1113">
        <v>159495</v>
      </c>
      <c r="E1113">
        <v>0.97276667283950602</v>
      </c>
      <c r="F1113">
        <v>984.53703703703695</v>
      </c>
      <c r="G1113">
        <f t="shared" si="34"/>
        <v>9.8804477256340321E-4</v>
      </c>
      <c r="H1113">
        <v>6.9666666666666597</v>
      </c>
      <c r="I1113">
        <f t="shared" si="35"/>
        <v>4.837962962962958E-3</v>
      </c>
    </row>
    <row r="1114" spans="1:9" x14ac:dyDescent="0.3">
      <c r="A1114" s="1" t="d">
        <v>2018-02-21</v>
      </c>
      <c r="B1114">
        <f>C1114/D1114</f>
        <v>1.9825716058888602E-4</v>
      </c>
      <c r="C1114" s="2">
        <v>40.68256761</v>
      </c>
      <c r="D1114">
        <v>205201</v>
      </c>
      <c r="E1114">
        <v>0.98509462721893504</v>
      </c>
      <c r="F1114">
        <v>1214.2071005917101</v>
      </c>
      <c r="G1114">
        <f t="shared" si="34"/>
        <v>8.1130692345554275E-4</v>
      </c>
      <c r="H1114">
        <v>6.8833333333333302</v>
      </c>
      <c r="I1114">
        <f t="shared" si="35"/>
        <v>4.7800925925925901E-3</v>
      </c>
    </row>
    <row r="1115" spans="1:9" x14ac:dyDescent="0.3">
      <c r="A1115" s="1" t="d">
        <v>2018-02-24</v>
      </c>
      <c r="B1115">
        <f>C1115/D1115</f>
        <v>6.2191924786778312E-4</v>
      </c>
      <c r="C1115" s="2">
        <v>96.107669049999998</v>
      </c>
      <c r="D1115">
        <v>154534</v>
      </c>
      <c r="E1115">
        <v>1.0278940413793101</v>
      </c>
      <c r="F1115">
        <v>1065.7517241379301</v>
      </c>
      <c r="G1115">
        <f t="shared" si="34"/>
        <v>9.644779530718165E-4</v>
      </c>
      <c r="H1115">
        <v>14.75</v>
      </c>
      <c r="I1115">
        <f t="shared" si="35"/>
        <v>1.0243055555555556E-2</v>
      </c>
    </row>
    <row r="1116" spans="1:9" x14ac:dyDescent="0.3">
      <c r="A1116" s="1" t="d">
        <v>2018-02-27</v>
      </c>
      <c r="B1116">
        <f>C1116/D1116</f>
        <v>2.3014691814191525E-4</v>
      </c>
      <c r="C1116" s="2">
        <v>50.545786749999998</v>
      </c>
      <c r="D1116">
        <v>219624</v>
      </c>
      <c r="E1116">
        <v>1.01619215</v>
      </c>
      <c r="F1116">
        <v>1372.65</v>
      </c>
      <c r="G1116">
        <f t="shared" si="34"/>
        <v>7.4031410046260877E-4</v>
      </c>
      <c r="H1116">
        <v>10.625</v>
      </c>
      <c r="I1116">
        <f t="shared" si="35"/>
        <v>7.378472222222222E-3</v>
      </c>
    </row>
    <row r="1117" spans="1:9" x14ac:dyDescent="0.3">
      <c r="A1117" s="1" t="d">
        <v>2018-03-02</v>
      </c>
      <c r="B1117">
        <f>C1117/D1117</f>
        <v>2.1537460243088486E-4</v>
      </c>
      <c r="C1117" s="2">
        <v>42.01376982</v>
      </c>
      <c r="D1117">
        <v>195073</v>
      </c>
      <c r="E1117">
        <v>0.86106447435897404</v>
      </c>
      <c r="F1117">
        <v>1250.4679487179401</v>
      </c>
      <c r="G1117">
        <f t="shared" si="34"/>
        <v>6.8859379821913276E-4</v>
      </c>
      <c r="H1117">
        <v>11.65</v>
      </c>
      <c r="I1117">
        <f t="shared" si="35"/>
        <v>8.0902777777777778E-3</v>
      </c>
    </row>
    <row r="1118" spans="1:9" x14ac:dyDescent="0.3">
      <c r="A1118" s="1" t="d">
        <v>2018-03-05</v>
      </c>
      <c r="B1118">
        <f>C1118/D1118</f>
        <v>2.2106742779415999E-4</v>
      </c>
      <c r="C1118" s="2">
        <v>44.531380519999999</v>
      </c>
      <c r="D1118">
        <v>201438</v>
      </c>
      <c r="E1118">
        <v>1.0160605167785199</v>
      </c>
      <c r="F1118">
        <v>1351.9328859060399</v>
      </c>
      <c r="G1118">
        <f t="shared" si="34"/>
        <v>7.5156135883000974E-4</v>
      </c>
      <c r="H1118">
        <v>13.55</v>
      </c>
      <c r="I1118">
        <f t="shared" si="35"/>
        <v>9.4097222222222221E-3</v>
      </c>
    </row>
    <row r="1119" spans="1:9" x14ac:dyDescent="0.3">
      <c r="A1119" s="1" t="d">
        <v>2018-03-08</v>
      </c>
      <c r="B1119">
        <f>C1119/D1119</f>
        <v>1.8139923572715888E-4</v>
      </c>
      <c r="C1119" s="2">
        <v>35.63080068</v>
      </c>
      <c r="D1119">
        <v>196422</v>
      </c>
      <c r="E1119">
        <v>1.01942307407407</v>
      </c>
      <c r="F1119">
        <v>1212.4814814814799</v>
      </c>
      <c r="G1119">
        <f t="shared" si="34"/>
        <v>8.4077413935302334E-4</v>
      </c>
      <c r="H1119">
        <v>10.625</v>
      </c>
      <c r="I1119">
        <f t="shared" si="35"/>
        <v>7.378472222222222E-3</v>
      </c>
    </row>
    <row r="1120" spans="1:9" x14ac:dyDescent="0.3">
      <c r="A1120" s="1" t="d">
        <v>2018-03-11</v>
      </c>
      <c r="B1120">
        <f>C1120/D1120</f>
        <v>2.6252209492060122E-4</v>
      </c>
      <c r="C1120" s="2">
        <v>39.610383769999999</v>
      </c>
      <c r="D1120">
        <v>150884</v>
      </c>
      <c r="E1120">
        <v>1.0131507647058799</v>
      </c>
      <c r="F1120">
        <v>986.169934640522</v>
      </c>
      <c r="G1120">
        <f t="shared" si="34"/>
        <v>1.0273592097240249E-3</v>
      </c>
      <c r="H1120">
        <v>11.925000000000001</v>
      </c>
      <c r="I1120">
        <f t="shared" si="35"/>
        <v>8.2812500000000004E-3</v>
      </c>
    </row>
    <row r="1121" spans="1:9" x14ac:dyDescent="0.3">
      <c r="A1121" s="1" t="d">
        <v>2018-03-14</v>
      </c>
      <c r="B1121">
        <f>C1121/D1121</f>
        <v>1.9388598617058031E-4</v>
      </c>
      <c r="C1121" s="2">
        <v>37.040366570000003</v>
      </c>
      <c r="D1121">
        <v>191042</v>
      </c>
      <c r="E1121">
        <v>0.74463668750000001</v>
      </c>
      <c r="F1121">
        <v>1326.68055555555</v>
      </c>
      <c r="G1121">
        <f t="shared" si="34"/>
        <v>5.6127805927492624E-4</v>
      </c>
      <c r="H1121">
        <v>11.55</v>
      </c>
      <c r="I1121">
        <f t="shared" si="35"/>
        <v>8.0208333333333347E-3</v>
      </c>
    </row>
    <row r="1122" spans="1:9" x14ac:dyDescent="0.3">
      <c r="A1122" s="1" t="d">
        <v>2018-03-17</v>
      </c>
      <c r="B1122">
        <f>C1122/D1122</f>
        <v>1.392619694361019E-4</v>
      </c>
      <c r="C1122" s="2">
        <v>21.515417230000001</v>
      </c>
      <c r="D1122">
        <v>154496</v>
      </c>
      <c r="E1122">
        <v>0.51542789932885902</v>
      </c>
      <c r="F1122">
        <v>1036.8859060402599</v>
      </c>
      <c r="G1122">
        <f t="shared" si="34"/>
        <v>4.9709220303438681E-4</v>
      </c>
      <c r="H1122">
        <v>11.399999999999901</v>
      </c>
      <c r="I1122">
        <f t="shared" si="35"/>
        <v>7.9166666666665979E-3</v>
      </c>
    </row>
    <row r="1123" spans="1:9" x14ac:dyDescent="0.3">
      <c r="A1123" s="1" t="d">
        <v>2018-03-20</v>
      </c>
      <c r="B1123">
        <f>C1123/D1123</f>
        <v>1.6077983839563864E-4</v>
      </c>
      <c r="C1123" s="2">
        <v>31.3790795</v>
      </c>
      <c r="D1123">
        <v>195168</v>
      </c>
      <c r="E1123">
        <v>0.79388270866141697</v>
      </c>
      <c r="F1123">
        <v>1536.7559055118099</v>
      </c>
      <c r="G1123">
        <f t="shared" si="34"/>
        <v>5.1659649122807029E-4</v>
      </c>
      <c r="H1123">
        <v>9.3166666666666593</v>
      </c>
      <c r="I1123">
        <f t="shared" si="35"/>
        <v>6.4699074074074025E-3</v>
      </c>
    </row>
    <row r="1124" spans="1:9" x14ac:dyDescent="0.3">
      <c r="A1124" s="1" t="d">
        <v>2018-03-23</v>
      </c>
      <c r="B1124">
        <f>C1124/D1124</f>
        <v>1.460236092048627E-4</v>
      </c>
      <c r="C1124" s="2">
        <v>26.257673359999998</v>
      </c>
      <c r="D1124">
        <v>179818</v>
      </c>
      <c r="E1124">
        <v>0.83054767669172902</v>
      </c>
      <c r="F1124">
        <v>1352.01503759398</v>
      </c>
      <c r="G1124">
        <f t="shared" si="34"/>
        <v>6.1430357917450075E-4</v>
      </c>
      <c r="H1124">
        <v>8.9833333333333307</v>
      </c>
      <c r="I1124">
        <f t="shared" si="35"/>
        <v>6.2384259259259242E-3</v>
      </c>
    </row>
    <row r="1125" spans="1:9" x14ac:dyDescent="0.3">
      <c r="A1125" s="1" t="d">
        <v>2018-03-26</v>
      </c>
      <c r="B1125">
        <f>C1125/D1125</f>
        <v>1.4365220995475112E-4</v>
      </c>
      <c r="C1125" s="2">
        <v>26.98506764</v>
      </c>
      <c r="D1125">
        <v>187850</v>
      </c>
      <c r="E1125">
        <v>0.71241346000000005</v>
      </c>
      <c r="F1125">
        <v>1252.3333333333301</v>
      </c>
      <c r="G1125">
        <f t="shared" si="34"/>
        <v>5.6886887942507469E-4</v>
      </c>
      <c r="H1125">
        <v>12.65</v>
      </c>
      <c r="I1125">
        <f t="shared" si="35"/>
        <v>8.7847222222222233E-3</v>
      </c>
    </row>
    <row r="1126" spans="1:9" x14ac:dyDescent="0.3">
      <c r="A1126" s="1" t="d">
        <v>2018-03-29</v>
      </c>
      <c r="B1126">
        <f>C1126/D1126</f>
        <v>1.4137044514087033E-4</v>
      </c>
      <c r="C1126" s="2">
        <v>27.20122872</v>
      </c>
      <c r="D1126">
        <v>192411</v>
      </c>
      <c r="E1126">
        <v>0.67972355263157902</v>
      </c>
      <c r="F1126">
        <v>1265.8618421052599</v>
      </c>
      <c r="G1126">
        <f t="shared" si="34"/>
        <v>5.3696503838138296E-4</v>
      </c>
      <c r="H1126">
        <v>11.625</v>
      </c>
      <c r="I1126">
        <f t="shared" si="35"/>
        <v>8.0729166666666675E-3</v>
      </c>
    </row>
    <row r="1127" spans="1:9" x14ac:dyDescent="0.3">
      <c r="A1127" s="1" t="d">
        <v>2018-04-01</v>
      </c>
      <c r="B1127">
        <f>C1127/D1127</f>
        <v>1.3529150249021304E-4</v>
      </c>
      <c r="C1127" s="2">
        <v>18.281805439999999</v>
      </c>
      <c r="D1127">
        <v>135129</v>
      </c>
      <c r="E1127">
        <v>0.45317404938271599</v>
      </c>
      <c r="F1127">
        <v>834.12962962962899</v>
      </c>
      <c r="G1127">
        <f t="shared" si="34"/>
        <v>5.4328971575309554E-4</v>
      </c>
      <c r="H1127">
        <v>6.61666666666666</v>
      </c>
      <c r="I1127">
        <f t="shared" si="35"/>
        <v>4.5949074074074026E-3</v>
      </c>
    </row>
    <row r="1128" spans="1:9" x14ac:dyDescent="0.3">
      <c r="A1128" s="1" t="d">
        <v>2018-04-04</v>
      </c>
      <c r="B1128">
        <f>C1128/D1128</f>
        <v>1.3364381934198482E-4</v>
      </c>
      <c r="C1128" s="2">
        <v>24.818993689999999</v>
      </c>
      <c r="D1128">
        <v>185710</v>
      </c>
      <c r="E1128">
        <v>0.72334634013605403</v>
      </c>
      <c r="F1128">
        <v>1263.3333333333301</v>
      </c>
      <c r="G1128">
        <f t="shared" si="34"/>
        <v>5.7256966237682525E-4</v>
      </c>
      <c r="H1128">
        <v>11.375</v>
      </c>
      <c r="I1128">
        <f t="shared" si="35"/>
        <v>7.8993055555555552E-3</v>
      </c>
    </row>
    <row r="1129" spans="1:9" x14ac:dyDescent="0.3">
      <c r="A1129" s="1" t="d">
        <v>2018-04-07</v>
      </c>
      <c r="B1129">
        <f>C1129/D1129</f>
        <v>1.7567104630785248E-4</v>
      </c>
      <c r="C1129" s="2">
        <v>27.165594930000001</v>
      </c>
      <c r="D1129">
        <v>154639</v>
      </c>
      <c r="E1129">
        <v>0.53882508888888803</v>
      </c>
      <c r="F1129">
        <v>859.10555555555504</v>
      </c>
      <c r="G1129">
        <f t="shared" si="34"/>
        <v>6.2719311428552891E-4</v>
      </c>
      <c r="H1129">
        <v>9.35</v>
      </c>
      <c r="I1129">
        <f t="shared" si="35"/>
        <v>6.4930555555555557E-3</v>
      </c>
    </row>
    <row r="1130" spans="1:9" x14ac:dyDescent="0.3">
      <c r="A1130" s="1" t="d">
        <v>2018-04-10</v>
      </c>
      <c r="B1130">
        <f>C1130/D1130</f>
        <v>1.2331874489713811E-4</v>
      </c>
      <c r="C1130" s="2">
        <v>22.988463830000001</v>
      </c>
      <c r="D1130">
        <v>186415</v>
      </c>
      <c r="E1130">
        <v>0.68310445121951202</v>
      </c>
      <c r="F1130">
        <v>1136.67682926829</v>
      </c>
      <c r="G1130">
        <f t="shared" si="34"/>
        <v>6.0096628490196734E-4</v>
      </c>
      <c r="H1130">
        <v>6.9</v>
      </c>
      <c r="I1130">
        <f t="shared" si="35"/>
        <v>4.7916666666666672E-3</v>
      </c>
    </row>
    <row r="1131" spans="1:9" x14ac:dyDescent="0.3">
      <c r="A1131" s="1" t="d">
        <v>2018-04-13</v>
      </c>
      <c r="B1131">
        <f>C1131/D1131</f>
        <v>1.6735561045093476E-4</v>
      </c>
      <c r="C1131" s="2">
        <v>36.363361750000003</v>
      </c>
      <c r="D1131">
        <v>217282</v>
      </c>
      <c r="E1131">
        <v>0.72275949696969699</v>
      </c>
      <c r="F1131">
        <v>1316.8606060606</v>
      </c>
      <c r="G1131">
        <f t="shared" si="34"/>
        <v>5.4885042019127471E-4</v>
      </c>
      <c r="H1131">
        <v>10.5</v>
      </c>
      <c r="I1131">
        <f t="shared" si="35"/>
        <v>7.2916666666666668E-3</v>
      </c>
    </row>
    <row r="1132" spans="1:9" x14ac:dyDescent="0.3">
      <c r="A1132" s="1" t="d">
        <v>2018-04-16</v>
      </c>
      <c r="B1132">
        <f>C1132/D1132</f>
        <v>1.3120776921664813E-4</v>
      </c>
      <c r="C1132" s="2">
        <v>25.730630789999999</v>
      </c>
      <c r="D1132">
        <v>196106</v>
      </c>
      <c r="E1132">
        <v>0.96754725531914798</v>
      </c>
      <c r="F1132">
        <v>1390.8226950354599</v>
      </c>
      <c r="G1132">
        <f t="shared" si="34"/>
        <v>6.9566542074184353E-4</v>
      </c>
      <c r="H1132">
        <v>8.4499999999999993</v>
      </c>
      <c r="I1132">
        <f t="shared" si="35"/>
        <v>5.8680555555555552E-3</v>
      </c>
    </row>
    <row r="1133" spans="1:9" x14ac:dyDescent="0.3">
      <c r="A1133" s="1" t="d">
        <v>2018-04-19</v>
      </c>
      <c r="B1133">
        <f>C1133/D1133</f>
        <v>1.2959860951747588E-4</v>
      </c>
      <c r="C1133" s="2">
        <v>27.6722839</v>
      </c>
      <c r="D1133">
        <v>213523</v>
      </c>
      <c r="E1133">
        <v>0.62579962921348298</v>
      </c>
      <c r="F1133">
        <v>1199.5674157303299</v>
      </c>
      <c r="G1133">
        <f t="shared" si="34"/>
        <v>5.2168775260745038E-4</v>
      </c>
      <c r="H1133">
        <v>6.85</v>
      </c>
      <c r="I1133">
        <f t="shared" si="35"/>
        <v>4.7569444444444439E-3</v>
      </c>
    </row>
    <row r="1134" spans="1:9" x14ac:dyDescent="0.3">
      <c r="A1134" s="1" t="d">
        <v>2018-04-22</v>
      </c>
      <c r="B1134">
        <f>C1134/D1134</f>
        <v>1.2648802490254263E-4</v>
      </c>
      <c r="C1134" s="2">
        <v>21.739496840000001</v>
      </c>
      <c r="D1134">
        <v>171870</v>
      </c>
      <c r="E1134">
        <v>0.55884723124999902</v>
      </c>
      <c r="F1134">
        <v>1074.1875</v>
      </c>
      <c r="G1134">
        <f t="shared" si="34"/>
        <v>5.2025110257752861E-4</v>
      </c>
      <c r="H1134">
        <v>7.1</v>
      </c>
      <c r="I1134">
        <f t="shared" si="35"/>
        <v>4.9305555555555552E-3</v>
      </c>
    </row>
    <row r="1135" spans="1:9" x14ac:dyDescent="0.3">
      <c r="A1135" s="1" t="d">
        <v>2018-04-25</v>
      </c>
      <c r="B1135">
        <f>C1135/D1135</f>
        <v>4.3035545185428445E-4</v>
      </c>
      <c r="C1135" s="2">
        <v>91.73241634</v>
      </c>
      <c r="D1135">
        <v>213155</v>
      </c>
      <c r="E1135">
        <v>1.04303137398373</v>
      </c>
      <c r="F1135">
        <v>1732.96747967479</v>
      </c>
      <c r="G1135">
        <f t="shared" si="34"/>
        <v>6.0187590720367479E-4</v>
      </c>
      <c r="H1135">
        <v>11.033333333333299</v>
      </c>
      <c r="I1135">
        <f t="shared" si="35"/>
        <v>7.6620370370370132E-3</v>
      </c>
    </row>
    <row r="1136" spans="1:9" x14ac:dyDescent="0.3">
      <c r="A1136" s="1" t="d">
        <v>2018-04-28</v>
      </c>
      <c r="B1136">
        <f>C1136/D1136</f>
        <v>2.0594494430015565E-4</v>
      </c>
      <c r="C1136" s="2">
        <v>41.947072200000001</v>
      </c>
      <c r="D1136">
        <v>203681</v>
      </c>
      <c r="E1136">
        <v>0.84427470312499997</v>
      </c>
      <c r="F1136">
        <v>1591.2578125</v>
      </c>
      <c r="G1136">
        <f t="shared" si="34"/>
        <v>5.3057065705686829E-4</v>
      </c>
      <c r="H1136">
        <v>12.824999999999999</v>
      </c>
      <c r="I1136">
        <f t="shared" si="35"/>
        <v>8.9062499999999992E-3</v>
      </c>
    </row>
    <row r="1137" spans="1:9" x14ac:dyDescent="0.3">
      <c r="A1137" s="1" t="d">
        <v>2018-05-01</v>
      </c>
      <c r="B1137">
        <f>C1137/D1137</f>
        <v>1.588220674238219E-4</v>
      </c>
      <c r="C1137" s="2">
        <v>31.757901780000001</v>
      </c>
      <c r="D1137">
        <v>199959</v>
      </c>
      <c r="E1137">
        <v>0.673271550632911</v>
      </c>
      <c r="F1137">
        <v>1265.5632911392399</v>
      </c>
      <c r="G1137">
        <f t="shared" si="34"/>
        <v>5.3199358368465532E-4</v>
      </c>
      <c r="H1137">
        <v>7.43333333333333</v>
      </c>
      <c r="I1137">
        <f t="shared" si="35"/>
        <v>5.1620370370370344E-3</v>
      </c>
    </row>
    <row r="1138" spans="1:9" x14ac:dyDescent="0.3">
      <c r="A1138" s="1" t="d">
        <v>2018-05-04</v>
      </c>
      <c r="B1138">
        <f>C1138/D1138</f>
        <v>1.7975403407145696E-4</v>
      </c>
      <c r="C1138" s="2">
        <v>39.378536490000002</v>
      </c>
      <c r="D1138">
        <v>219069</v>
      </c>
      <c r="E1138">
        <v>0.97381902898550698</v>
      </c>
      <c r="F1138">
        <v>1587.45652173913</v>
      </c>
      <c r="G1138">
        <f t="shared" si="34"/>
        <v>6.1344611058616232E-4</v>
      </c>
      <c r="H1138">
        <v>11.2</v>
      </c>
      <c r="I1138">
        <f t="shared" si="35"/>
        <v>7.7777777777777776E-3</v>
      </c>
    </row>
    <row r="1139" spans="1:9" x14ac:dyDescent="0.3">
      <c r="A1139" s="1" t="d">
        <v>2018-05-07</v>
      </c>
      <c r="B1139">
        <f>C1139/D1139</f>
        <v>1.7506884528169391E-4</v>
      </c>
      <c r="C1139" s="2">
        <v>35.900142619999997</v>
      </c>
      <c r="D1139">
        <v>205063</v>
      </c>
      <c r="E1139">
        <v>0.86770138666666596</v>
      </c>
      <c r="F1139">
        <v>1367.08666666666</v>
      </c>
      <c r="G1139">
        <f t="shared" si="34"/>
        <v>6.3470839693167719E-4</v>
      </c>
      <c r="H1139">
        <v>14.125</v>
      </c>
      <c r="I1139">
        <f t="shared" si="35"/>
        <v>9.8090277777777776E-3</v>
      </c>
    </row>
    <row r="1140" spans="1:9" x14ac:dyDescent="0.3">
      <c r="A1140" s="1" t="d">
        <v>2018-05-10</v>
      </c>
      <c r="B1140">
        <f>C1140/D1140</f>
        <v>1.2783140830107054E-4</v>
      </c>
      <c r="C1140" s="2">
        <v>26.71177891</v>
      </c>
      <c r="D1140">
        <v>208961</v>
      </c>
      <c r="E1140">
        <v>0.73337669480519396</v>
      </c>
      <c r="F1140">
        <v>1356.88961038961</v>
      </c>
      <c r="G1140">
        <f t="shared" si="34"/>
        <v>5.4048368355817547E-4</v>
      </c>
      <c r="H1140">
        <v>7.4666666666666597</v>
      </c>
      <c r="I1140">
        <f t="shared" si="35"/>
        <v>5.1851851851851807E-3</v>
      </c>
    </row>
    <row r="1141" spans="1:9" x14ac:dyDescent="0.3">
      <c r="A1141" s="1" t="d">
        <v>2018-05-13</v>
      </c>
      <c r="B1141">
        <f>C1141/D1141</f>
        <v>1.4697398025114298E-4</v>
      </c>
      <c r="C1141" s="2">
        <v>23.33858622</v>
      </c>
      <c r="D1141">
        <v>158794</v>
      </c>
      <c r="E1141">
        <v>0.57634504729729696</v>
      </c>
      <c r="F1141">
        <v>1072.93243243243</v>
      </c>
      <c r="G1141">
        <f t="shared" si="34"/>
        <v>5.3716807310099973E-4</v>
      </c>
      <c r="H1141">
        <v>8</v>
      </c>
      <c r="I1141">
        <f t="shared" si="35"/>
        <v>5.5555555555555558E-3</v>
      </c>
    </row>
    <row r="1142" spans="1:9" x14ac:dyDescent="0.3">
      <c r="A1142" s="1" t="d">
        <v>2018-05-16</v>
      </c>
      <c r="B1142">
        <f>C1142/D1142</f>
        <v>1.5522614545506879E-4</v>
      </c>
      <c r="C1142" s="2">
        <v>32.358907960000003</v>
      </c>
      <c r="D1142">
        <v>208463</v>
      </c>
      <c r="E1142">
        <v>0.606597139664804</v>
      </c>
      <c r="F1142">
        <v>1164.5977653631201</v>
      </c>
      <c r="G1142">
        <f t="shared" si="34"/>
        <v>5.2086407659872834E-4</v>
      </c>
      <c r="H1142">
        <v>9.9499999999999993</v>
      </c>
      <c r="I1142">
        <f t="shared" si="35"/>
        <v>6.9097222222222216E-3</v>
      </c>
    </row>
    <row r="1143" spans="1:9" x14ac:dyDescent="0.3">
      <c r="A1143" s="1" t="d">
        <v>2018-05-19</v>
      </c>
      <c r="B1143">
        <f>C1143/D1143</f>
        <v>1.8135384021838243E-4</v>
      </c>
      <c r="C1143" s="2">
        <v>31.423905309999999</v>
      </c>
      <c r="D1143">
        <v>173274</v>
      </c>
      <c r="E1143">
        <v>0.58025870129870105</v>
      </c>
      <c r="F1143">
        <v>1125.15584415584</v>
      </c>
      <c r="G1143">
        <f t="shared" si="34"/>
        <v>5.157140713551964E-4</v>
      </c>
      <c r="H1143">
        <v>10.625</v>
      </c>
      <c r="I1143">
        <f t="shared" si="35"/>
        <v>7.378472222222222E-3</v>
      </c>
    </row>
    <row r="1144" spans="1:9" x14ac:dyDescent="0.3">
      <c r="A1144" s="1" t="d">
        <v>2018-05-22</v>
      </c>
      <c r="B1144">
        <f>C1144/D1144</f>
        <v>1.3044420449795168E-4</v>
      </c>
      <c r="C1144" s="2">
        <v>26.524133209999999</v>
      </c>
      <c r="D1144">
        <v>203337</v>
      </c>
      <c r="E1144">
        <v>0.69771255629138995</v>
      </c>
      <c r="F1144">
        <v>1346.6026490066199</v>
      </c>
      <c r="G1144">
        <f t="shared" si="34"/>
        <v>5.1812801408499237E-4</v>
      </c>
      <c r="H1144">
        <v>7.68333333333333</v>
      </c>
      <c r="I1144">
        <f t="shared" si="35"/>
        <v>5.3356481481481458E-3</v>
      </c>
    </row>
    <row r="1145" spans="1:9" x14ac:dyDescent="0.3">
      <c r="A1145" s="1" t="d">
        <v>2018-05-25</v>
      </c>
      <c r="B1145">
        <f>C1145/D1145</f>
        <v>1.5484151548824811E-4</v>
      </c>
      <c r="C1145" s="2">
        <v>30.37696335</v>
      </c>
      <c r="D1145">
        <v>196181</v>
      </c>
      <c r="E1145">
        <v>0.62506196022727201</v>
      </c>
      <c r="F1145">
        <v>1114.66477272727</v>
      </c>
      <c r="G1145">
        <f t="shared" si="34"/>
        <v>5.6076228075093988E-4</v>
      </c>
      <c r="H1145">
        <v>6.9</v>
      </c>
      <c r="I1145">
        <f t="shared" si="35"/>
        <v>4.7916666666666672E-3</v>
      </c>
    </row>
    <row r="1146" spans="1:9" x14ac:dyDescent="0.3">
      <c r="A1146" s="1" t="d">
        <v>2018-05-28</v>
      </c>
      <c r="B1146">
        <f>C1146/D1146</f>
        <v>1.5404394254825112E-4</v>
      </c>
      <c r="C1146" s="2">
        <v>29.124009910000002</v>
      </c>
      <c r="D1146">
        <v>189063</v>
      </c>
      <c r="E1146">
        <v>0.71010111538461496</v>
      </c>
      <c r="F1146">
        <v>1211.9423076922999</v>
      </c>
      <c r="G1146">
        <f t="shared" si="34"/>
        <v>5.8591989971597106E-4</v>
      </c>
      <c r="H1146">
        <v>8.6666666666666607</v>
      </c>
      <c r="I1146">
        <f t="shared" si="35"/>
        <v>6.0185185185185142E-3</v>
      </c>
    </row>
    <row r="1147" spans="1:9" x14ac:dyDescent="0.3">
      <c r="A1147" s="1" t="d">
        <v>2018-05-31</v>
      </c>
      <c r="B1147">
        <f>C1147/D1147</f>
        <v>1.033482369729771E-4</v>
      </c>
      <c r="C1147" s="2">
        <v>21.654142700000001</v>
      </c>
      <c r="D1147">
        <v>209526</v>
      </c>
      <c r="E1147">
        <v>0.70688353529411696</v>
      </c>
      <c r="F1147">
        <v>1232.50588235294</v>
      </c>
      <c r="G1147">
        <f t="shared" si="34"/>
        <v>5.7353359964873094E-4</v>
      </c>
      <c r="H1147">
        <v>9.85</v>
      </c>
      <c r="I1147">
        <f t="shared" si="35"/>
        <v>6.8402777777777776E-3</v>
      </c>
    </row>
    <row r="1148" spans="1:9" x14ac:dyDescent="0.3">
      <c r="A1148" s="1" t="d">
        <v>2018-06-03</v>
      </c>
      <c r="B1148">
        <f>C1148/D1148</f>
        <v>9.3655915517948152E-5</v>
      </c>
      <c r="C1148" s="2">
        <v>15.307403799999999</v>
      </c>
      <c r="D1148">
        <v>163443</v>
      </c>
      <c r="E1148">
        <v>0.77128434969325099</v>
      </c>
      <c r="F1148">
        <v>1002.71779141104</v>
      </c>
      <c r="G1148">
        <f t="shared" si="34"/>
        <v>7.6919384127800076E-4</v>
      </c>
      <c r="H1148">
        <v>6.45</v>
      </c>
      <c r="I1148">
        <f t="shared" si="35"/>
        <v>4.4791666666666669E-3</v>
      </c>
    </row>
    <row r="1149" spans="1:9" x14ac:dyDescent="0.3">
      <c r="A1149" s="1" t="d">
        <v>2018-06-06</v>
      </c>
      <c r="B1149">
        <f>C1149/D1149</f>
        <v>9.426535411327556E-5</v>
      </c>
      <c r="C1149" s="2">
        <v>19.4579716</v>
      </c>
      <c r="D1149">
        <v>206417</v>
      </c>
      <c r="E1149">
        <v>0.99168297278911499</v>
      </c>
      <c r="F1149">
        <v>1404.19727891156</v>
      </c>
      <c r="G1149">
        <f t="shared" si="34"/>
        <v>7.0622767020158404E-4</v>
      </c>
      <c r="H1149">
        <v>13.95</v>
      </c>
      <c r="I1149">
        <f t="shared" si="35"/>
        <v>9.6874999999999999E-3</v>
      </c>
    </row>
    <row r="1150" spans="1:9" x14ac:dyDescent="0.3">
      <c r="A1150" s="1" t="d">
        <v>2018-06-09</v>
      </c>
      <c r="B1150">
        <f>C1150/D1150</f>
        <v>1.0920438922162679E-4</v>
      </c>
      <c r="C1150" s="2">
        <v>18.707367099999999</v>
      </c>
      <c r="D1150">
        <v>171306</v>
      </c>
      <c r="E1150">
        <v>0.63092511888111802</v>
      </c>
      <c r="F1150">
        <v>1197.94405594405</v>
      </c>
      <c r="G1150">
        <f t="shared" si="34"/>
        <v>5.2667327472476341E-4</v>
      </c>
      <c r="H1150">
        <v>8.35</v>
      </c>
      <c r="I1150">
        <f t="shared" si="35"/>
        <v>5.7986111111111112E-3</v>
      </c>
    </row>
    <row r="1151" spans="1:9" x14ac:dyDescent="0.3">
      <c r="A1151" s="1" t="d">
        <v>2018-06-12</v>
      </c>
      <c r="B1151">
        <f>C1151/D1151</f>
        <v>1.0208314937440295E-4</v>
      </c>
      <c r="C1151" s="2">
        <v>21.90653344</v>
      </c>
      <c r="D1151">
        <v>214595</v>
      </c>
      <c r="E1151">
        <v>1.04493148965517</v>
      </c>
      <c r="F1151">
        <v>1479.96551724137</v>
      </c>
      <c r="G1151">
        <f t="shared" si="34"/>
        <v>7.060512407092458E-4</v>
      </c>
      <c r="H1151">
        <v>8.2166666666666597</v>
      </c>
      <c r="I1151">
        <f t="shared" si="35"/>
        <v>5.7060185185185139E-3</v>
      </c>
    </row>
    <row r="1152" spans="1:9" x14ac:dyDescent="0.3">
      <c r="A1152" s="1" t="d">
        <v>2018-06-15</v>
      </c>
      <c r="B1152">
        <f>C1152/D1152</f>
        <v>1.1267084561913135E-4</v>
      </c>
      <c r="C1152" s="2">
        <v>23.194532949999999</v>
      </c>
      <c r="D1152">
        <v>205861</v>
      </c>
      <c r="E1152">
        <v>0.80134651633986898</v>
      </c>
      <c r="F1152">
        <v>1345.4967320261401</v>
      </c>
      <c r="G1152">
        <f t="shared" si="34"/>
        <v>5.9557670952730378E-4</v>
      </c>
      <c r="H1152">
        <v>11.625</v>
      </c>
      <c r="I1152">
        <f t="shared" si="35"/>
        <v>8.0729166666666675E-3</v>
      </c>
    </row>
    <row r="1153" spans="1:9" x14ac:dyDescent="0.3">
      <c r="A1153" s="1" t="d">
        <v>2018-06-18</v>
      </c>
      <c r="B1153">
        <f>C1153/D1153</f>
        <v>8.9263706528106774E-5</v>
      </c>
      <c r="C1153" s="2">
        <v>17.522911910000001</v>
      </c>
      <c r="D1153">
        <v>196305</v>
      </c>
      <c r="E1153">
        <v>0.64870769512195103</v>
      </c>
      <c r="F1153">
        <v>1196.98170731707</v>
      </c>
      <c r="G1153">
        <f t="shared" si="34"/>
        <v>5.419528896360268E-4</v>
      </c>
      <c r="H1153">
        <v>6.7333333333333298</v>
      </c>
      <c r="I1153">
        <f t="shared" si="35"/>
        <v>4.6759259259259237E-3</v>
      </c>
    </row>
    <row r="1154" spans="1:9" x14ac:dyDescent="0.3">
      <c r="A1154" s="1" t="d">
        <v>2018-06-21</v>
      </c>
      <c r="B1154">
        <f>C1154/D1154</f>
        <v>3.711019572668124E-4</v>
      </c>
      <c r="C1154" s="2">
        <v>73.520122060000006</v>
      </c>
      <c r="D1154">
        <v>198113</v>
      </c>
      <c r="E1154">
        <v>0.61674342941176397</v>
      </c>
      <c r="F1154">
        <v>1165.3705882352899</v>
      </c>
      <c r="G1154">
        <f t="shared" si="34"/>
        <v>5.292251543311153E-4</v>
      </c>
      <c r="H1154">
        <v>9.4749999999999996</v>
      </c>
      <c r="I1154">
        <f t="shared" si="35"/>
        <v>6.579861111111111E-3</v>
      </c>
    </row>
    <row r="1155" spans="1:9" x14ac:dyDescent="0.3">
      <c r="A1155" s="1" t="d">
        <v>2018-06-24</v>
      </c>
      <c r="B1155">
        <f>C1155/D1155</f>
        <v>1.7105756268114564E-4</v>
      </c>
      <c r="C1155" s="2">
        <v>27.030858169999998</v>
      </c>
      <c r="D1155">
        <v>158022</v>
      </c>
      <c r="E1155">
        <v>0.48473693567251402</v>
      </c>
      <c r="F1155">
        <v>924.105263157894</v>
      </c>
      <c r="G1155">
        <f t="shared" ref="G1155:G1218" si="36">E1155/F1155</f>
        <v>5.2454731619647871E-4</v>
      </c>
      <c r="H1155">
        <v>9.5499999999999901</v>
      </c>
      <c r="I1155">
        <f t="shared" ref="I1155:I1218" si="37">H1155/1440</f>
        <v>6.6319444444444377E-3</v>
      </c>
    </row>
    <row r="1156" spans="1:9" x14ac:dyDescent="0.3">
      <c r="A1156" s="1" t="d">
        <v>2018-06-27</v>
      </c>
      <c r="B1156">
        <f>C1156/D1156</f>
        <v>1.7059498429791524E-4</v>
      </c>
      <c r="C1156" s="2">
        <v>32.158860490000002</v>
      </c>
      <c r="D1156">
        <v>188510</v>
      </c>
      <c r="E1156">
        <v>1.0880430743801599</v>
      </c>
      <c r="F1156">
        <v>1557.9338842975201</v>
      </c>
      <c r="G1156">
        <f t="shared" si="36"/>
        <v>6.98388478064821E-4</v>
      </c>
      <c r="H1156">
        <v>17.024999999999999</v>
      </c>
      <c r="I1156">
        <f t="shared" si="37"/>
        <v>1.1822916666666666E-2</v>
      </c>
    </row>
    <row r="1157" spans="1:9" x14ac:dyDescent="0.3">
      <c r="A1157" s="1" t="d">
        <v>2018-06-30</v>
      </c>
      <c r="B1157">
        <f>C1157/D1157</f>
        <v>1.3036256366498217E-4</v>
      </c>
      <c r="C1157" s="2">
        <v>23.604097589999999</v>
      </c>
      <c r="D1157">
        <v>181065</v>
      </c>
      <c r="E1157">
        <v>0.98734012765957402</v>
      </c>
      <c r="F1157">
        <v>1284.1489361702099</v>
      </c>
      <c r="G1157">
        <f t="shared" si="36"/>
        <v>7.6886730179769828E-4</v>
      </c>
      <c r="H1157">
        <v>12.375</v>
      </c>
      <c r="I1157">
        <f t="shared" si="37"/>
        <v>8.5937500000000007E-3</v>
      </c>
    </row>
    <row r="1158" spans="1:9" x14ac:dyDescent="0.3">
      <c r="A1158" s="1" t="d">
        <v>2018-07-03</v>
      </c>
      <c r="B1158">
        <f>C1158/D1158</f>
        <v>1.2873348982915566E-4</v>
      </c>
      <c r="C1158" s="2">
        <v>27.902597719999999</v>
      </c>
      <c r="D1158">
        <v>216747</v>
      </c>
      <c r="E1158">
        <v>1.11381700862068</v>
      </c>
      <c r="F1158">
        <v>1868.5086206896499</v>
      </c>
      <c r="G1158">
        <f t="shared" si="36"/>
        <v>5.9609947542526188E-4</v>
      </c>
      <c r="H1158">
        <v>17.475000000000001</v>
      </c>
      <c r="I1158">
        <f t="shared" si="37"/>
        <v>1.2135416666666668E-2</v>
      </c>
    </row>
    <row r="1159" spans="1:9" x14ac:dyDescent="0.3">
      <c r="A1159" s="1" t="d">
        <v>2018-07-06</v>
      </c>
      <c r="B1159">
        <f>C1159/D1159</f>
        <v>1.0797798798963147E-4</v>
      </c>
      <c r="C1159" s="2">
        <v>21.702819739999999</v>
      </c>
      <c r="D1159">
        <v>200993</v>
      </c>
      <c r="E1159">
        <v>0.68545858125000003</v>
      </c>
      <c r="F1159">
        <v>1256.20625</v>
      </c>
      <c r="G1159">
        <f t="shared" si="36"/>
        <v>5.4565767464538574E-4</v>
      </c>
      <c r="H1159">
        <v>6.5833333333333304</v>
      </c>
      <c r="I1159">
        <f t="shared" si="37"/>
        <v>4.5717592592592572E-3</v>
      </c>
    </row>
    <row r="1160" spans="1:9" x14ac:dyDescent="0.3">
      <c r="A1160" s="1" t="d">
        <v>2018-07-09</v>
      </c>
      <c r="B1160">
        <f>C1160/D1160</f>
        <v>9.6472772505882458E-5</v>
      </c>
      <c r="C1160" s="2">
        <v>19.926065269999999</v>
      </c>
      <c r="D1160">
        <v>206546</v>
      </c>
      <c r="E1160">
        <v>1.06041535294117</v>
      </c>
      <c r="F1160">
        <v>1518.7205882352901</v>
      </c>
      <c r="G1160">
        <f t="shared" si="36"/>
        <v>6.9822939199984261E-4</v>
      </c>
      <c r="H1160">
        <v>8.6666666666666607</v>
      </c>
      <c r="I1160">
        <f t="shared" si="37"/>
        <v>6.0185185185185142E-3</v>
      </c>
    </row>
    <row r="1161" spans="1:9" x14ac:dyDescent="0.3">
      <c r="A1161" s="1" t="d">
        <v>2018-07-12</v>
      </c>
      <c r="B1161">
        <f>C1161/D1161</f>
        <v>9.1547951801901383E-5</v>
      </c>
      <c r="C1161" s="2">
        <v>18.633212369999999</v>
      </c>
      <c r="D1161">
        <v>203535</v>
      </c>
      <c r="E1161">
        <v>1.1791594822695</v>
      </c>
      <c r="F1161">
        <v>1443.5106382978699</v>
      </c>
      <c r="G1161">
        <f t="shared" si="36"/>
        <v>8.1686927064141186E-4</v>
      </c>
      <c r="H1161">
        <v>8.2333333333333307</v>
      </c>
      <c r="I1161">
        <f t="shared" si="37"/>
        <v>5.717592592592591E-3</v>
      </c>
    </row>
    <row r="1162" spans="1:9" x14ac:dyDescent="0.3">
      <c r="A1162" s="1" t="d">
        <v>2018-07-15</v>
      </c>
      <c r="B1162">
        <f>C1162/D1162</f>
        <v>9.4806836817643079E-5</v>
      </c>
      <c r="C1162" s="2">
        <v>15.278216560000001</v>
      </c>
      <c r="D1162">
        <v>161151</v>
      </c>
      <c r="E1162">
        <v>0.77394609022556304</v>
      </c>
      <c r="F1162">
        <v>1211.6616541353301</v>
      </c>
      <c r="G1162">
        <f t="shared" si="36"/>
        <v>6.3874769626003308E-4</v>
      </c>
      <c r="H1162">
        <v>13.45</v>
      </c>
      <c r="I1162">
        <f t="shared" si="37"/>
        <v>9.3402777777777772E-3</v>
      </c>
    </row>
    <row r="1163" spans="1:9" x14ac:dyDescent="0.3">
      <c r="A1163" s="1" t="d">
        <v>2018-07-18</v>
      </c>
      <c r="B1163">
        <f>C1163/D1163</f>
        <v>1.3329487810394145E-4</v>
      </c>
      <c r="C1163" s="2">
        <v>31.826684749999998</v>
      </c>
      <c r="D1163">
        <v>238769</v>
      </c>
      <c r="E1163">
        <v>1.0464742471264299</v>
      </c>
      <c r="F1163">
        <v>1372.2356321839</v>
      </c>
      <c r="G1163">
        <f t="shared" si="36"/>
        <v>7.6260535915466366E-4</v>
      </c>
      <c r="H1163">
        <v>11.024999999999901</v>
      </c>
      <c r="I1163">
        <f t="shared" si="37"/>
        <v>7.6562499999999313E-3</v>
      </c>
    </row>
    <row r="1164" spans="1:9" x14ac:dyDescent="0.3">
      <c r="A1164" s="1" t="d">
        <v>2018-07-21</v>
      </c>
      <c r="B1164">
        <f>C1164/D1164</f>
        <v>9.4036303469099532E-5</v>
      </c>
      <c r="C1164" s="2">
        <v>17.37819099</v>
      </c>
      <c r="D1164">
        <v>184803</v>
      </c>
      <c r="E1164">
        <v>0.71574122627737202</v>
      </c>
      <c r="F1164">
        <v>1348.9270072992699</v>
      </c>
      <c r="G1164">
        <f t="shared" si="36"/>
        <v>5.3060041233096852E-4</v>
      </c>
      <c r="H1164">
        <v>8.93333333333333</v>
      </c>
      <c r="I1164">
        <f t="shared" si="37"/>
        <v>6.2037037037037017E-3</v>
      </c>
    </row>
    <row r="1165" spans="1:9" x14ac:dyDescent="0.3">
      <c r="A1165" s="1" t="d">
        <v>2018-07-24</v>
      </c>
      <c r="B1165">
        <f>C1165/D1165</f>
        <v>1.1429356445530888E-4</v>
      </c>
      <c r="C1165" s="2">
        <v>29.642950290000002</v>
      </c>
      <c r="D1165">
        <v>259358</v>
      </c>
      <c r="E1165">
        <v>0.91743555345911898</v>
      </c>
      <c r="F1165">
        <v>1631.1823899371</v>
      </c>
      <c r="G1165">
        <f t="shared" si="36"/>
        <v>5.6243591098019158E-4</v>
      </c>
      <c r="H1165">
        <v>12.125</v>
      </c>
      <c r="I1165">
        <f t="shared" si="37"/>
        <v>8.4201388888888885E-3</v>
      </c>
    </row>
    <row r="1166" spans="1:9" x14ac:dyDescent="0.3">
      <c r="A1166" s="1" t="d">
        <v>2018-07-27</v>
      </c>
      <c r="B1166">
        <f>C1166/D1166</f>
        <v>9.0341398187421804E-5</v>
      </c>
      <c r="C1166" s="2">
        <v>20.724045719999999</v>
      </c>
      <c r="D1166">
        <v>229397</v>
      </c>
      <c r="E1166">
        <v>0.88627605389221498</v>
      </c>
      <c r="F1166">
        <v>1373.6347305389199</v>
      </c>
      <c r="G1166">
        <f t="shared" si="36"/>
        <v>6.4520504191423666E-4</v>
      </c>
      <c r="H1166">
        <v>10.425000000000001</v>
      </c>
      <c r="I1166">
        <f t="shared" si="37"/>
        <v>7.239583333333334E-3</v>
      </c>
    </row>
    <row r="1167" spans="1:9" x14ac:dyDescent="0.3">
      <c r="A1167" s="1" t="d">
        <v>2018-07-30</v>
      </c>
      <c r="B1167">
        <f>C1167/D1167</f>
        <v>1.0643282958895568E-4</v>
      </c>
      <c r="C1167" s="2">
        <v>24.577894740000001</v>
      </c>
      <c r="D1167">
        <v>230924</v>
      </c>
      <c r="E1167">
        <v>0.91108788805970098</v>
      </c>
      <c r="F1167">
        <v>1723.3134328358201</v>
      </c>
      <c r="G1167">
        <f t="shared" si="36"/>
        <v>5.2868379640054735E-4</v>
      </c>
      <c r="H1167">
        <v>9.7166666666666597</v>
      </c>
      <c r="I1167">
        <f t="shared" si="37"/>
        <v>6.7476851851851804E-3</v>
      </c>
    </row>
    <row r="1168" spans="1:9" x14ac:dyDescent="0.3">
      <c r="A1168" s="1" t="d">
        <v>2018-08-02</v>
      </c>
      <c r="B1168">
        <f>C1168/D1168</f>
        <v>1.1210344407732364E-4</v>
      </c>
      <c r="C1168" s="2">
        <v>25.209037779999999</v>
      </c>
      <c r="D1168">
        <v>224873</v>
      </c>
      <c r="E1168">
        <v>0.80693845098039196</v>
      </c>
      <c r="F1168">
        <v>1469.7581699346399</v>
      </c>
      <c r="G1168">
        <f t="shared" si="36"/>
        <v>5.490280424950973E-4</v>
      </c>
      <c r="H1168">
        <v>12.95</v>
      </c>
      <c r="I1168">
        <f t="shared" si="37"/>
        <v>8.9930555555555545E-3</v>
      </c>
    </row>
    <row r="1169" spans="1:9" x14ac:dyDescent="0.3">
      <c r="A1169" s="1" t="d">
        <v>2018-08-05</v>
      </c>
      <c r="B1169">
        <f>C1169/D1169</f>
        <v>7.91604927372939E-5</v>
      </c>
      <c r="C1169" s="2">
        <v>13.629932800000001</v>
      </c>
      <c r="D1169">
        <v>172181</v>
      </c>
      <c r="E1169">
        <v>0.57810536874999996</v>
      </c>
      <c r="F1169">
        <v>1076.1312499999999</v>
      </c>
      <c r="G1169">
        <f t="shared" si="36"/>
        <v>5.3720711925241463E-4</v>
      </c>
      <c r="H1169">
        <v>9.8249999999999993</v>
      </c>
      <c r="I1169">
        <f t="shared" si="37"/>
        <v>6.8229166666666664E-3</v>
      </c>
    </row>
    <row r="1170" spans="1:9" x14ac:dyDescent="0.3">
      <c r="A1170" s="1" t="d">
        <v>2018-08-08</v>
      </c>
      <c r="B1170">
        <f>C1170/D1170</f>
        <v>8.8184828206076224E-5</v>
      </c>
      <c r="C1170" s="2">
        <v>20.750860110000001</v>
      </c>
      <c r="D1170">
        <v>235311</v>
      </c>
      <c r="E1170">
        <v>0.81295778980891698</v>
      </c>
      <c r="F1170">
        <v>1498.79617834394</v>
      </c>
      <c r="G1170">
        <f t="shared" si="36"/>
        <v>5.4240716753573242E-4</v>
      </c>
      <c r="H1170">
        <v>8.43333333333333</v>
      </c>
      <c r="I1170">
        <f t="shared" si="37"/>
        <v>5.856481481481479E-3</v>
      </c>
    </row>
    <row r="1171" spans="1:9" x14ac:dyDescent="0.3">
      <c r="A1171" s="1" t="d">
        <v>2018-08-11</v>
      </c>
      <c r="B1171">
        <f>C1171/D1171</f>
        <v>7.9976442438603611E-5</v>
      </c>
      <c r="C1171" s="2">
        <v>15.390506630000001</v>
      </c>
      <c r="D1171">
        <v>192438</v>
      </c>
      <c r="E1171">
        <v>0.611510917647059</v>
      </c>
      <c r="F1171">
        <v>1131.9882352941099</v>
      </c>
      <c r="G1171">
        <f t="shared" si="36"/>
        <v>5.4020960517153966E-4</v>
      </c>
      <c r="H1171">
        <v>7.0166666666666604</v>
      </c>
      <c r="I1171">
        <f t="shared" si="37"/>
        <v>4.8726851851851804E-3</v>
      </c>
    </row>
    <row r="1172" spans="1:9" x14ac:dyDescent="0.3">
      <c r="A1172" s="1" t="d">
        <v>2018-08-14</v>
      </c>
      <c r="B1172">
        <f>C1172/D1172</f>
        <v>1.0683955936871481E-4</v>
      </c>
      <c r="C1172" s="2">
        <v>26.4558253699999</v>
      </c>
      <c r="D1172">
        <v>247622</v>
      </c>
      <c r="E1172">
        <v>1.01179291911764</v>
      </c>
      <c r="F1172">
        <v>1820.75</v>
      </c>
      <c r="G1172">
        <f t="shared" si="36"/>
        <v>5.5570117760134013E-4</v>
      </c>
      <c r="H1172">
        <v>9.43333333333333</v>
      </c>
      <c r="I1172">
        <f t="shared" si="37"/>
        <v>6.5509259259259236E-3</v>
      </c>
    </row>
    <row r="1173" spans="1:9" x14ac:dyDescent="0.3">
      <c r="A1173" s="1" t="d">
        <v>2018-08-17</v>
      </c>
      <c r="B1173">
        <f>C1173/D1173</f>
        <v>1.0643664486684816E-4</v>
      </c>
      <c r="C1173" s="2">
        <v>24.8842489499999</v>
      </c>
      <c r="D1173">
        <v>233794</v>
      </c>
      <c r="E1173">
        <v>0.83302945394736805</v>
      </c>
      <c r="F1173">
        <v>1538.1184210526301</v>
      </c>
      <c r="G1173">
        <f t="shared" si="36"/>
        <v>5.4158993387341022E-4</v>
      </c>
      <c r="H1173">
        <v>8.86666666666666</v>
      </c>
      <c r="I1173">
        <f t="shared" si="37"/>
        <v>6.1574074074074031E-3</v>
      </c>
    </row>
    <row r="1174" spans="1:9" x14ac:dyDescent="0.3">
      <c r="A1174" s="1" t="d">
        <v>2018-08-20</v>
      </c>
      <c r="B1174">
        <f>C1174/D1174</f>
        <v>1.352308737435053E-4</v>
      </c>
      <c r="C1174" s="2">
        <v>29.072338930000001</v>
      </c>
      <c r="D1174">
        <v>214983</v>
      </c>
      <c r="E1174">
        <v>0.81818157333333297</v>
      </c>
      <c r="F1174">
        <v>1433.22</v>
      </c>
      <c r="G1174">
        <f t="shared" si="36"/>
        <v>5.7086949200634441E-4</v>
      </c>
      <c r="H1174">
        <v>8.7333333333333307</v>
      </c>
      <c r="I1174">
        <f t="shared" si="37"/>
        <v>6.0648148148148128E-3</v>
      </c>
    </row>
    <row r="1175" spans="1:9" x14ac:dyDescent="0.3">
      <c r="A1175" s="1" t="d">
        <v>2018-08-23</v>
      </c>
      <c r="B1175">
        <f>C1175/D1175</f>
        <v>8.8834564945342118E-5</v>
      </c>
      <c r="C1175" s="2">
        <v>19.308370360000001</v>
      </c>
      <c r="D1175">
        <v>217352</v>
      </c>
      <c r="E1175">
        <v>0.76839115436241601</v>
      </c>
      <c r="F1175">
        <v>1458.7382550335501</v>
      </c>
      <c r="G1175">
        <f t="shared" si="36"/>
        <v>5.2675053369649475E-4</v>
      </c>
      <c r="H1175">
        <v>7.93333333333333</v>
      </c>
      <c r="I1175">
        <f t="shared" si="37"/>
        <v>5.5092592592592571E-3</v>
      </c>
    </row>
    <row r="1176" spans="1:9" x14ac:dyDescent="0.3">
      <c r="A1176" s="1" t="d">
        <v>2018-08-26</v>
      </c>
      <c r="B1176">
        <f>C1176/D1176</f>
        <v>1.6094638992283455E-4</v>
      </c>
      <c r="C1176" s="2">
        <v>27.803006019999899</v>
      </c>
      <c r="D1176">
        <v>172747</v>
      </c>
      <c r="E1176">
        <v>0.56971550289017303</v>
      </c>
      <c r="F1176">
        <v>998.53757225433503</v>
      </c>
      <c r="G1176">
        <f t="shared" si="36"/>
        <v>5.7054989088088333E-4</v>
      </c>
      <c r="H1176">
        <v>6.8</v>
      </c>
      <c r="I1176">
        <f t="shared" si="37"/>
        <v>4.7222222222222223E-3</v>
      </c>
    </row>
    <row r="1177" spans="1:9" x14ac:dyDescent="0.3">
      <c r="A1177" s="1" t="d">
        <v>2018-08-29</v>
      </c>
      <c r="B1177">
        <f>C1177/D1177</f>
        <v>9.9565163741852488E-5</v>
      </c>
      <c r="C1177" s="2">
        <v>23.6475229099999</v>
      </c>
      <c r="D1177">
        <v>237508</v>
      </c>
      <c r="E1177">
        <v>0.90788617985611397</v>
      </c>
      <c r="F1177">
        <v>1708.69064748201</v>
      </c>
      <c r="G1177">
        <f t="shared" si="36"/>
        <v>5.3133443505060953E-4</v>
      </c>
      <c r="H1177">
        <v>9.86666666666666</v>
      </c>
      <c r="I1177">
        <f t="shared" si="37"/>
        <v>6.8518518518518468E-3</v>
      </c>
    </row>
    <row r="1178" spans="1:9" x14ac:dyDescent="0.3">
      <c r="A1178" s="1" t="d">
        <v>2018-09-01</v>
      </c>
      <c r="B1178">
        <f>C1178/D1178</f>
        <v>9.0055932799264525E-5</v>
      </c>
      <c r="C1178" s="2">
        <v>19.211722199999901</v>
      </c>
      <c r="D1178">
        <v>213331</v>
      </c>
      <c r="E1178">
        <v>0.76929605298013204</v>
      </c>
      <c r="F1178">
        <v>1412.78807947019</v>
      </c>
      <c r="G1178">
        <f t="shared" si="36"/>
        <v>5.4452331822379615E-4</v>
      </c>
      <c r="H1178">
        <v>8.3833333333333293</v>
      </c>
      <c r="I1178">
        <f t="shared" si="37"/>
        <v>5.8217592592592566E-3</v>
      </c>
    </row>
    <row r="1179" spans="1:9" x14ac:dyDescent="0.3">
      <c r="A1179" s="1" t="d">
        <v>2018-09-04</v>
      </c>
      <c r="B1179">
        <f>C1179/D1179</f>
        <v>1.0378893892751814E-4</v>
      </c>
      <c r="C1179" s="2">
        <v>24.106537899999999</v>
      </c>
      <c r="D1179">
        <v>232265</v>
      </c>
      <c r="E1179">
        <v>0.95767073809523795</v>
      </c>
      <c r="F1179">
        <v>1843.37301587301</v>
      </c>
      <c r="G1179">
        <f t="shared" si="36"/>
        <v>5.1952086194648509E-4</v>
      </c>
      <c r="H1179">
        <v>11.4333333333333</v>
      </c>
      <c r="I1179">
        <f t="shared" si="37"/>
        <v>7.9398148148147919E-3</v>
      </c>
    </row>
    <row r="1180" spans="1:9" x14ac:dyDescent="0.3">
      <c r="A1180" s="1" t="d">
        <v>2018-09-07</v>
      </c>
      <c r="B1180">
        <f>C1180/D1180</f>
        <v>1.209842273062091E-4</v>
      </c>
      <c r="C1180" s="2">
        <v>27.921949819999998</v>
      </c>
      <c r="D1180">
        <v>230790</v>
      </c>
      <c r="E1180">
        <v>0.88991133552631496</v>
      </c>
      <c r="F1180">
        <v>1518.35526315789</v>
      </c>
      <c r="G1180">
        <f t="shared" si="36"/>
        <v>5.8610218380345891E-4</v>
      </c>
      <c r="H1180">
        <v>9</v>
      </c>
      <c r="I1180">
        <f t="shared" si="37"/>
        <v>6.2500000000000003E-3</v>
      </c>
    </row>
    <row r="1181" spans="1:9" x14ac:dyDescent="0.3">
      <c r="A1181" s="1" t="d">
        <v>2018-09-10</v>
      </c>
      <c r="B1181">
        <f>C1181/D1181</f>
        <v>8.962848998950042E-5</v>
      </c>
      <c r="C1181" s="2">
        <v>19.97514305</v>
      </c>
      <c r="D1181">
        <v>222866</v>
      </c>
      <c r="E1181">
        <v>0.89906175555555501</v>
      </c>
      <c r="F1181">
        <v>1650.8592592592499</v>
      </c>
      <c r="G1181">
        <f t="shared" si="36"/>
        <v>5.4460230362639707E-4</v>
      </c>
      <c r="H1181">
        <v>9.0833333333333304</v>
      </c>
      <c r="I1181">
        <f t="shared" si="37"/>
        <v>6.3078703703703682E-3</v>
      </c>
    </row>
    <row r="1182" spans="1:9" x14ac:dyDescent="0.3">
      <c r="A1182" s="1" t="d">
        <v>2018-09-13</v>
      </c>
      <c r="B1182">
        <f>C1182/D1182</f>
        <v>8.6666343863813942E-5</v>
      </c>
      <c r="C1182" s="2">
        <v>20.298037730000001</v>
      </c>
      <c r="D1182">
        <v>234209</v>
      </c>
      <c r="E1182">
        <v>0.81905895270270201</v>
      </c>
      <c r="F1182">
        <v>1582.4932432432399</v>
      </c>
      <c r="G1182">
        <f t="shared" si="36"/>
        <v>5.1757500779218621E-4</v>
      </c>
      <c r="H1182">
        <v>8.0833333333333304</v>
      </c>
      <c r="I1182">
        <f t="shared" si="37"/>
        <v>5.6134259259259236E-3</v>
      </c>
    </row>
    <row r="1183" spans="1:9" x14ac:dyDescent="0.3">
      <c r="A1183" s="1" t="d">
        <v>2018-09-16</v>
      </c>
      <c r="B1183">
        <f>C1183/D1183</f>
        <v>7.2821114701670362E-5</v>
      </c>
      <c r="C1183" s="2">
        <v>13.070152129999901</v>
      </c>
      <c r="D1183">
        <v>179483</v>
      </c>
      <c r="E1183">
        <v>0.627328395683453</v>
      </c>
      <c r="F1183">
        <v>1291.2446043165401</v>
      </c>
      <c r="G1183">
        <f t="shared" si="36"/>
        <v>4.8583234623892193E-4</v>
      </c>
      <c r="H1183">
        <v>8.2166666666666597</v>
      </c>
      <c r="I1183">
        <f t="shared" si="37"/>
        <v>5.7060185185185139E-3</v>
      </c>
    </row>
    <row r="1184" spans="1:9" x14ac:dyDescent="0.3">
      <c r="A1184" s="1" t="d">
        <v>2018-09-19</v>
      </c>
      <c r="B1184">
        <f>C1184/D1184</f>
        <v>6.8090979457211483E-5</v>
      </c>
      <c r="C1184" s="2">
        <v>17.093355209999999</v>
      </c>
      <c r="D1184">
        <v>251037</v>
      </c>
      <c r="E1184">
        <v>0.804437243589743</v>
      </c>
      <c r="F1184">
        <v>1609.2115384615299</v>
      </c>
      <c r="G1184">
        <f t="shared" si="36"/>
        <v>4.9989527440178372E-4</v>
      </c>
      <c r="H1184">
        <v>7.7666666666666604</v>
      </c>
      <c r="I1184">
        <f t="shared" si="37"/>
        <v>5.3935185185185145E-3</v>
      </c>
    </row>
    <row r="1185" spans="1:9" x14ac:dyDescent="0.3">
      <c r="A1185" s="1" t="d">
        <v>2018-09-22</v>
      </c>
      <c r="B1185">
        <f>C1185/D1185</f>
        <v>8.2718008353396117E-5</v>
      </c>
      <c r="C1185" s="2">
        <v>18.6559714499999</v>
      </c>
      <c r="D1185">
        <v>225537</v>
      </c>
      <c r="E1185">
        <v>0.732038903225806</v>
      </c>
      <c r="F1185">
        <v>1455.07741935483</v>
      </c>
      <c r="G1185">
        <f t="shared" si="36"/>
        <v>5.0309275196531219E-4</v>
      </c>
      <c r="H1185">
        <v>8.5166666666666604</v>
      </c>
      <c r="I1185">
        <f t="shared" si="37"/>
        <v>5.9143518518518477E-3</v>
      </c>
    </row>
    <row r="1186" spans="1:9" x14ac:dyDescent="0.3">
      <c r="A1186" s="1" t="d">
        <v>2018-09-25</v>
      </c>
      <c r="B1186">
        <f>C1186/D1186</f>
        <v>8.058835232613907E-5</v>
      </c>
      <c r="C1186" s="2">
        <v>20.317371269999899</v>
      </c>
      <c r="D1186">
        <v>252113</v>
      </c>
      <c r="E1186">
        <v>0.76824078106508797</v>
      </c>
      <c r="F1186">
        <v>1491.7928994082799</v>
      </c>
      <c r="G1186">
        <f t="shared" si="36"/>
        <v>5.1497817248614801E-4</v>
      </c>
      <c r="H1186">
        <v>8.0833333333333304</v>
      </c>
      <c r="I1186">
        <f t="shared" si="37"/>
        <v>5.6134259259259236E-3</v>
      </c>
    </row>
    <row r="1187" spans="1:9" x14ac:dyDescent="0.3">
      <c r="A1187" s="1" t="d">
        <v>2018-09-28</v>
      </c>
      <c r="B1187">
        <f>C1187/D1187</f>
        <v>1.1374436994324238E-4</v>
      </c>
      <c r="C1187" s="2">
        <v>28.918254869999998</v>
      </c>
      <c r="D1187">
        <v>254239</v>
      </c>
      <c r="E1187">
        <v>0.85516866883116804</v>
      </c>
      <c r="F1187">
        <v>1650.9025974025899</v>
      </c>
      <c r="G1187">
        <f t="shared" si="36"/>
        <v>5.1800068046208676E-4</v>
      </c>
      <c r="H1187">
        <v>8.3166666666666593</v>
      </c>
      <c r="I1187">
        <f t="shared" si="37"/>
        <v>5.7754629629629579E-3</v>
      </c>
    </row>
    <row r="1188" spans="1:9" x14ac:dyDescent="0.3">
      <c r="A1188" s="1" t="d">
        <v>2018-10-01</v>
      </c>
      <c r="B1188">
        <f>C1188/D1188</f>
        <v>8.9874585742524905E-5</v>
      </c>
      <c r="C1188" s="2">
        <v>21.823346909999898</v>
      </c>
      <c r="D1188">
        <v>242820</v>
      </c>
      <c r="E1188">
        <v>0.85710591772151901</v>
      </c>
      <c r="F1188">
        <v>1536.83544303797</v>
      </c>
      <c r="G1188">
        <f t="shared" si="36"/>
        <v>5.5770832303764272E-4</v>
      </c>
      <c r="H1188">
        <v>7.65</v>
      </c>
      <c r="I1188">
        <f t="shared" si="37"/>
        <v>5.3125000000000004E-3</v>
      </c>
    </row>
    <row r="1189" spans="1:9" x14ac:dyDescent="0.3">
      <c r="A1189" s="1" t="d">
        <v>2018-10-04</v>
      </c>
      <c r="B1189">
        <f>C1189/D1189</f>
        <v>7.6942731609618478E-5</v>
      </c>
      <c r="C1189" s="2">
        <v>18.709163790000002</v>
      </c>
      <c r="D1189">
        <v>243157</v>
      </c>
      <c r="E1189">
        <v>0.79864005333333299</v>
      </c>
      <c r="F1189">
        <v>1621.04666666666</v>
      </c>
      <c r="G1189">
        <f t="shared" si="36"/>
        <v>4.9266937822065764E-4</v>
      </c>
      <c r="H1189">
        <v>8.8833333333333293</v>
      </c>
      <c r="I1189">
        <f t="shared" si="37"/>
        <v>6.1689814814814784E-3</v>
      </c>
    </row>
    <row r="1190" spans="1:9" x14ac:dyDescent="0.3">
      <c r="A1190" s="1" t="d">
        <v>2018-10-07</v>
      </c>
      <c r="B1190">
        <f>C1190/D1190</f>
        <v>5.9466882096745571E-5</v>
      </c>
      <c r="C1190" s="2">
        <v>13.06671747</v>
      </c>
      <c r="D1190">
        <v>219731</v>
      </c>
      <c r="E1190">
        <v>0.83189347887323895</v>
      </c>
      <c r="F1190">
        <v>1547.4014084507</v>
      </c>
      <c r="G1190">
        <f t="shared" si="36"/>
        <v>5.3760677373697948E-4</v>
      </c>
      <c r="H1190">
        <v>9.1333333333333293</v>
      </c>
      <c r="I1190">
        <f t="shared" si="37"/>
        <v>6.3425925925925898E-3</v>
      </c>
    </row>
    <row r="1191" spans="1:9" x14ac:dyDescent="0.3">
      <c r="A1191" s="1" t="d">
        <v>2018-10-10</v>
      </c>
      <c r="B1191">
        <f>C1191/D1191</f>
        <v>6.3826317336544935E-5</v>
      </c>
      <c r="C1191" s="2">
        <v>15.633937299999999</v>
      </c>
      <c r="D1191">
        <v>244945</v>
      </c>
      <c r="E1191">
        <v>0.89690552083333297</v>
      </c>
      <c r="F1191">
        <v>1701.00694444444</v>
      </c>
      <c r="G1191">
        <f t="shared" si="36"/>
        <v>5.2727916471044631E-4</v>
      </c>
      <c r="H1191">
        <v>9.35</v>
      </c>
      <c r="I1191">
        <f t="shared" si="37"/>
        <v>6.4930555555555557E-3</v>
      </c>
    </row>
    <row r="1192" spans="1:9" x14ac:dyDescent="0.3">
      <c r="A1192" s="1" t="d">
        <v>2018-10-13</v>
      </c>
      <c r="B1192">
        <f>C1192/D1192</f>
        <v>6.4773082785218701E-5</v>
      </c>
      <c r="C1192" s="2">
        <v>13.28476496</v>
      </c>
      <c r="D1192">
        <v>205097</v>
      </c>
      <c r="E1192">
        <v>0.86202219148936099</v>
      </c>
      <c r="F1192">
        <v>1454.5886524822599</v>
      </c>
      <c r="G1192">
        <f t="shared" si="36"/>
        <v>5.9262265659663818E-4</v>
      </c>
      <c r="H1192">
        <v>8.93333333333333</v>
      </c>
      <c r="I1192">
        <f t="shared" si="37"/>
        <v>6.2037037037037017E-3</v>
      </c>
    </row>
    <row r="1193" spans="1:9" x14ac:dyDescent="0.3">
      <c r="A1193" s="1" t="d">
        <v>2018-10-16</v>
      </c>
      <c r="B1193">
        <f>C1193/D1193</f>
        <v>7.4891078122395107E-5</v>
      </c>
      <c r="C1193" s="2">
        <v>19.319426749999899</v>
      </c>
      <c r="D1193">
        <v>257967</v>
      </c>
      <c r="E1193">
        <v>1.0662738148148101</v>
      </c>
      <c r="F1193">
        <v>1910.86666666666</v>
      </c>
      <c r="G1193">
        <f t="shared" si="36"/>
        <v>5.5800534564498505E-4</v>
      </c>
      <c r="H1193">
        <v>10.6833333333333</v>
      </c>
      <c r="I1193">
        <f t="shared" si="37"/>
        <v>7.4189814814814578E-3</v>
      </c>
    </row>
    <row r="1194" spans="1:9" x14ac:dyDescent="0.3">
      <c r="A1194" s="1" t="d">
        <v>2018-10-19</v>
      </c>
      <c r="B1194">
        <f>C1194/D1194</f>
        <v>6.9570344487956308E-5</v>
      </c>
      <c r="C1194" s="2">
        <v>17.65876226</v>
      </c>
      <c r="D1194">
        <v>253826</v>
      </c>
      <c r="E1194">
        <v>1.01814784507042</v>
      </c>
      <c r="F1194">
        <v>1787.50704225352</v>
      </c>
      <c r="G1194">
        <f t="shared" si="36"/>
        <v>5.6959095600923361E-4</v>
      </c>
      <c r="H1194">
        <v>10.4166666666666</v>
      </c>
      <c r="I1194">
        <f t="shared" si="37"/>
        <v>7.2337962962962504E-3</v>
      </c>
    </row>
    <row r="1195" spans="1:9" x14ac:dyDescent="0.3">
      <c r="A1195" s="1" t="d">
        <v>2018-10-22</v>
      </c>
      <c r="B1195">
        <f>C1195/D1195</f>
        <v>6.5405178518274817E-5</v>
      </c>
      <c r="C1195" s="2">
        <v>16.6995118</v>
      </c>
      <c r="D1195">
        <v>255324</v>
      </c>
      <c r="E1195">
        <v>0.91653956774193501</v>
      </c>
      <c r="F1195">
        <v>1647.2516129032199</v>
      </c>
      <c r="G1195">
        <f t="shared" si="36"/>
        <v>5.5640532421550833E-4</v>
      </c>
      <c r="H1195">
        <v>8.93333333333333</v>
      </c>
      <c r="I1195">
        <f t="shared" si="37"/>
        <v>6.2037037037037017E-3</v>
      </c>
    </row>
    <row r="1196" spans="1:9" x14ac:dyDescent="0.3">
      <c r="A1196" s="1" t="d">
        <v>2018-10-25</v>
      </c>
      <c r="B1196">
        <f>C1196/D1196</f>
        <v>6.8892414817025988E-5</v>
      </c>
      <c r="C1196" s="2">
        <v>17.539939919999998</v>
      </c>
      <c r="D1196">
        <v>254599</v>
      </c>
      <c r="E1196">
        <v>1.0354302992700699</v>
      </c>
      <c r="F1196">
        <v>1858.38686131386</v>
      </c>
      <c r="G1196">
        <f t="shared" si="36"/>
        <v>5.5716617504389344E-4</v>
      </c>
      <c r="H1196">
        <v>9.7666666666666604</v>
      </c>
      <c r="I1196">
        <f t="shared" si="37"/>
        <v>6.7824074074074028E-3</v>
      </c>
    </row>
    <row r="1197" spans="1:9" x14ac:dyDescent="0.3">
      <c r="A1197" s="1" t="d">
        <v>2018-10-28</v>
      </c>
      <c r="B1197">
        <f>C1197/D1197</f>
        <v>7.5111143000090969E-5</v>
      </c>
      <c r="C1197" s="2">
        <v>16.5139359</v>
      </c>
      <c r="D1197">
        <v>219860</v>
      </c>
      <c r="E1197">
        <v>0.82828761428571396</v>
      </c>
      <c r="F1197">
        <v>1570.42857142857</v>
      </c>
      <c r="G1197">
        <f t="shared" si="36"/>
        <v>5.2742775402528906E-4</v>
      </c>
      <c r="H1197">
        <v>9.6333333333333293</v>
      </c>
      <c r="I1197">
        <f t="shared" si="37"/>
        <v>6.6898148148148116E-3</v>
      </c>
    </row>
    <row r="1198" spans="1:9" x14ac:dyDescent="0.3">
      <c r="A1198" s="1" t="d">
        <v>2018-10-31</v>
      </c>
      <c r="B1198">
        <f>C1198/D1198</f>
        <v>5.7763700114123972E-5</v>
      </c>
      <c r="C1198" s="2">
        <v>16.652292760000002</v>
      </c>
      <c r="D1198">
        <v>288283</v>
      </c>
      <c r="E1198">
        <v>0.91829296319018305</v>
      </c>
      <c r="F1198">
        <v>1768.60736196319</v>
      </c>
      <c r="G1198">
        <f t="shared" si="36"/>
        <v>5.1921810512586537E-4</v>
      </c>
      <c r="H1198">
        <v>8.2833333333333297</v>
      </c>
      <c r="I1198">
        <f t="shared" si="37"/>
        <v>5.7523148148148125E-3</v>
      </c>
    </row>
    <row r="1199" spans="1:9" x14ac:dyDescent="0.3">
      <c r="A1199" s="1" t="d">
        <v>2018-11-03</v>
      </c>
      <c r="B1199">
        <f>C1199/D1199</f>
        <v>5.4462388645797878E-5</v>
      </c>
      <c r="C1199" s="2">
        <v>13.591851559999901</v>
      </c>
      <c r="D1199">
        <v>249564</v>
      </c>
      <c r="E1199">
        <v>0.88555050310558903</v>
      </c>
      <c r="F1199">
        <v>1550.0869565217299</v>
      </c>
      <c r="G1199">
        <f t="shared" si="36"/>
        <v>5.7129085525156143E-4</v>
      </c>
      <c r="H1199">
        <v>7.65</v>
      </c>
      <c r="I1199">
        <f t="shared" si="37"/>
        <v>5.3125000000000004E-3</v>
      </c>
    </row>
    <row r="1200" spans="1:9" x14ac:dyDescent="0.3">
      <c r="A1200" s="1" t="d">
        <v>2018-11-06</v>
      </c>
      <c r="B1200">
        <f>C1200/D1200</f>
        <v>6.720567855779065E-5</v>
      </c>
      <c r="C1200" s="2">
        <v>19.1839281499999</v>
      </c>
      <c r="D1200">
        <v>285451</v>
      </c>
      <c r="E1200">
        <v>1.0720384374999901</v>
      </c>
      <c r="F1200">
        <v>2230.0859375</v>
      </c>
      <c r="G1200">
        <f t="shared" si="36"/>
        <v>4.8071619997827554E-4</v>
      </c>
      <c r="H1200">
        <v>11.133333333333301</v>
      </c>
      <c r="I1200">
        <f t="shared" si="37"/>
        <v>7.731481481481459E-3</v>
      </c>
    </row>
    <row r="1201" spans="1:9" x14ac:dyDescent="0.3">
      <c r="A1201" s="1" t="d">
        <v>2018-11-09</v>
      </c>
      <c r="B1201">
        <f>C1201/D1201</f>
        <v>7.9004162862456666E-5</v>
      </c>
      <c r="C1201" s="2">
        <v>22.428965819999998</v>
      </c>
      <c r="D1201">
        <v>283896</v>
      </c>
      <c r="E1201">
        <v>1.13519577952755</v>
      </c>
      <c r="F1201">
        <v>2235.4015748031402</v>
      </c>
      <c r="G1201">
        <f t="shared" si="36"/>
        <v>5.0782633076901207E-4</v>
      </c>
      <c r="H1201">
        <v>10.8333333333333</v>
      </c>
      <c r="I1201">
        <f t="shared" si="37"/>
        <v>7.5231481481481252E-3</v>
      </c>
    </row>
    <row r="1202" spans="1:9" x14ac:dyDescent="0.3">
      <c r="A1202" s="1" t="d">
        <v>2018-11-12</v>
      </c>
      <c r="B1202">
        <f>C1202/D1202</f>
        <v>6.3905380459057155E-5</v>
      </c>
      <c r="C1202" s="2">
        <v>19.171997569999899</v>
      </c>
      <c r="D1202">
        <v>300006</v>
      </c>
      <c r="E1202">
        <v>1.0668775714285701</v>
      </c>
      <c r="F1202">
        <v>2142.9</v>
      </c>
      <c r="G1202">
        <f t="shared" si="36"/>
        <v>4.9786624267514584E-4</v>
      </c>
      <c r="H1202">
        <v>10.066666666666601</v>
      </c>
      <c r="I1202">
        <f t="shared" si="37"/>
        <v>6.990740740740695E-3</v>
      </c>
    </row>
    <row r="1203" spans="1:9" x14ac:dyDescent="0.3">
      <c r="A1203" s="1" t="d">
        <v>2018-11-15</v>
      </c>
      <c r="B1203">
        <f>C1203/D1203</f>
        <v>1.3258273060629447E-4</v>
      </c>
      <c r="C1203" s="2">
        <v>38.651180539999999</v>
      </c>
      <c r="D1203">
        <v>291525</v>
      </c>
      <c r="E1203">
        <v>1.1936450708661399</v>
      </c>
      <c r="F1203">
        <v>2295.47244094488</v>
      </c>
      <c r="G1203">
        <f t="shared" si="36"/>
        <v>5.1999973930194632E-4</v>
      </c>
      <c r="H1203">
        <v>12.95</v>
      </c>
      <c r="I1203">
        <f t="shared" si="37"/>
        <v>8.9930555555555545E-3</v>
      </c>
    </row>
    <row r="1204" spans="1:9" x14ac:dyDescent="0.3">
      <c r="A1204" s="1" t="d">
        <v>2018-11-18</v>
      </c>
      <c r="B1204">
        <f>C1204/D1204</f>
        <v>7.5217853863379519E-5</v>
      </c>
      <c r="C1204" s="2">
        <v>18.03746701</v>
      </c>
      <c r="D1204">
        <v>239803</v>
      </c>
      <c r="E1204">
        <v>0.95427469918699104</v>
      </c>
      <c r="F1204">
        <v>1949.6178861788601</v>
      </c>
      <c r="G1204">
        <f t="shared" si="36"/>
        <v>4.8946755461774869E-4</v>
      </c>
      <c r="H1204">
        <v>10.466666666666599</v>
      </c>
      <c r="I1204">
        <f t="shared" si="37"/>
        <v>7.2685185185184719E-3</v>
      </c>
    </row>
    <row r="1205" spans="1:9" x14ac:dyDescent="0.3">
      <c r="A1205" s="1" t="d">
        <v>2018-11-21</v>
      </c>
      <c r="B1205">
        <f>C1205/D1205</f>
        <v>1.9592754465721615E-4</v>
      </c>
      <c r="C1205" s="2">
        <v>49.950160089999997</v>
      </c>
      <c r="D1205">
        <v>254942</v>
      </c>
      <c r="E1205">
        <v>1.2135462190476101</v>
      </c>
      <c r="F1205">
        <v>2428.0190476190401</v>
      </c>
      <c r="G1205">
        <f t="shared" si="36"/>
        <v>4.9980918404970325E-4</v>
      </c>
      <c r="H1205">
        <v>15.9333333333333</v>
      </c>
      <c r="I1205">
        <f t="shared" si="37"/>
        <v>1.1064814814814791E-2</v>
      </c>
    </row>
    <row r="1206" spans="1:9" x14ac:dyDescent="0.3">
      <c r="A1206" s="1" t="d">
        <v>2018-11-24</v>
      </c>
      <c r="B1206">
        <f>C1206/D1206</f>
        <v>1.2471142514309028E-4</v>
      </c>
      <c r="C1206" s="2">
        <v>31.179976379999999</v>
      </c>
      <c r="D1206">
        <v>250017</v>
      </c>
      <c r="E1206">
        <v>0.98027423776223799</v>
      </c>
      <c r="F1206">
        <v>1748.37062937062</v>
      </c>
      <c r="G1206">
        <f t="shared" si="36"/>
        <v>5.6067873784582957E-4</v>
      </c>
      <c r="H1206">
        <v>10.008333333333301</v>
      </c>
      <c r="I1206">
        <f t="shared" si="37"/>
        <v>6.9502314814814592E-3</v>
      </c>
    </row>
    <row r="1207" spans="1:9" x14ac:dyDescent="0.3">
      <c r="A1207" s="1" t="d">
        <v>2018-11-27</v>
      </c>
      <c r="B1207">
        <f>C1207/D1207</f>
        <v>1.392124114727054E-4</v>
      </c>
      <c r="C1207" s="2">
        <v>37.383126490000002</v>
      </c>
      <c r="D1207">
        <v>268533</v>
      </c>
      <c r="E1207">
        <v>1.0712540381679301</v>
      </c>
      <c r="F1207">
        <v>2049.8702290076299</v>
      </c>
      <c r="G1207">
        <f t="shared" si="36"/>
        <v>5.2259602730390345E-4</v>
      </c>
      <c r="H1207">
        <v>9.9</v>
      </c>
      <c r="I1207">
        <f t="shared" si="37"/>
        <v>6.875E-3</v>
      </c>
    </row>
    <row r="1208" spans="1:9" x14ac:dyDescent="0.3">
      <c r="A1208" s="1" t="d">
        <v>2018-11-30</v>
      </c>
      <c r="B1208">
        <f>C1208/D1208</f>
        <v>1.6301011648684626E-4</v>
      </c>
      <c r="C1208" s="2">
        <v>40.778121710000001</v>
      </c>
      <c r="D1208">
        <v>250157</v>
      </c>
      <c r="E1208">
        <v>1.20979136633663</v>
      </c>
      <c r="F1208">
        <v>2476.8019801980199</v>
      </c>
      <c r="G1208">
        <f t="shared" si="36"/>
        <v>4.8844896604931947E-4</v>
      </c>
      <c r="H1208">
        <v>15.8</v>
      </c>
      <c r="I1208">
        <f t="shared" si="37"/>
        <v>1.0972222222222223E-2</v>
      </c>
    </row>
    <row r="1209" spans="1:9" x14ac:dyDescent="0.3">
      <c r="A1209" s="1" t="d">
        <v>2018-12-03</v>
      </c>
      <c r="B1209">
        <f>C1209/D1209</f>
        <v>1.2934298563901402E-4</v>
      </c>
      <c r="C1209" s="2">
        <v>31.12664818</v>
      </c>
      <c r="D1209">
        <v>240652</v>
      </c>
      <c r="E1209">
        <v>1.1010282456140299</v>
      </c>
      <c r="F1209">
        <v>2110.9824561403502</v>
      </c>
      <c r="G1209">
        <f t="shared" si="36"/>
        <v>5.215714808104626E-4</v>
      </c>
      <c r="H1209">
        <v>11.15</v>
      </c>
      <c r="I1209">
        <f t="shared" si="37"/>
        <v>7.743055555555556E-3</v>
      </c>
    </row>
    <row r="1210" spans="1:9" x14ac:dyDescent="0.3">
      <c r="A1210" s="1" t="d">
        <v>2018-12-06</v>
      </c>
      <c r="B1210">
        <f>C1210/D1210</f>
        <v>1.0182476263525606E-4</v>
      </c>
      <c r="C1210" s="2">
        <v>28.475702169999899</v>
      </c>
      <c r="D1210">
        <v>279654</v>
      </c>
      <c r="E1210">
        <v>1.0919297703703701</v>
      </c>
      <c r="F1210">
        <v>2071.51111111111</v>
      </c>
      <c r="G1210">
        <f t="shared" si="36"/>
        <v>5.2711750591802743E-4</v>
      </c>
      <c r="H1210">
        <v>10.233333333333301</v>
      </c>
      <c r="I1210">
        <f t="shared" si="37"/>
        <v>7.1064814814814584E-3</v>
      </c>
    </row>
    <row r="1211" spans="1:9" x14ac:dyDescent="0.3">
      <c r="A1211" s="1" t="d">
        <v>2018-12-09</v>
      </c>
      <c r="B1211">
        <f>C1211/D1211</f>
        <v>7.0560669533761727E-5</v>
      </c>
      <c r="C1211" s="2">
        <v>16.833588370000001</v>
      </c>
      <c r="D1211">
        <v>238569</v>
      </c>
      <c r="E1211">
        <v>0.94884162500000002</v>
      </c>
      <c r="F1211">
        <v>1863.8203125</v>
      </c>
      <c r="G1211">
        <f t="shared" si="36"/>
        <v>5.090842816962807E-4</v>
      </c>
      <c r="H1211">
        <v>9.1666666666666607</v>
      </c>
      <c r="I1211">
        <f t="shared" si="37"/>
        <v>6.3657407407407369E-3</v>
      </c>
    </row>
    <row r="1212" spans="1:9" x14ac:dyDescent="0.3">
      <c r="A1212" s="1" t="d">
        <v>2018-12-12</v>
      </c>
      <c r="B1212">
        <f>C1212/D1212</f>
        <v>8.5523429422812455E-5</v>
      </c>
      <c r="C1212" s="2">
        <v>22.357791489999901</v>
      </c>
      <c r="D1212">
        <v>261423</v>
      </c>
      <c r="E1212">
        <v>1.13356249999999</v>
      </c>
      <c r="F1212">
        <v>2178.5250000000001</v>
      </c>
      <c r="G1212">
        <f t="shared" si="36"/>
        <v>5.2033485959536387E-4</v>
      </c>
      <c r="H1212">
        <v>11.3333333333333</v>
      </c>
      <c r="I1212">
        <f t="shared" si="37"/>
        <v>7.870370370370347E-3</v>
      </c>
    </row>
    <row r="1213" spans="1:9" x14ac:dyDescent="0.3">
      <c r="A1213" s="1" t="d">
        <v>2018-12-15</v>
      </c>
      <c r="B1213">
        <f>C1213/D1213</f>
        <v>6.9892160880100733E-5</v>
      </c>
      <c r="C1213" s="2">
        <v>18.37318136</v>
      </c>
      <c r="D1213">
        <v>262879</v>
      </c>
      <c r="E1213">
        <v>0.94185439597315401</v>
      </c>
      <c r="F1213">
        <v>1764.2885906040201</v>
      </c>
      <c r="G1213">
        <f t="shared" si="36"/>
        <v>5.3384372658143281E-4</v>
      </c>
      <c r="H1213">
        <v>7.8</v>
      </c>
      <c r="I1213">
        <f t="shared" si="37"/>
        <v>5.4166666666666669E-3</v>
      </c>
    </row>
    <row r="1214" spans="1:9" x14ac:dyDescent="0.3">
      <c r="A1214" s="1" t="d">
        <v>2018-12-18</v>
      </c>
      <c r="B1214">
        <f>C1214/D1214</f>
        <v>9.9826657927848408E-5</v>
      </c>
      <c r="C1214" s="2">
        <v>26.57834854</v>
      </c>
      <c r="D1214">
        <v>266245</v>
      </c>
      <c r="E1214">
        <v>1.0783952968749999</v>
      </c>
      <c r="F1214">
        <v>2080.0390625</v>
      </c>
      <c r="G1214">
        <f t="shared" si="36"/>
        <v>5.184495408364476E-4</v>
      </c>
      <c r="H1214">
        <v>11.033333333333299</v>
      </c>
      <c r="I1214">
        <f t="shared" si="37"/>
        <v>7.6620370370370132E-3</v>
      </c>
    </row>
    <row r="1215" spans="1:9" x14ac:dyDescent="0.3">
      <c r="A1215" s="1" t="d">
        <v>2018-12-21</v>
      </c>
      <c r="B1215">
        <f>C1215/D1215</f>
        <v>1.1033615535945907E-4</v>
      </c>
      <c r="C1215" s="2">
        <v>30.9590011599999</v>
      </c>
      <c r="D1215">
        <v>280588</v>
      </c>
      <c r="E1215">
        <v>1.04834628571428</v>
      </c>
      <c r="F1215">
        <v>2004.2</v>
      </c>
      <c r="G1215">
        <f t="shared" si="36"/>
        <v>5.2307468601650532E-4</v>
      </c>
      <c r="H1215">
        <v>8.7166666666666597</v>
      </c>
      <c r="I1215">
        <f t="shared" si="37"/>
        <v>6.0532407407407358E-3</v>
      </c>
    </row>
    <row r="1216" spans="1:9" x14ac:dyDescent="0.3">
      <c r="A1216" s="1" t="d">
        <v>2018-12-24</v>
      </c>
      <c r="B1216">
        <f>C1216/D1216</f>
        <v>8.4529579723610618E-5</v>
      </c>
      <c r="C1216" s="2">
        <v>23.017150969999999</v>
      </c>
      <c r="D1216">
        <v>272297</v>
      </c>
      <c r="E1216">
        <v>0.93273535526315698</v>
      </c>
      <c r="F1216">
        <v>1791.42763157894</v>
      </c>
      <c r="G1216">
        <f t="shared" si="36"/>
        <v>5.2066594196777951E-4</v>
      </c>
      <c r="H1216">
        <v>8.11666666666666</v>
      </c>
      <c r="I1216">
        <f t="shared" si="37"/>
        <v>5.6365740740740699E-3</v>
      </c>
    </row>
    <row r="1217" spans="1:9" x14ac:dyDescent="0.3">
      <c r="A1217" s="1" t="d">
        <v>2018-12-27</v>
      </c>
      <c r="B1217">
        <f>C1217/D1217</f>
        <v>5.6384902506499561E-5</v>
      </c>
      <c r="C1217" s="2">
        <v>16.916598449999999</v>
      </c>
      <c r="D1217">
        <v>300020</v>
      </c>
      <c r="E1217">
        <v>0.885621408045976</v>
      </c>
      <c r="F1217">
        <v>1724.25287356321</v>
      </c>
      <c r="G1217">
        <f t="shared" si="36"/>
        <v>5.1362617492167382E-4</v>
      </c>
      <c r="H1217">
        <v>6.8333333333333304</v>
      </c>
      <c r="I1217">
        <f t="shared" si="37"/>
        <v>4.7453703703703685E-3</v>
      </c>
    </row>
    <row r="1218" spans="1:9" x14ac:dyDescent="0.3">
      <c r="A1218" s="1" t="d">
        <v>2018-12-30</v>
      </c>
      <c r="B1218">
        <f>C1218/D1218</f>
        <v>5.1977028983070108E-5</v>
      </c>
      <c r="C1218" s="2">
        <v>13.9110800599999</v>
      </c>
      <c r="D1218">
        <v>267639</v>
      </c>
      <c r="E1218">
        <v>0.76248678977272699</v>
      </c>
      <c r="F1218">
        <v>1520.6761363636299</v>
      </c>
      <c r="G1218">
        <f t="shared" si="36"/>
        <v>5.0141300408386121E-4</v>
      </c>
      <c r="H1218">
        <v>6.0166666666666604</v>
      </c>
      <c r="I1218">
        <f t="shared" si="37"/>
        <v>4.1782407407407367E-3</v>
      </c>
    </row>
    <row r="1219" spans="1:9" x14ac:dyDescent="0.3">
      <c r="A1219" s="1" t="d">
        <v>2019-01-02</v>
      </c>
      <c r="B1219">
        <f>C1219/D1219</f>
        <v>6.6399238855191105E-5</v>
      </c>
      <c r="C1219" s="2">
        <v>18.040407600000002</v>
      </c>
      <c r="D1219">
        <v>271696</v>
      </c>
      <c r="E1219">
        <v>0.947860662251655</v>
      </c>
      <c r="F1219">
        <v>1799.31125827814</v>
      </c>
      <c r="G1219">
        <f t="shared" ref="G1219:G1259" si="38">E1219/F1219</f>
        <v>5.2679082503975165E-4</v>
      </c>
      <c r="H1219">
        <v>8.6999999999999993</v>
      </c>
      <c r="I1219">
        <f t="shared" ref="I1219:I1259" si="39">H1219/1440</f>
        <v>6.0416666666666665E-3</v>
      </c>
    </row>
    <row r="1220" spans="1:9" x14ac:dyDescent="0.3">
      <c r="A1220" s="1" t="d">
        <v>2019-01-05</v>
      </c>
      <c r="B1220">
        <f>C1220/D1220</f>
        <v>4.6272421151467616E-5</v>
      </c>
      <c r="C1220" s="2">
        <v>12.27107591</v>
      </c>
      <c r="D1220">
        <v>265192</v>
      </c>
      <c r="E1220">
        <v>0.81294582208588895</v>
      </c>
      <c r="F1220">
        <v>1626.94478527607</v>
      </c>
      <c r="G1220">
        <f t="shared" si="38"/>
        <v>4.9967634393194434E-4</v>
      </c>
      <c r="H1220">
        <v>6.3333333333333304</v>
      </c>
      <c r="I1220">
        <f t="shared" si="39"/>
        <v>4.3981481481481458E-3</v>
      </c>
    </row>
    <row r="1221" spans="1:9" x14ac:dyDescent="0.3">
      <c r="A1221" s="1" t="d">
        <v>2019-01-08</v>
      </c>
      <c r="B1221">
        <f>C1221/D1221</f>
        <v>6.5762187213522379E-5</v>
      </c>
      <c r="C1221" s="2">
        <v>20.946834920000001</v>
      </c>
      <c r="D1221">
        <v>318524</v>
      </c>
      <c r="E1221">
        <v>0.86792999999999998</v>
      </c>
      <c r="F1221">
        <v>1884.7573964497001</v>
      </c>
      <c r="G1221">
        <f t="shared" si="38"/>
        <v>4.6049958558852804E-4</v>
      </c>
      <c r="H1221">
        <v>7.0666666666666602</v>
      </c>
      <c r="I1221">
        <f t="shared" si="39"/>
        <v>4.9074074074074029E-3</v>
      </c>
    </row>
    <row r="1222" spans="1:9" x14ac:dyDescent="0.3">
      <c r="A1222" s="1" t="d">
        <v>2019-01-11</v>
      </c>
      <c r="B1222">
        <f>C1222/D1222</f>
        <v>7.8668574254471557E-5</v>
      </c>
      <c r="C1222" s="2">
        <v>24.259185579999901</v>
      </c>
      <c r="D1222">
        <v>308372</v>
      </c>
      <c r="E1222">
        <v>0.98316470270270195</v>
      </c>
      <c r="F1222">
        <v>2083.59459459459</v>
      </c>
      <c r="G1222">
        <f t="shared" si="38"/>
        <v>4.7185988351731094E-4</v>
      </c>
      <c r="H1222">
        <v>8.5666666666666593</v>
      </c>
      <c r="I1222">
        <f t="shared" si="39"/>
        <v>5.9490740740740693E-3</v>
      </c>
    </row>
    <row r="1223" spans="1:9" x14ac:dyDescent="0.3">
      <c r="A1223" s="1" t="d">
        <v>2019-01-14</v>
      </c>
      <c r="B1223">
        <f>C1223/D1223</f>
        <v>6.1203463366851863E-5</v>
      </c>
      <c r="C1223" s="2">
        <v>19.994253430000001</v>
      </c>
      <c r="D1223">
        <v>326685</v>
      </c>
      <c r="E1223">
        <v>0.95664796644295202</v>
      </c>
      <c r="F1223">
        <v>2192.5167785234898</v>
      </c>
      <c r="G1223">
        <f t="shared" si="38"/>
        <v>4.3632412568682329E-4</v>
      </c>
      <c r="H1223">
        <v>7.6666666666666599</v>
      </c>
      <c r="I1223">
        <f t="shared" si="39"/>
        <v>5.3240740740740696E-3</v>
      </c>
    </row>
    <row r="1224" spans="1:9" x14ac:dyDescent="0.3">
      <c r="A1224" s="1" t="d">
        <v>2019-01-17</v>
      </c>
      <c r="B1224">
        <f>C1224/D1224</f>
        <v>7.9164110921990603E-5</v>
      </c>
      <c r="C1224" s="2">
        <v>23.487595890000001</v>
      </c>
      <c r="D1224">
        <v>296695</v>
      </c>
      <c r="E1224">
        <v>1.0972141811023599</v>
      </c>
      <c r="F1224">
        <v>2336.1811023621999</v>
      </c>
      <c r="G1224">
        <f t="shared" si="38"/>
        <v>4.6966144019953152E-4</v>
      </c>
      <c r="H1224">
        <v>9.7666666666666604</v>
      </c>
      <c r="I1224">
        <f t="shared" si="39"/>
        <v>6.7824074074074028E-3</v>
      </c>
    </row>
    <row r="1225" spans="1:9" x14ac:dyDescent="0.3">
      <c r="A1225" s="1" t="d">
        <v>2019-01-20</v>
      </c>
      <c r="B1225">
        <f>C1225/D1225</f>
        <v>4.903700242759675E-5</v>
      </c>
      <c r="C1225" s="2">
        <v>14.4226650799999</v>
      </c>
      <c r="D1225">
        <v>294118</v>
      </c>
      <c r="E1225">
        <v>0.80578505732483996</v>
      </c>
      <c r="F1225">
        <v>1873.3630573248399</v>
      </c>
      <c r="G1225">
        <f t="shared" si="38"/>
        <v>4.3012754744694285E-4</v>
      </c>
      <c r="H1225">
        <v>7.2333333333333298</v>
      </c>
      <c r="I1225">
        <f t="shared" si="39"/>
        <v>5.0231481481481455E-3</v>
      </c>
    </row>
    <row r="1226" spans="1:9" x14ac:dyDescent="0.3">
      <c r="A1226" s="1" t="d">
        <v>2019-01-23</v>
      </c>
      <c r="B1226">
        <f>C1226/D1226</f>
        <v>7.7251258833229978E-5</v>
      </c>
      <c r="C1226" s="2">
        <v>22.672780960000001</v>
      </c>
      <c r="D1226">
        <v>293494</v>
      </c>
      <c r="E1226">
        <v>1.02611137671232</v>
      </c>
      <c r="F1226">
        <v>2010.2328767123199</v>
      </c>
      <c r="G1226">
        <f t="shared" si="38"/>
        <v>5.1044403292741717E-4</v>
      </c>
      <c r="H1226">
        <v>8</v>
      </c>
      <c r="I1226">
        <f t="shared" si="39"/>
        <v>5.5555555555555558E-3</v>
      </c>
    </row>
    <row r="1227" spans="1:9" x14ac:dyDescent="0.3">
      <c r="A1227" s="1" t="d">
        <v>2019-01-26</v>
      </c>
      <c r="B1227">
        <f>C1227/D1227</f>
        <v>6.8960227205716213E-5</v>
      </c>
      <c r="C1227" s="2">
        <v>19.880199099999899</v>
      </c>
      <c r="D1227">
        <v>288285</v>
      </c>
      <c r="E1227">
        <v>0.98073546</v>
      </c>
      <c r="F1227">
        <v>1921.9</v>
      </c>
      <c r="G1227">
        <f t="shared" si="38"/>
        <v>5.1029473958062331E-4</v>
      </c>
      <c r="H1227">
        <v>8.43333333333333</v>
      </c>
      <c r="I1227">
        <f t="shared" si="39"/>
        <v>5.856481481481479E-3</v>
      </c>
    </row>
    <row r="1228" spans="1:9" x14ac:dyDescent="0.3">
      <c r="A1228" s="1" t="d">
        <v>2019-01-29</v>
      </c>
      <c r="B1228">
        <f>C1228/D1228</f>
        <v>7.0976390535991315E-5</v>
      </c>
      <c r="C1228" s="2">
        <v>23.149801490000002</v>
      </c>
      <c r="D1228">
        <v>326162</v>
      </c>
      <c r="E1228">
        <v>1.01022278767123</v>
      </c>
      <c r="F1228">
        <v>2233.98630136986</v>
      </c>
      <c r="G1228">
        <f t="shared" si="38"/>
        <v>4.5220634837902569E-4</v>
      </c>
      <c r="H1228">
        <v>8.6</v>
      </c>
      <c r="I1228">
        <f t="shared" si="39"/>
        <v>5.9722222222222216E-3</v>
      </c>
    </row>
    <row r="1229" spans="1:9" x14ac:dyDescent="0.3">
      <c r="A1229" s="1" t="d">
        <v>2019-02-01</v>
      </c>
      <c r="B1229">
        <f>C1229/D1229</f>
        <v>9.757372969962338E-5</v>
      </c>
      <c r="C1229" s="2">
        <v>33.110767009999897</v>
      </c>
      <c r="D1229">
        <v>339341</v>
      </c>
      <c r="E1229">
        <v>1.0245924367088599</v>
      </c>
      <c r="F1229">
        <v>2147.72784810126</v>
      </c>
      <c r="G1229">
        <f t="shared" si="38"/>
        <v>4.7705878452648017E-4</v>
      </c>
      <c r="H1229">
        <v>7.93333333333333</v>
      </c>
      <c r="I1229">
        <f t="shared" si="39"/>
        <v>5.5092592592592571E-3</v>
      </c>
    </row>
    <row r="1230" spans="1:9" x14ac:dyDescent="0.3">
      <c r="A1230" s="1" t="d">
        <v>2019-02-04</v>
      </c>
      <c r="B1230">
        <f>C1230/D1230</f>
        <v>5.0965475889384646E-5</v>
      </c>
      <c r="C1230" s="2">
        <v>17.088112479999999</v>
      </c>
      <c r="D1230">
        <v>335288</v>
      </c>
      <c r="E1230">
        <v>1.0123985306122401</v>
      </c>
      <c r="F1230">
        <v>2280.87074829931</v>
      </c>
      <c r="G1230">
        <f t="shared" si="38"/>
        <v>4.4386492806184512E-4</v>
      </c>
      <c r="H1230">
        <v>7.4666666666666597</v>
      </c>
      <c r="I1230">
        <f t="shared" si="39"/>
        <v>5.1851851851851807E-3</v>
      </c>
    </row>
    <row r="1231" spans="1:9" x14ac:dyDescent="0.3">
      <c r="A1231" s="1" t="d">
        <v>2019-02-07</v>
      </c>
      <c r="B1231">
        <f>C1231/D1231</f>
        <v>4.7419914741988293E-5</v>
      </c>
      <c r="C1231" s="2">
        <v>16.74141122</v>
      </c>
      <c r="D1231">
        <v>353046</v>
      </c>
      <c r="E1231">
        <v>0.94221690229885002</v>
      </c>
      <c r="F1231">
        <v>2029</v>
      </c>
      <c r="G1231">
        <f t="shared" si="38"/>
        <v>4.6437501345433714E-4</v>
      </c>
      <c r="H1231">
        <v>6.4833333333333298</v>
      </c>
      <c r="I1231">
        <f t="shared" si="39"/>
        <v>4.5023148148148123E-3</v>
      </c>
    </row>
    <row r="1232" spans="1:9" x14ac:dyDescent="0.3">
      <c r="A1232" s="1" t="d">
        <v>2019-02-10</v>
      </c>
      <c r="B1232">
        <f>C1232/D1232</f>
        <v>4.5461767670530589E-5</v>
      </c>
      <c r="C1232" s="2">
        <v>13.62075475</v>
      </c>
      <c r="D1232">
        <v>299609</v>
      </c>
      <c r="E1232">
        <v>0.89924097857142804</v>
      </c>
      <c r="F1232">
        <v>2140.0642857142798</v>
      </c>
      <c r="G1232">
        <f t="shared" si="38"/>
        <v>4.2019344211956342E-4</v>
      </c>
      <c r="H1232">
        <v>8.8833333333333293</v>
      </c>
      <c r="I1232">
        <f t="shared" si="39"/>
        <v>6.1689814814814784E-3</v>
      </c>
    </row>
    <row r="1233" spans="1:9" x14ac:dyDescent="0.3">
      <c r="A1233" s="1" t="d">
        <v>2019-02-13</v>
      </c>
      <c r="B1233">
        <f>C1233/D1233</f>
        <v>1.010561608502457E-4</v>
      </c>
      <c r="C1233" s="2">
        <v>35.637556179999997</v>
      </c>
      <c r="D1233">
        <v>352651</v>
      </c>
      <c r="E1233">
        <v>1.15328562091503</v>
      </c>
      <c r="F1233">
        <v>2304.90849673202</v>
      </c>
      <c r="G1233">
        <f t="shared" si="38"/>
        <v>5.0036069655268254E-4</v>
      </c>
      <c r="H1233">
        <v>9.8333333333333304</v>
      </c>
      <c r="I1233">
        <f t="shared" si="39"/>
        <v>6.8287037037037014E-3</v>
      </c>
    </row>
    <row r="1234" spans="1:9" x14ac:dyDescent="0.3">
      <c r="A1234" s="1" t="d">
        <v>2019-02-16</v>
      </c>
      <c r="B1234">
        <f>C1234/D1234</f>
        <v>6.7338844241984181E-5</v>
      </c>
      <c r="C1234" s="2">
        <v>22.3657217099999</v>
      </c>
      <c r="D1234">
        <v>332137</v>
      </c>
      <c r="E1234">
        <v>1.0087600266666601</v>
      </c>
      <c r="F1234">
        <v>2214.2466666666601</v>
      </c>
      <c r="G1234">
        <f t="shared" si="38"/>
        <v>4.5557707813341926E-4</v>
      </c>
      <c r="H1234">
        <v>7.9166666666666599</v>
      </c>
      <c r="I1234">
        <f t="shared" si="39"/>
        <v>5.4976851851851801E-3</v>
      </c>
    </row>
    <row r="1235" spans="1:9" x14ac:dyDescent="0.3">
      <c r="A1235" s="1" t="d">
        <v>2019-02-19</v>
      </c>
      <c r="B1235">
        <f>C1235/D1235</f>
        <v>1.0507908336731353E-4</v>
      </c>
      <c r="C1235" s="2">
        <v>36.59295015</v>
      </c>
      <c r="D1235">
        <v>348242</v>
      </c>
      <c r="E1235">
        <v>1.0604712564102501</v>
      </c>
      <c r="F1235">
        <v>2232.32051282051</v>
      </c>
      <c r="G1235">
        <f t="shared" si="38"/>
        <v>4.750533135003797E-4</v>
      </c>
      <c r="H1235">
        <v>9.6</v>
      </c>
      <c r="I1235">
        <f t="shared" si="39"/>
        <v>6.6666666666666662E-3</v>
      </c>
    </row>
    <row r="1236" spans="1:9" x14ac:dyDescent="0.3">
      <c r="A1236" s="1" t="d">
        <v>2019-02-22</v>
      </c>
      <c r="B1236">
        <f>C1236/D1236</f>
        <v>1.1136779161647217E-4</v>
      </c>
      <c r="C1236" s="2">
        <v>39.012805609999901</v>
      </c>
      <c r="D1236">
        <v>350306</v>
      </c>
      <c r="E1236">
        <v>1.0851842283950599</v>
      </c>
      <c r="F1236">
        <v>2162.3827160493802</v>
      </c>
      <c r="G1236">
        <f t="shared" si="38"/>
        <v>5.0184651419045033E-4</v>
      </c>
      <c r="H1236">
        <v>9.5333333333333297</v>
      </c>
      <c r="I1236">
        <f t="shared" si="39"/>
        <v>6.6203703703703676E-3</v>
      </c>
    </row>
    <row r="1237" spans="1:9" x14ac:dyDescent="0.3">
      <c r="A1237" s="1" t="d">
        <v>2019-02-25</v>
      </c>
      <c r="B1237">
        <f>C1237/D1237</f>
        <v>1.1541751165954687E-4</v>
      </c>
      <c r="C1237" s="2">
        <v>38.853458619999898</v>
      </c>
      <c r="D1237">
        <v>336634</v>
      </c>
      <c r="E1237">
        <v>1.10952616083916</v>
      </c>
      <c r="F1237">
        <v>2354.08391608391</v>
      </c>
      <c r="G1237">
        <f t="shared" si="38"/>
        <v>4.713197151802857E-4</v>
      </c>
      <c r="H1237">
        <v>9.0833333333333304</v>
      </c>
      <c r="I1237">
        <f t="shared" si="39"/>
        <v>6.3078703703703682E-3</v>
      </c>
    </row>
    <row r="1238" spans="1:9" x14ac:dyDescent="0.3">
      <c r="A1238" s="1" t="d">
        <v>2019-02-28</v>
      </c>
      <c r="B1238">
        <f>C1238/D1238</f>
        <v>8.2364649087750494E-5</v>
      </c>
      <c r="C1238" s="2">
        <v>30.29594178</v>
      </c>
      <c r="D1238">
        <v>367827</v>
      </c>
      <c r="E1238">
        <v>1.1307372733333301</v>
      </c>
      <c r="F1238">
        <v>2452.1799999999998</v>
      </c>
      <c r="G1238">
        <f t="shared" si="38"/>
        <v>4.6111511933599091E-4</v>
      </c>
      <c r="H1238">
        <v>8.1333333333333293</v>
      </c>
      <c r="I1238">
        <f t="shared" si="39"/>
        <v>5.6481481481481452E-3</v>
      </c>
    </row>
    <row r="1239" spans="1:9" x14ac:dyDescent="0.3">
      <c r="A1239" s="1" t="d">
        <v>2019-03-03</v>
      </c>
      <c r="B1239">
        <f>C1239/D1239</f>
        <v>6.0461768900399225E-5</v>
      </c>
      <c r="C1239" s="2">
        <v>21.384299809999899</v>
      </c>
      <c r="D1239">
        <v>353683</v>
      </c>
      <c r="E1239">
        <v>1.0035803835616399</v>
      </c>
      <c r="F1239">
        <v>2422.48630136986</v>
      </c>
      <c r="G1239">
        <f t="shared" si="38"/>
        <v>4.142770107695298E-4</v>
      </c>
      <c r="H1239">
        <v>8.5500000000000007</v>
      </c>
      <c r="I1239">
        <f t="shared" si="39"/>
        <v>5.9375000000000001E-3</v>
      </c>
    </row>
    <row r="1240" spans="1:9" x14ac:dyDescent="0.3">
      <c r="A1240" s="1" t="d">
        <v>2019-03-06</v>
      </c>
      <c r="B1240">
        <f>C1240/D1240</f>
        <v>1.3833019671564764E-4</v>
      </c>
      <c r="C1240" s="2">
        <v>38.436843449999998</v>
      </c>
      <c r="D1240">
        <v>277863</v>
      </c>
      <c r="E1240">
        <v>1.2356493046874899</v>
      </c>
      <c r="F1240">
        <v>2170.8046875</v>
      </c>
      <c r="G1240">
        <f t="shared" si="38"/>
        <v>5.6921256518499661E-4</v>
      </c>
      <c r="H1240">
        <v>12.45</v>
      </c>
      <c r="I1240">
        <f t="shared" si="39"/>
        <v>8.6458333333333335E-3</v>
      </c>
    </row>
    <row r="1241" spans="1:9" x14ac:dyDescent="0.3">
      <c r="A1241" s="1" t="d">
        <v>2019-03-09</v>
      </c>
      <c r="B1241">
        <f>C1241/D1241</f>
        <v>1.02484450962871E-4</v>
      </c>
      <c r="C1241" s="2">
        <v>24.5442061299999</v>
      </c>
      <c r="D1241">
        <v>239492</v>
      </c>
      <c r="E1241">
        <v>0.88242351449275302</v>
      </c>
      <c r="F1241">
        <v>1735.4492753623099</v>
      </c>
      <c r="G1241">
        <f t="shared" si="38"/>
        <v>5.0846978187163059E-4</v>
      </c>
      <c r="H1241">
        <v>8.5333333333333297</v>
      </c>
      <c r="I1241">
        <f t="shared" si="39"/>
        <v>5.925925925925923E-3</v>
      </c>
    </row>
    <row r="1242" spans="1:9" x14ac:dyDescent="0.3">
      <c r="A1242" s="1" t="d">
        <v>2019-03-12</v>
      </c>
      <c r="B1242">
        <f>C1242/D1242</f>
        <v>1.1028862469499673E-4</v>
      </c>
      <c r="C1242" s="2">
        <v>31.504276509999901</v>
      </c>
      <c r="D1242">
        <v>285653</v>
      </c>
      <c r="E1242">
        <v>1.00416113286713</v>
      </c>
      <c r="F1242">
        <v>1997.57342657342</v>
      </c>
      <c r="G1242">
        <f t="shared" si="38"/>
        <v>5.0269047410669615E-4</v>
      </c>
      <c r="H1242">
        <v>9.5833333333333304</v>
      </c>
      <c r="I1242">
        <f t="shared" si="39"/>
        <v>6.6550925925925909E-3</v>
      </c>
    </row>
    <row r="1243" spans="1:9" x14ac:dyDescent="0.3">
      <c r="A1243" s="1" t="d">
        <v>2019-03-15</v>
      </c>
      <c r="B1243">
        <f>C1243/D1243</f>
        <v>1.0480684900831734E-4</v>
      </c>
      <c r="C1243" s="2">
        <v>31.124489950000001</v>
      </c>
      <c r="D1243">
        <v>296970</v>
      </c>
      <c r="E1243">
        <v>0.98758841176470502</v>
      </c>
      <c r="F1243">
        <v>1940.98039215686</v>
      </c>
      <c r="G1243">
        <f t="shared" si="38"/>
        <v>5.0880906152136606E-4</v>
      </c>
      <c r="H1243">
        <v>8.4499999999999993</v>
      </c>
      <c r="I1243">
        <f t="shared" si="39"/>
        <v>5.8680555555555552E-3</v>
      </c>
    </row>
    <row r="1244" spans="1:9" x14ac:dyDescent="0.3">
      <c r="A1244" s="1" t="d">
        <v>2019-03-18</v>
      </c>
      <c r="B1244">
        <f>C1244/D1244</f>
        <v>7.6756163633556542E-5</v>
      </c>
      <c r="C1244" s="2">
        <v>22.3748054799999</v>
      </c>
      <c r="D1244">
        <v>291505</v>
      </c>
      <c r="E1244">
        <v>0.926942732919254</v>
      </c>
      <c r="F1244">
        <v>1810.5900621118001</v>
      </c>
      <c r="G1244">
        <f t="shared" si="38"/>
        <v>5.1195615855645696E-4</v>
      </c>
      <c r="H1244">
        <v>7.5</v>
      </c>
      <c r="I1244">
        <f t="shared" si="39"/>
        <v>5.208333333333333E-3</v>
      </c>
    </row>
    <row r="1245" spans="1:9" x14ac:dyDescent="0.3">
      <c r="A1245" s="1" t="d">
        <v>2019-03-21</v>
      </c>
      <c r="B1245">
        <f>C1245/D1245</f>
        <v>1.1815427226050174E-4</v>
      </c>
      <c r="C1245" s="2">
        <v>35.530407519999997</v>
      </c>
      <c r="D1245">
        <v>300712</v>
      </c>
      <c r="E1245">
        <v>1.03964635664335</v>
      </c>
      <c r="F1245">
        <v>2102.8811188811101</v>
      </c>
      <c r="G1245">
        <f t="shared" si="38"/>
        <v>4.943914077256634E-4</v>
      </c>
      <c r="H1245">
        <v>9.4499999999999993</v>
      </c>
      <c r="I1245">
        <f t="shared" si="39"/>
        <v>6.5624999999999998E-3</v>
      </c>
    </row>
    <row r="1246" spans="1:9" x14ac:dyDescent="0.3">
      <c r="A1246" s="1" t="d">
        <v>2019-03-24</v>
      </c>
      <c r="B1246">
        <f>C1246/D1246</f>
        <v>6.9313258933703125E-5</v>
      </c>
      <c r="C1246" s="2">
        <v>15.676302519999901</v>
      </c>
      <c r="D1246">
        <v>226166</v>
      </c>
      <c r="E1246">
        <v>0.75364658666666595</v>
      </c>
      <c r="F1246">
        <v>1507.7733333333299</v>
      </c>
      <c r="G1246">
        <f t="shared" si="38"/>
        <v>4.9984077182246736E-4</v>
      </c>
      <c r="H1246">
        <v>8.0666666666666593</v>
      </c>
      <c r="I1246">
        <f t="shared" si="39"/>
        <v>5.6018518518518466E-3</v>
      </c>
    </row>
    <row r="1247" spans="1:9" x14ac:dyDescent="0.3">
      <c r="A1247" s="1" t="d">
        <v>2019-03-27</v>
      </c>
      <c r="B1247">
        <f>C1247/D1247</f>
        <v>1.2531908078583246E-4</v>
      </c>
      <c r="C1247" s="2">
        <v>48.020517290000001</v>
      </c>
      <c r="D1247">
        <v>383186</v>
      </c>
      <c r="E1247">
        <v>1.1996298187919401</v>
      </c>
      <c r="F1247">
        <v>2571.7181208053598</v>
      </c>
      <c r="G1247">
        <f t="shared" si="38"/>
        <v>4.664701815828337E-4</v>
      </c>
      <c r="H1247">
        <v>11.15</v>
      </c>
      <c r="I1247">
        <f t="shared" si="39"/>
        <v>7.743055555555556E-3</v>
      </c>
    </row>
    <row r="1248" spans="1:9" x14ac:dyDescent="0.3">
      <c r="A1248" s="1" t="d">
        <v>2019-03-30</v>
      </c>
      <c r="B1248">
        <f>C1248/D1248</f>
        <v>1.4472257626732779E-4</v>
      </c>
      <c r="C1248" s="2">
        <v>54.673729029999897</v>
      </c>
      <c r="D1248">
        <v>377783</v>
      </c>
      <c r="E1248">
        <v>1.2049202086330899</v>
      </c>
      <c r="F1248">
        <v>2717.86330935251</v>
      </c>
      <c r="G1248">
        <f t="shared" si="38"/>
        <v>4.4333363068216406E-4</v>
      </c>
      <c r="H1248">
        <v>12.033333333333299</v>
      </c>
      <c r="I1248">
        <f t="shared" si="39"/>
        <v>8.3564814814814578E-3</v>
      </c>
    </row>
    <row r="1249" spans="1:9" x14ac:dyDescent="0.3">
      <c r="A1249" s="1" t="d">
        <v>2019-04-02</v>
      </c>
      <c r="B1249">
        <f>C1249/D1249</f>
        <v>2.8515016868946243E-4</v>
      </c>
      <c r="C1249" s="2">
        <v>114.48978878</v>
      </c>
      <c r="D1249">
        <v>401507</v>
      </c>
      <c r="E1249">
        <v>1.21550697452229</v>
      </c>
      <c r="F1249">
        <v>2557.3694267515898</v>
      </c>
      <c r="G1249">
        <f t="shared" si="38"/>
        <v>4.7529581053381312E-4</v>
      </c>
      <c r="H1249">
        <v>10.15</v>
      </c>
      <c r="I1249">
        <f t="shared" si="39"/>
        <v>7.0486111111111114E-3</v>
      </c>
    </row>
    <row r="1250" spans="1:9" x14ac:dyDescent="0.3">
      <c r="A1250" s="1" t="d">
        <v>2019-04-05</v>
      </c>
      <c r="B1250">
        <f>C1250/D1250</f>
        <v>2.9663146247642667E-4</v>
      </c>
      <c r="C1250" s="2">
        <v>114.82307281</v>
      </c>
      <c r="D1250">
        <v>387090</v>
      </c>
      <c r="E1250">
        <v>1.2409688544303701</v>
      </c>
      <c r="F1250">
        <v>2449.9367088607501</v>
      </c>
      <c r="G1250">
        <f t="shared" si="38"/>
        <v>5.0653098504223619E-4</v>
      </c>
      <c r="H1250">
        <v>11.316666666666601</v>
      </c>
      <c r="I1250">
        <f t="shared" si="39"/>
        <v>7.8587962962962509E-3</v>
      </c>
    </row>
    <row r="1251" spans="1:9" x14ac:dyDescent="0.3">
      <c r="A1251" s="1" t="d">
        <v>2019-04-08</v>
      </c>
      <c r="B1251">
        <f>C1251/D1251</f>
        <v>3.5053297897249321E-4</v>
      </c>
      <c r="C1251" s="2">
        <v>130.54444042999901</v>
      </c>
      <c r="D1251">
        <v>372417</v>
      </c>
      <c r="E1251">
        <v>1.2183711148648599</v>
      </c>
      <c r="F1251">
        <v>2516.3310810810799</v>
      </c>
      <c r="G1251">
        <f t="shared" si="38"/>
        <v>4.8418553664306239E-4</v>
      </c>
      <c r="H1251">
        <v>10.3333333333333</v>
      </c>
      <c r="I1251">
        <f t="shared" si="39"/>
        <v>7.1759259259259033E-3</v>
      </c>
    </row>
    <row r="1252" spans="1:9" x14ac:dyDescent="0.3">
      <c r="A1252" s="1" t="d">
        <v>2019-04-11</v>
      </c>
      <c r="B1252">
        <f>C1252/D1252</f>
        <v>2.8620785884876193E-4</v>
      </c>
      <c r="C1252" s="2">
        <v>115.28509795999901</v>
      </c>
      <c r="D1252">
        <v>402802</v>
      </c>
      <c r="E1252">
        <v>1.20169284713375</v>
      </c>
      <c r="F1252">
        <v>2565.6178343949</v>
      </c>
      <c r="G1252">
        <f t="shared" si="38"/>
        <v>4.6838341666625061E-4</v>
      </c>
      <c r="H1252">
        <v>9.2666666666666604</v>
      </c>
      <c r="I1252">
        <f t="shared" si="39"/>
        <v>6.4351851851851809E-3</v>
      </c>
    </row>
    <row r="1253" spans="1:9" x14ac:dyDescent="0.3">
      <c r="A1253" s="1" t="d">
        <v>2019-04-14</v>
      </c>
      <c r="B1253">
        <f>C1253/D1253</f>
        <v>1.7038168341097231E-4</v>
      </c>
      <c r="C1253" s="2">
        <v>57.423738759999999</v>
      </c>
      <c r="D1253">
        <v>337030</v>
      </c>
      <c r="E1253">
        <v>1.1962663852458999</v>
      </c>
      <c r="F1253">
        <v>2762.5409836065501</v>
      </c>
      <c r="G1253">
        <f t="shared" si="38"/>
        <v>4.3303118120048713E-4</v>
      </c>
      <c r="H1253">
        <v>10.983333333333301</v>
      </c>
      <c r="I1253">
        <f t="shared" si="39"/>
        <v>7.6273148148147916E-3</v>
      </c>
    </row>
    <row r="1254" spans="1:9" x14ac:dyDescent="0.3">
      <c r="A1254" s="1" t="d">
        <v>2019-04-17</v>
      </c>
      <c r="B1254">
        <f>C1254/D1254</f>
        <v>2.1996484274541865E-4</v>
      </c>
      <c r="C1254" s="2">
        <v>77.149809049999902</v>
      </c>
      <c r="D1254">
        <v>350737</v>
      </c>
      <c r="E1254">
        <v>1.22938033333333</v>
      </c>
      <c r="F1254">
        <v>2541.5724637681101</v>
      </c>
      <c r="G1254">
        <f t="shared" si="38"/>
        <v>4.8370855085149252E-4</v>
      </c>
      <c r="H1254">
        <v>10.5833333333333</v>
      </c>
      <c r="I1254">
        <f t="shared" si="39"/>
        <v>7.3495370370370138E-3</v>
      </c>
    </row>
    <row r="1255" spans="1:9" x14ac:dyDescent="0.3">
      <c r="A1255" s="1" t="d">
        <v>2019-04-20</v>
      </c>
      <c r="B1255">
        <f>C1255/D1255</f>
        <v>1.8162530684092047E-4</v>
      </c>
      <c r="C1255" s="2">
        <v>58.091038140000002</v>
      </c>
      <c r="D1255">
        <v>319840</v>
      </c>
      <c r="E1255">
        <v>1.2405564809160301</v>
      </c>
      <c r="F1255">
        <v>2441.5267175572499</v>
      </c>
      <c r="G1255">
        <f t="shared" si="38"/>
        <v>5.081068628064035E-4</v>
      </c>
      <c r="H1255">
        <v>11.9333333333333</v>
      </c>
      <c r="I1255">
        <f t="shared" si="39"/>
        <v>8.2870370370370129E-3</v>
      </c>
    </row>
    <row r="1256" spans="1:9" x14ac:dyDescent="0.3">
      <c r="A1256" s="1" t="d">
        <v>2019-04-23</v>
      </c>
      <c r="B1256">
        <f>C1256/D1256</f>
        <v>3.0947965328320817E-4</v>
      </c>
      <c r="C1256" s="2">
        <v>96.481210349999998</v>
      </c>
      <c r="D1256">
        <v>311753</v>
      </c>
      <c r="E1256">
        <v>1.25576738793103</v>
      </c>
      <c r="F1256">
        <v>2687.5258620689601</v>
      </c>
      <c r="G1256">
        <f t="shared" si="38"/>
        <v>4.6725778741503617E-4</v>
      </c>
      <c r="H1256">
        <v>13.483333333333301</v>
      </c>
      <c r="I1256">
        <f t="shared" si="39"/>
        <v>9.3634259259259035E-3</v>
      </c>
    </row>
    <row r="1257" spans="1:9" x14ac:dyDescent="0.3">
      <c r="A1257" s="1" t="d">
        <v>2019-04-26</v>
      </c>
      <c r="B1257">
        <f>C1257/D1257</f>
        <v>2.398879590723199E-4</v>
      </c>
      <c r="C1257" s="2">
        <v>91.447448989999998</v>
      </c>
      <c r="D1257">
        <v>381209</v>
      </c>
      <c r="E1257">
        <v>1.2554907086092699</v>
      </c>
      <c r="F1257">
        <v>2524.5629139072798</v>
      </c>
      <c r="G1257">
        <f t="shared" si="38"/>
        <v>4.9731012908929258E-4</v>
      </c>
      <c r="H1257">
        <v>10.15</v>
      </c>
      <c r="I1257">
        <f t="shared" si="39"/>
        <v>7.0486111111111114E-3</v>
      </c>
    </row>
    <row r="1258" spans="1:9" x14ac:dyDescent="0.3">
      <c r="A1258" s="1" t="d">
        <v>2019-04-29</v>
      </c>
      <c r="B1258">
        <f>C1258/D1258</f>
        <v>1.9535609038372033E-4</v>
      </c>
      <c r="C1258" s="2">
        <v>70.954699519999906</v>
      </c>
      <c r="D1258">
        <v>363207</v>
      </c>
      <c r="E1258">
        <v>1.20326761349693</v>
      </c>
      <c r="F1258">
        <v>2228.2638036809799</v>
      </c>
      <c r="G1258">
        <f t="shared" si="38"/>
        <v>5.4000231548400701E-4</v>
      </c>
      <c r="H1258">
        <v>8.2166666666666597</v>
      </c>
      <c r="I1258">
        <f t="shared" si="39"/>
        <v>5.7060185185185139E-3</v>
      </c>
    </row>
    <row r="1259" spans="1:9" x14ac:dyDescent="0.3">
      <c r="A1259" s="1" t="d">
        <v>2019-05-02</v>
      </c>
      <c r="B1259">
        <f>C1259/D1259</f>
        <v>1.4296119936992681E-4</v>
      </c>
      <c r="C1259" s="2">
        <v>64.710815049999894</v>
      </c>
      <c r="D1259">
        <v>452646</v>
      </c>
      <c r="E1259">
        <v>1.1008615108695601</v>
      </c>
      <c r="F1259">
        <v>2460.0326086956502</v>
      </c>
      <c r="G1259">
        <f t="shared" si="38"/>
        <v>4.4749874736548916E-4</v>
      </c>
      <c r="H1259">
        <v>7.15</v>
      </c>
      <c r="I1259">
        <f t="shared" si="39"/>
        <v>4.9652777777777777E-3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9CC0-9739-42F4-8DD1-01DCC11B8146}">
  <dimension ref="A1:I19"/>
  <sheetViews>
    <sheetView workbookViewId="0">
      <selection sqref="A1:I22"/>
    </sheetView>
  </sheetViews>
  <sheetFormatPr defaultRowHeight="15.6" x14ac:dyDescent="0.3"/>
  <sheetData>
    <row r="1" spans="1:9" x14ac:dyDescent="0.3">
      <c r="A1" t="s">
        <v>9</v>
      </c>
    </row>
    <row r="2" spans="1:9" ht="16.2" thickBot="1" x14ac:dyDescent="0.35"/>
    <row r="3" spans="1:9" x14ac:dyDescent="0.3">
      <c r="A3" s="7" t="s">
        <v>10</v>
      </c>
      <c r="B3" s="7"/>
    </row>
    <row r="4" spans="1:9" x14ac:dyDescent="0.3">
      <c r="A4" s="4" t="s">
        <v>11</v>
      </c>
      <c r="B4" s="4">
        <v>0.50760318030704876</v>
      </c>
    </row>
    <row r="5" spans="1:9" x14ac:dyDescent="0.3">
      <c r="A5" s="4" t="s">
        <v>12</v>
      </c>
      <c r="B5" s="4">
        <v>0.25766098865783021</v>
      </c>
    </row>
    <row r="6" spans="1:9" x14ac:dyDescent="0.3">
      <c r="A6" s="4" t="s">
        <v>13</v>
      </c>
      <c r="B6" s="4">
        <v>0.24742182988069683</v>
      </c>
    </row>
    <row r="7" spans="1:9" x14ac:dyDescent="0.3">
      <c r="A7" s="4" t="s">
        <v>14</v>
      </c>
      <c r="B7" s="4">
        <v>6.9179446444191318E-5</v>
      </c>
    </row>
    <row r="8" spans="1:9" ht="16.2" thickBot="1" x14ac:dyDescent="0.35">
      <c r="A8" s="5" t="s">
        <v>15</v>
      </c>
      <c r="B8" s="5">
        <v>148</v>
      </c>
    </row>
    <row r="10" spans="1:9" ht="16.2" thickBot="1" x14ac:dyDescent="0.35">
      <c r="A10" t="s">
        <v>16</v>
      </c>
    </row>
    <row r="11" spans="1:9" x14ac:dyDescent="0.3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3">
      <c r="A12" s="4" t="s">
        <v>17</v>
      </c>
      <c r="B12" s="4">
        <v>2</v>
      </c>
      <c r="C12" s="4">
        <v>2.4086214636237986E-7</v>
      </c>
      <c r="D12" s="4">
        <v>1.2043107318118993E-7</v>
      </c>
      <c r="E12" s="4">
        <v>25.164273185532799</v>
      </c>
      <c r="F12" s="4">
        <v>4.1559049074303093E-10</v>
      </c>
    </row>
    <row r="13" spans="1:9" x14ac:dyDescent="0.3">
      <c r="A13" s="4" t="s">
        <v>18</v>
      </c>
      <c r="B13" s="4">
        <v>145</v>
      </c>
      <c r="C13" s="4">
        <v>6.939403924970865E-7</v>
      </c>
      <c r="D13" s="4">
        <v>4.7857958103247345E-9</v>
      </c>
      <c r="E13" s="4"/>
      <c r="F13" s="4"/>
    </row>
    <row r="14" spans="1:9" ht="16.2" thickBot="1" x14ac:dyDescent="0.35">
      <c r="A14" s="5" t="s">
        <v>19</v>
      </c>
      <c r="B14" s="5">
        <v>147</v>
      </c>
      <c r="C14" s="5">
        <v>9.3480253885946636E-7</v>
      </c>
      <c r="D14" s="5"/>
      <c r="E14" s="5"/>
      <c r="F14" s="5"/>
    </row>
    <row r="15" spans="1:9" ht="16.2" thickBot="1" x14ac:dyDescent="0.35"/>
    <row r="16" spans="1:9" x14ac:dyDescent="0.3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 x14ac:dyDescent="0.3">
      <c r="A17" s="4" t="s">
        <v>20</v>
      </c>
      <c r="B17" s="4">
        <v>-1.2686921634537103E-4</v>
      </c>
      <c r="C17" s="4">
        <v>3.6773723955443982E-5</v>
      </c>
      <c r="D17" s="4">
        <v>-3.4499964294910446</v>
      </c>
      <c r="E17" s="4">
        <v>7.344280904672953E-4</v>
      </c>
      <c r="F17" s="4">
        <v>-1.995509947107314E-4</v>
      </c>
      <c r="G17" s="4">
        <v>-5.4187437980010659E-5</v>
      </c>
      <c r="H17" s="4">
        <v>-1.995509947107314E-4</v>
      </c>
      <c r="I17" s="4">
        <v>-5.4187437980010659E-5</v>
      </c>
    </row>
    <row r="18" spans="1:9" x14ac:dyDescent="0.3">
      <c r="A18" s="4" t="s">
        <v>7</v>
      </c>
      <c r="B18" s="4">
        <v>0.27255022782210309</v>
      </c>
      <c r="C18" s="4">
        <v>5.6680791270262883E-2</v>
      </c>
      <c r="D18" s="4">
        <v>4.8085113442143204</v>
      </c>
      <c r="E18" s="4">
        <v>3.7657842935316209E-6</v>
      </c>
      <c r="F18" s="4">
        <v>0.16052293589839176</v>
      </c>
      <c r="G18" s="4">
        <v>0.38457751974581444</v>
      </c>
      <c r="H18" s="4">
        <v>0.16052293589839176</v>
      </c>
      <c r="I18" s="4">
        <v>0.38457751974581444</v>
      </c>
    </row>
    <row r="19" spans="1:9" ht="16.2" thickBot="1" x14ac:dyDescent="0.35">
      <c r="A19" s="5" t="s">
        <v>8</v>
      </c>
      <c r="B19" s="5">
        <v>1.5889289670530098E-2</v>
      </c>
      <c r="C19" s="5">
        <v>3.8382197537547599E-3</v>
      </c>
      <c r="D19" s="5">
        <v>4.1397550661309355</v>
      </c>
      <c r="E19" s="5">
        <v>5.8737723473756974E-5</v>
      </c>
      <c r="F19" s="5">
        <v>8.3032035347349493E-3</v>
      </c>
      <c r="G19" s="5">
        <v>2.3475375806325246E-2</v>
      </c>
      <c r="H19" s="5">
        <v>8.3032035347349493E-3</v>
      </c>
      <c r="I19" s="5">
        <v>2.3475375806325246E-2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0BFC-7D94-40C7-8D08-A510DD77CA32}">
  <dimension ref="A1:I20"/>
  <sheetViews>
    <sheetView workbookViewId="0">
      <selection sqref="A1:I23"/>
    </sheetView>
  </sheetViews>
  <sheetFormatPr defaultRowHeight="15.6" x14ac:dyDescent="0.3"/>
  <sheetData>
    <row r="1" spans="1:9" x14ac:dyDescent="0.3">
      <c r="A1" t="s">
        <v>9</v>
      </c>
    </row>
    <row r="2" spans="1:9" ht="16.2" thickBot="1" x14ac:dyDescent="0.35"/>
    <row r="3" spans="1:9" x14ac:dyDescent="0.3">
      <c r="A3" s="7" t="s">
        <v>10</v>
      </c>
      <c r="B3" s="7"/>
    </row>
    <row r="4" spans="1:9" x14ac:dyDescent="0.3">
      <c r="A4" s="4" t="s">
        <v>11</v>
      </c>
      <c r="B4" s="4">
        <v>0.53953653371924915</v>
      </c>
    </row>
    <row r="5" spans="1:9" x14ac:dyDescent="0.3">
      <c r="A5" s="4" t="s">
        <v>12</v>
      </c>
      <c r="B5" s="4">
        <v>0.29109967121778246</v>
      </c>
    </row>
    <row r="6" spans="1:9" x14ac:dyDescent="0.3">
      <c r="A6" s="4" t="s">
        <v>13</v>
      </c>
      <c r="B6" s="4">
        <v>0.27633091436815294</v>
      </c>
    </row>
    <row r="7" spans="1:9" x14ac:dyDescent="0.3">
      <c r="A7" s="4" t="s">
        <v>14</v>
      </c>
      <c r="B7" s="4">
        <v>6.7837726472398386E-5</v>
      </c>
    </row>
    <row r="8" spans="1:9" ht="16.2" thickBot="1" x14ac:dyDescent="0.35">
      <c r="A8" s="5" t="s">
        <v>15</v>
      </c>
      <c r="B8" s="5">
        <v>148</v>
      </c>
    </row>
    <row r="10" spans="1:9" ht="16.2" thickBot="1" x14ac:dyDescent="0.35">
      <c r="A10" t="s">
        <v>16</v>
      </c>
    </row>
    <row r="11" spans="1:9" x14ac:dyDescent="0.3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3">
      <c r="A12" s="4" t="s">
        <v>17</v>
      </c>
      <c r="B12" s="4">
        <v>3</v>
      </c>
      <c r="C12" s="4">
        <v>2.7212071171553899E-7</v>
      </c>
      <c r="D12" s="4">
        <v>9.0706903905179666E-8</v>
      </c>
      <c r="E12" s="4">
        <v>19.710506048793444</v>
      </c>
      <c r="F12" s="4">
        <v>9.2171940795289387E-11</v>
      </c>
    </row>
    <row r="13" spans="1:9" x14ac:dyDescent="0.3">
      <c r="A13" s="4" t="s">
        <v>18</v>
      </c>
      <c r="B13" s="4">
        <v>144</v>
      </c>
      <c r="C13" s="4">
        <v>6.6268182714392737E-7</v>
      </c>
      <c r="D13" s="4">
        <v>4.6019571329439403E-9</v>
      </c>
      <c r="E13" s="4"/>
      <c r="F13" s="4"/>
    </row>
    <row r="14" spans="1:9" ht="16.2" thickBot="1" x14ac:dyDescent="0.35">
      <c r="A14" s="5" t="s">
        <v>19</v>
      </c>
      <c r="B14" s="5">
        <v>147</v>
      </c>
      <c r="C14" s="5">
        <v>9.3480253885946636E-7</v>
      </c>
      <c r="D14" s="5"/>
      <c r="E14" s="5"/>
      <c r="F14" s="5"/>
    </row>
    <row r="15" spans="1:9" ht="16.2" thickBot="1" x14ac:dyDescent="0.35"/>
    <row r="16" spans="1:9" x14ac:dyDescent="0.3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 x14ac:dyDescent="0.3">
      <c r="A17" s="4" t="s">
        <v>20</v>
      </c>
      <c r="B17" s="4">
        <v>-1.8673513511288282E-4</v>
      </c>
      <c r="C17" s="4">
        <v>4.2755048198482782E-5</v>
      </c>
      <c r="D17" s="4">
        <v>-4.3675575863228557</v>
      </c>
      <c r="E17" s="4">
        <v>2.3874272804598914E-5</v>
      </c>
      <c r="F17" s="4">
        <v>-2.7124369732038259E-4</v>
      </c>
      <c r="G17" s="4">
        <v>-1.0222657290538303E-4</v>
      </c>
      <c r="H17" s="4">
        <v>-2.7124369732038259E-4</v>
      </c>
      <c r="I17" s="4">
        <v>-1.0222657290538303E-4</v>
      </c>
    </row>
    <row r="18" spans="1:9" x14ac:dyDescent="0.3">
      <c r="A18" s="4" t="s">
        <v>7</v>
      </c>
      <c r="B18" s="4">
        <v>0.30678758732965039</v>
      </c>
      <c r="C18" s="4">
        <v>5.7112821593635489E-2</v>
      </c>
      <c r="D18" s="4">
        <v>5.3716062132681959</v>
      </c>
      <c r="E18" s="4">
        <v>3.0628719883326488E-7</v>
      </c>
      <c r="F18" s="4">
        <v>0.19389980822844807</v>
      </c>
      <c r="G18" s="4">
        <v>0.41967536643085268</v>
      </c>
      <c r="H18" s="4">
        <v>0.19389980822844807</v>
      </c>
      <c r="I18" s="4">
        <v>0.41967536643085268</v>
      </c>
    </row>
    <row r="19" spans="1:9" x14ac:dyDescent="0.3">
      <c r="A19" s="4" t="s">
        <v>8</v>
      </c>
      <c r="B19" s="4">
        <v>1.351028240555216E-2</v>
      </c>
      <c r="C19" s="4">
        <v>3.8728875115944792E-3</v>
      </c>
      <c r="D19" s="4">
        <v>3.488426236265751</v>
      </c>
      <c r="E19" s="4">
        <v>6.4480775594491144E-4</v>
      </c>
      <c r="F19" s="4">
        <v>5.8552295173684077E-3</v>
      </c>
      <c r="G19" s="4">
        <v>2.1165335293735911E-2</v>
      </c>
      <c r="H19" s="4">
        <v>5.8552295173684077E-3</v>
      </c>
      <c r="I19" s="4">
        <v>2.1165335293735911E-2</v>
      </c>
    </row>
    <row r="20" spans="1:9" ht="16.2" thickBot="1" x14ac:dyDescent="0.35">
      <c r="A20" s="5" t="s">
        <v>43</v>
      </c>
      <c r="B20" s="5">
        <v>4.3678425872399705E-10</v>
      </c>
      <c r="C20" s="5">
        <v>1.6759217684874881E-10</v>
      </c>
      <c r="D20" s="5">
        <v>2.6062329813771252</v>
      </c>
      <c r="E20" s="5">
        <v>1.0116876533020533E-2</v>
      </c>
      <c r="F20" s="5">
        <v>1.0552574073651442E-10</v>
      </c>
      <c r="G20" s="5">
        <v>7.6804277671147972E-10</v>
      </c>
      <c r="H20" s="5">
        <v>1.0552574073651442E-10</v>
      </c>
      <c r="I20" s="5">
        <v>7.6804277671147972E-10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CDFE-2C2C-43B2-9803-1F3718864EE4}">
  <dimension ref="A1:I21"/>
  <sheetViews>
    <sheetView workbookViewId="0">
      <selection sqref="A1:I24"/>
    </sheetView>
  </sheetViews>
  <sheetFormatPr defaultRowHeight="15.6" x14ac:dyDescent="0.3"/>
  <sheetData>
    <row r="1" spans="1:9" x14ac:dyDescent="0.3">
      <c r="A1" t="s">
        <v>9</v>
      </c>
    </row>
    <row r="2" spans="1:9" ht="16.2" thickBot="1" x14ac:dyDescent="0.35"/>
    <row r="3" spans="1:9" x14ac:dyDescent="0.3">
      <c r="A3" s="7" t="s">
        <v>10</v>
      </c>
      <c r="B3" s="7"/>
    </row>
    <row r="4" spans="1:9" x14ac:dyDescent="0.3">
      <c r="A4" s="4" t="s">
        <v>11</v>
      </c>
      <c r="B4" s="4">
        <v>0.54271257273524964</v>
      </c>
    </row>
    <row r="5" spans="1:9" x14ac:dyDescent="0.3">
      <c r="A5" s="4" t="s">
        <v>12</v>
      </c>
      <c r="B5" s="4">
        <v>0.29453693660491359</v>
      </c>
    </row>
    <row r="6" spans="1:9" x14ac:dyDescent="0.3">
      <c r="A6" s="4" t="s">
        <v>13</v>
      </c>
      <c r="B6" s="4">
        <v>0.27480370406239368</v>
      </c>
    </row>
    <row r="7" spans="1:9" x14ac:dyDescent="0.3">
      <c r="A7" s="4" t="s">
        <v>14</v>
      </c>
      <c r="B7" s="4">
        <v>6.7909270134223655E-5</v>
      </c>
    </row>
    <row r="8" spans="1:9" ht="16.2" thickBot="1" x14ac:dyDescent="0.35">
      <c r="A8" s="5" t="s">
        <v>15</v>
      </c>
      <c r="B8" s="5">
        <v>148</v>
      </c>
    </row>
    <row r="10" spans="1:9" ht="16.2" thickBot="1" x14ac:dyDescent="0.35">
      <c r="A10" t="s">
        <v>16</v>
      </c>
    </row>
    <row r="11" spans="1:9" x14ac:dyDescent="0.3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3">
      <c r="A12" s="4" t="s">
        <v>17</v>
      </c>
      <c r="B12" s="4">
        <v>4</v>
      </c>
      <c r="C12" s="4">
        <v>2.7533387612616291E-7</v>
      </c>
      <c r="D12" s="4">
        <v>6.8833469031540727E-8</v>
      </c>
      <c r="E12" s="4">
        <v>14.925934510236187</v>
      </c>
      <c r="F12" s="4">
        <v>3.2322469309610193E-10</v>
      </c>
    </row>
    <row r="13" spans="1:9" x14ac:dyDescent="0.3">
      <c r="A13" s="4" t="s">
        <v>18</v>
      </c>
      <c r="B13" s="4">
        <v>143</v>
      </c>
      <c r="C13" s="4">
        <v>6.5946866273330345E-7</v>
      </c>
      <c r="D13" s="4">
        <v>4.6116689701629614E-9</v>
      </c>
      <c r="E13" s="4"/>
      <c r="F13" s="4"/>
    </row>
    <row r="14" spans="1:9" ht="16.2" thickBot="1" x14ac:dyDescent="0.35">
      <c r="A14" s="5" t="s">
        <v>19</v>
      </c>
      <c r="B14" s="5">
        <v>147</v>
      </c>
      <c r="C14" s="5">
        <v>9.3480253885946636E-7</v>
      </c>
      <c r="D14" s="5"/>
      <c r="E14" s="5"/>
      <c r="F14" s="5"/>
    </row>
    <row r="15" spans="1:9" ht="16.2" thickBot="1" x14ac:dyDescent="0.35"/>
    <row r="16" spans="1:9" x14ac:dyDescent="0.3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 x14ac:dyDescent="0.3">
      <c r="A17" s="4" t="s">
        <v>20</v>
      </c>
      <c r="B17" s="4">
        <v>1.9588628299396994E-3</v>
      </c>
      <c r="C17" s="4">
        <v>2.5708168203047747E-3</v>
      </c>
      <c r="D17" s="4">
        <v>0.76196126245489282</v>
      </c>
      <c r="E17" s="4">
        <v>0.44733801422010566</v>
      </c>
      <c r="F17" s="4">
        <v>-3.1228507210634411E-3</v>
      </c>
      <c r="G17" s="4">
        <v>7.0405763809428396E-3</v>
      </c>
      <c r="H17" s="4">
        <v>-3.1228507210634411E-3</v>
      </c>
      <c r="I17" s="4">
        <v>7.0405763809428396E-3</v>
      </c>
    </row>
    <row r="18" spans="1:9" x14ac:dyDescent="0.3">
      <c r="A18" s="4" t="s">
        <v>7</v>
      </c>
      <c r="B18" s="4">
        <v>0.27075318657251096</v>
      </c>
      <c r="C18" s="4">
        <v>7.1640690642824412E-2</v>
      </c>
      <c r="D18" s="4">
        <v>3.7793212787742689</v>
      </c>
      <c r="E18" s="4">
        <v>2.3019646233892442E-4</v>
      </c>
      <c r="F18" s="4">
        <v>0.12914159232453765</v>
      </c>
      <c r="G18" s="4">
        <v>0.41236478082048428</v>
      </c>
      <c r="H18" s="4">
        <v>0.12914159232453765</v>
      </c>
      <c r="I18" s="4">
        <v>0.41236478082048428</v>
      </c>
    </row>
    <row r="19" spans="1:9" x14ac:dyDescent="0.3">
      <c r="A19" s="4" t="s">
        <v>8</v>
      </c>
      <c r="B19" s="4">
        <v>1.3372622144602865E-2</v>
      </c>
      <c r="C19" s="4">
        <v>3.8804780651687629E-3</v>
      </c>
      <c r="D19" s="4">
        <v>3.4461274925467942</v>
      </c>
      <c r="E19" s="4">
        <v>7.4687312781948297E-4</v>
      </c>
      <c r="F19" s="4">
        <v>5.7021114289460524E-3</v>
      </c>
      <c r="G19" s="4">
        <v>2.1043132860259679E-2</v>
      </c>
      <c r="H19" s="4">
        <v>5.7021114289460524E-3</v>
      </c>
      <c r="I19" s="4">
        <v>2.1043132860259679E-2</v>
      </c>
    </row>
    <row r="20" spans="1:9" x14ac:dyDescent="0.3">
      <c r="A20" s="4" t="s">
        <v>43</v>
      </c>
      <c r="B20" s="4">
        <v>4.7843162466454763E-10</v>
      </c>
      <c r="C20" s="4">
        <v>1.7503097998134148E-10</v>
      </c>
      <c r="D20" s="4">
        <v>2.7334111065112534</v>
      </c>
      <c r="E20" s="4">
        <v>7.0602398655443032E-3</v>
      </c>
      <c r="F20" s="4">
        <v>1.3244925213942321E-10</v>
      </c>
      <c r="G20" s="4">
        <v>8.2441399718967205E-10</v>
      </c>
      <c r="H20" s="4">
        <v>1.3244925213942321E-10</v>
      </c>
      <c r="I20" s="4">
        <v>8.2441399718967205E-10</v>
      </c>
    </row>
    <row r="21" spans="1:9" ht="16.2" thickBot="1" x14ac:dyDescent="0.35">
      <c r="A21" s="5" t="s">
        <v>0</v>
      </c>
      <c r="B21" s="5">
        <v>-4.9118639039836931E-8</v>
      </c>
      <c r="C21" s="5">
        <v>5.884491147843315E-8</v>
      </c>
      <c r="D21" s="5">
        <v>-0.83471344940061765</v>
      </c>
      <c r="E21" s="5">
        <v>0.40527138534064866</v>
      </c>
      <c r="F21" s="5">
        <v>-1.6543691644712536E-7</v>
      </c>
      <c r="G21" s="5">
        <v>6.7199638367451498E-8</v>
      </c>
      <c r="H21" s="5">
        <v>-1.6543691644712536E-7</v>
      </c>
      <c r="I21" s="5">
        <v>6.7199638367451498E-8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CE13-9642-4DFE-B705-7567B6D9C7E7}">
  <dimension ref="A1:AE158"/>
  <sheetViews>
    <sheetView workbookViewId="0">
      <selection activeCell="S7" sqref="S7"/>
    </sheetView>
  </sheetViews>
  <sheetFormatPr defaultRowHeight="15.6" x14ac:dyDescent="0.3"/>
  <cols>
    <col min="1" max="1" width="14.59765625" bestFit="1" customWidth="1"/>
    <col min="3" max="3" width="20.3984375" customWidth="1"/>
    <col min="13" max="13" width="14.59765625" bestFit="1" customWidth="1"/>
    <col min="19" max="19" width="27.69921875" bestFit="1" customWidth="1"/>
    <col min="20" max="22" width="27.69921875" customWidth="1"/>
    <col min="25" max="25" width="11.8984375" bestFit="1" customWidth="1"/>
    <col min="26" max="26" width="13.19921875" customWidth="1"/>
    <col min="27" max="27" width="11.8984375" bestFit="1" customWidth="1"/>
    <col min="30" max="31" width="11.8984375" bestFit="1" customWidth="1"/>
  </cols>
  <sheetData>
    <row r="1" spans="1:31" x14ac:dyDescent="0.3">
      <c r="A1" t="s">
        <v>0</v>
      </c>
      <c r="B1" s="3" t="s">
        <v>4</v>
      </c>
      <c r="C1" s="2" t="s">
        <v>1</v>
      </c>
      <c r="D1" t="s">
        <v>3</v>
      </c>
      <c r="E1" t="s">
        <v>6</v>
      </c>
      <c r="F1" t="s">
        <v>5</v>
      </c>
      <c r="G1" s="3" t="s">
        <v>7</v>
      </c>
      <c r="H1" t="s">
        <v>2</v>
      </c>
      <c r="I1" s="3" t="s">
        <v>8</v>
      </c>
      <c r="M1" t="s">
        <v>0</v>
      </c>
      <c r="N1" s="3" t="s">
        <v>4</v>
      </c>
      <c r="O1" s="3" t="s">
        <v>7</v>
      </c>
      <c r="P1" s="3" t="s">
        <v>8</v>
      </c>
      <c r="Q1" s="3" t="s">
        <v>43</v>
      </c>
      <c r="S1" s="3" t="s">
        <v>45</v>
      </c>
      <c r="T1" s="3"/>
      <c r="U1" s="3"/>
      <c r="V1" s="3"/>
      <c r="W1" s="3" t="s">
        <v>44</v>
      </c>
      <c r="X1" s="3" t="s">
        <v>46</v>
      </c>
      <c r="Y1">
        <f>SQRT(AVERAGE(X2:X149))</f>
        <v>6.4023972860591802E-5</v>
      </c>
    </row>
    <row r="2" spans="1:31" x14ac:dyDescent="0.3">
      <c r="A2" s="1" t="d">
        <v>2018-02-15</v>
      </c>
      <c r="B2">
        <f>C2/D2</f>
        <v>3.233377988525756E-4</v>
      </c>
      <c r="C2" s="2">
        <v>64.080054989999994</v>
      </c>
      <c r="D2">
        <v>198183</v>
      </c>
      <c r="E2">
        <v>1.0638949618320599</v>
      </c>
      <c r="F2">
        <v>1512.8473282442701</v>
      </c>
      <c r="G2">
        <f t="shared" ref="G2:G44" si="0">E2/F2</f>
        <v>7.0324013664138836E-4</v>
      </c>
      <c r="H2">
        <v>8.4833333333333307</v>
      </c>
      <c r="I2">
        <f t="shared" ref="I2:I44" si="1">H2/1440</f>
        <v>5.8912037037037023E-3</v>
      </c>
      <c r="M2" s="1" t="d">
        <v>2018-02-15</v>
      </c>
      <c r="N2">
        <v>3.233377988525756E-4</v>
      </c>
      <c r="O2">
        <v>7.0324013664138836E-4</v>
      </c>
      <c r="P2">
        <v>5.8912037037037023E-3</v>
      </c>
      <c r="Q2">
        <v>143816.09927216201</v>
      </c>
      <c r="S2">
        <f>N2</f>
        <v>3.233377988525756E-4</v>
      </c>
      <c r="T2">
        <f>S2*D2</f>
        <v>64.080054989999994</v>
      </c>
      <c r="U2">
        <f>AVERAGE(U3:U150)</f>
        <v>0.27760357229256555</v>
      </c>
      <c r="V2">
        <f>AVERAGE(V3:V150)</f>
        <v>-2.1847148571119973E-6</v>
      </c>
      <c r="W2">
        <v>0.60140998244691757</v>
      </c>
      <c r="X2">
        <f>(S2-N2)^2</f>
        <v>0</v>
      </c>
      <c r="Y2">
        <v>0.21019896852102748</v>
      </c>
      <c r="Z2">
        <v>3.6987582326340805E-4</v>
      </c>
      <c r="AA2">
        <v>0</v>
      </c>
    </row>
    <row r="3" spans="1:31" x14ac:dyDescent="0.3">
      <c r="A3" s="1" t="d">
        <v>2018-02-18</v>
      </c>
      <c r="B3">
        <f>C3/D3</f>
        <v>2.7952776456942221E-4</v>
      </c>
      <c r="C3" s="2">
        <v>44.583280809999998</v>
      </c>
      <c r="D3">
        <v>159495</v>
      </c>
      <c r="E3">
        <v>0.97276667283950602</v>
      </c>
      <c r="F3">
        <v>984.53703703703695</v>
      </c>
      <c r="G3">
        <f t="shared" si="0"/>
        <v>9.8804477256340321E-4</v>
      </c>
      <c r="H3">
        <v>6.9666666666666597</v>
      </c>
      <c r="I3">
        <f t="shared" si="1"/>
        <v>4.837962962962958E-3</v>
      </c>
      <c r="M3" s="1" t="d">
        <v>2018-02-18</v>
      </c>
      <c r="N3">
        <v>2.7952776456942221E-4</v>
      </c>
      <c r="O3">
        <v>9.8804477256340321E-4</v>
      </c>
      <c r="P3">
        <v>4.837962962962958E-3</v>
      </c>
      <c r="Q3">
        <v>124645.79874137101</v>
      </c>
      <c r="S3">
        <f>N2*W$2+(1-W$2)*S2</f>
        <v>3.233377988525756E-4</v>
      </c>
      <c r="T3">
        <f t="shared" ref="T3:T66" si="2">S3*D3</f>
        <v>51.570762227991544</v>
      </c>
      <c r="U3">
        <f>T3-T2</f>
        <v>-12.50929276200845</v>
      </c>
      <c r="V3">
        <f>S3-S2</f>
        <v>0</v>
      </c>
      <c r="X3">
        <f t="shared" ref="X3:X66" si="3">(S3-N3)^2</f>
        <v>1.919319103891075E-9</v>
      </c>
    </row>
    <row r="4" spans="1:31" x14ac:dyDescent="0.3">
      <c r="A4" s="1" t="d">
        <v>2018-02-21</v>
      </c>
      <c r="B4">
        <f>C4/D4</f>
        <v>1.9825716058888602E-4</v>
      </c>
      <c r="C4" s="2">
        <v>40.68256761</v>
      </c>
      <c r="D4">
        <v>205201</v>
      </c>
      <c r="E4">
        <v>0.98509462721893504</v>
      </c>
      <c r="F4">
        <v>1214.2071005917101</v>
      </c>
      <c r="G4">
        <f t="shared" si="0"/>
        <v>8.1130692345554275E-4</v>
      </c>
      <c r="H4">
        <v>6.8833333333333302</v>
      </c>
      <c r="I4">
        <f t="shared" si="1"/>
        <v>4.7800925925925901E-3</v>
      </c>
      <c r="M4" s="1" t="d">
        <v>2018-02-21</v>
      </c>
      <c r="N4">
        <v>1.9825716058888602E-4</v>
      </c>
      <c r="O4">
        <v>8.1130692345554275E-4</v>
      </c>
      <c r="P4">
        <v>4.7800925925925901E-3</v>
      </c>
      <c r="Q4">
        <v>110828.952717294</v>
      </c>
      <c r="S4">
        <f t="shared" ref="S4:S67" si="4">N3*W$2+(1-W$2)*S3</f>
        <v>2.9699000690334542E-4</v>
      </c>
      <c r="T4">
        <f t="shared" si="2"/>
        <v>60.942646406573381</v>
      </c>
      <c r="U4">
        <f t="shared" ref="U4:U67" si="5">T4-T3</f>
        <v>9.371884178581837</v>
      </c>
      <c r="V4">
        <f t="shared" ref="V4:V67" si="6">S4-S3</f>
        <v>-2.6347791949230177E-5</v>
      </c>
      <c r="X4">
        <f>(S4-N4)^2</f>
        <v>9.74817494135466E-9</v>
      </c>
    </row>
    <row r="5" spans="1:31" x14ac:dyDescent="0.3">
      <c r="A5" s="1" t="d">
        <v>2018-02-24</v>
      </c>
      <c r="B5">
        <f>C5/D5</f>
        <v>6.2191924786778312E-4</v>
      </c>
      <c r="C5" s="2">
        <v>96.107669049999998</v>
      </c>
      <c r="D5">
        <v>154534</v>
      </c>
      <c r="E5">
        <v>1.0278940413793101</v>
      </c>
      <c r="F5">
        <v>1065.7517241379301</v>
      </c>
      <c r="G5">
        <f t="shared" si="0"/>
        <v>9.644779530718165E-4</v>
      </c>
      <c r="H5">
        <v>14.75</v>
      </c>
      <c r="I5">
        <f t="shared" si="1"/>
        <v>1.0243055555555556E-2</v>
      </c>
      <c r="M5" s="1" t="d">
        <v>2018-02-24</v>
      </c>
      <c r="N5">
        <v>6.2191924786778312E-4</v>
      </c>
      <c r="O5">
        <v>9.644779530718165E-4</v>
      </c>
      <c r="P5">
        <v>1.0243055555555556E-2</v>
      </c>
      <c r="Q5">
        <v>150824.201136658</v>
      </c>
      <c r="S5">
        <f t="shared" si="4"/>
        <v>2.3761108753443216E-4</v>
      </c>
      <c r="T5">
        <f t="shared" si="2"/>
        <v>36.718991801045938</v>
      </c>
      <c r="U5">
        <f t="shared" si="5"/>
        <v>-24.223654605527443</v>
      </c>
      <c r="V5">
        <f t="shared" si="6"/>
        <v>-5.9378919368913261E-5</v>
      </c>
      <c r="X5">
        <f t="shared" si="3"/>
        <v>1.476927620988046E-7</v>
      </c>
    </row>
    <row r="6" spans="1:31" x14ac:dyDescent="0.3">
      <c r="A6" s="1" t="d">
        <v>2018-02-27</v>
      </c>
      <c r="B6">
        <f>C6/D6</f>
        <v>2.3014691814191525E-4</v>
      </c>
      <c r="C6" s="2">
        <v>50.545786749999998</v>
      </c>
      <c r="D6">
        <v>219624</v>
      </c>
      <c r="E6">
        <v>1.01619215</v>
      </c>
      <c r="F6">
        <v>1372.65</v>
      </c>
      <c r="G6">
        <f t="shared" si="0"/>
        <v>7.4031410046260877E-4</v>
      </c>
      <c r="H6">
        <v>10.625</v>
      </c>
      <c r="I6">
        <f t="shared" si="1"/>
        <v>7.378472222222222E-3</v>
      </c>
      <c r="M6" s="1" t="d">
        <v>2018-02-27</v>
      </c>
      <c r="N6">
        <v>2.3014691814191525E-4</v>
      </c>
      <c r="O6">
        <v>7.4031410046260877E-4</v>
      </c>
      <c r="P6">
        <v>7.378472222222222E-3</v>
      </c>
      <c r="Q6">
        <v>152130.50816501101</v>
      </c>
      <c r="S6">
        <f>AVERAGE(N2:N5)*W$2+(1-W$2)*AVERAGE(S2:S5)</f>
        <v>3.316691861962683E-4</v>
      </c>
      <c r="T6">
        <f t="shared" si="2"/>
        <v>72.842513349169224</v>
      </c>
      <c r="U6">
        <f t="shared" si="5"/>
        <v>36.123521548123286</v>
      </c>
      <c r="V6">
        <f t="shared" si="6"/>
        <v>9.4058098661836133E-5</v>
      </c>
      <c r="X6">
        <f t="shared" si="3"/>
        <v>1.0306770910899912E-8</v>
      </c>
    </row>
    <row r="7" spans="1:31" x14ac:dyDescent="0.3">
      <c r="A7" s="1" t="d">
        <v>2018-03-02</v>
      </c>
      <c r="B7">
        <f>C7/D7</f>
        <v>2.1537460243088486E-4</v>
      </c>
      <c r="C7" s="2">
        <v>42.01376982</v>
      </c>
      <c r="D7">
        <v>195073</v>
      </c>
      <c r="E7">
        <v>0.86106447435897404</v>
      </c>
      <c r="F7">
        <v>1250.4679487179401</v>
      </c>
      <c r="G7">
        <f t="shared" si="0"/>
        <v>6.8859379821913276E-4</v>
      </c>
      <c r="H7">
        <v>11.65</v>
      </c>
      <c r="I7">
        <f t="shared" si="1"/>
        <v>8.0902777777777778E-3</v>
      </c>
      <c r="M7" s="1" t="d">
        <v>2018-03-02</v>
      </c>
      <c r="N7">
        <v>2.1537460243088486E-4</v>
      </c>
      <c r="O7">
        <v>6.8859379821913276E-4</v>
      </c>
      <c r="P7">
        <v>8.0902777777777778E-3</v>
      </c>
      <c r="Q7">
        <v>142122.17294092901</v>
      </c>
      <c r="S7">
        <f>AVERAGE(N3:N6)*W$2+(1-W$2)*AVERAGE(S3:S6)</f>
        <v>3.1848790667005653E-4</v>
      </c>
      <c r="T7">
        <f t="shared" si="2"/>
        <v>62.128391417847936</v>
      </c>
      <c r="U7">
        <f t="shared" si="5"/>
        <v>-10.714121931321287</v>
      </c>
      <c r="V7">
        <f t="shared" si="6"/>
        <v>-1.3181279526211769E-5</v>
      </c>
      <c r="X7">
        <f t="shared" si="3"/>
        <v>1.0632353511119978E-8</v>
      </c>
    </row>
    <row r="8" spans="1:31" x14ac:dyDescent="0.3">
      <c r="A8" s="1" t="d">
        <v>2018-03-05</v>
      </c>
      <c r="B8">
        <f>C8/D8</f>
        <v>2.2106742779415999E-4</v>
      </c>
      <c r="C8" s="2">
        <v>44.531380519999999</v>
      </c>
      <c r="D8">
        <v>201438</v>
      </c>
      <c r="E8">
        <v>1.0160605167785199</v>
      </c>
      <c r="F8">
        <v>1351.9328859060399</v>
      </c>
      <c r="G8">
        <f t="shared" si="0"/>
        <v>7.5156135883000974E-4</v>
      </c>
      <c r="H8">
        <v>13.55</v>
      </c>
      <c r="I8">
        <f t="shared" si="1"/>
        <v>9.4097222222222221E-3</v>
      </c>
      <c r="M8" s="1" t="d">
        <v>2018-03-05</v>
      </c>
      <c r="N8">
        <v>2.2106742779415999E-4</v>
      </c>
      <c r="O8">
        <v>7.5156135883000974E-4</v>
      </c>
      <c r="P8">
        <v>9.4097222222222221E-3</v>
      </c>
      <c r="Q8">
        <v>137682.402136399</v>
      </c>
      <c r="S8">
        <f t="shared" ref="S7:S70" si="7">AVERAGE(N4:N7)*W$2+(1-W$2)*AVERAGE(S4:S7)</f>
        <v>3.0835903898860338E-4</v>
      </c>
      <c r="T8">
        <f t="shared" si="2"/>
        <v>62.115228095786286</v>
      </c>
      <c r="U8">
        <f t="shared" si="5"/>
        <v>-1.3163322061650717E-2</v>
      </c>
      <c r="V8">
        <f t="shared" si="6"/>
        <v>-1.0128867681453145E-5</v>
      </c>
      <c r="X8">
        <f t="shared" si="3"/>
        <v>7.6198253849218742E-9</v>
      </c>
      <c r="AA8" t="s">
        <v>46</v>
      </c>
      <c r="AD8" t="s">
        <v>46</v>
      </c>
    </row>
    <row r="9" spans="1:31" x14ac:dyDescent="0.3">
      <c r="A9" s="1" t="d">
        <v>2018-03-08</v>
      </c>
      <c r="B9">
        <f>C9/D9</f>
        <v>1.8139923572715888E-4</v>
      </c>
      <c r="C9" s="2">
        <v>35.63080068</v>
      </c>
      <c r="D9">
        <v>196422</v>
      </c>
      <c r="E9">
        <v>1.01942307407407</v>
      </c>
      <c r="F9">
        <v>1212.4814814814799</v>
      </c>
      <c r="G9">
        <f t="shared" si="0"/>
        <v>8.4077413935302334E-4</v>
      </c>
      <c r="H9">
        <v>10.625</v>
      </c>
      <c r="I9">
        <f t="shared" si="1"/>
        <v>7.378472222222222E-3</v>
      </c>
      <c r="M9" s="1" t="d">
        <v>2018-03-08</v>
      </c>
      <c r="N9">
        <v>1.8139923572715888E-4</v>
      </c>
      <c r="O9">
        <v>8.4077413935302334E-4</v>
      </c>
      <c r="P9">
        <v>7.378472222222222E-3</v>
      </c>
      <c r="Q9">
        <v>122448.563372321</v>
      </c>
      <c r="S9">
        <f t="shared" si="7"/>
        <v>3.1292151526309279E-4</v>
      </c>
      <c r="T9">
        <f t="shared" si="2"/>
        <v>61.46466987100721</v>
      </c>
      <c r="U9">
        <f t="shared" si="5"/>
        <v>-0.65055822477907554</v>
      </c>
      <c r="V9">
        <f t="shared" si="6"/>
        <v>4.5624762744894123E-6</v>
      </c>
      <c r="X9">
        <f t="shared" si="3"/>
        <v>1.7298110014328342E-8</v>
      </c>
      <c r="Z9" t="s">
        <v>47</v>
      </c>
      <c r="AD9">
        <f>SQRT(AVERAGE(AD11:AD149))</f>
        <v>7.1386957195028206E-5</v>
      </c>
    </row>
    <row r="10" spans="1:31" x14ac:dyDescent="0.3">
      <c r="A10" s="1" t="d">
        <v>2018-03-11</v>
      </c>
      <c r="B10">
        <f>C10/D10</f>
        <v>2.6252209492060122E-4</v>
      </c>
      <c r="C10" s="2">
        <v>39.610383769999999</v>
      </c>
      <c r="D10">
        <v>150884</v>
      </c>
      <c r="E10">
        <v>1.0131507647058799</v>
      </c>
      <c r="F10">
        <v>986.169934640522</v>
      </c>
      <c r="G10">
        <f t="shared" si="0"/>
        <v>1.0273592097240249E-3</v>
      </c>
      <c r="H10">
        <v>11.925000000000001</v>
      </c>
      <c r="I10">
        <f t="shared" si="1"/>
        <v>8.2812500000000004E-3</v>
      </c>
      <c r="M10" s="1" t="d">
        <v>2018-03-11</v>
      </c>
      <c r="N10">
        <v>2.6252209492060122E-4</v>
      </c>
      <c r="O10">
        <v>1.0273592097240249E-3</v>
      </c>
      <c r="P10">
        <v>8.2812500000000004E-3</v>
      </c>
      <c r="Q10">
        <v>139574.59106456599</v>
      </c>
      <c r="S10">
        <f t="shared" si="7"/>
        <v>2.5419272824841484E-4</v>
      </c>
      <c r="T10">
        <f t="shared" si="2"/>
        <v>38.353615609033824</v>
      </c>
      <c r="U10">
        <f t="shared" si="5"/>
        <v>-23.111054261973386</v>
      </c>
      <c r="V10">
        <f t="shared" si="6"/>
        <v>-5.8728787014677953E-5</v>
      </c>
      <c r="X10">
        <f t="shared" si="3"/>
        <v>6.9378349159729255E-11</v>
      </c>
      <c r="AA10">
        <f>SQRT(AVERAGE(AA11:AA149))</f>
        <v>6.5801043396294522E-5</v>
      </c>
      <c r="AC10">
        <v>1.413139936960546</v>
      </c>
      <c r="AD10">
        <v>0.54191750582137477</v>
      </c>
      <c r="AE10">
        <v>-1.4999999999999999E-4</v>
      </c>
    </row>
    <row r="11" spans="1:31" x14ac:dyDescent="0.3">
      <c r="A11" s="1" t="d">
        <v>2018-03-14</v>
      </c>
      <c r="B11">
        <f>C11/D11</f>
        <v>1.9388598617058031E-4</v>
      </c>
      <c r="C11" s="2">
        <v>37.040366570000003</v>
      </c>
      <c r="D11">
        <v>191042</v>
      </c>
      <c r="E11">
        <v>0.74463668750000001</v>
      </c>
      <c r="F11">
        <v>1326.68055555555</v>
      </c>
      <c r="G11">
        <f t="shared" si="0"/>
        <v>5.6127805927492624E-4</v>
      </c>
      <c r="H11">
        <v>11.55</v>
      </c>
      <c r="I11">
        <f t="shared" si="1"/>
        <v>8.0208333333333347E-3</v>
      </c>
      <c r="M11" s="1" t="d">
        <v>2018-03-14</v>
      </c>
      <c r="N11">
        <v>1.9388598617058031E-4</v>
      </c>
      <c r="O11">
        <v>5.6127805927492624E-4</v>
      </c>
      <c r="P11">
        <v>8.0208333333333347E-3</v>
      </c>
      <c r="Q11">
        <v>141362.67648765599</v>
      </c>
      <c r="S11">
        <f t="shared" si="7"/>
        <v>2.5134008118961478E-4</v>
      </c>
      <c r="T11">
        <f t="shared" si="2"/>
        <v>48.016511790626389</v>
      </c>
      <c r="U11">
        <f t="shared" si="5"/>
        <v>9.6628961815925649</v>
      </c>
      <c r="V11">
        <f t="shared" si="6"/>
        <v>-2.8526470588000606E-6</v>
      </c>
      <c r="X11">
        <f t="shared" si="3"/>
        <v>3.3009730344562408E-9</v>
      </c>
      <c r="Z11">
        <f>O2*Y$2+P2*Z$2+Q2*AA$2</f>
        <v>1.4999936516452611E-4</v>
      </c>
      <c r="AA11">
        <f>(Z11-N11)^2</f>
        <v>1.9260355033290379E-9</v>
      </c>
      <c r="AB11">
        <v>2.0117414270804361E-4</v>
      </c>
      <c r="AC11">
        <f>Z11*AC$10+AB11*AD$10+AE$10</f>
        <v>1.7098988308481664E-4</v>
      </c>
      <c r="AD11">
        <f>(AC11-N11)^2</f>
        <v>5.2423153651391678E-10</v>
      </c>
    </row>
    <row r="12" spans="1:31" x14ac:dyDescent="0.3">
      <c r="A12" s="1" t="d">
        <v>2018-03-17</v>
      </c>
      <c r="B12">
        <f>C12/D12</f>
        <v>1.392619694361019E-4</v>
      </c>
      <c r="C12" s="2">
        <v>21.515417230000001</v>
      </c>
      <c r="D12">
        <v>154496</v>
      </c>
      <c r="E12">
        <v>0.51542789932885902</v>
      </c>
      <c r="F12">
        <v>1036.8859060402599</v>
      </c>
      <c r="G12">
        <f t="shared" si="0"/>
        <v>4.9709220303438681E-4</v>
      </c>
      <c r="H12">
        <v>11.399999999999901</v>
      </c>
      <c r="I12">
        <f t="shared" si="1"/>
        <v>7.9166666666665979E-3</v>
      </c>
      <c r="M12" s="1" t="d">
        <v>2018-03-17</v>
      </c>
      <c r="N12">
        <v>1.392619694361019E-4</v>
      </c>
      <c r="O12">
        <v>4.9709220303438681E-4</v>
      </c>
      <c r="P12">
        <v>7.9166666666665979E-3</v>
      </c>
      <c r="Q12">
        <v>125588.642464434</v>
      </c>
      <c r="S12">
        <f t="shared" si="7"/>
        <v>2.414181008734101E-4</v>
      </c>
      <c r="T12">
        <f t="shared" si="2"/>
        <v>37.298130912538369</v>
      </c>
      <c r="U12">
        <f t="shared" si="5"/>
        <v>-10.71838087808802</v>
      </c>
      <c r="V12">
        <f t="shared" si="6"/>
        <v>-9.9219803162046798E-6</v>
      </c>
      <c r="X12">
        <f t="shared" si="3"/>
        <v>1.0435875190236589E-8</v>
      </c>
      <c r="Z12">
        <f>O3*Y$2+P3*Z$2+Q3*AA$2</f>
        <v>2.0947543757926434E-4</v>
      </c>
      <c r="AA12">
        <f t="shared" ref="AA12:AA75" si="8">(Z12-N12)^2</f>
        <v>4.9299311086908861E-9</v>
      </c>
      <c r="AB12">
        <v>1.7687702420064776E-4</v>
      </c>
      <c r="AC12">
        <f t="shared" ref="AC12:AC75" si="9">Z12*AC$10+AB12*AD$10+AE$10</f>
        <v>2.4187086244746638E-4</v>
      </c>
      <c r="AD12">
        <f t="shared" ref="AD12:AD75" si="10">(AC12-N12)^2</f>
        <v>1.052858492501764E-8</v>
      </c>
    </row>
    <row r="13" spans="1:31" x14ac:dyDescent="0.3">
      <c r="A13" s="1" t="d">
        <v>2018-03-20</v>
      </c>
      <c r="B13">
        <f>C13/D13</f>
        <v>1.6077983839563864E-4</v>
      </c>
      <c r="C13" s="2">
        <v>31.3790795</v>
      </c>
      <c r="D13">
        <v>195168</v>
      </c>
      <c r="E13">
        <v>0.79388270866141697</v>
      </c>
      <c r="F13">
        <v>1536.7559055118099</v>
      </c>
      <c r="G13">
        <f t="shared" si="0"/>
        <v>5.1659649122807029E-4</v>
      </c>
      <c r="H13">
        <v>9.3166666666666593</v>
      </c>
      <c r="I13">
        <f t="shared" si="1"/>
        <v>6.4699074074074025E-3</v>
      </c>
      <c r="M13" s="1" t="d">
        <v>2018-03-20</v>
      </c>
      <c r="N13">
        <v>1.6077983839563864E-4</v>
      </c>
      <c r="O13">
        <v>5.1659649122807029E-4</v>
      </c>
      <c r="P13">
        <v>6.4699074074074025E-3</v>
      </c>
      <c r="Q13">
        <v>122282.350837743</v>
      </c>
      <c r="S13">
        <f t="shared" si="7"/>
        <v>2.2244794863002598E-4</v>
      </c>
      <c r="T13">
        <f t="shared" si="2"/>
        <v>43.414721238224914</v>
      </c>
      <c r="U13">
        <f t="shared" si="5"/>
        <v>6.1165903256865448</v>
      </c>
      <c r="V13">
        <f t="shared" si="6"/>
        <v>-1.8970152243384122E-5</v>
      </c>
      <c r="X13">
        <f t="shared" si="3"/>
        <v>3.8029558198805484E-9</v>
      </c>
      <c r="Z13">
        <f t="shared" ref="Z12:Z75" si="11">O4*Y$2+P4*Z$2+Q4*AA$2</f>
        <v>1.7230391914728379E-4</v>
      </c>
      <c r="AA13">
        <f t="shared" si="8"/>
        <v>1.3280443717043826E-10</v>
      </c>
      <c r="AB13">
        <v>1.7120174691219098E-4</v>
      </c>
      <c r="AC13">
        <f t="shared" si="9"/>
        <v>1.8626677312076441E-4</v>
      </c>
      <c r="AD13">
        <f t="shared" si="10"/>
        <v>6.4958384168282191E-10</v>
      </c>
    </row>
    <row r="14" spans="1:31" x14ac:dyDescent="0.3">
      <c r="A14" s="1" t="d">
        <v>2018-03-23</v>
      </c>
      <c r="B14">
        <f>C14/D14</f>
        <v>1.460236092048627E-4</v>
      </c>
      <c r="C14" s="2">
        <v>26.257673359999998</v>
      </c>
      <c r="D14">
        <v>179818</v>
      </c>
      <c r="E14">
        <v>0.83054767669172902</v>
      </c>
      <c r="F14">
        <v>1352.01503759398</v>
      </c>
      <c r="G14">
        <f t="shared" si="0"/>
        <v>6.1430357917450075E-4</v>
      </c>
      <c r="H14">
        <v>8.9833333333333307</v>
      </c>
      <c r="I14">
        <f t="shared" si="1"/>
        <v>6.2384259259259242E-3</v>
      </c>
      <c r="M14" s="1" t="d">
        <v>2018-03-23</v>
      </c>
      <c r="N14">
        <v>1.460236092048627E-4</v>
      </c>
      <c r="O14">
        <v>6.1430357917450075E-4</v>
      </c>
      <c r="P14">
        <v>6.2384259259259242E-3</v>
      </c>
      <c r="Q14">
        <v>111750.54461264799</v>
      </c>
      <c r="S14">
        <f t="shared" si="7"/>
        <v>2.1033230565513104E-4</v>
      </c>
      <c r="T14">
        <f t="shared" si="2"/>
        <v>37.821534538294351</v>
      </c>
      <c r="U14">
        <f t="shared" si="5"/>
        <v>-5.5931866999305626</v>
      </c>
      <c r="V14">
        <f t="shared" si="6"/>
        <v>-1.211564297489494E-5</v>
      </c>
      <c r="X14">
        <f t="shared" si="3"/>
        <v>4.1356084391327558E-9</v>
      </c>
      <c r="Z14">
        <f>O5*Y$2+P5*Z$2+Q5*AA$2</f>
        <v>2.0652092950331172E-4</v>
      </c>
      <c r="AA14">
        <f t="shared" si="8"/>
        <v>3.6599257632931317E-9</v>
      </c>
      <c r="AB14">
        <v>1.6547457028635539E-4</v>
      </c>
      <c r="AC14">
        <f t="shared" si="9"/>
        <v>2.3151653970578874E-4</v>
      </c>
      <c r="AD14">
        <f t="shared" si="10"/>
        <v>7.3090411656361697E-9</v>
      </c>
    </row>
    <row r="15" spans="1:31" x14ac:dyDescent="0.3">
      <c r="A15" s="1" t="d">
        <v>2018-03-26</v>
      </c>
      <c r="B15">
        <f>C15/D15</f>
        <v>1.4365220995475112E-4</v>
      </c>
      <c r="C15" s="2">
        <v>26.98506764</v>
      </c>
      <c r="D15">
        <v>187850</v>
      </c>
      <c r="E15">
        <v>0.71241346000000005</v>
      </c>
      <c r="F15">
        <v>1252.3333333333301</v>
      </c>
      <c r="G15">
        <f t="shared" si="0"/>
        <v>5.6886887942507469E-4</v>
      </c>
      <c r="H15">
        <v>12.65</v>
      </c>
      <c r="I15">
        <f t="shared" si="1"/>
        <v>8.7847222222222233E-3</v>
      </c>
      <c r="M15" s="1" t="d">
        <v>2018-03-26</v>
      </c>
      <c r="N15">
        <v>1.4365220995475112E-4</v>
      </c>
      <c r="O15">
        <v>5.6886887942507469E-4</v>
      </c>
      <c r="P15">
        <v>8.7847222222222233E-3</v>
      </c>
      <c r="Q15">
        <v>107702.359438539</v>
      </c>
      <c r="S15">
        <f t="shared" si="7"/>
        <v>1.8844588593994671E-4</v>
      </c>
      <c r="T15">
        <f t="shared" si="2"/>
        <v>35.399559673818992</v>
      </c>
      <c r="U15">
        <f t="shared" si="5"/>
        <v>-2.4219748644753594</v>
      </c>
      <c r="V15">
        <f t="shared" si="6"/>
        <v>-2.1886419715184334E-5</v>
      </c>
      <c r="X15">
        <f t="shared" si="3"/>
        <v>2.0064734082666874E-9</v>
      </c>
      <c r="Z15">
        <f t="shared" si="11"/>
        <v>1.583423787864333E-4</v>
      </c>
      <c r="AA15">
        <f t="shared" si="8"/>
        <v>2.1580106030332655E-10</v>
      </c>
      <c r="AB15">
        <v>1.6081655744580348E-4</v>
      </c>
      <c r="AC15">
        <f t="shared" si="9"/>
        <v>1.6090924688225288E-4</v>
      </c>
      <c r="AD15">
        <f t="shared" si="10"/>
        <v>2.9780532351715942E-10</v>
      </c>
    </row>
    <row r="16" spans="1:31" x14ac:dyDescent="0.3">
      <c r="A16" s="1" t="d">
        <v>2018-03-29</v>
      </c>
      <c r="B16">
        <f>C16/D16</f>
        <v>1.4137044514087033E-4</v>
      </c>
      <c r="C16" s="2">
        <v>27.20122872</v>
      </c>
      <c r="D16">
        <v>192411</v>
      </c>
      <c r="E16">
        <v>0.67972355263157902</v>
      </c>
      <c r="F16">
        <v>1265.8618421052599</v>
      </c>
      <c r="G16">
        <f t="shared" si="0"/>
        <v>5.3696503838138296E-4</v>
      </c>
      <c r="H16">
        <v>11.625</v>
      </c>
      <c r="I16">
        <f t="shared" si="1"/>
        <v>8.0729166666666675E-3</v>
      </c>
      <c r="M16" s="1" t="d">
        <v>2018-03-29</v>
      </c>
      <c r="N16">
        <v>1.4137044514087033E-4</v>
      </c>
      <c r="O16">
        <v>5.3696503838138296E-4</v>
      </c>
      <c r="P16">
        <v>8.0729166666666675E-3</v>
      </c>
      <c r="Q16">
        <v>111665.68817917899</v>
      </c>
      <c r="S16">
        <f t="shared" si="7"/>
        <v>1.746258627247576E-4</v>
      </c>
      <c r="T16">
        <f t="shared" si="2"/>
        <v>33.599936872733338</v>
      </c>
      <c r="U16">
        <f t="shared" si="5"/>
        <v>-1.7996228010856541</v>
      </c>
      <c r="V16">
        <f t="shared" si="6"/>
        <v>-1.3820023215189103E-5</v>
      </c>
      <c r="X16">
        <f t="shared" si="3"/>
        <v>1.1059227986787189E-9</v>
      </c>
      <c r="Z16">
        <f t="shared" si="11"/>
        <v>1.4773410426912342E-4</v>
      </c>
      <c r="AA16">
        <f t="shared" si="8"/>
        <v>4.049615750059896E-11</v>
      </c>
      <c r="AB16">
        <v>1.5475997615496277E-4</v>
      </c>
      <c r="AC16">
        <f t="shared" si="9"/>
        <v>1.4263610307266466E-4</v>
      </c>
      <c r="AD16">
        <f t="shared" si="10"/>
        <v>1.6018900003138948E-12</v>
      </c>
    </row>
    <row r="17" spans="1:30" x14ac:dyDescent="0.3">
      <c r="A17" s="1" t="d">
        <v>2018-04-01</v>
      </c>
      <c r="B17">
        <f>C17/D17</f>
        <v>1.3529150249021304E-4</v>
      </c>
      <c r="C17" s="2">
        <v>18.281805439999999</v>
      </c>
      <c r="D17">
        <v>135129</v>
      </c>
      <c r="E17">
        <v>0.45317404938271599</v>
      </c>
      <c r="F17">
        <v>834.12962962962899</v>
      </c>
      <c r="G17">
        <f t="shared" si="0"/>
        <v>5.4328971575309554E-4</v>
      </c>
      <c r="H17">
        <v>6.61666666666666</v>
      </c>
      <c r="I17">
        <f t="shared" si="1"/>
        <v>4.5949074074074026E-3</v>
      </c>
      <c r="M17" s="1" t="d">
        <v>2018-04-01</v>
      </c>
      <c r="N17">
        <v>1.3529150249021304E-4</v>
      </c>
      <c r="O17">
        <v>5.4328971575309554E-4</v>
      </c>
      <c r="P17">
        <v>4.5949074074074026E-3</v>
      </c>
      <c r="Q17">
        <v>119789.89790220201</v>
      </c>
      <c r="S17">
        <f t="shared" si="7"/>
        <v>1.6828719746488598E-4</v>
      </c>
      <c r="T17">
        <f t="shared" si="2"/>
        <v>22.740480706232578</v>
      </c>
      <c r="U17">
        <f t="shared" si="5"/>
        <v>-10.85945616650076</v>
      </c>
      <c r="V17">
        <f t="shared" si="6"/>
        <v>-6.3386652598716243E-6</v>
      </c>
      <c r="X17">
        <f t="shared" si="3"/>
        <v>1.0887158868616567E-9</v>
      </c>
      <c r="Z17">
        <f t="shared" si="11"/>
        <v>1.6145785115995431E-4</v>
      </c>
      <c r="AA17">
        <f t="shared" si="8"/>
        <v>6.8467780270647053E-10</v>
      </c>
      <c r="AB17">
        <v>1.466099052234187E-4</v>
      </c>
      <c r="AC17">
        <f t="shared" si="9"/>
        <v>1.5761301177734624E-4</v>
      </c>
      <c r="AD17">
        <f t="shared" si="10"/>
        <v>4.9824977685557347E-10</v>
      </c>
    </row>
    <row r="18" spans="1:30" x14ac:dyDescent="0.3">
      <c r="A18" s="1" t="d">
        <v>2018-04-04</v>
      </c>
      <c r="B18">
        <f>C18/D18</f>
        <v>1.3364381934198482E-4</v>
      </c>
      <c r="C18" s="2">
        <v>24.818993689999999</v>
      </c>
      <c r="D18">
        <v>185710</v>
      </c>
      <c r="E18">
        <v>0.72334634013605403</v>
      </c>
      <c r="F18">
        <v>1263.3333333333301</v>
      </c>
      <c r="G18">
        <f t="shared" si="0"/>
        <v>5.7256966237682525E-4</v>
      </c>
      <c r="H18">
        <v>11.375</v>
      </c>
      <c r="I18">
        <f t="shared" si="1"/>
        <v>7.8993055555555552E-3</v>
      </c>
      <c r="M18" s="1" t="d">
        <v>2018-04-04</v>
      </c>
      <c r="N18">
        <v>1.3364381934198482E-4</v>
      </c>
      <c r="O18">
        <v>5.7256966237682525E-4</v>
      </c>
      <c r="P18">
        <v>7.8993055555555552E-3</v>
      </c>
      <c r="Q18">
        <v>120472.86840577101</v>
      </c>
      <c r="S18">
        <f t="shared" si="7"/>
        <v>1.5905797886311485E-4</v>
      </c>
      <c r="T18">
        <f t="shared" si="2"/>
        <v>29.538657254669058</v>
      </c>
      <c r="U18">
        <f t="shared" si="5"/>
        <v>6.79817654843648</v>
      </c>
      <c r="V18">
        <f t="shared" si="6"/>
        <v>-9.2292186017711275E-6</v>
      </c>
      <c r="X18">
        <f t="shared" si="3"/>
        <v>6.4587950416544395E-10</v>
      </c>
      <c r="Z18">
        <f t="shared" si="11"/>
        <v>1.7945897533878076E-4</v>
      </c>
      <c r="AA18">
        <f t="shared" si="8"/>
        <v>2.0990285190107461E-9</v>
      </c>
      <c r="AB18">
        <v>1.4339901684064102E-4</v>
      </c>
      <c r="AC18">
        <f t="shared" si="9"/>
        <v>1.8131108264076635E-4</v>
      </c>
      <c r="AD18">
        <f t="shared" si="10"/>
        <v>2.2721679903953646E-9</v>
      </c>
    </row>
    <row r="19" spans="1:30" x14ac:dyDescent="0.3">
      <c r="A19" s="1" t="d">
        <v>2018-04-07</v>
      </c>
      <c r="B19">
        <f>C19/D19</f>
        <v>1.7567104630785248E-4</v>
      </c>
      <c r="C19" s="2">
        <v>27.165594930000001</v>
      </c>
      <c r="D19">
        <v>154639</v>
      </c>
      <c r="E19">
        <v>0.53882508888888803</v>
      </c>
      <c r="F19">
        <v>859.10555555555504</v>
      </c>
      <c r="G19">
        <f t="shared" si="0"/>
        <v>6.2719311428552891E-4</v>
      </c>
      <c r="H19">
        <v>9.35</v>
      </c>
      <c r="I19">
        <f t="shared" si="1"/>
        <v>6.4930555555555557E-3</v>
      </c>
      <c r="M19" s="1" t="d">
        <v>2018-04-07</v>
      </c>
      <c r="N19">
        <v>1.7567104630785248E-4</v>
      </c>
      <c r="O19">
        <v>6.2719311428552891E-4</v>
      </c>
      <c r="P19">
        <v>6.4930555555555557E-3</v>
      </c>
      <c r="Q19">
        <v>107703.082587344</v>
      </c>
      <c r="S19">
        <f t="shared" si="7"/>
        <v>1.5208728785806933E-4</v>
      </c>
      <c r="T19">
        <f t="shared" si="2"/>
        <v>23.518626107083982</v>
      </c>
      <c r="U19">
        <f t="shared" si="5"/>
        <v>-6.0200311475850761</v>
      </c>
      <c r="V19">
        <f t="shared" si="6"/>
        <v>-6.9706910050455241E-6</v>
      </c>
      <c r="X19">
        <f t="shared" si="3"/>
        <v>5.561936626177184E-10</v>
      </c>
      <c r="Z19">
        <f t="shared" si="11"/>
        <v>2.1901288034596806E-4</v>
      </c>
      <c r="AA19">
        <f t="shared" si="8"/>
        <v>1.8785145777875542E-9</v>
      </c>
      <c r="AB19">
        <v>1.5409908637918629E-4</v>
      </c>
      <c r="AC19">
        <f t="shared" si="9"/>
        <v>2.4300484046561017E-4</v>
      </c>
      <c r="AD19">
        <f t="shared" si="10"/>
        <v>4.5338398356792839E-9</v>
      </c>
    </row>
    <row r="20" spans="1:30" x14ac:dyDescent="0.3">
      <c r="A20" s="1" t="d">
        <v>2018-04-10</v>
      </c>
      <c r="B20">
        <f>C20/D20</f>
        <v>1.2331874489713811E-4</v>
      </c>
      <c r="C20" s="2">
        <v>22.988463830000001</v>
      </c>
      <c r="D20">
        <v>186415</v>
      </c>
      <c r="E20">
        <v>0.68310445121951202</v>
      </c>
      <c r="F20">
        <v>1136.67682926829</v>
      </c>
      <c r="G20">
        <f t="shared" si="0"/>
        <v>6.0096628490196734E-4</v>
      </c>
      <c r="H20">
        <v>6.9</v>
      </c>
      <c r="I20">
        <f t="shared" si="1"/>
        <v>4.7916666666666672E-3</v>
      </c>
      <c r="M20" s="1" t="d">
        <v>2018-04-10</v>
      </c>
      <c r="N20">
        <v>1.2331874489713811E-4</v>
      </c>
      <c r="O20">
        <v>6.0096628490196734E-4</v>
      </c>
      <c r="P20">
        <v>4.7916666666666672E-3</v>
      </c>
      <c r="Q20">
        <v>105276.116219772</v>
      </c>
      <c r="S20">
        <f t="shared" si="7"/>
        <v>1.5327835624842645E-4</v>
      </c>
      <c r="T20">
        <f t="shared" si="2"/>
        <v>28.573384780050418</v>
      </c>
      <c r="U20">
        <f t="shared" si="5"/>
        <v>5.054758672966436</v>
      </c>
      <c r="V20">
        <f t="shared" si="6"/>
        <v>1.1910683903571212E-6</v>
      </c>
      <c r="X20">
        <f t="shared" si="3"/>
        <v>8.9757831232024486E-10</v>
      </c>
      <c r="Z20">
        <f t="shared" si="11"/>
        <v>1.2094678144549886E-4</v>
      </c>
      <c r="AA20">
        <f t="shared" si="8"/>
        <v>5.6262106159123879E-12</v>
      </c>
      <c r="AB20">
        <v>1.6782812590226707E-4</v>
      </c>
      <c r="AC20">
        <f t="shared" si="9"/>
        <v>1.1186372650310545E-4</v>
      </c>
      <c r="AD20">
        <f t="shared" si="10"/>
        <v>1.3121744640762675E-10</v>
      </c>
    </row>
    <row r="21" spans="1:30" x14ac:dyDescent="0.3">
      <c r="A21" s="1" t="d">
        <v>2018-04-13</v>
      </c>
      <c r="B21">
        <f>C21/D21</f>
        <v>1.6735561045093476E-4</v>
      </c>
      <c r="C21" s="2">
        <v>36.363361750000003</v>
      </c>
      <c r="D21">
        <v>217282</v>
      </c>
      <c r="E21">
        <v>0.72275949696969699</v>
      </c>
      <c r="F21">
        <v>1316.8606060606</v>
      </c>
      <c r="G21">
        <f t="shared" si="0"/>
        <v>5.4885042019127471E-4</v>
      </c>
      <c r="H21">
        <v>10.5</v>
      </c>
      <c r="I21">
        <f t="shared" si="1"/>
        <v>7.2916666666666668E-3</v>
      </c>
      <c r="M21" s="1" t="d">
        <v>2018-04-13</v>
      </c>
      <c r="N21">
        <v>1.6735561045093476E-4</v>
      </c>
      <c r="O21">
        <v>5.4885042019127471E-4</v>
      </c>
      <c r="P21">
        <v>7.2916666666666668E-3</v>
      </c>
      <c r="Q21">
        <v>124228.798668152</v>
      </c>
      <c r="S21">
        <f t="shared" si="7"/>
        <v>1.4843701232146759E-4</v>
      </c>
      <c r="T21">
        <f t="shared" si="2"/>
        <v>32.252690911233124</v>
      </c>
      <c r="U21">
        <f t="shared" si="5"/>
        <v>3.679306131182706</v>
      </c>
      <c r="V21">
        <f t="shared" si="6"/>
        <v>-4.8413439269588557E-6</v>
      </c>
      <c r="X21">
        <f t="shared" si="3"/>
        <v>3.5791335518427843E-10</v>
      </c>
      <c r="Z21">
        <f t="shared" si="11"/>
        <v>1.0741645193850857E-4</v>
      </c>
      <c r="AA21">
        <f t="shared" si="8"/>
        <v>3.5927027231777532E-9</v>
      </c>
      <c r="AB21">
        <v>1.709569255924489E-4</v>
      </c>
      <c r="AC21">
        <f t="shared" si="9"/>
        <v>9.4439028840859776E-5</v>
      </c>
      <c r="AD21">
        <f t="shared" si="10"/>
        <v>5.3168278736987248E-9</v>
      </c>
    </row>
    <row r="22" spans="1:30" x14ac:dyDescent="0.3">
      <c r="A22" s="1" t="d">
        <v>2018-04-16</v>
      </c>
      <c r="B22">
        <f>C22/D22</f>
        <v>1.3120776921664813E-4</v>
      </c>
      <c r="C22" s="2">
        <v>25.730630789999999</v>
      </c>
      <c r="D22">
        <v>196106</v>
      </c>
      <c r="E22">
        <v>0.96754725531914798</v>
      </c>
      <c r="F22">
        <v>1390.8226950354599</v>
      </c>
      <c r="G22">
        <f t="shared" si="0"/>
        <v>6.9566542074184353E-4</v>
      </c>
      <c r="H22">
        <v>8.4499999999999993</v>
      </c>
      <c r="I22">
        <f t="shared" si="1"/>
        <v>5.8680555555555552E-3</v>
      </c>
      <c r="M22" s="1" t="d">
        <v>2018-04-16</v>
      </c>
      <c r="N22">
        <v>1.3120776921664813E-4</v>
      </c>
      <c r="O22">
        <v>6.9566542074184353E-4</v>
      </c>
      <c r="P22">
        <v>5.8680555555555552E-3</v>
      </c>
      <c r="Q22">
        <v>117594.417356538</v>
      </c>
      <c r="S22">
        <f t="shared" si="7"/>
        <v>1.5127990956173923E-4</v>
      </c>
      <c r="T22">
        <f t="shared" si="2"/>
        <v>29.666897944514432</v>
      </c>
      <c r="U22">
        <f t="shared" si="5"/>
        <v>-2.5857929667186923</v>
      </c>
      <c r="V22">
        <f t="shared" si="6"/>
        <v>2.8428972402716338E-6</v>
      </c>
      <c r="X22">
        <f t="shared" si="3"/>
        <v>4.0289081803303355E-10</v>
      </c>
      <c r="Z22">
        <f t="shared" si="11"/>
        <v>1.1098111192647524E-4</v>
      </c>
      <c r="AA22">
        <f t="shared" si="8"/>
        <v>4.0911766513410445E-10</v>
      </c>
      <c r="AB22">
        <v>1.7318831919243465E-4</v>
      </c>
      <c r="AC22">
        <f t="shared" si="9"/>
        <v>1.0068562348575084E-4</v>
      </c>
      <c r="AD22">
        <f t="shared" si="10"/>
        <v>9.3160138001813212E-10</v>
      </c>
    </row>
    <row r="23" spans="1:30" x14ac:dyDescent="0.3">
      <c r="A23" s="1" t="d">
        <v>2018-04-19</v>
      </c>
      <c r="B23">
        <f>C23/D23</f>
        <v>1.2959860951747588E-4</v>
      </c>
      <c r="C23" s="2">
        <v>27.6722839</v>
      </c>
      <c r="D23">
        <v>213523</v>
      </c>
      <c r="E23">
        <v>0.62579962921348298</v>
      </c>
      <c r="F23">
        <v>1199.5674157303299</v>
      </c>
      <c r="G23">
        <f t="shared" si="0"/>
        <v>5.2168775260745038E-4</v>
      </c>
      <c r="H23">
        <v>6.85</v>
      </c>
      <c r="I23">
        <f t="shared" si="1"/>
        <v>4.7569444444444439E-3</v>
      </c>
      <c r="M23" s="1" t="d">
        <v>2018-04-19</v>
      </c>
      <c r="N23">
        <v>1.2959860951747588E-4</v>
      </c>
      <c r="O23">
        <v>5.2168775260745038E-4</v>
      </c>
      <c r="P23">
        <v>4.7569444444444439E-3</v>
      </c>
      <c r="Q23">
        <v>109979.772059348</v>
      </c>
      <c r="S23">
        <f t="shared" si="7"/>
        <v>1.5013857815111852E-4</v>
      </c>
      <c r="T23">
        <f t="shared" si="2"/>
        <v>32.058039622561282</v>
      </c>
      <c r="U23">
        <f t="shared" si="5"/>
        <v>2.39114167804685</v>
      </c>
      <c r="V23">
        <f t="shared" si="6"/>
        <v>-1.1413314106207021E-6</v>
      </c>
      <c r="X23">
        <f t="shared" si="3"/>
        <v>4.2189031147102364E-10</v>
      </c>
      <c r="Z23">
        <f t="shared" si="11"/>
        <v>1.3143342162647505E-4</v>
      </c>
      <c r="AA23">
        <f t="shared" si="8"/>
        <v>3.3665354753299895E-12</v>
      </c>
      <c r="AB23">
        <v>1.764450246808541E-4</v>
      </c>
      <c r="AC23">
        <f t="shared" si="9"/>
        <v>1.3135246484138519E-4</v>
      </c>
      <c r="AD23">
        <f t="shared" si="10"/>
        <v>3.0760084972050289E-12</v>
      </c>
    </row>
    <row r="24" spans="1:30" x14ac:dyDescent="0.3">
      <c r="A24" s="1" t="d">
        <v>2018-04-22</v>
      </c>
      <c r="B24">
        <f>C24/D24</f>
        <v>1.2648802490254263E-4</v>
      </c>
      <c r="C24" s="2">
        <v>21.739496840000001</v>
      </c>
      <c r="D24">
        <v>171870</v>
      </c>
      <c r="E24">
        <v>0.55884723124999902</v>
      </c>
      <c r="F24">
        <v>1074.1875</v>
      </c>
      <c r="G24">
        <f t="shared" si="0"/>
        <v>5.2025110257752861E-4</v>
      </c>
      <c r="H24">
        <v>7.1</v>
      </c>
      <c r="I24">
        <f t="shared" si="1"/>
        <v>4.9305555555555552E-3</v>
      </c>
      <c r="M24" s="1" t="d">
        <v>2018-04-22</v>
      </c>
      <c r="N24">
        <v>1.2648802490254263E-4</v>
      </c>
      <c r="O24">
        <v>5.2025110257752861E-4</v>
      </c>
      <c r="P24">
        <v>4.9305555555555552E-3</v>
      </c>
      <c r="Q24">
        <v>115555.98121771601</v>
      </c>
      <c r="S24">
        <f t="shared" si="7"/>
        <v>1.430172882416969E-4</v>
      </c>
      <c r="T24">
        <f t="shared" si="2"/>
        <v>24.580381330100447</v>
      </c>
      <c r="U24">
        <f t="shared" si="5"/>
        <v>-7.4776582924608341</v>
      </c>
      <c r="V24">
        <f t="shared" si="6"/>
        <v>-7.1212899094216255E-6</v>
      </c>
      <c r="X24">
        <f t="shared" si="3"/>
        <v>2.7321654653510921E-10</v>
      </c>
      <c r="Z24">
        <f t="shared" si="11"/>
        <v>1.2282490804294826E-4</v>
      </c>
      <c r="AA24">
        <f t="shared" si="8"/>
        <v>1.3418425127044524E-11</v>
      </c>
      <c r="AB24">
        <v>1.7786023017046104E-4</v>
      </c>
      <c r="AC24">
        <f t="shared" si="9"/>
        <v>1.1995435512778866E-4</v>
      </c>
      <c r="AD24">
        <f t="shared" si="10"/>
        <v>4.2688840725533582E-11</v>
      </c>
    </row>
    <row r="25" spans="1:30" x14ac:dyDescent="0.3">
      <c r="A25" s="1" t="d">
        <v>2018-04-25</v>
      </c>
      <c r="B25">
        <f>C25/D25</f>
        <v>4.3035545185428445E-4</v>
      </c>
      <c r="C25" s="2">
        <v>91.73241634</v>
      </c>
      <c r="D25">
        <v>213155</v>
      </c>
      <c r="E25">
        <v>1.04303137398373</v>
      </c>
      <c r="F25">
        <v>1732.96747967479</v>
      </c>
      <c r="G25">
        <f t="shared" si="0"/>
        <v>6.0187590720367479E-4</v>
      </c>
      <c r="H25">
        <v>11.033333333333299</v>
      </c>
      <c r="I25">
        <f t="shared" si="1"/>
        <v>7.6620370370370132E-3</v>
      </c>
      <c r="M25" s="1" t="d">
        <v>2018-04-25</v>
      </c>
      <c r="N25">
        <v>4.3035545185428445E-4</v>
      </c>
      <c r="O25">
        <v>6.0187590720367479E-4</v>
      </c>
      <c r="P25">
        <v>7.6620370370370132E-3</v>
      </c>
      <c r="Q25">
        <v>140719.45344246499</v>
      </c>
      <c r="S25">
        <f t="shared" si="7"/>
        <v>1.4247130758057291E-4</v>
      </c>
      <c r="T25">
        <f t="shared" si="2"/>
        <v>30.368471567337018</v>
      </c>
      <c r="U25">
        <f t="shared" si="5"/>
        <v>5.7880902372365703</v>
      </c>
      <c r="V25">
        <f t="shared" si="6"/>
        <v>-5.4598066112399079E-7</v>
      </c>
      <c r="X25">
        <f t="shared" si="3"/>
        <v>8.2877280524207163E-8</v>
      </c>
      <c r="Z25">
        <f t="shared" si="11"/>
        <v>1.1585547389784086E-4</v>
      </c>
      <c r="AA25">
        <f t="shared" si="8"/>
        <v>9.8910236134603487E-8</v>
      </c>
      <c r="AB25">
        <v>1.7642233529139336E-4</v>
      </c>
      <c r="AC25">
        <f t="shared" si="9"/>
        <v>1.093263489928232E-4</v>
      </c>
      <c r="AD25">
        <f t="shared" si="10"/>
        <v>1.0305968488403466E-7</v>
      </c>
    </row>
    <row r="26" spans="1:30" x14ac:dyDescent="0.3">
      <c r="A26" s="1" t="d">
        <v>2018-04-28</v>
      </c>
      <c r="B26">
        <f>C26/D26</f>
        <v>2.0594494430015565E-4</v>
      </c>
      <c r="C26" s="2">
        <v>41.947072200000001</v>
      </c>
      <c r="D26">
        <v>203681</v>
      </c>
      <c r="E26">
        <v>0.84427470312499997</v>
      </c>
      <c r="F26">
        <v>1591.2578125</v>
      </c>
      <c r="G26">
        <f t="shared" si="0"/>
        <v>5.3057065705686829E-4</v>
      </c>
      <c r="H26">
        <v>12.824999999999999</v>
      </c>
      <c r="I26">
        <f t="shared" si="1"/>
        <v>8.9062499999999992E-3</v>
      </c>
      <c r="M26" s="1" t="d">
        <v>2018-04-28</v>
      </c>
      <c r="N26">
        <v>2.0594494430015565E-4</v>
      </c>
      <c r="O26">
        <v>5.3057065705686829E-4</v>
      </c>
      <c r="P26">
        <v>8.9062499999999992E-3</v>
      </c>
      <c r="Q26">
        <v>149505.04224623201</v>
      </c>
      <c r="S26">
        <f t="shared" si="7"/>
        <v>1.8141952249170812E-4</v>
      </c>
      <c r="T26">
        <f t="shared" si="2"/>
        <v>36.951709760633605</v>
      </c>
      <c r="U26">
        <f t="shared" si="5"/>
        <v>6.5832381932965873</v>
      </c>
      <c r="V26">
        <f t="shared" si="6"/>
        <v>3.8948214911135214E-5</v>
      </c>
      <c r="X26">
        <f t="shared" si="3"/>
        <v>6.0149631488227376E-10</v>
      </c>
      <c r="Z26">
        <f t="shared" si="11"/>
        <v>1.1589848301951683E-4</v>
      </c>
      <c r="AA26">
        <f t="shared" si="8"/>
        <v>8.1083651891655862E-9</v>
      </c>
      <c r="AB26">
        <v>1.7655609922894426E-4</v>
      </c>
      <c r="AC26">
        <f t="shared" si="9"/>
        <v>1.0945961591972357E-4</v>
      </c>
      <c r="AD26">
        <f t="shared" si="10"/>
        <v>9.3094185926798125E-9</v>
      </c>
    </row>
    <row r="27" spans="1:30" x14ac:dyDescent="0.3">
      <c r="A27" s="1" t="d">
        <v>2018-05-01</v>
      </c>
      <c r="B27">
        <f>C27/D27</f>
        <v>1.588220674238219E-4</v>
      </c>
      <c r="C27" s="2">
        <v>31.757901780000001</v>
      </c>
      <c r="D27">
        <v>199959</v>
      </c>
      <c r="E27">
        <v>0.673271550632911</v>
      </c>
      <c r="F27">
        <v>1265.5632911392399</v>
      </c>
      <c r="G27">
        <f t="shared" si="0"/>
        <v>5.3199358368465532E-4</v>
      </c>
      <c r="H27">
        <v>7.43333333333333</v>
      </c>
      <c r="I27">
        <f t="shared" si="1"/>
        <v>5.1620370370370344E-3</v>
      </c>
      <c r="M27" s="1" t="d">
        <v>2018-05-01</v>
      </c>
      <c r="N27">
        <v>1.588220674238219E-4</v>
      </c>
      <c r="O27">
        <v>5.3199358368465532E-4</v>
      </c>
      <c r="P27">
        <v>5.1620370370370344E-3</v>
      </c>
      <c r="Q27">
        <v>138046.122682602</v>
      </c>
      <c r="S27">
        <f t="shared" si="7"/>
        <v>1.9565978049218411E-4</v>
      </c>
      <c r="T27">
        <f t="shared" si="2"/>
        <v>39.123934047436641</v>
      </c>
      <c r="U27">
        <f t="shared" si="5"/>
        <v>2.1722242868030364</v>
      </c>
      <c r="V27">
        <f t="shared" si="6"/>
        <v>1.424025800047599E-5</v>
      </c>
      <c r="X27">
        <f t="shared" si="3"/>
        <v>1.357017104106984E-9</v>
      </c>
      <c r="Z27">
        <f t="shared" si="11"/>
        <v>1.2327531458361196E-4</v>
      </c>
      <c r="AA27">
        <f t="shared" si="8"/>
        <v>1.2635716374829738E-9</v>
      </c>
      <c r="AB27">
        <v>1.7846883382583502E-4</v>
      </c>
      <c r="AC27">
        <f t="shared" si="9"/>
        <v>1.209206555732228E-4</v>
      </c>
      <c r="AD27">
        <f t="shared" si="10"/>
        <v>1.4365170202687343E-9</v>
      </c>
    </row>
    <row r="28" spans="1:30" x14ac:dyDescent="0.3">
      <c r="A28" s="1" t="d">
        <v>2018-05-04</v>
      </c>
      <c r="B28">
        <f>C28/D28</f>
        <v>1.7975403407145696E-4</v>
      </c>
      <c r="C28" s="2">
        <v>39.378536490000002</v>
      </c>
      <c r="D28">
        <v>219069</v>
      </c>
      <c r="E28">
        <v>0.97381902898550698</v>
      </c>
      <c r="F28">
        <v>1587.45652173913</v>
      </c>
      <c r="G28">
        <f t="shared" si="0"/>
        <v>6.1344611058616232E-4</v>
      </c>
      <c r="H28">
        <v>11.2</v>
      </c>
      <c r="I28">
        <f t="shared" si="1"/>
        <v>7.7777777777777776E-3</v>
      </c>
      <c r="M28" s="1" t="d">
        <v>2018-05-04</v>
      </c>
      <c r="N28">
        <v>1.7975403407145696E-4</v>
      </c>
      <c r="O28">
        <v>6.1344611058616232E-4</v>
      </c>
      <c r="P28">
        <v>7.7777777777777776E-3</v>
      </c>
      <c r="Q28">
        <v>132008.93136399399</v>
      </c>
      <c r="S28">
        <f t="shared" si="7"/>
        <v>2.0458967452884823E-4</v>
      </c>
      <c r="T28">
        <f t="shared" si="2"/>
        <v>44.819255409360252</v>
      </c>
      <c r="U28">
        <f t="shared" si="5"/>
        <v>5.6953213619236109</v>
      </c>
      <c r="V28">
        <f t="shared" si="6"/>
        <v>8.9298940366641134E-6</v>
      </c>
      <c r="X28">
        <f t="shared" si="3"/>
        <v>6.1680903692880983E-10</v>
      </c>
      <c r="Z28">
        <f t="shared" si="11"/>
        <v>1.3423696995541523E-4</v>
      </c>
      <c r="AA28">
        <f t="shared" si="8"/>
        <v>2.0718031257438537E-9</v>
      </c>
      <c r="AB28">
        <v>1.7902027820286629E-4</v>
      </c>
      <c r="AC28">
        <f t="shared" si="9"/>
        <v>1.3670984591571608E-4</v>
      </c>
      <c r="AD28">
        <f t="shared" si="10"/>
        <v>1.8528021339868236E-9</v>
      </c>
    </row>
    <row r="29" spans="1:30" x14ac:dyDescent="0.3">
      <c r="A29" s="1" t="d">
        <v>2018-05-07</v>
      </c>
      <c r="B29">
        <f>C29/D29</f>
        <v>1.7506884528169391E-4</v>
      </c>
      <c r="C29" s="2">
        <v>35.900142619999997</v>
      </c>
      <c r="D29">
        <v>205063</v>
      </c>
      <c r="E29">
        <v>0.86770138666666596</v>
      </c>
      <c r="F29">
        <v>1367.08666666666</v>
      </c>
      <c r="G29">
        <f t="shared" si="0"/>
        <v>6.3470839693167719E-4</v>
      </c>
      <c r="H29">
        <v>14.125</v>
      </c>
      <c r="I29">
        <f t="shared" si="1"/>
        <v>9.8090277777777776E-3</v>
      </c>
      <c r="M29" s="1" t="d">
        <v>2018-05-07</v>
      </c>
      <c r="N29">
        <v>1.7506884528169391E-4</v>
      </c>
      <c r="O29">
        <v>6.3470839693167719E-4</v>
      </c>
      <c r="P29">
        <v>9.8090277777777776E-3</v>
      </c>
      <c r="Q29">
        <v>124411.94764018799</v>
      </c>
      <c r="S29">
        <f t="shared" si="7"/>
        <v>2.1873388657141696E-4</v>
      </c>
      <c r="T29">
        <f t="shared" si="2"/>
        <v>44.854226981994472</v>
      </c>
      <c r="U29">
        <f t="shared" si="5"/>
        <v>3.4971572634219683E-2</v>
      </c>
      <c r="V29">
        <f t="shared" si="6"/>
        <v>1.414421204256873E-5</v>
      </c>
      <c r="X29">
        <f t="shared" si="3"/>
        <v>1.9066358308332184E-9</v>
      </c>
      <c r="Z29">
        <f t="shared" si="11"/>
        <v>1.2809481485544463E-4</v>
      </c>
      <c r="AA29">
        <f t="shared" si="8"/>
        <v>2.2065595344861926E-9</v>
      </c>
      <c r="AB29">
        <v>1.8004025075503614E-4</v>
      </c>
      <c r="AC29">
        <f t="shared" si="9"/>
        <v>1.2858286222641992E-4</v>
      </c>
      <c r="AD29">
        <f t="shared" si="10"/>
        <v>2.16094662061522E-9</v>
      </c>
    </row>
    <row r="30" spans="1:30" x14ac:dyDescent="0.3">
      <c r="A30" s="1" t="d">
        <v>2018-05-10</v>
      </c>
      <c r="B30">
        <f>C30/D30</f>
        <v>1.2783140830107054E-4</v>
      </c>
      <c r="C30" s="2">
        <v>26.71177891</v>
      </c>
      <c r="D30">
        <v>208961</v>
      </c>
      <c r="E30">
        <v>0.73337669480519396</v>
      </c>
      <c r="F30">
        <v>1356.88961038961</v>
      </c>
      <c r="G30">
        <f t="shared" si="0"/>
        <v>5.4048368355817547E-4</v>
      </c>
      <c r="H30">
        <v>7.4666666666666597</v>
      </c>
      <c r="I30">
        <f t="shared" si="1"/>
        <v>5.1851851851851807E-3</v>
      </c>
      <c r="M30" s="1" t="d">
        <v>2018-05-10</v>
      </c>
      <c r="N30">
        <v>1.2783140830107054E-4</v>
      </c>
      <c r="O30">
        <v>5.4048368355817547E-4</v>
      </c>
      <c r="P30">
        <v>5.1851851851851807E-3</v>
      </c>
      <c r="Q30">
        <v>129570.54614521599</v>
      </c>
      <c r="S30">
        <f t="shared" si="7"/>
        <v>1.8795028385162926E-4</v>
      </c>
      <c r="T30">
        <f t="shared" si="2"/>
        <v>39.274279263920299</v>
      </c>
      <c r="U30">
        <f t="shared" si="5"/>
        <v>-5.5799477180741732</v>
      </c>
      <c r="V30">
        <f t="shared" si="6"/>
        <v>-3.0783602719787701E-5</v>
      </c>
      <c r="X30">
        <f t="shared" si="3"/>
        <v>3.6142791974635663E-9</v>
      </c>
      <c r="Z30">
        <f t="shared" si="11"/>
        <v>1.1806480340783416E-4</v>
      </c>
      <c r="AA30">
        <f t="shared" si="8"/>
        <v>9.5386571140588907E-11</v>
      </c>
      <c r="AB30">
        <v>1.822402017390562E-4</v>
      </c>
      <c r="AC30">
        <f t="shared" si="9"/>
        <v>1.1560124443181949E-4</v>
      </c>
      <c r="AD30">
        <f t="shared" si="10"/>
        <v>1.4957690826873383E-10</v>
      </c>
    </row>
    <row r="31" spans="1:30" x14ac:dyDescent="0.3">
      <c r="A31" s="1" t="d">
        <v>2018-05-13</v>
      </c>
      <c r="B31">
        <f>C31/D31</f>
        <v>1.4697398025114298E-4</v>
      </c>
      <c r="C31" s="2">
        <v>23.33858622</v>
      </c>
      <c r="D31">
        <v>158794</v>
      </c>
      <c r="E31">
        <v>0.57634504729729696</v>
      </c>
      <c r="F31">
        <v>1072.93243243243</v>
      </c>
      <c r="G31">
        <f t="shared" si="0"/>
        <v>5.3716807310099973E-4</v>
      </c>
      <c r="H31">
        <v>8</v>
      </c>
      <c r="I31">
        <f t="shared" si="1"/>
        <v>5.5555555555555558E-3</v>
      </c>
      <c r="M31" s="1" t="d">
        <v>2018-05-13</v>
      </c>
      <c r="N31">
        <v>1.4697398025114298E-4</v>
      </c>
      <c r="O31">
        <v>5.3716807310099973E-4</v>
      </c>
      <c r="P31">
        <v>5.5555555555555558E-3</v>
      </c>
      <c r="Q31">
        <v>126569.625549199</v>
      </c>
      <c r="S31">
        <f t="shared" si="7"/>
        <v>1.768564928443816E-4</v>
      </c>
      <c r="T31">
        <f t="shared" si="2"/>
        <v>28.083749924730732</v>
      </c>
      <c r="U31">
        <f t="shared" si="5"/>
        <v>-11.190529339189567</v>
      </c>
      <c r="V31">
        <f t="shared" si="6"/>
        <v>-1.1093791007247655E-5</v>
      </c>
      <c r="X31">
        <f t="shared" si="3"/>
        <v>8.9296455888506448E-10</v>
      </c>
      <c r="Z31">
        <f t="shared" si="11"/>
        <v>1.4839860575524864E-4</v>
      </c>
      <c r="AA31">
        <f t="shared" si="8"/>
        <v>2.0295578269482955E-12</v>
      </c>
      <c r="AB31">
        <v>1.697630643542396E-4</v>
      </c>
      <c r="AC31">
        <f t="shared" si="9"/>
        <v>1.5170557279744803E-4</v>
      </c>
      <c r="AD31">
        <f t="shared" si="10"/>
        <v>2.2387968024249523E-11</v>
      </c>
    </row>
    <row r="32" spans="1:30" x14ac:dyDescent="0.3">
      <c r="A32" s="1" t="d">
        <v>2018-05-16</v>
      </c>
      <c r="B32">
        <f>C32/D32</f>
        <v>1.5522614545506879E-4</v>
      </c>
      <c r="C32" s="2">
        <v>32.358907960000003</v>
      </c>
      <c r="D32">
        <v>208463</v>
      </c>
      <c r="E32">
        <v>0.606597139664804</v>
      </c>
      <c r="F32">
        <v>1164.5977653631201</v>
      </c>
      <c r="G32">
        <f t="shared" si="0"/>
        <v>5.2086407659872834E-4</v>
      </c>
      <c r="H32">
        <v>9.9499999999999993</v>
      </c>
      <c r="I32">
        <f t="shared" si="1"/>
        <v>6.9097222222222216E-3</v>
      </c>
      <c r="M32" s="1" t="d">
        <v>2018-05-16</v>
      </c>
      <c r="N32">
        <v>1.5522614545506879E-4</v>
      </c>
      <c r="O32">
        <v>5.2086407659872834E-4</v>
      </c>
      <c r="P32">
        <v>6.9097222222222216E-3</v>
      </c>
      <c r="Q32">
        <v>140256.78132062199</v>
      </c>
      <c r="S32">
        <f t="shared" si="7"/>
        <v>1.7320140268134568E-4</v>
      </c>
      <c r="T32">
        <f t="shared" si="2"/>
        <v>36.106084007161364</v>
      </c>
      <c r="U32">
        <f t="shared" si="5"/>
        <v>8.022334082430632</v>
      </c>
      <c r="V32">
        <f t="shared" si="6"/>
        <v>-3.6550901630359235E-6</v>
      </c>
      <c r="X32">
        <f t="shared" si="3"/>
        <v>3.2310987235081951E-10</v>
      </c>
      <c r="Z32">
        <f t="shared" si="11"/>
        <v>1.1141770623074623E-4</v>
      </c>
      <c r="AA32">
        <f t="shared" si="8"/>
        <v>1.9191793472711636E-9</v>
      </c>
      <c r="AB32">
        <v>1.5145905420159314E-4</v>
      </c>
      <c r="AC32">
        <f t="shared" si="9"/>
        <v>8.9527123246197128E-5</v>
      </c>
      <c r="AD32">
        <f t="shared" si="10"/>
        <v>4.3163615192018116E-9</v>
      </c>
    </row>
    <row r="33" spans="1:30" x14ac:dyDescent="0.3">
      <c r="A33" s="1" t="d">
        <v>2018-05-19</v>
      </c>
      <c r="B33">
        <f>C33/D33</f>
        <v>1.8135384021838243E-4</v>
      </c>
      <c r="C33" s="2">
        <v>31.423905309999999</v>
      </c>
      <c r="D33">
        <v>173274</v>
      </c>
      <c r="E33">
        <v>0.58025870129870105</v>
      </c>
      <c r="F33">
        <v>1125.15584415584</v>
      </c>
      <c r="G33">
        <f t="shared" si="0"/>
        <v>5.157140713551964E-4</v>
      </c>
      <c r="H33">
        <v>10.625</v>
      </c>
      <c r="I33">
        <f t="shared" si="1"/>
        <v>7.378472222222222E-3</v>
      </c>
      <c r="M33" s="1" t="d">
        <v>2018-05-19</v>
      </c>
      <c r="N33">
        <v>1.8135384021838243E-4</v>
      </c>
      <c r="O33">
        <v>5.157140713551964E-4</v>
      </c>
      <c r="P33">
        <v>7.378472222222222E-3</v>
      </c>
      <c r="Q33">
        <v>157273.90025656801</v>
      </c>
      <c r="S33">
        <f t="shared" si="7"/>
        <v>1.6638581045912094E-4</v>
      </c>
      <c r="T33">
        <f t="shared" si="2"/>
        <v>28.830334921493723</v>
      </c>
      <c r="U33">
        <f t="shared" si="5"/>
        <v>-7.2757490856676412</v>
      </c>
      <c r="V33">
        <f t="shared" si="6"/>
        <v>-6.8155922222247326E-6</v>
      </c>
      <c r="X33">
        <f t="shared" si="3"/>
        <v>2.2404191487413742E-10</v>
      </c>
      <c r="Z33">
        <f t="shared" si="11"/>
        <v>1.1117993842898086E-4</v>
      </c>
      <c r="AA33">
        <f t="shared" si="8"/>
        <v>4.9243764923485769E-9</v>
      </c>
      <c r="AB33">
        <v>1.4409048161439505E-4</v>
      </c>
      <c r="AC33">
        <f t="shared" si="9"/>
        <v>8.519796559188102E-5</v>
      </c>
      <c r="AD33">
        <f t="shared" si="10"/>
        <v>9.2459522251874579E-9</v>
      </c>
    </row>
    <row r="34" spans="1:30" x14ac:dyDescent="0.3">
      <c r="A34" s="1" t="d">
        <v>2018-05-22</v>
      </c>
      <c r="B34">
        <f>C34/D34</f>
        <v>1.3044420449795168E-4</v>
      </c>
      <c r="C34" s="2">
        <v>26.524133209999999</v>
      </c>
      <c r="D34">
        <v>203337</v>
      </c>
      <c r="E34">
        <v>0.69771255629138995</v>
      </c>
      <c r="F34">
        <v>1346.6026490066199</v>
      </c>
      <c r="G34">
        <f t="shared" si="0"/>
        <v>5.1812801408499237E-4</v>
      </c>
      <c r="H34">
        <v>7.68333333333333</v>
      </c>
      <c r="I34">
        <f t="shared" si="1"/>
        <v>5.3356481481481458E-3</v>
      </c>
      <c r="M34" s="1" t="d">
        <v>2018-05-22</v>
      </c>
      <c r="N34">
        <v>1.3044420449795168E-4</v>
      </c>
      <c r="O34">
        <v>5.1812801408499237E-4</v>
      </c>
      <c r="P34">
        <v>5.3356481481481458E-3</v>
      </c>
      <c r="Q34">
        <v>135682.461645856</v>
      </c>
      <c r="S34">
        <f t="shared" si="7"/>
        <v>1.6211441998864162E-4</v>
      </c>
      <c r="T34">
        <f t="shared" si="2"/>
        <v>32.963859817230421</v>
      </c>
      <c r="U34">
        <f t="shared" si="5"/>
        <v>4.1335248957366986</v>
      </c>
      <c r="V34">
        <f t="shared" si="6"/>
        <v>-4.2713904704793281E-6</v>
      </c>
      <c r="X34">
        <f t="shared" si="3"/>
        <v>1.0030025492267368E-9</v>
      </c>
      <c r="Z34">
        <f t="shared" si="11"/>
        <v>1.2934769712881887E-4</v>
      </c>
      <c r="AA34">
        <f t="shared" si="8"/>
        <v>1.2023284105625547E-12</v>
      </c>
      <c r="AB34">
        <v>1.3846105002437937E-4</v>
      </c>
      <c r="AC34">
        <f t="shared" si="9"/>
        <v>1.078208634492312E-4</v>
      </c>
      <c r="AD34">
        <f t="shared" si="10"/>
        <v>5.1181556020672098E-10</v>
      </c>
    </row>
    <row r="35" spans="1:30" x14ac:dyDescent="0.3">
      <c r="A35" s="1" t="d">
        <v>2018-05-25</v>
      </c>
      <c r="B35">
        <f>C35/D35</f>
        <v>1.5484151548824811E-4</v>
      </c>
      <c r="C35" s="2">
        <v>30.37696335</v>
      </c>
      <c r="D35">
        <v>196181</v>
      </c>
      <c r="E35">
        <v>0.62506196022727201</v>
      </c>
      <c r="F35">
        <v>1114.66477272727</v>
      </c>
      <c r="G35">
        <f t="shared" si="0"/>
        <v>5.6076228075093988E-4</v>
      </c>
      <c r="H35">
        <v>6.9</v>
      </c>
      <c r="I35">
        <f t="shared" si="1"/>
        <v>4.7916666666666672E-3</v>
      </c>
      <c r="M35" s="1" t="d">
        <v>2018-05-25</v>
      </c>
      <c r="N35">
        <v>1.5484151548824811E-4</v>
      </c>
      <c r="O35">
        <v>5.6076228075093988E-4</v>
      </c>
      <c r="P35">
        <v>4.7916666666666672E-3</v>
      </c>
      <c r="Q35">
        <v>101271.21518442201</v>
      </c>
      <c r="S35">
        <f t="shared" si="7"/>
        <v>1.5993278105970571E-4</v>
      </c>
      <c r="T35">
        <f t="shared" si="2"/>
        <v>31.375772921074127</v>
      </c>
      <c r="U35">
        <f t="shared" si="5"/>
        <v>-1.5880868961562946</v>
      </c>
      <c r="V35">
        <f t="shared" si="6"/>
        <v>-2.1816389289359072E-6</v>
      </c>
      <c r="X35">
        <f t="shared" si="3"/>
        <v>2.5920985119109507E-11</v>
      </c>
      <c r="Z35">
        <f t="shared" si="11"/>
        <v>1.1481961139181725E-4</v>
      </c>
      <c r="AA35">
        <f t="shared" si="8"/>
        <v>1.6017528075039094E-9</v>
      </c>
      <c r="AB35">
        <v>1.3248041082616598E-4</v>
      </c>
      <c r="AC35">
        <f t="shared" si="9"/>
        <v>8.4049632209173949E-5</v>
      </c>
      <c r="AD35">
        <f t="shared" si="10"/>
        <v>5.0114907381980594E-9</v>
      </c>
    </row>
    <row r="36" spans="1:30" x14ac:dyDescent="0.3">
      <c r="A36" s="1" t="d">
        <v>2018-05-28</v>
      </c>
      <c r="B36">
        <f>C36/D36</f>
        <v>1.5404394254825112E-4</v>
      </c>
      <c r="C36" s="2">
        <v>29.124009910000002</v>
      </c>
      <c r="D36">
        <v>189063</v>
      </c>
      <c r="E36">
        <v>0.71010111538461496</v>
      </c>
      <c r="F36">
        <v>1211.9423076922999</v>
      </c>
      <c r="G36">
        <f t="shared" si="0"/>
        <v>5.8591989971597106E-4</v>
      </c>
      <c r="H36">
        <v>8.6666666666666607</v>
      </c>
      <c r="I36">
        <f t="shared" si="1"/>
        <v>6.0185185185185142E-3</v>
      </c>
      <c r="M36" s="1" t="d">
        <v>2018-05-28</v>
      </c>
      <c r="N36">
        <v>1.5404394254825112E-4</v>
      </c>
      <c r="O36">
        <v>5.8591989971597106E-4</v>
      </c>
      <c r="P36">
        <v>6.0185185185185142E-3</v>
      </c>
      <c r="Q36">
        <v>105700.332156428</v>
      </c>
      <c r="S36">
        <f t="shared" si="7"/>
        <v>1.5942927897258835E-4</v>
      </c>
      <c r="T36">
        <f t="shared" si="2"/>
        <v>30.142177770394472</v>
      </c>
      <c r="U36">
        <f t="shared" si="5"/>
        <v>-1.2335951506796548</v>
      </c>
      <c r="V36">
        <f t="shared" si="6"/>
        <v>-5.0350208711735724E-7</v>
      </c>
      <c r="X36">
        <f t="shared" si="3"/>
        <v>2.9001848403293311E-11</v>
      </c>
      <c r="Z36">
        <f t="shared" si="11"/>
        <v>1.1373381524910975E-4</v>
      </c>
      <c r="AA36">
        <f t="shared" si="8"/>
        <v>1.6249063628729826E-9</v>
      </c>
      <c r="AB36">
        <v>1.2880765005161474E-4</v>
      </c>
      <c r="AC36">
        <f t="shared" si="9"/>
        <v>8.0524916958092874E-5</v>
      </c>
      <c r="AD36">
        <f t="shared" si="10"/>
        <v>5.4050471237263428E-9</v>
      </c>
    </row>
    <row r="37" spans="1:30" x14ac:dyDescent="0.3">
      <c r="A37" s="1" t="d">
        <v>2018-05-31</v>
      </c>
      <c r="B37">
        <f>C37/D37</f>
        <v>1.033482369729771E-4</v>
      </c>
      <c r="C37" s="2">
        <v>21.654142700000001</v>
      </c>
      <c r="D37">
        <v>209526</v>
      </c>
      <c r="E37">
        <v>0.70688353529411696</v>
      </c>
      <c r="F37">
        <v>1232.50588235294</v>
      </c>
      <c r="G37">
        <f t="shared" si="0"/>
        <v>5.7353359964873094E-4</v>
      </c>
      <c r="H37">
        <v>9.85</v>
      </c>
      <c r="I37">
        <f t="shared" si="1"/>
        <v>6.8402777777777776E-3</v>
      </c>
      <c r="M37" s="1" t="d">
        <v>2018-05-31</v>
      </c>
      <c r="N37">
        <v>1.033482369729771E-4</v>
      </c>
      <c r="O37">
        <v>5.7353359964873094E-4</v>
      </c>
      <c r="P37">
        <v>6.8402777777777776E-3</v>
      </c>
      <c r="Q37">
        <v>102510.52115761201</v>
      </c>
      <c r="S37">
        <f t="shared" si="7"/>
        <v>1.5787917405752467E-4</v>
      </c>
      <c r="T37">
        <f t="shared" si="2"/>
        <v>33.079791823576912</v>
      </c>
      <c r="U37">
        <f t="shared" si="5"/>
        <v>2.9376140531824397</v>
      </c>
      <c r="V37">
        <f t="shared" si="6"/>
        <v>-1.5501049150636807E-6</v>
      </c>
      <c r="X37">
        <f t="shared" si="3"/>
        <v>2.9736230993188851E-9</v>
      </c>
      <c r="Z37">
        <f t="shared" si="11"/>
        <v>1.3182255164716287E-4</v>
      </c>
      <c r="AA37">
        <f t="shared" si="8"/>
        <v>8.1078659616455096E-10</v>
      </c>
      <c r="AB37">
        <v>1.2577136520140742E-4</v>
      </c>
      <c r="AC37">
        <f t="shared" si="9"/>
        <v>1.0444141685834603E-4</v>
      </c>
      <c r="AD37">
        <f t="shared" si="10"/>
        <v>1.1950422617752214E-12</v>
      </c>
    </row>
    <row r="38" spans="1:30" x14ac:dyDescent="0.3">
      <c r="A38" s="1" t="d">
        <v>2018-06-03</v>
      </c>
      <c r="B38">
        <f>C38/D38</f>
        <v>9.3655915517948152E-5</v>
      </c>
      <c r="C38" s="2">
        <v>15.307403799999999</v>
      </c>
      <c r="D38">
        <v>163443</v>
      </c>
      <c r="E38">
        <v>0.77128434969325099</v>
      </c>
      <c r="F38">
        <v>1002.71779141104</v>
      </c>
      <c r="G38">
        <f t="shared" si="0"/>
        <v>7.6919384127800076E-4</v>
      </c>
      <c r="H38">
        <v>6.45</v>
      </c>
      <c r="I38">
        <f t="shared" si="1"/>
        <v>4.4791666666666669E-3</v>
      </c>
      <c r="M38" s="1" t="d">
        <v>2018-06-03</v>
      </c>
      <c r="N38">
        <v>9.3655915517948152E-5</v>
      </c>
      <c r="O38">
        <v>7.6919384127800076E-4</v>
      </c>
      <c r="P38">
        <v>4.4791666666666669E-3</v>
      </c>
      <c r="Q38">
        <v>106419.649360835</v>
      </c>
      <c r="S38">
        <f t="shared" si="7"/>
        <v>1.4530317184972212E-4</v>
      </c>
      <c r="T38">
        <f t="shared" si="2"/>
        <v>23.748786316634131</v>
      </c>
      <c r="U38">
        <f t="shared" si="5"/>
        <v>-9.3310055069427804</v>
      </c>
      <c r="V38">
        <f t="shared" si="6"/>
        <v>-1.2576002207802554E-5</v>
      </c>
      <c r="X38">
        <f t="shared" si="3"/>
        <v>2.6674390865999658E-9</v>
      </c>
      <c r="Z38">
        <f t="shared" si="11"/>
        <v>1.3704317257139261E-4</v>
      </c>
      <c r="AA38">
        <f t="shared" si="8"/>
        <v>1.8824540746216657E-9</v>
      </c>
      <c r="AB38">
        <v>1.3236159595510357E-4</v>
      </c>
      <c r="AC38">
        <f t="shared" si="9"/>
        <v>1.1539024619493728E-4</v>
      </c>
      <c r="AD38">
        <f t="shared" si="10"/>
        <v>4.7238112997671088E-10</v>
      </c>
    </row>
    <row r="39" spans="1:30" x14ac:dyDescent="0.3">
      <c r="A39" s="1" t="d">
        <v>2018-06-06</v>
      </c>
      <c r="B39">
        <f>C39/D39</f>
        <v>9.426535411327556E-5</v>
      </c>
      <c r="C39" s="2">
        <v>19.4579716</v>
      </c>
      <c r="D39">
        <v>206417</v>
      </c>
      <c r="E39">
        <v>0.99168297278911499</v>
      </c>
      <c r="F39">
        <v>1404.19727891156</v>
      </c>
      <c r="G39">
        <f t="shared" si="0"/>
        <v>7.0622767020158404E-4</v>
      </c>
      <c r="H39">
        <v>13.95</v>
      </c>
      <c r="I39">
        <f t="shared" si="1"/>
        <v>9.6874999999999999E-3</v>
      </c>
      <c r="M39" s="1" t="d">
        <v>2018-06-06</v>
      </c>
      <c r="N39">
        <v>9.426535411327556E-5</v>
      </c>
      <c r="O39">
        <v>7.0622767020158404E-4</v>
      </c>
      <c r="P39">
        <v>9.6874999999999999E-3</v>
      </c>
      <c r="Q39">
        <v>94670.566649628294</v>
      </c>
      <c r="S39">
        <f t="shared" si="7"/>
        <v>1.3809676186959778E-4</v>
      </c>
      <c r="T39">
        <f t="shared" si="2"/>
        <v>28.505519294836766</v>
      </c>
      <c r="U39">
        <f t="shared" si="5"/>
        <v>4.7567329782026349</v>
      </c>
      <c r="V39">
        <f t="shared" si="6"/>
        <v>-7.206409980124338E-6</v>
      </c>
      <c r="X39">
        <f t="shared" si="3"/>
        <v>1.9211923059009836E-9</v>
      </c>
      <c r="Z39">
        <f t="shared" si="11"/>
        <v>1.1552698742551751E-4</v>
      </c>
      <c r="AA39">
        <f t="shared" si="8"/>
        <v>4.5205705110423652E-10</v>
      </c>
      <c r="AB39">
        <v>1.4092740988320802E-4</v>
      </c>
      <c r="AC39">
        <f t="shared" si="9"/>
        <v>8.9626830193512255E-5</v>
      </c>
      <c r="AD39">
        <f t="shared" si="10"/>
        <v>2.1515904154216336E-11</v>
      </c>
    </row>
    <row r="40" spans="1:30" x14ac:dyDescent="0.3">
      <c r="A40" s="1" t="d">
        <v>2018-06-09</v>
      </c>
      <c r="B40">
        <f>C40/D40</f>
        <v>1.0920438922162679E-4</v>
      </c>
      <c r="C40" s="2">
        <v>18.707367099999999</v>
      </c>
      <c r="D40">
        <v>171306</v>
      </c>
      <c r="E40">
        <v>0.63092511888111802</v>
      </c>
      <c r="F40">
        <v>1197.94405594405</v>
      </c>
      <c r="G40">
        <f t="shared" si="0"/>
        <v>5.2667327472476341E-4</v>
      </c>
      <c r="H40">
        <v>8.35</v>
      </c>
      <c r="I40">
        <f t="shared" si="1"/>
        <v>5.7986111111111112E-3</v>
      </c>
      <c r="M40" s="1" t="d">
        <v>2018-06-09</v>
      </c>
      <c r="N40">
        <v>1.0920438922162679E-4</v>
      </c>
      <c r="O40">
        <v>5.2667327472476341E-4</v>
      </c>
      <c r="P40">
        <v>5.7986111111111112E-3</v>
      </c>
      <c r="Q40">
        <v>92544.0473109226</v>
      </c>
      <c r="S40">
        <f t="shared" si="7"/>
        <v>1.2681308001422317E-4</v>
      </c>
      <c r="T40">
        <f t="shared" si="2"/>
        <v>21.723841484916516</v>
      </c>
      <c r="U40">
        <f t="shared" si="5"/>
        <v>-6.7816778099202502</v>
      </c>
      <c r="V40">
        <f t="shared" si="6"/>
        <v>-1.1283681855374605E-5</v>
      </c>
      <c r="X40">
        <f t="shared" si="3"/>
        <v>3.100659914292686E-10</v>
      </c>
      <c r="Z40">
        <f t="shared" si="11"/>
        <v>1.1496704057305473E-4</v>
      </c>
      <c r="AA40">
        <f t="shared" si="8"/>
        <v>3.3208150598114299E-11</v>
      </c>
      <c r="AB40">
        <v>1.4217134747748832E-4</v>
      </c>
      <c r="AC40">
        <f t="shared" si="9"/>
        <v>8.9509658492211564E-5</v>
      </c>
      <c r="AD40">
        <f t="shared" si="10"/>
        <v>3.8788241850417247E-10</v>
      </c>
    </row>
    <row r="41" spans="1:30" x14ac:dyDescent="0.3">
      <c r="A41" s="1" t="d">
        <v>2018-06-12</v>
      </c>
      <c r="B41">
        <f>C41/D41</f>
        <v>1.0208314937440295E-4</v>
      </c>
      <c r="C41" s="2">
        <v>21.90653344</v>
      </c>
      <c r="D41">
        <v>214595</v>
      </c>
      <c r="E41">
        <v>1.04493148965517</v>
      </c>
      <c r="F41">
        <v>1479.96551724137</v>
      </c>
      <c r="G41">
        <f t="shared" si="0"/>
        <v>7.060512407092458E-4</v>
      </c>
      <c r="H41">
        <v>8.2166666666666597</v>
      </c>
      <c r="I41">
        <f t="shared" si="1"/>
        <v>5.7060185185185139E-3</v>
      </c>
      <c r="M41" s="1" t="d">
        <v>2018-06-12</v>
      </c>
      <c r="N41">
        <v>1.0208314937440295E-4</v>
      </c>
      <c r="O41">
        <v>7.060512407092458E-4</v>
      </c>
      <c r="P41">
        <v>5.7060185185185139E-3</v>
      </c>
      <c r="Q41">
        <v>105631.16808888799</v>
      </c>
      <c r="S41">
        <f t="shared" si="7"/>
        <v>1.1682121844061759E-4</v>
      </c>
      <c r="T41">
        <f t="shared" si="2"/>
        <v>25.069249371264331</v>
      </c>
      <c r="U41">
        <f t="shared" si="5"/>
        <v>3.3454078863478145</v>
      </c>
      <c r="V41">
        <f t="shared" si="6"/>
        <v>-9.9918615736055839E-6</v>
      </c>
      <c r="X41">
        <f t="shared" si="3"/>
        <v>2.1721067980051291E-10</v>
      </c>
      <c r="Z41">
        <f t="shared" si="11"/>
        <v>1.1204083083617605E-4</v>
      </c>
      <c r="AA41">
        <f t="shared" si="8"/>
        <v>9.9155420094139774E-11</v>
      </c>
      <c r="AB41">
        <v>1.4282434030985069E-4</v>
      </c>
      <c r="AC41">
        <f t="shared" si="9"/>
        <v>8.5728382896138573E-5</v>
      </c>
      <c r="AD41">
        <f t="shared" si="10"/>
        <v>2.674783865585601E-10</v>
      </c>
    </row>
    <row r="42" spans="1:30" x14ac:dyDescent="0.3">
      <c r="A42" s="1" t="d">
        <v>2018-06-15</v>
      </c>
      <c r="B42">
        <f>C42/D42</f>
        <v>1.1267084561913135E-4</v>
      </c>
      <c r="C42" s="2">
        <v>23.194532949999999</v>
      </c>
      <c r="D42">
        <v>205861</v>
      </c>
      <c r="E42">
        <v>0.80134651633986898</v>
      </c>
      <c r="F42">
        <v>1345.4967320261401</v>
      </c>
      <c r="G42">
        <f t="shared" si="0"/>
        <v>5.9557670952730378E-4</v>
      </c>
      <c r="H42">
        <v>11.625</v>
      </c>
      <c r="I42">
        <f t="shared" si="1"/>
        <v>8.0729166666666675E-3</v>
      </c>
      <c r="M42" s="1" t="d">
        <v>2018-06-15</v>
      </c>
      <c r="N42">
        <v>1.1267084561913135E-4</v>
      </c>
      <c r="O42">
        <v>5.9557670952730378E-4</v>
      </c>
      <c r="P42">
        <v>8.0729166666666675E-3</v>
      </c>
      <c r="Q42">
        <v>118983.909001772</v>
      </c>
      <c r="S42">
        <f t="shared" si="7"/>
        <v>1.1253968655049534E-4</v>
      </c>
      <c r="T42">
        <f t="shared" si="2"/>
        <v>23.167532412971521</v>
      </c>
      <c r="U42">
        <f t="shared" si="5"/>
        <v>-1.9017169582928091</v>
      </c>
      <c r="V42">
        <f t="shared" si="6"/>
        <v>-4.2815318901222462E-6</v>
      </c>
      <c r="X42">
        <f t="shared" si="3"/>
        <v>1.7202701285464419E-14</v>
      </c>
      <c r="Z42">
        <f t="shared" si="11"/>
        <v>1.1113168433826248E-4</v>
      </c>
      <c r="AA42">
        <f t="shared" si="8"/>
        <v>2.3690174485258956E-12</v>
      </c>
      <c r="AB42">
        <v>1.407497817872523E-4</v>
      </c>
      <c r="AC42">
        <f t="shared" si="9"/>
        <v>8.3319392091142072E-5</v>
      </c>
      <c r="AD42">
        <f t="shared" si="10"/>
        <v>8.6150782420571417E-10</v>
      </c>
    </row>
    <row r="43" spans="1:30" x14ac:dyDescent="0.3">
      <c r="A43" s="1" t="d">
        <v>2018-06-18</v>
      </c>
      <c r="B43">
        <f>C43/D43</f>
        <v>8.9263706528106774E-5</v>
      </c>
      <c r="C43" s="2">
        <v>17.522911910000001</v>
      </c>
      <c r="D43">
        <v>196305</v>
      </c>
      <c r="E43">
        <v>0.64870769512195103</v>
      </c>
      <c r="F43">
        <v>1196.98170731707</v>
      </c>
      <c r="G43">
        <f t="shared" si="0"/>
        <v>5.419528896360268E-4</v>
      </c>
      <c r="H43">
        <v>6.7333333333333298</v>
      </c>
      <c r="I43">
        <f t="shared" si="1"/>
        <v>4.6759259259259237E-3</v>
      </c>
      <c r="M43" s="1" t="d">
        <v>2018-06-18</v>
      </c>
      <c r="N43">
        <v>8.9263706528106774E-5</v>
      </c>
      <c r="O43">
        <v>5.419528896360268E-4</v>
      </c>
      <c r="P43">
        <v>4.6759259259259237E-3</v>
      </c>
      <c r="Q43">
        <v>108911.31824381799</v>
      </c>
      <c r="S43">
        <f t="shared" si="7"/>
        <v>1.121338291999611E-4</v>
      </c>
      <c r="T43">
        <f t="shared" si="2"/>
        <v>22.012431341098363</v>
      </c>
      <c r="U43">
        <f t="shared" si="5"/>
        <v>-1.1551010718731582</v>
      </c>
      <c r="V43">
        <f t="shared" si="6"/>
        <v>-4.0585735053424261E-7</v>
      </c>
      <c r="X43">
        <f t="shared" si="3"/>
        <v>5.2304251102566529E-10</v>
      </c>
      <c r="Z43">
        <f t="shared" si="11"/>
        <v>1.1088350137395397E-4</v>
      </c>
      <c r="AA43">
        <f t="shared" si="8"/>
        <v>4.6741552917652078E-10</v>
      </c>
      <c r="AB43">
        <v>1.398880858829839E-4</v>
      </c>
      <c r="AC43">
        <f t="shared" si="9"/>
        <v>8.2501706737386836E-5</v>
      </c>
      <c r="AD43">
        <f t="shared" si="10"/>
        <v>4.5724641169696492E-11</v>
      </c>
    </row>
    <row r="44" spans="1:30" x14ac:dyDescent="0.3">
      <c r="A44" s="1" t="d">
        <v>2018-06-21</v>
      </c>
      <c r="B44">
        <f>C44/D44</f>
        <v>3.711019572668124E-4</v>
      </c>
      <c r="C44" s="2">
        <v>73.520122060000006</v>
      </c>
      <c r="D44">
        <v>198113</v>
      </c>
      <c r="E44">
        <v>0.61674342941176397</v>
      </c>
      <c r="F44">
        <v>1165.3705882352899</v>
      </c>
      <c r="G44">
        <f t="shared" si="0"/>
        <v>5.292251543311153E-4</v>
      </c>
      <c r="H44">
        <v>9.4749999999999996</v>
      </c>
      <c r="I44">
        <f t="shared" si="1"/>
        <v>6.579861111111111E-3</v>
      </c>
      <c r="M44" s="1" t="d">
        <v>2018-06-21</v>
      </c>
      <c r="N44">
        <v>3.711019572668124E-4</v>
      </c>
      <c r="O44">
        <v>5.292251543311153E-4</v>
      </c>
      <c r="P44">
        <v>6.579861111111111E-3</v>
      </c>
      <c r="Q44">
        <v>93978.728723816806</v>
      </c>
      <c r="S44">
        <f t="shared" si="7"/>
        <v>1.0879467755623061E-4</v>
      </c>
      <c r="T44">
        <f t="shared" si="2"/>
        <v>21.553639954697513</v>
      </c>
      <c r="U44">
        <f t="shared" si="5"/>
        <v>-0.4587913864008506</v>
      </c>
      <c r="V44">
        <f t="shared" si="6"/>
        <v>-3.3391516437304941E-6</v>
      </c>
      <c r="X44">
        <f t="shared" si="3"/>
        <v>6.8805108989165388E-8</v>
      </c>
      <c r="Z44">
        <f t="shared" si="11"/>
        <v>1.1964397465248355E-4</v>
      </c>
      <c r="AA44">
        <f t="shared" si="8"/>
        <v>6.3231117020468108E-8</v>
      </c>
      <c r="AB44">
        <v>1.4019836121650843E-4</v>
      </c>
      <c r="AC44">
        <f t="shared" si="9"/>
        <v>9.5049625028814205E-5</v>
      </c>
      <c r="AD44">
        <f t="shared" si="10"/>
        <v>7.6204890134038157E-8</v>
      </c>
    </row>
    <row r="45" spans="1:30" x14ac:dyDescent="0.3">
      <c r="A45" s="1" t="d">
        <v>2018-06-24</v>
      </c>
      <c r="B45">
        <f>C45/D45</f>
        <v>1.7105756268114564E-4</v>
      </c>
      <c r="C45" s="2">
        <v>27.030858169999998</v>
      </c>
      <c r="D45">
        <v>158022</v>
      </c>
      <c r="E45">
        <v>0.48473693567251402</v>
      </c>
      <c r="F45">
        <v>924.105263157894</v>
      </c>
      <c r="G45">
        <f t="shared" ref="G45:G108" si="12">E45/F45</f>
        <v>5.2454731619647871E-4</v>
      </c>
      <c r="H45">
        <v>9.5499999999999901</v>
      </c>
      <c r="I45">
        <f t="shared" ref="I45:I108" si="13">H45/1440</f>
        <v>6.6319444444444377E-3</v>
      </c>
      <c r="M45" s="1" t="d">
        <v>2018-06-24</v>
      </c>
      <c r="N45">
        <v>1.7105756268114564E-4</v>
      </c>
      <c r="O45">
        <v>5.2454731619647871E-4</v>
      </c>
      <c r="P45">
        <v>6.6319444444444377E-3</v>
      </c>
      <c r="Q45">
        <v>102071.777922432</v>
      </c>
      <c r="S45">
        <f t="shared" si="7"/>
        <v>1.4637614166846454E-4</v>
      </c>
      <c r="T45">
        <f t="shared" si="2"/>
        <v>23.130650658734105</v>
      </c>
      <c r="U45">
        <f t="shared" si="5"/>
        <v>1.5770107040365922</v>
      </c>
      <c r="V45">
        <f t="shared" si="6"/>
        <v>3.7581464112233933E-5</v>
      </c>
      <c r="X45">
        <f t="shared" si="3"/>
        <v>6.0917254320521622E-10</v>
      </c>
      <c r="Z45">
        <f t="shared" si="11"/>
        <v>1.2538586304810409E-4</v>
      </c>
      <c r="AA45">
        <f t="shared" si="8"/>
        <v>2.085904147370768E-9</v>
      </c>
      <c r="AB45">
        <v>1.4020250516136513E-4</v>
      </c>
      <c r="AC45">
        <f t="shared" si="9"/>
        <v>1.031659625104969E-4</v>
      </c>
      <c r="AD45">
        <f t="shared" si="10"/>
        <v>4.6092693737312319E-9</v>
      </c>
    </row>
    <row r="46" spans="1:30" x14ac:dyDescent="0.3">
      <c r="A46" s="1" t="d">
        <v>2018-06-27</v>
      </c>
      <c r="B46">
        <f>C46/D46</f>
        <v>1.7059498429791524E-4</v>
      </c>
      <c r="C46" s="2">
        <v>32.158860490000002</v>
      </c>
      <c r="D46">
        <v>188510</v>
      </c>
      <c r="E46">
        <v>1.0880430743801599</v>
      </c>
      <c r="F46">
        <v>1557.9338842975201</v>
      </c>
      <c r="G46">
        <f t="shared" si="12"/>
        <v>6.98388478064821E-4</v>
      </c>
      <c r="H46">
        <v>17.024999999999999</v>
      </c>
      <c r="I46">
        <f t="shared" si="13"/>
        <v>1.1822916666666666E-2</v>
      </c>
      <c r="M46" s="1" t="d">
        <v>2018-06-27</v>
      </c>
      <c r="N46">
        <v>1.7059498429791524E-4</v>
      </c>
      <c r="O46">
        <v>6.98388478064821E-4</v>
      </c>
      <c r="P46">
        <v>1.1822916666666666E-2</v>
      </c>
      <c r="Q46">
        <v>106860.890255554</v>
      </c>
      <c r="S46">
        <f t="shared" si="7"/>
        <v>1.5969169118453005E-4</v>
      </c>
      <c r="T46">
        <f t="shared" si="2"/>
        <v>30.103480705195761</v>
      </c>
      <c r="U46">
        <f t="shared" si="5"/>
        <v>6.9728300464616559</v>
      </c>
      <c r="V46">
        <f t="shared" si="6"/>
        <v>1.3315549516065508E-5</v>
      </c>
      <c r="X46">
        <f t="shared" si="3"/>
        <v>1.1888180071639302E-10</v>
      </c>
      <c r="Z46">
        <f t="shared" si="11"/>
        <v>1.2308622443272114E-4</v>
      </c>
      <c r="AA46">
        <f t="shared" si="8"/>
        <v>2.2570822639286777E-9</v>
      </c>
      <c r="AB46">
        <v>1.3948938204822521E-4</v>
      </c>
      <c r="AC46">
        <f t="shared" si="9"/>
        <v>9.9529797443706258E-5</v>
      </c>
      <c r="AD46">
        <f t="shared" si="10"/>
        <v>5.050260782623637E-9</v>
      </c>
    </row>
    <row r="47" spans="1:30" x14ac:dyDescent="0.3">
      <c r="A47" s="1" t="d">
        <v>2018-06-30</v>
      </c>
      <c r="B47">
        <f>C47/D47</f>
        <v>1.3036256366498217E-4</v>
      </c>
      <c r="C47" s="2">
        <v>23.604097589999999</v>
      </c>
      <c r="D47">
        <v>181065</v>
      </c>
      <c r="E47">
        <v>0.98734012765957402</v>
      </c>
      <c r="F47">
        <v>1284.1489361702099</v>
      </c>
      <c r="G47">
        <f t="shared" si="12"/>
        <v>7.6886730179769828E-4</v>
      </c>
      <c r="H47">
        <v>12.375</v>
      </c>
      <c r="I47">
        <f t="shared" si="13"/>
        <v>8.5937500000000007E-3</v>
      </c>
      <c r="M47" s="1" t="d">
        <v>2018-06-30</v>
      </c>
      <c r="N47">
        <v>1.3036256366498217E-4</v>
      </c>
      <c r="O47">
        <v>7.6886730179769828E-4</v>
      </c>
      <c r="P47">
        <v>8.5937500000000007E-3</v>
      </c>
      <c r="Q47">
        <v>105575.531887548</v>
      </c>
      <c r="S47">
        <f t="shared" si="7"/>
        <v>1.7309930957973085E-4</v>
      </c>
      <c r="T47">
        <f t="shared" si="2"/>
        <v>31.342226489053967</v>
      </c>
      <c r="U47">
        <f t="shared" si="5"/>
        <v>1.2387457838582066</v>
      </c>
      <c r="V47">
        <f t="shared" si="6"/>
        <v>1.3407618395200799E-5</v>
      </c>
      <c r="X47">
        <f t="shared" si="3"/>
        <v>1.8264294513817875E-9</v>
      </c>
      <c r="Z47">
        <f t="shared" si="11"/>
        <v>1.6334048748773005E-4</v>
      </c>
      <c r="AA47">
        <f t="shared" si="8"/>
        <v>1.0875434596589622E-9</v>
      </c>
      <c r="AB47">
        <v>1.4018997272845663E-4</v>
      </c>
      <c r="AC47">
        <f t="shared" si="9"/>
        <v>1.5679436655368747E-4</v>
      </c>
      <c r="AD47">
        <f t="shared" si="10"/>
        <v>6.9864020394736982E-10</v>
      </c>
    </row>
    <row r="48" spans="1:30" x14ac:dyDescent="0.3">
      <c r="A48" s="1" t="d">
        <v>2018-07-03</v>
      </c>
      <c r="B48">
        <f>C48/D48</f>
        <v>1.2873348982915566E-4</v>
      </c>
      <c r="C48" s="2">
        <v>27.902597719999999</v>
      </c>
      <c r="D48">
        <v>216747</v>
      </c>
      <c r="E48">
        <v>1.11381700862068</v>
      </c>
      <c r="F48">
        <v>1868.5086206896499</v>
      </c>
      <c r="G48">
        <f t="shared" si="12"/>
        <v>5.9609947542526188E-4</v>
      </c>
      <c r="H48">
        <v>17.475000000000001</v>
      </c>
      <c r="I48">
        <f t="shared" si="13"/>
        <v>1.2135416666666668E-2</v>
      </c>
      <c r="M48" s="1" t="d">
        <v>2018-07-03</v>
      </c>
      <c r="N48">
        <v>1.2873348982915566E-4</v>
      </c>
      <c r="O48">
        <v>5.9609947542526188E-4</v>
      </c>
      <c r="P48">
        <v>1.2135416666666668E-2</v>
      </c>
      <c r="Q48">
        <v>119657.358941732</v>
      </c>
      <c r="S48">
        <f t="shared" si="7"/>
        <v>1.8535368329072611E-4</v>
      </c>
      <c r="T48">
        <f t="shared" si="2"/>
        <v>40.174854792215015</v>
      </c>
      <c r="U48">
        <f t="shared" si="5"/>
        <v>8.832628303161048</v>
      </c>
      <c r="V48">
        <f t="shared" si="6"/>
        <v>1.2254373710995263E-5</v>
      </c>
      <c r="X48">
        <f t="shared" si="3"/>
        <v>3.2058463076256653E-9</v>
      </c>
      <c r="Z48">
        <f t="shared" si="11"/>
        <v>1.5203149985524561E-4</v>
      </c>
      <c r="AA48">
        <f t="shared" si="8"/>
        <v>5.4279727117578778E-10</v>
      </c>
      <c r="AB48">
        <v>1.4071402216926941E-4</v>
      </c>
      <c r="AC48">
        <f t="shared" si="9"/>
        <v>1.4109717604952321E-4</v>
      </c>
      <c r="AD48">
        <f t="shared" si="10"/>
        <v>1.5286073695570637E-10</v>
      </c>
    </row>
    <row r="49" spans="1:30" x14ac:dyDescent="0.3">
      <c r="A49" s="1" t="d">
        <v>2018-07-06</v>
      </c>
      <c r="B49">
        <f>C49/D49</f>
        <v>1.0797798798963147E-4</v>
      </c>
      <c r="C49" s="2">
        <v>21.702819739999999</v>
      </c>
      <c r="D49">
        <v>200993</v>
      </c>
      <c r="E49">
        <v>0.68545858125000003</v>
      </c>
      <c r="F49">
        <v>1256.20625</v>
      </c>
      <c r="G49">
        <f t="shared" si="12"/>
        <v>5.4565767464538574E-4</v>
      </c>
      <c r="H49">
        <v>6.5833333333333304</v>
      </c>
      <c r="I49">
        <f t="shared" si="13"/>
        <v>4.5717592592592572E-3</v>
      </c>
      <c r="M49" s="1" t="d">
        <v>2018-07-06</v>
      </c>
      <c r="N49">
        <v>1.0797798798963147E-4</v>
      </c>
      <c r="O49">
        <v>5.4565767464538574E-4</v>
      </c>
      <c r="P49">
        <v>4.5717592592592572E-3</v>
      </c>
      <c r="Q49">
        <v>115173.75956392899</v>
      </c>
      <c r="S49">
        <f t="shared" si="7"/>
        <v>1.5654189321377405E-4</v>
      </c>
      <c r="T49">
        <f t="shared" si="2"/>
        <v>31.463824742716088</v>
      </c>
      <c r="U49">
        <f t="shared" si="5"/>
        <v>-8.7110300494989268</v>
      </c>
      <c r="V49">
        <f t="shared" si="6"/>
        <v>-2.8811790076952056E-5</v>
      </c>
      <c r="X49">
        <f t="shared" si="3"/>
        <v>2.358452890619503E-9</v>
      </c>
      <c r="Z49">
        <f t="shared" si="11"/>
        <v>1.1285094515324357E-4</v>
      </c>
      <c r="AA49">
        <f t="shared" si="8"/>
        <v>2.3745711518398476E-11</v>
      </c>
      <c r="AB49">
        <v>1.4098049365998485E-4</v>
      </c>
      <c r="AC49">
        <f t="shared" si="9"/>
        <v>8.5873975013477788E-5</v>
      </c>
      <c r="AD49">
        <f t="shared" si="10"/>
        <v>4.8858738964997048E-10</v>
      </c>
    </row>
    <row r="50" spans="1:30" x14ac:dyDescent="0.3">
      <c r="A50" s="1" t="d">
        <v>2018-07-09</v>
      </c>
      <c r="B50">
        <f>C50/D50</f>
        <v>9.6472772505882458E-5</v>
      </c>
      <c r="C50" s="2">
        <v>19.926065269999999</v>
      </c>
      <c r="D50">
        <v>206546</v>
      </c>
      <c r="E50">
        <v>1.06041535294117</v>
      </c>
      <c r="F50">
        <v>1518.7205882352901</v>
      </c>
      <c r="G50">
        <f t="shared" si="12"/>
        <v>6.9822939199984261E-4</v>
      </c>
      <c r="H50">
        <v>8.6666666666666607</v>
      </c>
      <c r="I50">
        <f t="shared" si="13"/>
        <v>6.0185185185185142E-3</v>
      </c>
      <c r="M50" s="1" t="d">
        <v>2018-07-09</v>
      </c>
      <c r="N50">
        <v>9.6472772505882458E-5</v>
      </c>
      <c r="O50">
        <v>6.9822939199984261E-4</v>
      </c>
      <c r="P50">
        <v>6.0185185185185142E-3</v>
      </c>
      <c r="Q50">
        <v>98438.309464511098</v>
      </c>
      <c r="S50">
        <f t="shared" si="7"/>
        <v>1.4807071350849972E-4</v>
      </c>
      <c r="T50">
        <f t="shared" si="2"/>
        <v>30.583413592326583</v>
      </c>
      <c r="U50">
        <f t="shared" si="5"/>
        <v>-0.88041115038950579</v>
      </c>
      <c r="V50">
        <f t="shared" si="6"/>
        <v>-8.4711797052743369E-6</v>
      </c>
      <c r="X50">
        <f t="shared" si="3"/>
        <v>2.6623475157095715E-9</v>
      </c>
      <c r="Z50">
        <f t="shared" si="11"/>
        <v>1.5052176081716844E-4</v>
      </c>
      <c r="AA50">
        <f t="shared" si="8"/>
        <v>2.9212931374735285E-9</v>
      </c>
      <c r="AB50">
        <v>1.3032504777864365E-4</v>
      </c>
      <c r="AC50">
        <f t="shared" si="9"/>
        <v>1.3333373643061787E-4</v>
      </c>
      <c r="AD50">
        <f t="shared" si="10"/>
        <v>1.3587306614606454E-9</v>
      </c>
    </row>
    <row r="51" spans="1:30" x14ac:dyDescent="0.3">
      <c r="A51" s="1" t="d">
        <v>2018-07-12</v>
      </c>
      <c r="B51">
        <f>C51/D51</f>
        <v>9.1547951801901383E-5</v>
      </c>
      <c r="C51" s="2">
        <v>18.633212369999999</v>
      </c>
      <c r="D51">
        <v>203535</v>
      </c>
      <c r="E51">
        <v>1.1791594822695</v>
      </c>
      <c r="F51">
        <v>1443.5106382978699</v>
      </c>
      <c r="G51">
        <f t="shared" si="12"/>
        <v>8.1686927064141186E-4</v>
      </c>
      <c r="H51">
        <v>8.2333333333333307</v>
      </c>
      <c r="I51">
        <f t="shared" si="13"/>
        <v>5.717592592592591E-3</v>
      </c>
      <c r="M51" s="1" t="d">
        <v>2018-07-12</v>
      </c>
      <c r="N51">
        <v>9.1547951801901383E-5</v>
      </c>
      <c r="O51">
        <v>8.1686927064141186E-4</v>
      </c>
      <c r="P51">
        <v>5.717592592592591E-3</v>
      </c>
      <c r="Q51">
        <v>100189.421540665</v>
      </c>
      <c r="S51">
        <f t="shared" si="7"/>
        <v>1.3576825256133819E-4</v>
      </c>
      <c r="T51">
        <f t="shared" si="2"/>
        <v>27.633591285071969</v>
      </c>
      <c r="U51">
        <f t="shared" si="5"/>
        <v>-2.9498223072546139</v>
      </c>
      <c r="V51">
        <f t="shared" si="6"/>
        <v>-1.2302460947161522E-5</v>
      </c>
      <c r="X51">
        <f t="shared" si="3"/>
        <v>1.9554349992550478E-9</v>
      </c>
      <c r="Z51">
        <f t="shared" si="11"/>
        <v>1.2817558671600706E-4</v>
      </c>
      <c r="AA51">
        <f t="shared" si="8"/>
        <v>1.3415836394010134E-9</v>
      </c>
      <c r="AB51">
        <v>1.1593399393816114E-4</v>
      </c>
      <c r="AC51">
        <f t="shared" si="9"/>
        <v>9.395670136661788E-5</v>
      </c>
      <c r="AD51">
        <f t="shared" si="10"/>
        <v>5.8020744655219132E-12</v>
      </c>
    </row>
    <row r="52" spans="1:30" x14ac:dyDescent="0.3">
      <c r="A52" s="1" t="d">
        <v>2018-07-15</v>
      </c>
      <c r="B52">
        <f>C52/D52</f>
        <v>9.4806836817643079E-5</v>
      </c>
      <c r="C52" s="2">
        <v>15.278216560000001</v>
      </c>
      <c r="D52">
        <v>161151</v>
      </c>
      <c r="E52">
        <v>0.77394609022556304</v>
      </c>
      <c r="F52">
        <v>1211.6616541353301</v>
      </c>
      <c r="G52">
        <f t="shared" si="12"/>
        <v>6.3874769626003308E-4</v>
      </c>
      <c r="H52">
        <v>13.45</v>
      </c>
      <c r="I52">
        <f t="shared" si="13"/>
        <v>9.3402777777777772E-3</v>
      </c>
      <c r="M52" s="1" t="d">
        <v>2018-07-15</v>
      </c>
      <c r="N52">
        <v>9.4806836817643079E-5</v>
      </c>
      <c r="O52">
        <v>6.3874769626003308E-4</v>
      </c>
      <c r="P52">
        <v>9.3402777777777772E-3</v>
      </c>
      <c r="Q52">
        <v>93564.496576332502</v>
      </c>
      <c r="S52">
        <f t="shared" si="7"/>
        <v>1.2621243213346427E-4</v>
      </c>
      <c r="T52">
        <f t="shared" si="2"/>
        <v>20.339259650739901</v>
      </c>
      <c r="U52">
        <f t="shared" si="5"/>
        <v>-7.2943316343320674</v>
      </c>
      <c r="V52">
        <f t="shared" si="6"/>
        <v>-9.5558204278739251E-6</v>
      </c>
      <c r="X52">
        <f t="shared" si="3"/>
        <v>9.8631141714113E-10</v>
      </c>
      <c r="Z52">
        <f t="shared" si="11"/>
        <v>1.1564745033985364E-4</v>
      </c>
      <c r="AA52">
        <f t="shared" si="8"/>
        <v>4.3433117198214553E-10</v>
      </c>
      <c r="AB52">
        <v>1.1080414921679523E-4</v>
      </c>
      <c r="AC52">
        <f t="shared" si="9"/>
        <v>7.3472738861133779E-5</v>
      </c>
      <c r="AD52">
        <f t="shared" si="10"/>
        <v>4.551437356179343E-10</v>
      </c>
    </row>
    <row r="53" spans="1:30" x14ac:dyDescent="0.3">
      <c r="A53" s="1" t="d">
        <v>2018-07-18</v>
      </c>
      <c r="B53">
        <f>C53/D53</f>
        <v>1.3329487810394145E-4</v>
      </c>
      <c r="C53" s="2">
        <v>31.826684749999998</v>
      </c>
      <c r="D53">
        <v>238769</v>
      </c>
      <c r="E53">
        <v>1.0464742471264299</v>
      </c>
      <c r="F53">
        <v>1372.2356321839</v>
      </c>
      <c r="G53">
        <f t="shared" si="12"/>
        <v>7.6260535915466366E-4</v>
      </c>
      <c r="H53">
        <v>11.024999999999901</v>
      </c>
      <c r="I53">
        <f t="shared" si="13"/>
        <v>7.6562499999999313E-3</v>
      </c>
      <c r="M53" s="1" t="d">
        <v>2018-07-18</v>
      </c>
      <c r="N53">
        <v>1.3329487810394145E-4</v>
      </c>
      <c r="O53">
        <v>7.6260535915466366E-4</v>
      </c>
      <c r="P53">
        <v>7.6562499999999313E-3</v>
      </c>
      <c r="Q53">
        <v>100014.714553611</v>
      </c>
      <c r="S53">
        <f t="shared" si="7"/>
        <v>1.152181971012091E-4</v>
      </c>
      <c r="T53">
        <f t="shared" si="2"/>
        <v>27.510533703658595</v>
      </c>
      <c r="U53">
        <f t="shared" si="5"/>
        <v>7.1712740529186938</v>
      </c>
      <c r="V53">
        <f t="shared" si="6"/>
        <v>-1.099423503225517E-5</v>
      </c>
      <c r="X53">
        <f t="shared" si="3"/>
        <v>3.267663960745446E-10</v>
      </c>
      <c r="Z53">
        <f t="shared" si="11"/>
        <v>1.1367631310121313E-4</v>
      </c>
      <c r="AA53">
        <f t="shared" si="8"/>
        <v>3.8488809276627645E-10</v>
      </c>
      <c r="AB53">
        <v>1.0623358208561691E-4</v>
      </c>
      <c r="AC53">
        <f t="shared" si="9"/>
        <v>6.821037576806342E-5</v>
      </c>
      <c r="AD53">
        <f t="shared" si="10"/>
        <v>4.2359924443089129E-9</v>
      </c>
    </row>
    <row r="54" spans="1:30" x14ac:dyDescent="0.3">
      <c r="A54" s="1" t="d">
        <v>2018-07-21</v>
      </c>
      <c r="B54">
        <f>C54/D54</f>
        <v>9.4036303469099532E-5</v>
      </c>
      <c r="C54" s="2">
        <v>17.37819099</v>
      </c>
      <c r="D54">
        <v>184803</v>
      </c>
      <c r="E54">
        <v>0.71574122627737202</v>
      </c>
      <c r="F54">
        <v>1348.9270072992699</v>
      </c>
      <c r="G54">
        <f t="shared" si="12"/>
        <v>5.3060041233096852E-4</v>
      </c>
      <c r="H54">
        <v>8.93333333333333</v>
      </c>
      <c r="I54">
        <f t="shared" si="13"/>
        <v>6.2037037037037017E-3</v>
      </c>
      <c r="M54" s="1" t="d">
        <v>2018-07-21</v>
      </c>
      <c r="N54">
        <v>9.4036303469099532E-5</v>
      </c>
      <c r="O54">
        <v>5.3060041233096852E-4</v>
      </c>
      <c r="P54">
        <v>6.2037037037037017E-3</v>
      </c>
      <c r="Q54">
        <v>107050.570868344</v>
      </c>
      <c r="S54">
        <f t="shared" si="7"/>
        <v>1.1490685152130715E-4</v>
      </c>
      <c r="T54">
        <f t="shared" si="2"/>
        <v>21.235130881692125</v>
      </c>
      <c r="U54">
        <f t="shared" si="5"/>
        <v>-6.2754028219664697</v>
      </c>
      <c r="V54">
        <f t="shared" si="6"/>
        <v>-3.1134557990195218E-7</v>
      </c>
      <c r="X54">
        <f t="shared" si="3"/>
        <v>4.3557977599950709E-10</v>
      </c>
      <c r="Z54">
        <f t="shared" si="11"/>
        <v>1.1271230071619915E-4</v>
      </c>
      <c r="AA54">
        <f t="shared" si="8"/>
        <v>3.4879287317367245E-10</v>
      </c>
      <c r="AB54">
        <v>1.0241063489600159E-4</v>
      </c>
      <c r="AC54">
        <f t="shared" si="9"/>
        <v>6.4776369361192379E-5</v>
      </c>
      <c r="AD54">
        <f t="shared" si="10"/>
        <v>8.5614374399906838E-10</v>
      </c>
    </row>
    <row r="55" spans="1:30" x14ac:dyDescent="0.3">
      <c r="A55" s="1" t="d">
        <v>2018-07-24</v>
      </c>
      <c r="B55">
        <f>C55/D55</f>
        <v>1.1429356445530888E-4</v>
      </c>
      <c r="C55" s="2">
        <v>29.642950290000002</v>
      </c>
      <c r="D55">
        <v>259358</v>
      </c>
      <c r="E55">
        <v>0.91743555345911898</v>
      </c>
      <c r="F55">
        <v>1631.1823899371</v>
      </c>
      <c r="G55">
        <f t="shared" si="12"/>
        <v>5.6243591098019158E-4</v>
      </c>
      <c r="H55">
        <v>12.125</v>
      </c>
      <c r="I55">
        <f t="shared" si="13"/>
        <v>8.4201388888888885E-3</v>
      </c>
      <c r="M55" s="1" t="d">
        <v>2018-07-24</v>
      </c>
      <c r="N55">
        <v>1.1429356445530888E-4</v>
      </c>
      <c r="O55">
        <v>5.6243591098019158E-4</v>
      </c>
      <c r="P55">
        <v>8.4201388888888885E-3</v>
      </c>
      <c r="Q55">
        <v>110952.024378909</v>
      </c>
      <c r="S55">
        <f t="shared" si="7"/>
        <v>1.1123582623824536E-4</v>
      </c>
      <c r="T55">
        <f t="shared" si="2"/>
        <v>28.849901421498839</v>
      </c>
      <c r="U55">
        <f t="shared" si="5"/>
        <v>7.6147705398067131</v>
      </c>
      <c r="V55">
        <f t="shared" si="6"/>
        <v>-3.6710252830617898E-6</v>
      </c>
      <c r="X55">
        <f t="shared" si="3"/>
        <v>9.3497630040908113E-12</v>
      </c>
      <c r="Z55">
        <f t="shared" si="11"/>
        <v>1.5117354875165363E-4</v>
      </c>
      <c r="AA55">
        <f t="shared" si="8"/>
        <v>1.3601332416986349E-9</v>
      </c>
      <c r="AB55">
        <v>9.9554376263747118E-5</v>
      </c>
      <c r="AC55">
        <f t="shared" si="9"/>
        <v>1.1757963843146634E-4</v>
      </c>
      <c r="AD55">
        <f t="shared" si="10"/>
        <v>1.0798282176779279E-11</v>
      </c>
    </row>
    <row r="56" spans="1:30" x14ac:dyDescent="0.3">
      <c r="A56" s="1" t="d">
        <v>2018-07-27</v>
      </c>
      <c r="B56">
        <f>C56/D56</f>
        <v>9.0341398187421804E-5</v>
      </c>
      <c r="C56" s="2">
        <v>20.724045719999999</v>
      </c>
      <c r="D56">
        <v>229397</v>
      </c>
      <c r="E56">
        <v>0.88627605389221498</v>
      </c>
      <c r="F56">
        <v>1373.6347305389199</v>
      </c>
      <c r="G56">
        <f t="shared" si="12"/>
        <v>6.4520504191423666E-4</v>
      </c>
      <c r="H56">
        <v>10.425000000000001</v>
      </c>
      <c r="I56">
        <f t="shared" si="13"/>
        <v>7.239583333333334E-3</v>
      </c>
      <c r="M56" s="1" t="d">
        <v>2018-07-27</v>
      </c>
      <c r="N56">
        <v>9.0341398187421804E-5</v>
      </c>
      <c r="O56">
        <v>6.4520504191423666E-4</v>
      </c>
      <c r="P56">
        <v>7.239583333333334E-3</v>
      </c>
      <c r="Q56">
        <v>103117.52638578801</v>
      </c>
      <c r="S56">
        <f t="shared" si="7"/>
        <v>1.1221109080521759E-4</v>
      </c>
      <c r="T56">
        <f t="shared" si="2"/>
        <v>25.740887597444502</v>
      </c>
      <c r="U56">
        <f t="shared" si="5"/>
        <v>-3.1090138240543368</v>
      </c>
      <c r="V56">
        <f t="shared" si="6"/>
        <v>9.7526456697223565E-7</v>
      </c>
      <c r="X56">
        <f t="shared" si="3"/>
        <v>4.7828345519687158E-10</v>
      </c>
      <c r="Z56">
        <f t="shared" si="11"/>
        <v>1.6479373412359163E-4</v>
      </c>
      <c r="AA56">
        <f t="shared" si="8"/>
        <v>5.5431503263522855E-9</v>
      </c>
      <c r="AB56">
        <v>9.8819594651738986E-5</v>
      </c>
      <c r="AC56">
        <f t="shared" si="9"/>
        <v>1.3642867531085491E-4</v>
      </c>
      <c r="AD56">
        <f t="shared" si="10"/>
        <v>2.1240371126521207E-9</v>
      </c>
    </row>
    <row r="57" spans="1:30" x14ac:dyDescent="0.3">
      <c r="A57" s="1" t="d">
        <v>2018-07-30</v>
      </c>
      <c r="B57">
        <f>C57/D57</f>
        <v>1.0643282958895568E-4</v>
      </c>
      <c r="C57" s="2">
        <v>24.577894740000001</v>
      </c>
      <c r="D57">
        <v>230924</v>
      </c>
      <c r="E57">
        <v>0.91108788805970098</v>
      </c>
      <c r="F57">
        <v>1723.3134328358201</v>
      </c>
      <c r="G57">
        <f t="shared" si="12"/>
        <v>5.2868379640054735E-4</v>
      </c>
      <c r="H57">
        <v>9.7166666666666597</v>
      </c>
      <c r="I57">
        <f t="shared" si="13"/>
        <v>6.7476851851851804E-3</v>
      </c>
      <c r="M57" s="1" t="d">
        <v>2018-07-30</v>
      </c>
      <c r="N57">
        <v>1.0643282958895568E-4</v>
      </c>
      <c r="O57">
        <v>5.2868379640054735E-4</v>
      </c>
      <c r="P57">
        <v>6.7476851851851804E-3</v>
      </c>
      <c r="Q57">
        <v>104847.868970189</v>
      </c>
      <c r="S57">
        <f t="shared" si="7"/>
        <v>1.1014450224171467E-4</v>
      </c>
      <c r="T57">
        <f t="shared" si="2"/>
        <v>25.435009035665718</v>
      </c>
      <c r="U57">
        <f t="shared" si="5"/>
        <v>-0.30587856177878336</v>
      </c>
      <c r="V57">
        <f t="shared" si="6"/>
        <v>-2.0665885635029241E-6</v>
      </c>
      <c r="X57">
        <f t="shared" si="3"/>
        <v>1.3776513881238974E-11</v>
      </c>
      <c r="Z57">
        <f t="shared" si="11"/>
        <v>1.2978809210054343E-4</v>
      </c>
      <c r="AA57">
        <f t="shared" si="8"/>
        <v>5.4546828698517628E-10</v>
      </c>
      <c r="AB57">
        <v>9.987190631539645E-5</v>
      </c>
      <c r="AC57">
        <f t="shared" si="9"/>
        <v>8.7531070661257159E-5</v>
      </c>
      <c r="AD57">
        <f t="shared" si="10"/>
        <v>3.5727649056083064E-10</v>
      </c>
    </row>
    <row r="58" spans="1:30" x14ac:dyDescent="0.3">
      <c r="A58" s="1" t="d">
        <v>2018-08-02</v>
      </c>
      <c r="B58">
        <f>C58/D58</f>
        <v>1.1210344407732364E-4</v>
      </c>
      <c r="C58" s="2">
        <v>25.209037779999999</v>
      </c>
      <c r="D58">
        <v>224873</v>
      </c>
      <c r="E58">
        <v>0.80693845098039196</v>
      </c>
      <c r="F58">
        <v>1469.7581699346399</v>
      </c>
      <c r="G58">
        <f t="shared" si="12"/>
        <v>5.490280424950973E-4</v>
      </c>
      <c r="H58">
        <v>12.95</v>
      </c>
      <c r="I58">
        <f t="shared" si="13"/>
        <v>8.9930555555555545E-3</v>
      </c>
      <c r="M58" s="1" t="d">
        <v>2018-08-02</v>
      </c>
      <c r="N58">
        <v>1.1210344407732364E-4</v>
      </c>
      <c r="O58">
        <v>5.490280424950973E-4</v>
      </c>
      <c r="P58">
        <v>8.9930555555555545E-3</v>
      </c>
      <c r="Q58">
        <v>101964.261217739</v>
      </c>
      <c r="S58">
        <f t="shared" si="7"/>
        <v>1.0560014517946698E-4</v>
      </c>
      <c r="T58">
        <f t="shared" si="2"/>
        <v>23.746621446942278</v>
      </c>
      <c r="U58">
        <f t="shared" si="5"/>
        <v>-1.6883875887234403</v>
      </c>
      <c r="V58">
        <f t="shared" si="6"/>
        <v>-4.5443570622476914E-6</v>
      </c>
      <c r="X58">
        <f t="shared" si="3"/>
        <v>4.2292896554863683E-11</v>
      </c>
      <c r="Z58">
        <f t="shared" si="11"/>
        <v>1.1638766359582312E-4</v>
      </c>
      <c r="AA58">
        <f t="shared" si="8"/>
        <v>1.8354536882691884E-11</v>
      </c>
      <c r="AB58">
        <v>1.0217660339834682E-4</v>
      </c>
      <c r="AC58">
        <f t="shared" si="9"/>
        <v>6.9843345663718638E-5</v>
      </c>
      <c r="AD58">
        <f t="shared" si="10"/>
        <v>1.78591591792758E-9</v>
      </c>
    </row>
    <row r="59" spans="1:30" x14ac:dyDescent="0.3">
      <c r="A59" s="1" t="d">
        <v>2018-08-05</v>
      </c>
      <c r="B59">
        <f>C59/D59</f>
        <v>7.91604927372939E-5</v>
      </c>
      <c r="C59" s="2">
        <v>13.629932800000001</v>
      </c>
      <c r="D59">
        <v>172181</v>
      </c>
      <c r="E59">
        <v>0.57810536874999996</v>
      </c>
      <c r="F59">
        <v>1076.1312499999999</v>
      </c>
      <c r="G59">
        <f t="shared" si="12"/>
        <v>5.3720711925241463E-4</v>
      </c>
      <c r="H59">
        <v>9.8249999999999993</v>
      </c>
      <c r="I59">
        <f t="shared" si="13"/>
        <v>6.8229166666666664E-3</v>
      </c>
      <c r="M59" s="1" t="d">
        <v>2018-08-05</v>
      </c>
      <c r="N59">
        <v>7.91604927372939E-5</v>
      </c>
      <c r="O59">
        <v>5.3720711925241463E-4</v>
      </c>
      <c r="P59">
        <v>6.8229166666666664E-3</v>
      </c>
      <c r="Q59">
        <v>99564.273673326898</v>
      </c>
      <c r="S59">
        <f t="shared" si="7"/>
        <v>1.0738919479744263E-4</v>
      </c>
      <c r="T59">
        <f t="shared" si="2"/>
        <v>18.490378949418471</v>
      </c>
      <c r="U59">
        <f t="shared" si="5"/>
        <v>-5.2562424975238073</v>
      </c>
      <c r="V59">
        <f t="shared" si="6"/>
        <v>1.7890496179756549E-6</v>
      </c>
      <c r="X59">
        <f t="shared" si="3"/>
        <v>7.9685962000064535E-10</v>
      </c>
      <c r="Z59">
        <f t="shared" si="11"/>
        <v>1.4899320248129417E-4</v>
      </c>
      <c r="AA59">
        <f t="shared" si="8"/>
        <v>4.8766073501897901E-9</v>
      </c>
      <c r="AB59">
        <v>1.0200842522198279E-4</v>
      </c>
      <c r="AC59">
        <f t="shared" si="9"/>
        <v>1.1582839613102905E-4</v>
      </c>
      <c r="AD59">
        <f t="shared" si="10"/>
        <v>1.3445351392922939E-9</v>
      </c>
    </row>
    <row r="60" spans="1:30" x14ac:dyDescent="0.3">
      <c r="A60" s="1" t="d">
        <v>2018-08-08</v>
      </c>
      <c r="B60">
        <f>C60/D60</f>
        <v>8.8184828206076224E-5</v>
      </c>
      <c r="C60" s="2">
        <v>20.750860110000001</v>
      </c>
      <c r="D60">
        <v>235311</v>
      </c>
      <c r="E60">
        <v>0.81295778980891698</v>
      </c>
      <c r="F60">
        <v>1498.79617834394</v>
      </c>
      <c r="G60">
        <f t="shared" si="12"/>
        <v>5.4240716753573242E-4</v>
      </c>
      <c r="H60">
        <v>8.43333333333333</v>
      </c>
      <c r="I60">
        <f t="shared" si="13"/>
        <v>5.856481481481479E-3</v>
      </c>
      <c r="M60" s="1" t="d">
        <v>2018-08-08</v>
      </c>
      <c r="N60">
        <v>8.8184828206076224E-5</v>
      </c>
      <c r="O60">
        <v>5.4240716753573242E-4</v>
      </c>
      <c r="P60">
        <v>5.856481481481479E-3</v>
      </c>
      <c r="Q60">
        <v>100170.966473298</v>
      </c>
      <c r="S60">
        <f t="shared" si="7"/>
        <v>1.0172354256275575E-4</v>
      </c>
      <c r="T60">
        <f t="shared" si="2"/>
        <v>23.936668523984618</v>
      </c>
      <c r="U60">
        <f t="shared" si="5"/>
        <v>5.4462895745661477</v>
      </c>
      <c r="V60">
        <f t="shared" si="6"/>
        <v>-5.665652234686881E-6</v>
      </c>
      <c r="X60">
        <f t="shared" si="3"/>
        <v>1.8329678643176036E-10</v>
      </c>
      <c r="Z60">
        <f t="shared" si="11"/>
        <v>1.7381987737261875E-4</v>
      </c>
      <c r="AA60">
        <f t="shared" si="8"/>
        <v>7.3333616457561562E-9</v>
      </c>
      <c r="AB60">
        <v>1.0294383244261344E-4</v>
      </c>
      <c r="AC60">
        <f t="shared" si="9"/>
        <v>1.5141887546982687E-4</v>
      </c>
      <c r="AD60">
        <f t="shared" si="10"/>
        <v>3.9985447333542512E-9</v>
      </c>
    </row>
    <row r="61" spans="1:30" x14ac:dyDescent="0.3">
      <c r="A61" s="1" t="d">
        <v>2018-08-11</v>
      </c>
      <c r="B61">
        <f>C61/D61</f>
        <v>7.9976442438603611E-5</v>
      </c>
      <c r="C61" s="2">
        <v>15.390506630000001</v>
      </c>
      <c r="D61">
        <v>192438</v>
      </c>
      <c r="E61">
        <v>0.611510917647059</v>
      </c>
      <c r="F61">
        <v>1131.9882352941099</v>
      </c>
      <c r="G61">
        <f t="shared" si="12"/>
        <v>5.4020960517153966E-4</v>
      </c>
      <c r="H61">
        <v>7.0166666666666604</v>
      </c>
      <c r="I61">
        <f t="shared" si="13"/>
        <v>4.8726851851851804E-3</v>
      </c>
      <c r="M61" s="1" t="d">
        <v>2018-08-11</v>
      </c>
      <c r="N61">
        <v>7.9976442438603611E-5</v>
      </c>
      <c r="O61">
        <v>5.4020960517153966E-4</v>
      </c>
      <c r="P61">
        <v>4.8726851851851804E-3</v>
      </c>
      <c r="Q61">
        <v>102971.77606324499</v>
      </c>
      <c r="S61">
        <f t="shared" si="7"/>
        <v>1.0035423887458619E-4</v>
      </c>
      <c r="T61">
        <f t="shared" si="2"/>
        <v>19.311969020547618</v>
      </c>
      <c r="U61">
        <f t="shared" si="5"/>
        <v>-4.6246995034370002</v>
      </c>
      <c r="V61">
        <f t="shared" si="6"/>
        <v>-1.369303688169562E-6</v>
      </c>
      <c r="X61">
        <f t="shared" si="3"/>
        <v>4.1525458758634427E-10</v>
      </c>
      <c r="Z61">
        <f t="shared" si="11"/>
        <v>1.3771884983160599E-4</v>
      </c>
      <c r="AA61">
        <f t="shared" si="8"/>
        <v>3.334185611539456E-9</v>
      </c>
      <c r="AB61">
        <v>1.0511806934845839E-4</v>
      </c>
      <c r="AC61">
        <f t="shared" si="9"/>
        <v>1.0158132872738947E-4</v>
      </c>
      <c r="AD61">
        <f t="shared" si="10"/>
        <v>4.6677111155136712E-10</v>
      </c>
    </row>
    <row r="62" spans="1:30" x14ac:dyDescent="0.3">
      <c r="A62" s="1" t="d">
        <v>2018-08-14</v>
      </c>
      <c r="B62">
        <f>C62/D62</f>
        <v>1.0683955936871481E-4</v>
      </c>
      <c r="C62" s="2">
        <v>26.4558253699999</v>
      </c>
      <c r="D62">
        <v>247622</v>
      </c>
      <c r="E62">
        <v>1.01179291911764</v>
      </c>
      <c r="F62">
        <v>1820.75</v>
      </c>
      <c r="G62">
        <f t="shared" si="12"/>
        <v>5.5570117760134013E-4</v>
      </c>
      <c r="H62">
        <v>9.43333333333333</v>
      </c>
      <c r="I62">
        <f t="shared" si="13"/>
        <v>6.5509259259259236E-3</v>
      </c>
      <c r="M62" s="1" t="d">
        <v>2018-08-14</v>
      </c>
      <c r="N62">
        <v>1.0683955936871481E-4</v>
      </c>
      <c r="O62">
        <v>5.5570117760134013E-4</v>
      </c>
      <c r="P62">
        <v>6.5509259259259236E-3</v>
      </c>
      <c r="Q62">
        <v>118291.736772944</v>
      </c>
      <c r="S62">
        <f t="shared" si="7"/>
        <v>9.5400879729822425E-5</v>
      </c>
      <c r="T62">
        <f t="shared" si="2"/>
        <v>23.623356640458088</v>
      </c>
      <c r="U62">
        <f t="shared" si="5"/>
        <v>4.3113876199104695</v>
      </c>
      <c r="V62">
        <f t="shared" si="6"/>
        <v>-4.9533591447637653E-6</v>
      </c>
      <c r="X62">
        <f t="shared" si="3"/>
        <v>1.3084339188121126E-10</v>
      </c>
      <c r="Z62">
        <f t="shared" si="11"/>
        <v>1.6313072165477846E-4</v>
      </c>
      <c r="AA62">
        <f t="shared" si="8"/>
        <v>3.1686949515159545E-9</v>
      </c>
      <c r="AB62">
        <v>1.0449249159422449E-4</v>
      </c>
      <c r="AC62">
        <f t="shared" si="9"/>
        <v>1.3715284813736514E-4</v>
      </c>
      <c r="AD62">
        <f t="shared" si="10"/>
        <v>9.1889547597158216E-10</v>
      </c>
    </row>
    <row r="63" spans="1:30" x14ac:dyDescent="0.3">
      <c r="A63" s="1" t="d">
        <v>2018-08-17</v>
      </c>
      <c r="B63">
        <f>C63/D63</f>
        <v>1.0643664486684816E-4</v>
      </c>
      <c r="C63" s="2">
        <v>24.8842489499999</v>
      </c>
      <c r="D63">
        <v>233794</v>
      </c>
      <c r="E63">
        <v>0.83302945394736805</v>
      </c>
      <c r="F63">
        <v>1538.1184210526301</v>
      </c>
      <c r="G63">
        <f t="shared" si="12"/>
        <v>5.4158993387341022E-4</v>
      </c>
      <c r="H63">
        <v>8.86666666666666</v>
      </c>
      <c r="I63">
        <f t="shared" si="13"/>
        <v>6.1574074074074031E-3</v>
      </c>
      <c r="M63" s="1" t="d">
        <v>2018-08-17</v>
      </c>
      <c r="N63">
        <v>1.0643664486684816E-4</v>
      </c>
      <c r="O63">
        <v>5.4158993387341022E-4</v>
      </c>
      <c r="P63">
        <v>6.1574074074074031E-3</v>
      </c>
      <c r="Q63">
        <v>115535.03652841201</v>
      </c>
      <c r="S63">
        <f t="shared" si="7"/>
        <v>9.3593110178620062E-5</v>
      </c>
      <c r="T63">
        <f t="shared" si="2"/>
        <v>21.881507601100299</v>
      </c>
      <c r="U63">
        <f t="shared" si="5"/>
        <v>-1.7418490393577883</v>
      </c>
      <c r="V63">
        <f t="shared" si="6"/>
        <v>-1.8077695512023622E-6</v>
      </c>
      <c r="X63">
        <f t="shared" si="3"/>
        <v>1.6495638328771847E-10</v>
      </c>
      <c r="Z63">
        <f t="shared" si="11"/>
        <v>1.1382625938349112E-4</v>
      </c>
      <c r="AA63">
        <f t="shared" si="8"/>
        <v>5.4606402704580293E-11</v>
      </c>
      <c r="AB63">
        <v>1.0437043509215804E-4</v>
      </c>
      <c r="AC63">
        <f t="shared" si="9"/>
        <v>6.7412598876275378E-5</v>
      </c>
      <c r="AD63">
        <f t="shared" si="10"/>
        <v>1.5228761654743399E-9</v>
      </c>
    </row>
    <row r="64" spans="1:30" x14ac:dyDescent="0.3">
      <c r="A64" s="1" t="d">
        <v>2018-08-20</v>
      </c>
      <c r="B64">
        <f>C64/D64</f>
        <v>1.352308737435053E-4</v>
      </c>
      <c r="C64" s="2">
        <v>29.072338930000001</v>
      </c>
      <c r="D64">
        <v>214983</v>
      </c>
      <c r="E64">
        <v>0.81818157333333297</v>
      </c>
      <c r="F64">
        <v>1433.22</v>
      </c>
      <c r="G64">
        <f t="shared" si="12"/>
        <v>5.7086949200634441E-4</v>
      </c>
      <c r="H64">
        <v>8.7333333333333307</v>
      </c>
      <c r="I64">
        <f t="shared" si="13"/>
        <v>6.0648148148148128E-3</v>
      </c>
      <c r="M64" s="1" t="d">
        <v>2018-08-20</v>
      </c>
      <c r="N64">
        <v>1.352308737435053E-4</v>
      </c>
      <c r="O64">
        <v>5.7086949200634441E-4</v>
      </c>
      <c r="P64">
        <v>6.0648148148148128E-3</v>
      </c>
      <c r="Q64">
        <v>105644.038156265</v>
      </c>
      <c r="S64">
        <f t="shared" si="7"/>
        <v>9.6319402319388671E-5</v>
      </c>
      <c r="T64">
        <f t="shared" si="2"/>
        <v>20.707034068829135</v>
      </c>
      <c r="U64">
        <f t="shared" si="5"/>
        <v>-1.1744735322711648</v>
      </c>
      <c r="V64">
        <f t="shared" si="6"/>
        <v>2.7262921407686082E-6</v>
      </c>
      <c r="X64">
        <f t="shared" si="3"/>
        <v>1.514102608389845E-9</v>
      </c>
      <c r="Z64">
        <f t="shared" si="11"/>
        <v>1.2133785415074072E-4</v>
      </c>
      <c r="AA64">
        <f t="shared" si="8"/>
        <v>1.9301599340494056E-10</v>
      </c>
      <c r="AB64">
        <v>1.0463030561580169E-4</v>
      </c>
      <c r="AC64">
        <f t="shared" si="9"/>
        <v>7.8168361818149105E-5</v>
      </c>
      <c r="AD64">
        <f t="shared" si="10"/>
        <v>3.256130267231418E-9</v>
      </c>
    </row>
    <row r="65" spans="1:30" x14ac:dyDescent="0.3">
      <c r="A65" s="1" t="d">
        <v>2018-08-23</v>
      </c>
      <c r="B65">
        <f>C65/D65</f>
        <v>8.8834564945342118E-5</v>
      </c>
      <c r="C65" s="2">
        <v>19.308370360000001</v>
      </c>
      <c r="D65">
        <v>217352</v>
      </c>
      <c r="E65">
        <v>0.76839115436241601</v>
      </c>
      <c r="F65">
        <v>1458.7382550335501</v>
      </c>
      <c r="G65">
        <f t="shared" si="12"/>
        <v>5.2675053369649475E-4</v>
      </c>
      <c r="H65">
        <v>7.93333333333333</v>
      </c>
      <c r="I65">
        <f t="shared" si="13"/>
        <v>5.5092592592592571E-3</v>
      </c>
      <c r="M65" s="1" t="d">
        <v>2018-08-23</v>
      </c>
      <c r="N65">
        <v>8.8834564945342118E-5</v>
      </c>
      <c r="O65">
        <v>5.2675053369649475E-4</v>
      </c>
      <c r="P65">
        <v>5.5092592592592571E-3</v>
      </c>
      <c r="Q65">
        <v>106675.065536758</v>
      </c>
      <c r="S65">
        <f t="shared" si="7"/>
        <v>1.0285438358598845E-4</v>
      </c>
      <c r="T65">
        <f t="shared" si="2"/>
        <v>22.355605981181764</v>
      </c>
      <c r="U65">
        <f t="shared" si="5"/>
        <v>1.6485719123526295</v>
      </c>
      <c r="V65">
        <f t="shared" si="6"/>
        <v>6.5349812665997837E-6</v>
      </c>
      <c r="X65">
        <f t="shared" si="3"/>
        <v>1.9655531471661447E-10</v>
      </c>
      <c r="Z65">
        <f t="shared" si="11"/>
        <v>1.3829918114043957E-4</v>
      </c>
      <c r="AA65">
        <f t="shared" si="8"/>
        <v>2.4467482553282975E-9</v>
      </c>
      <c r="AB65">
        <v>1.0543650480251385E-4</v>
      </c>
      <c r="AC65">
        <f t="shared" si="9"/>
        <v>1.025739838235976E-4</v>
      </c>
      <c r="AD65">
        <f t="shared" si="10"/>
        <v>1.8877163111216321E-10</v>
      </c>
    </row>
    <row r="66" spans="1:30" x14ac:dyDescent="0.3">
      <c r="A66" s="1" t="d">
        <v>2018-08-26</v>
      </c>
      <c r="B66">
        <f>C66/D66</f>
        <v>1.6094638992283455E-4</v>
      </c>
      <c r="C66" s="2">
        <v>27.803006019999899</v>
      </c>
      <c r="D66">
        <v>172747</v>
      </c>
      <c r="E66">
        <v>0.56971550289017303</v>
      </c>
      <c r="F66">
        <v>998.53757225433503</v>
      </c>
      <c r="G66">
        <f t="shared" si="12"/>
        <v>5.7054989088088333E-4</v>
      </c>
      <c r="H66">
        <v>6.8</v>
      </c>
      <c r="I66">
        <f t="shared" si="13"/>
        <v>4.7222222222222223E-3</v>
      </c>
      <c r="M66" s="1" t="d">
        <v>2018-08-26</v>
      </c>
      <c r="N66">
        <v>1.6094638992283455E-4</v>
      </c>
      <c r="O66">
        <v>5.7054989088088333E-4</v>
      </c>
      <c r="P66">
        <v>4.7222222222222223E-3</v>
      </c>
      <c r="Q66">
        <v>108486.950172201</v>
      </c>
      <c r="S66">
        <f t="shared" si="7"/>
        <v>1.0443535759241176E-4</v>
      </c>
      <c r="T66">
        <f t="shared" si="2"/>
        <v>18.040894718016354</v>
      </c>
      <c r="U66">
        <f t="shared" si="5"/>
        <v>-4.3147112631654103</v>
      </c>
      <c r="V66">
        <f t="shared" si="6"/>
        <v>1.5809740064233078E-6</v>
      </c>
      <c r="X66">
        <f t="shared" si="3"/>
        <v>3.1934967750500899E-9</v>
      </c>
      <c r="Z66">
        <f t="shared" si="11"/>
        <v>1.1362459429016863E-4</v>
      </c>
      <c r="AA66">
        <f t="shared" si="8"/>
        <v>2.2393523418998E-9</v>
      </c>
      <c r="AB66">
        <v>1.0580940117376153E-4</v>
      </c>
      <c r="AC66">
        <f t="shared" si="9"/>
        <v>6.7907418788914597E-5</v>
      </c>
      <c r="AD66">
        <f t="shared" si="10"/>
        <v>8.6562501496583903E-9</v>
      </c>
    </row>
    <row r="67" spans="1:30" x14ac:dyDescent="0.3">
      <c r="A67" s="1" t="d">
        <v>2018-08-29</v>
      </c>
      <c r="B67">
        <f>C67/D67</f>
        <v>9.9565163741852488E-5</v>
      </c>
      <c r="C67" s="2">
        <v>23.6475229099999</v>
      </c>
      <c r="D67">
        <v>237508</v>
      </c>
      <c r="E67">
        <v>0.90788617985611397</v>
      </c>
      <c r="F67">
        <v>1708.69064748201</v>
      </c>
      <c r="G67">
        <f t="shared" si="12"/>
        <v>5.3133443505060953E-4</v>
      </c>
      <c r="H67">
        <v>9.86666666666666</v>
      </c>
      <c r="I67">
        <f t="shared" si="13"/>
        <v>6.8518518518518468E-3</v>
      </c>
      <c r="M67" s="1" t="d">
        <v>2018-08-29</v>
      </c>
      <c r="N67">
        <v>9.9565163741852488E-5</v>
      </c>
      <c r="O67">
        <v>5.3133443505060953E-4</v>
      </c>
      <c r="P67">
        <v>6.8518518518518468E-3</v>
      </c>
      <c r="Q67">
        <v>107460.908512579</v>
      </c>
      <c r="S67">
        <f t="shared" si="7"/>
        <v>1.1347071776832275E-4</v>
      </c>
      <c r="T67">
        <f t="shared" ref="T67:T130" si="14">S67*D67</f>
        <v>26.950203235718799</v>
      </c>
      <c r="U67">
        <f t="shared" si="5"/>
        <v>8.9093085177024456</v>
      </c>
      <c r="V67">
        <f t="shared" si="6"/>
        <v>9.0353601759109848E-6</v>
      </c>
      <c r="X67">
        <f t="shared" ref="X67:X130" si="15">(S67-N67)^2</f>
        <v>1.9336443278308324E-10</v>
      </c>
      <c r="Z67">
        <f t="shared" si="11"/>
        <v>1.1873144204885297E-4</v>
      </c>
      <c r="AA67">
        <f t="shared" si="8"/>
        <v>3.6734622414139709E-10</v>
      </c>
      <c r="AB67">
        <v>1.0544799233712837E-4</v>
      </c>
      <c r="AC67">
        <f t="shared" si="9"/>
        <v>7.4928255533358862E-5</v>
      </c>
      <c r="AD67">
        <f t="shared" si="10"/>
        <v>6.0697724607374065E-10</v>
      </c>
    </row>
    <row r="68" spans="1:30" x14ac:dyDescent="0.3">
      <c r="A68" s="1" t="d">
        <v>2018-09-01</v>
      </c>
      <c r="B68">
        <f>C68/D68</f>
        <v>9.0055932799264525E-5</v>
      </c>
      <c r="C68" s="2">
        <v>19.211722199999901</v>
      </c>
      <c r="D68">
        <v>213331</v>
      </c>
      <c r="E68">
        <v>0.76929605298013204</v>
      </c>
      <c r="F68">
        <v>1412.78807947019</v>
      </c>
      <c r="G68">
        <f t="shared" si="12"/>
        <v>5.4452331822379615E-4</v>
      </c>
      <c r="H68">
        <v>8.3833333333333293</v>
      </c>
      <c r="I68">
        <f t="shared" si="13"/>
        <v>5.8217592592592566E-3</v>
      </c>
      <c r="M68" s="1" t="d">
        <v>2018-09-01</v>
      </c>
      <c r="N68">
        <v>9.0055932799264525E-5</v>
      </c>
      <c r="O68">
        <v>5.4452331822379615E-4</v>
      </c>
      <c r="P68">
        <v>5.8217592592592566E-3</v>
      </c>
      <c r="Q68">
        <v>107384.483051556</v>
      </c>
      <c r="S68">
        <f t="shared" si="7"/>
        <v>1.1441832742215398E-4</v>
      </c>
      <c r="T68">
        <f t="shared" si="14"/>
        <v>24.408976207295531</v>
      </c>
      <c r="U68">
        <f t="shared" ref="U68:U131" si="16">T68-T67</f>
        <v>-2.5412270284232683</v>
      </c>
      <c r="V68">
        <f t="shared" ref="V68:V131" si="17">S68-S67</f>
        <v>9.4760965383123262E-7</v>
      </c>
      <c r="X68">
        <f t="shared" si="15"/>
        <v>5.9352627176139307E-10</v>
      </c>
      <c r="Z68">
        <f t="shared" si="11"/>
        <v>1.1544401426815111E-4</v>
      </c>
      <c r="AA68">
        <f t="shared" si="8"/>
        <v>6.4455468067082267E-10</v>
      </c>
      <c r="AB68">
        <v>1.0353532951844351E-4</v>
      </c>
      <c r="AC68">
        <f t="shared" si="9"/>
        <v>6.9246154582396519E-5</v>
      </c>
      <c r="AD68">
        <f t="shared" si="10"/>
        <v>4.3304686943523415E-10</v>
      </c>
    </row>
    <row r="69" spans="1:30" x14ac:dyDescent="0.3">
      <c r="A69" s="1" t="d">
        <v>2018-09-04</v>
      </c>
      <c r="B69">
        <f>C69/D69</f>
        <v>1.0378893892751814E-4</v>
      </c>
      <c r="C69" s="2">
        <v>24.106537899999999</v>
      </c>
      <c r="D69">
        <v>232265</v>
      </c>
      <c r="E69">
        <v>0.95767073809523795</v>
      </c>
      <c r="F69">
        <v>1843.37301587301</v>
      </c>
      <c r="G69">
        <f t="shared" si="12"/>
        <v>5.1952086194648509E-4</v>
      </c>
      <c r="H69">
        <v>11.4333333333333</v>
      </c>
      <c r="I69">
        <f t="shared" si="13"/>
        <v>7.9398148148147919E-3</v>
      </c>
      <c r="M69" s="1" t="d">
        <v>2018-09-04</v>
      </c>
      <c r="N69">
        <v>1.0378893892751814E-4</v>
      </c>
      <c r="O69">
        <v>5.1952086194648509E-4</v>
      </c>
      <c r="P69">
        <v>7.9398148148147919E-3</v>
      </c>
      <c r="Q69">
        <v>102132.01985132101</v>
      </c>
      <c r="S69">
        <f t="shared" si="7"/>
        <v>1.0942967503067567E-4</v>
      </c>
      <c r="T69">
        <f t="shared" si="14"/>
        <v>25.416683470999885</v>
      </c>
      <c r="U69">
        <f t="shared" si="16"/>
        <v>1.0077072637043543</v>
      </c>
      <c r="V69">
        <f t="shared" si="17"/>
        <v>-4.9886523914783102E-6</v>
      </c>
      <c r="X69">
        <f t="shared" si="15"/>
        <v>3.1817903785464845E-11</v>
      </c>
      <c r="Z69">
        <f t="shared" si="11"/>
        <v>1.1617959804381297E-4</v>
      </c>
      <c r="AA69">
        <f t="shared" si="8"/>
        <v>1.5352843333622033E-10</v>
      </c>
      <c r="AB69">
        <v>1.0093252883407037E-4</v>
      </c>
      <c r="AC69">
        <f t="shared" si="9"/>
        <v>6.8875134137738847E-5</v>
      </c>
      <c r="AD69">
        <f t="shared" si="10"/>
        <v>1.2189737648988152E-9</v>
      </c>
    </row>
    <row r="70" spans="1:30" x14ac:dyDescent="0.3">
      <c r="A70" s="1" t="d">
        <v>2018-09-07</v>
      </c>
      <c r="B70">
        <f>C70/D70</f>
        <v>1.209842273062091E-4</v>
      </c>
      <c r="C70" s="2">
        <v>27.921949819999998</v>
      </c>
      <c r="D70">
        <v>230790</v>
      </c>
      <c r="E70">
        <v>0.88991133552631496</v>
      </c>
      <c r="F70">
        <v>1518.35526315789</v>
      </c>
      <c r="G70">
        <f t="shared" si="12"/>
        <v>5.8610218380345891E-4</v>
      </c>
      <c r="H70">
        <v>9</v>
      </c>
      <c r="I70">
        <f t="shared" si="13"/>
        <v>6.2500000000000003E-3</v>
      </c>
      <c r="M70" s="1" t="d">
        <v>2018-09-07</v>
      </c>
      <c r="N70">
        <v>1.209842273062091E-4</v>
      </c>
      <c r="O70">
        <v>5.8610218380345891E-4</v>
      </c>
      <c r="P70">
        <v>6.2500000000000003E-3</v>
      </c>
      <c r="Q70">
        <v>109698.564341634</v>
      </c>
      <c r="S70">
        <f t="shared" si="7"/>
        <v>1.1233331386229557E-4</v>
      </c>
      <c r="T70">
        <f t="shared" si="14"/>
        <v>25.925405506279194</v>
      </c>
      <c r="U70">
        <f t="shared" si="16"/>
        <v>0.50872203527930893</v>
      </c>
      <c r="V70">
        <f t="shared" si="17"/>
        <v>2.9036388316198964E-6</v>
      </c>
      <c r="X70">
        <f t="shared" si="15"/>
        <v>7.4838303414083907E-11</v>
      </c>
      <c r="Z70">
        <f t="shared" si="11"/>
        <v>1.1535379023658294E-4</v>
      </c>
      <c r="AA70">
        <f t="shared" si="8"/>
        <v>3.1701821595020453E-11</v>
      </c>
      <c r="AB70">
        <v>9.7667480586952949E-5</v>
      </c>
      <c r="AC70">
        <f t="shared" si="9"/>
        <v>6.5938765342623943E-5</v>
      </c>
      <c r="AD70">
        <f t="shared" si="10"/>
        <v>3.0300028827845001E-9</v>
      </c>
    </row>
    <row r="71" spans="1:30" x14ac:dyDescent="0.3">
      <c r="A71" s="1" t="d">
        <v>2018-09-10</v>
      </c>
      <c r="B71">
        <f>C71/D71</f>
        <v>8.962848998950042E-5</v>
      </c>
      <c r="C71" s="2">
        <v>19.97514305</v>
      </c>
      <c r="D71">
        <v>222866</v>
      </c>
      <c r="E71">
        <v>0.89906175555555501</v>
      </c>
      <c r="F71">
        <v>1650.8592592592499</v>
      </c>
      <c r="G71">
        <f t="shared" si="12"/>
        <v>5.4460230362639707E-4</v>
      </c>
      <c r="H71">
        <v>9.0833333333333304</v>
      </c>
      <c r="I71">
        <f t="shared" si="13"/>
        <v>6.3078703703703682E-3</v>
      </c>
      <c r="M71" s="1" t="d">
        <v>2018-09-10</v>
      </c>
      <c r="N71">
        <v>8.962848998950042E-5</v>
      </c>
      <c r="O71">
        <v>5.4460230362639707E-4</v>
      </c>
      <c r="P71">
        <v>6.3078703703703682E-3</v>
      </c>
      <c r="Q71">
        <v>110738.29579587599</v>
      </c>
      <c r="S71">
        <f t="shared" ref="S71:S134" si="18">AVERAGE(N67:N70)*W$2+(1-W$2)*AVERAGE(S67:S70)</f>
        <v>1.071119146149058E-4</v>
      </c>
      <c r="T71">
        <f t="shared" si="14"/>
        <v>23.871603962565594</v>
      </c>
      <c r="U71">
        <f t="shared" si="16"/>
        <v>-2.0538015437136004</v>
      </c>
      <c r="V71">
        <f t="shared" si="17"/>
        <v>-5.2213992473897699E-6</v>
      </c>
      <c r="X71">
        <f t="shared" si="15"/>
        <v>3.0567013663223112E-10</v>
      </c>
      <c r="Z71">
        <f t="shared" si="11"/>
        <v>1.1923084345771145E-4</v>
      </c>
      <c r="AA71">
        <f t="shared" si="8"/>
        <v>8.7629933085690574E-10</v>
      </c>
      <c r="AB71">
        <v>9.6428617402808531E-5</v>
      </c>
      <c r="AC71">
        <f t="shared" si="9"/>
        <v>7.0746222440316712E-5</v>
      </c>
      <c r="AD71">
        <f t="shared" si="10"/>
        <v>3.5654002779895611E-10</v>
      </c>
    </row>
    <row r="72" spans="1:30" x14ac:dyDescent="0.3">
      <c r="A72" s="1" t="d">
        <v>2018-09-13</v>
      </c>
      <c r="B72">
        <f>C72/D72</f>
        <v>8.6666343863813942E-5</v>
      </c>
      <c r="C72" s="2">
        <v>20.298037730000001</v>
      </c>
      <c r="D72">
        <v>234209</v>
      </c>
      <c r="E72">
        <v>0.81905895270270201</v>
      </c>
      <c r="F72">
        <v>1582.4932432432399</v>
      </c>
      <c r="G72">
        <f t="shared" si="12"/>
        <v>5.1757500779218621E-4</v>
      </c>
      <c r="H72">
        <v>8.0833333333333304</v>
      </c>
      <c r="I72">
        <f t="shared" si="13"/>
        <v>5.6134259259259236E-3</v>
      </c>
      <c r="M72" s="1" t="d">
        <v>2018-09-13</v>
      </c>
      <c r="N72">
        <v>8.6666343863813942E-5</v>
      </c>
      <c r="O72">
        <v>5.1757500779218621E-4</v>
      </c>
      <c r="P72">
        <v>5.6134259259259236E-3</v>
      </c>
      <c r="Q72">
        <v>110792.08195312299</v>
      </c>
      <c r="S72">
        <f t="shared" si="18"/>
        <v>1.0498427205302583E-4</v>
      </c>
      <c r="T72">
        <f t="shared" si="14"/>
        <v>24.588261373267127</v>
      </c>
      <c r="U72">
        <f t="shared" si="16"/>
        <v>0.71665741070153288</v>
      </c>
      <c r="V72">
        <f t="shared" si="17"/>
        <v>-2.1276425618799676E-6</v>
      </c>
      <c r="X72">
        <f t="shared" si="15"/>
        <v>3.3554649314512347E-10</v>
      </c>
      <c r="Z72">
        <f t="shared" si="11"/>
        <v>1.1611912159554534E-4</v>
      </c>
      <c r="AA72">
        <f t="shared" si="8"/>
        <v>8.6746611611477266E-10</v>
      </c>
      <c r="AB72">
        <v>9.4505200770208148E-5</v>
      </c>
      <c r="AC72">
        <f t="shared" si="9"/>
        <v>6.5306590859982389E-5</v>
      </c>
      <c r="AD72">
        <f t="shared" si="10"/>
        <v>4.5623904838469108E-10</v>
      </c>
    </row>
    <row r="73" spans="1:30" x14ac:dyDescent="0.3">
      <c r="A73" s="1" t="d">
        <v>2018-09-16</v>
      </c>
      <c r="B73">
        <f>C73/D73</f>
        <v>7.2821114701670362E-5</v>
      </c>
      <c r="C73" s="2">
        <v>13.070152129999901</v>
      </c>
      <c r="D73">
        <v>179483</v>
      </c>
      <c r="E73">
        <v>0.627328395683453</v>
      </c>
      <c r="F73">
        <v>1291.2446043165401</v>
      </c>
      <c r="G73">
        <f t="shared" si="12"/>
        <v>4.8583234623892193E-4</v>
      </c>
      <c r="H73">
        <v>8.2166666666666597</v>
      </c>
      <c r="I73">
        <f t="shared" si="13"/>
        <v>5.7060185185185139E-3</v>
      </c>
      <c r="M73" s="1" t="d">
        <v>2018-09-16</v>
      </c>
      <c r="N73">
        <v>7.2821114701670362E-5</v>
      </c>
      <c r="O73">
        <v>4.8583234623892193E-4</v>
      </c>
      <c r="P73">
        <v>5.7060185185185139E-3</v>
      </c>
      <c r="Q73">
        <v>106253.84321634501</v>
      </c>
      <c r="S73">
        <f t="shared" si="18"/>
        <v>1.0353455882368854E-4</v>
      </c>
      <c r="T73">
        <f t="shared" si="14"/>
        <v>18.582693221352091</v>
      </c>
      <c r="U73">
        <f t="shared" si="16"/>
        <v>-6.0055681519150355</v>
      </c>
      <c r="V73">
        <f t="shared" si="17"/>
        <v>-1.4497132293372905E-6</v>
      </c>
      <c r="X73">
        <f t="shared" si="15"/>
        <v>9.4331564983633287E-10</v>
      </c>
      <c r="Z73">
        <f t="shared" si="11"/>
        <v>1.2223940675242629E-4</v>
      </c>
      <c r="AA73">
        <f t="shared" si="8"/>
        <v>2.4421675892138065E-9</v>
      </c>
      <c r="AB73">
        <v>9.0601274257185506E-5</v>
      </c>
      <c r="AC73">
        <f t="shared" si="9"/>
        <v>7.1839804121910552E-5</v>
      </c>
      <c r="AD73">
        <f t="shared" si="10"/>
        <v>9.6297045394853347E-13</v>
      </c>
    </row>
    <row r="74" spans="1:30" x14ac:dyDescent="0.3">
      <c r="A74" s="1" t="d">
        <v>2018-09-19</v>
      </c>
      <c r="B74">
        <f>C74/D74</f>
        <v>6.8090979457211483E-5</v>
      </c>
      <c r="C74" s="2">
        <v>17.093355209999999</v>
      </c>
      <c r="D74">
        <v>251037</v>
      </c>
      <c r="E74">
        <v>0.804437243589743</v>
      </c>
      <c r="F74">
        <v>1609.2115384615299</v>
      </c>
      <c r="G74">
        <f t="shared" si="12"/>
        <v>4.9989527440178372E-4</v>
      </c>
      <c r="H74">
        <v>7.7666666666666604</v>
      </c>
      <c r="I74">
        <f t="shared" si="13"/>
        <v>5.3935185185185145E-3</v>
      </c>
      <c r="M74" s="1" t="d">
        <v>2018-09-19</v>
      </c>
      <c r="N74">
        <v>6.8090979457211483E-5</v>
      </c>
      <c r="O74">
        <v>4.9989527440178372E-4</v>
      </c>
      <c r="P74">
        <v>5.3935185185185145E-3</v>
      </c>
      <c r="Q74">
        <v>99860.9601770468</v>
      </c>
      <c r="S74">
        <f t="shared" si="18"/>
        <v>9.8291035549561841E-5</v>
      </c>
      <c r="T74">
        <f t="shared" si="14"/>
        <v>24.674686691255356</v>
      </c>
      <c r="U74">
        <f t="shared" si="16"/>
        <v>6.0919934699032652</v>
      </c>
      <c r="V74">
        <f t="shared" si="17"/>
        <v>-5.2435232741266969E-6</v>
      </c>
      <c r="X74">
        <f t="shared" si="15"/>
        <v>9.1204338798110792E-10</v>
      </c>
      <c r="Z74">
        <f t="shared" si="11"/>
        <v>1.12760160654994E-4</v>
      </c>
      <c r="AA74">
        <f t="shared" si="8"/>
        <v>1.9953357488803268E-9</v>
      </c>
      <c r="AB74">
        <v>8.8384129139070801E-5</v>
      </c>
      <c r="AC74">
        <f t="shared" si="9"/>
        <v>5.7242793136898814E-5</v>
      </c>
      <c r="AD74">
        <f t="shared" si="10"/>
        <v>1.1768314644021893E-10</v>
      </c>
    </row>
    <row r="75" spans="1:30" x14ac:dyDescent="0.3">
      <c r="A75" s="1" t="d">
        <v>2018-09-22</v>
      </c>
      <c r="B75">
        <f>C75/D75</f>
        <v>8.2718008353396117E-5</v>
      </c>
      <c r="C75" s="2">
        <v>18.6559714499999</v>
      </c>
      <c r="D75">
        <v>225537</v>
      </c>
      <c r="E75">
        <v>0.732038903225806</v>
      </c>
      <c r="F75">
        <v>1455.07741935483</v>
      </c>
      <c r="G75">
        <f t="shared" si="12"/>
        <v>5.0309275196531219E-4</v>
      </c>
      <c r="H75">
        <v>8.5166666666666604</v>
      </c>
      <c r="I75">
        <f t="shared" si="13"/>
        <v>5.9143518518518477E-3</v>
      </c>
      <c r="M75" s="1" t="d">
        <v>2018-09-22</v>
      </c>
      <c r="N75">
        <v>8.2718008353396117E-5</v>
      </c>
      <c r="O75">
        <v>5.0309275196531219E-4</v>
      </c>
      <c r="P75">
        <v>5.9143518518518477E-3</v>
      </c>
      <c r="Q75">
        <v>93980.111301686804</v>
      </c>
      <c r="S75">
        <f t="shared" si="18"/>
        <v>8.8939125744665856E-5</v>
      </c>
      <c r="T75">
        <f t="shared" si="14"/>
        <v>20.059063603074705</v>
      </c>
      <c r="U75">
        <f t="shared" si="16"/>
        <v>-4.6156230881806515</v>
      </c>
      <c r="V75">
        <f t="shared" si="17"/>
        <v>-9.3519098048959844E-6</v>
      </c>
      <c r="X75">
        <f t="shared" si="15"/>
        <v>3.8702301595958812E-11</v>
      </c>
      <c r="Z75">
        <f t="shared" si="11"/>
        <v>1.2167563438502367E-4</v>
      </c>
      <c r="AA75">
        <f t="shared" si="8"/>
        <v>1.5176966260201447E-9</v>
      </c>
      <c r="AB75">
        <v>8.544447612684195E-5</v>
      </c>
      <c r="AC75">
        <f t="shared" si="9"/>
        <v>6.8248555693359005E-5</v>
      </c>
      <c r="AD75">
        <f t="shared" si="10"/>
        <v>2.0936506028105505E-10</v>
      </c>
    </row>
    <row r="76" spans="1:30" x14ac:dyDescent="0.3">
      <c r="A76" s="1" t="d">
        <v>2018-09-25</v>
      </c>
      <c r="B76">
        <f>C76/D76</f>
        <v>8.058835232613907E-5</v>
      </c>
      <c r="C76" s="2">
        <v>20.317371269999899</v>
      </c>
      <c r="D76">
        <v>252113</v>
      </c>
      <c r="E76">
        <v>0.76824078106508797</v>
      </c>
      <c r="F76">
        <v>1491.7928994082799</v>
      </c>
      <c r="G76">
        <f t="shared" si="12"/>
        <v>5.1497817248614801E-4</v>
      </c>
      <c r="H76">
        <v>8.0833333333333304</v>
      </c>
      <c r="I76">
        <f t="shared" si="13"/>
        <v>5.6134259259259236E-3</v>
      </c>
      <c r="M76" s="1" t="d">
        <v>2018-09-25</v>
      </c>
      <c r="N76">
        <v>8.058835232613907E-5</v>
      </c>
      <c r="O76">
        <v>5.1497817248614801E-4</v>
      </c>
      <c r="P76">
        <v>5.6134259259259236E-3</v>
      </c>
      <c r="Q76">
        <v>98051.350097519593</v>
      </c>
      <c r="S76">
        <f t="shared" si="18"/>
        <v>8.6089244526104208E-5</v>
      </c>
      <c r="T76">
        <f t="shared" si="14"/>
        <v>21.704217705209711</v>
      </c>
      <c r="U76">
        <f t="shared" si="16"/>
        <v>1.645154102135006</v>
      </c>
      <c r="V76">
        <f t="shared" si="17"/>
        <v>-2.8498812185616488E-6</v>
      </c>
      <c r="X76">
        <f t="shared" si="15"/>
        <v>3.0259814995637292E-11</v>
      </c>
      <c r="Z76">
        <f t="shared" ref="Z76:Z139" si="19">O67*Y$2+P67*Z$2+Q67*AA$2</f>
        <v>1.142202845319236E-4</v>
      </c>
      <c r="AA76">
        <f t="shared" ref="AA76:AA139" si="20">(Z76-N76)^2</f>
        <v>1.131106863894487E-9</v>
      </c>
      <c r="AB76">
        <v>8.1437235872176798E-5</v>
      </c>
      <c r="AC76">
        <f t="shared" ref="AC76:AC139" si="21">Z76*AC$10+AB76*AD$10+AE$10</f>
        <v>5.5541509427895202E-5</v>
      </c>
      <c r="AD76">
        <f t="shared" ref="AD76:AD139" si="22">(AC76-N76)^2</f>
        <v>6.2734433916930927E-10</v>
      </c>
    </row>
    <row r="77" spans="1:30" x14ac:dyDescent="0.3">
      <c r="A77" s="1" t="d">
        <v>2018-09-28</v>
      </c>
      <c r="B77">
        <f>C77/D77</f>
        <v>1.1374436994324238E-4</v>
      </c>
      <c r="C77" s="2">
        <v>28.918254869999998</v>
      </c>
      <c r="D77">
        <v>254239</v>
      </c>
      <c r="E77">
        <v>0.85516866883116804</v>
      </c>
      <c r="F77">
        <v>1650.9025974025899</v>
      </c>
      <c r="G77">
        <f t="shared" si="12"/>
        <v>5.1800068046208676E-4</v>
      </c>
      <c r="H77">
        <v>8.3166666666666593</v>
      </c>
      <c r="I77">
        <f t="shared" si="13"/>
        <v>5.7754629629629579E-3</v>
      </c>
      <c r="M77" s="1" t="d">
        <v>2018-09-28</v>
      </c>
      <c r="N77">
        <v>1.1374436994324238E-4</v>
      </c>
      <c r="O77">
        <v>5.1800068046208676E-4</v>
      </c>
      <c r="P77">
        <v>5.7754629629629579E-3</v>
      </c>
      <c r="Q77">
        <v>100626.687516223</v>
      </c>
      <c r="S77">
        <f t="shared" si="18"/>
        <v>8.3292560991702393E-5</v>
      </c>
      <c r="T77">
        <f t="shared" si="14"/>
        <v>21.176217413969425</v>
      </c>
      <c r="U77">
        <f t="shared" si="16"/>
        <v>-0.52800029124028569</v>
      </c>
      <c r="V77">
        <f t="shared" si="17"/>
        <v>-2.7966835344018143E-6</v>
      </c>
      <c r="X77">
        <f t="shared" si="15"/>
        <v>9.2731266842109096E-10</v>
      </c>
      <c r="Z77">
        <f t="shared" si="19"/>
        <v>1.1661156782514905E-4</v>
      </c>
      <c r="AA77">
        <f t="shared" si="20"/>
        <v>8.2208236940101128E-12</v>
      </c>
      <c r="AB77">
        <v>7.8481046022672811E-5</v>
      </c>
      <c r="AC77">
        <f t="shared" si="21"/>
        <v>5.7318716320160979E-5</v>
      </c>
      <c r="AD77">
        <f t="shared" si="22"/>
        <v>3.1838543867919593E-9</v>
      </c>
    </row>
    <row r="78" spans="1:30" x14ac:dyDescent="0.3">
      <c r="A78" s="1" t="d">
        <v>2018-10-01</v>
      </c>
      <c r="B78">
        <f>C78/D78</f>
        <v>8.9874585742524905E-5</v>
      </c>
      <c r="C78" s="2">
        <v>21.823346909999898</v>
      </c>
      <c r="D78">
        <v>242820</v>
      </c>
      <c r="E78">
        <v>0.85710591772151901</v>
      </c>
      <c r="F78">
        <v>1536.83544303797</v>
      </c>
      <c r="G78">
        <f t="shared" si="12"/>
        <v>5.5770832303764272E-4</v>
      </c>
      <c r="H78">
        <v>7.65</v>
      </c>
      <c r="I78">
        <f t="shared" si="13"/>
        <v>5.3125000000000004E-3</v>
      </c>
      <c r="M78" s="1" t="d">
        <v>2018-10-01</v>
      </c>
      <c r="N78">
        <v>8.9874585742524905E-5</v>
      </c>
      <c r="O78">
        <v>5.5770832303764272E-4</v>
      </c>
      <c r="P78">
        <v>5.3125000000000004E-3</v>
      </c>
      <c r="Q78">
        <v>106984.705830205</v>
      </c>
      <c r="S78">
        <f t="shared" si="18"/>
        <v>8.7428409978038325E-5</v>
      </c>
      <c r="T78">
        <f t="shared" si="14"/>
        <v>21.229366510867266</v>
      </c>
      <c r="U78">
        <f t="shared" si="16"/>
        <v>5.3149096897840309E-2</v>
      </c>
      <c r="V78">
        <f t="shared" si="17"/>
        <v>4.1358489863359315E-6</v>
      </c>
      <c r="X78">
        <f t="shared" si="15"/>
        <v>5.9837758707615033E-12</v>
      </c>
      <c r="Z78">
        <f t="shared" si="19"/>
        <v>1.1213949484749491E-4</v>
      </c>
      <c r="AA78">
        <f t="shared" si="20"/>
        <v>4.9572617745257617E-10</v>
      </c>
      <c r="AB78">
        <v>7.7154653887549345E-5</v>
      </c>
      <c r="AC78">
        <f t="shared" si="21"/>
        <v>5.0280256276828629E-5</v>
      </c>
      <c r="AD78">
        <f t="shared" si="22"/>
        <v>1.5677109258381044E-9</v>
      </c>
    </row>
    <row r="79" spans="1:30" x14ac:dyDescent="0.3">
      <c r="A79" s="1" t="d">
        <v>2018-10-04</v>
      </c>
      <c r="B79">
        <f>C79/D79</f>
        <v>7.6942731609618478E-5</v>
      </c>
      <c r="C79" s="2">
        <v>18.709163790000002</v>
      </c>
      <c r="D79">
        <v>243157</v>
      </c>
      <c r="E79">
        <v>0.79864005333333299</v>
      </c>
      <c r="F79">
        <v>1621.04666666666</v>
      </c>
      <c r="G79">
        <f t="shared" si="12"/>
        <v>4.9266937822065764E-4</v>
      </c>
      <c r="H79">
        <v>8.8833333333333293</v>
      </c>
      <c r="I79">
        <f t="shared" si="13"/>
        <v>6.1689814814814784E-3</v>
      </c>
      <c r="M79" s="1" t="d">
        <v>2018-10-04</v>
      </c>
      <c r="N79">
        <v>7.6942731609618478E-5</v>
      </c>
      <c r="O79">
        <v>4.9266937822065764E-4</v>
      </c>
      <c r="P79">
        <v>6.1689814814814784E-3</v>
      </c>
      <c r="Q79">
        <v>102535.902210603</v>
      </c>
      <c r="S79">
        <f t="shared" si="18"/>
        <v>8.9621196017152028E-5</v>
      </c>
      <c r="T79">
        <f t="shared" si="14"/>
        <v>21.792021159942635</v>
      </c>
      <c r="U79">
        <f t="shared" si="16"/>
        <v>0.56265464907536966</v>
      </c>
      <c r="V79">
        <f t="shared" si="17"/>
        <v>2.1927860391137034E-6</v>
      </c>
      <c r="X79">
        <f t="shared" si="15"/>
        <v>1.6074345973309507E-10</v>
      </c>
      <c r="Z79">
        <f t="shared" si="19"/>
        <v>1.2550979837880504E-4</v>
      </c>
      <c r="AA79">
        <f t="shared" si="20"/>
        <v>2.3587599745626252E-9</v>
      </c>
      <c r="AB79">
        <v>7.6133323239247147E-5</v>
      </c>
      <c r="AC79">
        <f t="shared" si="21"/>
        <v>6.8620889208660728E-5</v>
      </c>
      <c r="AD79">
        <f t="shared" si="22"/>
        <v>6.9253060946378259E-11</v>
      </c>
    </row>
    <row r="80" spans="1:30" x14ac:dyDescent="0.3">
      <c r="A80" s="1" t="d">
        <v>2018-10-07</v>
      </c>
      <c r="B80">
        <f>C80/D80</f>
        <v>5.9466882096745571E-5</v>
      </c>
      <c r="C80" s="2">
        <v>13.06671747</v>
      </c>
      <c r="D80">
        <v>219731</v>
      </c>
      <c r="E80">
        <v>0.83189347887323895</v>
      </c>
      <c r="F80">
        <v>1547.4014084507</v>
      </c>
      <c r="G80">
        <f t="shared" si="12"/>
        <v>5.3760677373697948E-4</v>
      </c>
      <c r="H80">
        <v>9.1333333333333293</v>
      </c>
      <c r="I80">
        <f t="shared" si="13"/>
        <v>6.3425925925925898E-3</v>
      </c>
      <c r="M80" s="1" t="d">
        <v>2018-10-07</v>
      </c>
      <c r="N80">
        <v>5.9466882096745571E-5</v>
      </c>
      <c r="O80">
        <v>5.3760677373697948E-4</v>
      </c>
      <c r="P80">
        <v>6.3425925925925898E-3</v>
      </c>
      <c r="Q80">
        <v>91219.166752742502</v>
      </c>
      <c r="S80">
        <f t="shared" si="18"/>
        <v>8.8820835346347358E-5</v>
      </c>
      <c r="T80">
        <f t="shared" si="14"/>
        <v>19.516690971488252</v>
      </c>
      <c r="U80">
        <f t="shared" si="16"/>
        <v>-2.2753301884543831</v>
      </c>
      <c r="V80">
        <f t="shared" si="17"/>
        <v>-8.0036067080467013E-7</v>
      </c>
      <c r="X80">
        <f t="shared" si="15"/>
        <v>8.6165457137980727E-10</v>
      </c>
      <c r="Z80">
        <f t="shared" si="19"/>
        <v>1.1680797122272369E-4</v>
      </c>
      <c r="AA80">
        <f t="shared" si="20"/>
        <v>3.2880005021533658E-9</v>
      </c>
      <c r="AB80">
        <v>7.5857719038264601E-5</v>
      </c>
      <c r="AC80">
        <f t="shared" si="21"/>
        <v>5.6174634988684011E-5</v>
      </c>
      <c r="AD80">
        <f t="shared" si="22"/>
        <v>1.0838891020539708E-11</v>
      </c>
    </row>
    <row r="81" spans="1:30" x14ac:dyDescent="0.3">
      <c r="A81" s="1" t="d">
        <v>2018-10-10</v>
      </c>
      <c r="B81">
        <f>C81/D81</f>
        <v>6.3826317336544935E-5</v>
      </c>
      <c r="C81" s="2">
        <v>15.633937299999999</v>
      </c>
      <c r="D81">
        <v>244945</v>
      </c>
      <c r="E81">
        <v>0.89690552083333297</v>
      </c>
      <c r="F81">
        <v>1701.00694444444</v>
      </c>
      <c r="G81">
        <f t="shared" si="12"/>
        <v>5.2727916471044631E-4</v>
      </c>
      <c r="H81">
        <v>9.35</v>
      </c>
      <c r="I81">
        <f t="shared" si="13"/>
        <v>6.4930555555555557E-3</v>
      </c>
      <c r="M81" s="1" t="d">
        <v>2018-10-10</v>
      </c>
      <c r="N81">
        <v>6.3826317336544935E-5</v>
      </c>
      <c r="O81">
        <v>5.2727916471044631E-4</v>
      </c>
      <c r="P81">
        <v>6.4930555555555557E-3</v>
      </c>
      <c r="Q81">
        <v>87147.1305123653</v>
      </c>
      <c r="S81">
        <f t="shared" si="18"/>
        <v>8.5917365794616329E-5</v>
      </c>
      <c r="T81">
        <f t="shared" si="14"/>
        <v>21.045029164562298</v>
      </c>
      <c r="U81">
        <f t="shared" si="16"/>
        <v>1.5283381930740454</v>
      </c>
      <c r="V81">
        <f t="shared" si="17"/>
        <v>-2.9034695517310297E-6</v>
      </c>
      <c r="X81">
        <f t="shared" si="15"/>
        <v>4.8801442197685847E-10</v>
      </c>
      <c r="Z81">
        <f t="shared" si="19"/>
        <v>1.1087000330586032E-4</v>
      </c>
      <c r="AA81">
        <f t="shared" si="20"/>
        <v>2.2131083895795611E-9</v>
      </c>
      <c r="AB81">
        <v>7.5574159455202479E-5</v>
      </c>
      <c r="AC81">
        <f t="shared" si="21"/>
        <v>4.7629789478969165E-5</v>
      </c>
      <c r="AD81">
        <f t="shared" si="22"/>
        <v>2.6232751464122799E-10</v>
      </c>
    </row>
    <row r="82" spans="1:30" x14ac:dyDescent="0.3">
      <c r="A82" s="1" t="d">
        <v>2018-10-13</v>
      </c>
      <c r="B82">
        <f>C82/D82</f>
        <v>6.4773082785218701E-5</v>
      </c>
      <c r="C82" s="2">
        <v>13.28476496</v>
      </c>
      <c r="D82">
        <v>205097</v>
      </c>
      <c r="E82">
        <v>0.86202219148936099</v>
      </c>
      <c r="F82">
        <v>1454.5886524822599</v>
      </c>
      <c r="G82">
        <f t="shared" si="12"/>
        <v>5.9262265659663818E-4</v>
      </c>
      <c r="H82">
        <v>8.93333333333333</v>
      </c>
      <c r="I82">
        <f t="shared" si="13"/>
        <v>6.2037037037037017E-3</v>
      </c>
      <c r="M82" s="1" t="d">
        <v>2018-10-13</v>
      </c>
      <c r="N82">
        <v>6.4773082785218701E-5</v>
      </c>
      <c r="O82">
        <v>5.9262265659663818E-4</v>
      </c>
      <c r="P82">
        <v>6.2037037037037017E-3</v>
      </c>
      <c r="Q82">
        <v>97204.600285566805</v>
      </c>
      <c r="S82">
        <f t="shared" si="18"/>
        <v>7.8673617257238497E-5</v>
      </c>
      <c r="T82">
        <f t="shared" si="14"/>
        <v>16.135722878607844</v>
      </c>
      <c r="U82">
        <f t="shared" si="16"/>
        <v>-4.9093062859544538</v>
      </c>
      <c r="V82">
        <f t="shared" si="17"/>
        <v>-7.2437485373778317E-6</v>
      </c>
      <c r="X82">
        <f t="shared" si="15"/>
        <v>1.9322485860781067E-10</v>
      </c>
      <c r="Z82">
        <f t="shared" si="19"/>
        <v>1.0423197635066537E-4</v>
      </c>
      <c r="AA82">
        <f t="shared" si="20"/>
        <v>1.5570042814092483E-9</v>
      </c>
      <c r="AB82">
        <v>7.4306179556647467E-5</v>
      </c>
      <c r="AC82">
        <f t="shared" si="21"/>
        <v>3.7562187981906019E-5</v>
      </c>
      <c r="AD82">
        <f t="shared" si="22"/>
        <v>7.4043279599694913E-10</v>
      </c>
    </row>
    <row r="83" spans="1:30" x14ac:dyDescent="0.3">
      <c r="A83" s="1" t="d">
        <v>2018-10-16</v>
      </c>
      <c r="B83">
        <f>C83/D83</f>
        <v>7.4891078122395107E-5</v>
      </c>
      <c r="C83" s="2">
        <v>19.319426749999899</v>
      </c>
      <c r="D83">
        <v>257967</v>
      </c>
      <c r="E83">
        <v>1.0662738148148101</v>
      </c>
      <c r="F83">
        <v>1910.86666666666</v>
      </c>
      <c r="G83">
        <f t="shared" si="12"/>
        <v>5.5800534564498505E-4</v>
      </c>
      <c r="H83">
        <v>10.6833333333333</v>
      </c>
      <c r="I83">
        <f t="shared" si="13"/>
        <v>7.4189814814814578E-3</v>
      </c>
      <c r="M83" s="1" t="d">
        <v>2018-10-16</v>
      </c>
      <c r="N83">
        <v>7.4891078122395107E-5</v>
      </c>
      <c r="O83">
        <v>5.5800534564498505E-4</v>
      </c>
      <c r="P83">
        <v>7.4189814814814578E-3</v>
      </c>
      <c r="Q83">
        <v>122761.209733389</v>
      </c>
      <c r="S83">
        <f t="shared" si="18"/>
        <v>7.4027150397938001E-5</v>
      </c>
      <c r="T83">
        <f t="shared" si="14"/>
        <v>19.096561906704871</v>
      </c>
      <c r="U83">
        <f t="shared" si="16"/>
        <v>2.9608390280970269</v>
      </c>
      <c r="V83">
        <f t="shared" si="17"/>
        <v>-4.6464668593004956E-6</v>
      </c>
      <c r="X83">
        <f t="shared" si="15"/>
        <v>7.4637111308563339E-13</v>
      </c>
      <c r="Z83">
        <f t="shared" si="19"/>
        <v>1.0707240315011441E-4</v>
      </c>
      <c r="AA83">
        <f t="shared" si="20"/>
        <v>1.035637680539713E-9</v>
      </c>
      <c r="AB83">
        <v>7.0885069827086655E-5</v>
      </c>
      <c r="AC83">
        <f t="shared" si="21"/>
        <v>3.9722149278435652E-5</v>
      </c>
      <c r="AD83">
        <f t="shared" si="22"/>
        <v>1.2368535560314834E-9</v>
      </c>
    </row>
    <row r="84" spans="1:30" x14ac:dyDescent="0.3">
      <c r="A84" s="1" t="d">
        <v>2018-10-19</v>
      </c>
      <c r="B84">
        <f>C84/D84</f>
        <v>6.9570344487956308E-5</v>
      </c>
      <c r="C84" s="2">
        <v>17.65876226</v>
      </c>
      <c r="D84">
        <v>253826</v>
      </c>
      <c r="E84">
        <v>1.01814784507042</v>
      </c>
      <c r="F84">
        <v>1787.50704225352</v>
      </c>
      <c r="G84">
        <f t="shared" si="12"/>
        <v>5.6959095600923361E-4</v>
      </c>
      <c r="H84">
        <v>10.4166666666666</v>
      </c>
      <c r="I84">
        <f t="shared" si="13"/>
        <v>7.2337962962962504E-3</v>
      </c>
      <c r="M84" s="1" t="d">
        <v>2018-10-19</v>
      </c>
      <c r="N84">
        <v>6.9570344487956308E-5</v>
      </c>
      <c r="O84">
        <v>5.6959095600923361E-4</v>
      </c>
      <c r="P84">
        <v>7.2337962962962504E-3</v>
      </c>
      <c r="Q84">
        <v>121412.056851478</v>
      </c>
      <c r="S84">
        <f t="shared" si="18"/>
        <v>7.2164771446731944E-5</v>
      </c>
      <c r="T84">
        <f t="shared" si="14"/>
        <v>18.317295277238184</v>
      </c>
      <c r="U84">
        <f t="shared" si="16"/>
        <v>-0.77926662946668657</v>
      </c>
      <c r="V84">
        <f t="shared" si="17"/>
        <v>-1.8623789512060574E-6</v>
      </c>
      <c r="X84">
        <f t="shared" si="15"/>
        <v>6.7310512444217936E-12</v>
      </c>
      <c r="Z84">
        <f t="shared" si="19"/>
        <v>1.0793715329378692E-4</v>
      </c>
      <c r="AA84">
        <f t="shared" si="20"/>
        <v>1.4720120179431613E-9</v>
      </c>
      <c r="AB84">
        <v>6.7470449473662529E-5</v>
      </c>
      <c r="AC84">
        <f t="shared" si="21"/>
        <v>3.9093719696697122E-5</v>
      </c>
      <c r="AD84">
        <f t="shared" si="22"/>
        <v>9.2882465866719405E-10</v>
      </c>
    </row>
    <row r="85" spans="1:30" x14ac:dyDescent="0.3">
      <c r="A85" s="1" t="d">
        <v>2018-10-22</v>
      </c>
      <c r="B85">
        <f>C85/D85</f>
        <v>6.5405178518274817E-5</v>
      </c>
      <c r="C85" s="2">
        <v>16.6995118</v>
      </c>
      <c r="D85">
        <v>255324</v>
      </c>
      <c r="E85">
        <v>0.91653956774193501</v>
      </c>
      <c r="F85">
        <v>1647.2516129032199</v>
      </c>
      <c r="G85">
        <f t="shared" si="12"/>
        <v>5.5640532421550833E-4</v>
      </c>
      <c r="H85">
        <v>8.93333333333333</v>
      </c>
      <c r="I85">
        <f t="shared" si="13"/>
        <v>6.2037037037037017E-3</v>
      </c>
      <c r="M85" s="1" t="d">
        <v>2018-10-22</v>
      </c>
      <c r="N85">
        <v>6.5405178518274817E-5</v>
      </c>
      <c r="O85">
        <v>5.5640532421550833E-4</v>
      </c>
      <c r="P85">
        <v>6.2037037037037017E-3</v>
      </c>
      <c r="Q85">
        <v>110933.11307799901</v>
      </c>
      <c r="S85">
        <f t="shared" si="18"/>
        <v>7.2024117031041488E-5</v>
      </c>
      <c r="T85">
        <f t="shared" si="14"/>
        <v>18.389485656833635</v>
      </c>
      <c r="U85">
        <f t="shared" si="16"/>
        <v>7.2190379595451049E-2</v>
      </c>
      <c r="V85">
        <f t="shared" si="17"/>
        <v>-1.4065441569045605E-7</v>
      </c>
      <c r="X85">
        <f t="shared" si="15"/>
        <v>4.3810347035785871E-11</v>
      </c>
      <c r="Z85">
        <f t="shared" si="19"/>
        <v>1.1032415120311209E-4</v>
      </c>
      <c r="AA85">
        <f t="shared" si="20"/>
        <v>2.0177141070611575E-9</v>
      </c>
      <c r="AB85">
        <v>6.6611804643166878E-5</v>
      </c>
      <c r="AC85">
        <f t="shared" si="21"/>
        <v>4.2001567106877226E-5</v>
      </c>
      <c r="AD85">
        <f t="shared" si="22"/>
        <v>5.4772902709569954E-10</v>
      </c>
    </row>
    <row r="86" spans="1:30" x14ac:dyDescent="0.3">
      <c r="A86" s="1" t="d">
        <v>2018-10-25</v>
      </c>
      <c r="B86">
        <f>C86/D86</f>
        <v>6.8892414817025988E-5</v>
      </c>
      <c r="C86" s="2">
        <v>17.539939919999998</v>
      </c>
      <c r="D86">
        <v>254599</v>
      </c>
      <c r="E86">
        <v>1.0354302992700699</v>
      </c>
      <c r="F86">
        <v>1858.38686131386</v>
      </c>
      <c r="G86">
        <f t="shared" si="12"/>
        <v>5.5716617504389344E-4</v>
      </c>
      <c r="H86">
        <v>9.7666666666666604</v>
      </c>
      <c r="I86">
        <f t="shared" si="13"/>
        <v>6.7824074074074028E-3</v>
      </c>
      <c r="M86" s="1" t="d">
        <v>2018-10-25</v>
      </c>
      <c r="N86">
        <v>6.8892414817025988E-5</v>
      </c>
      <c r="O86">
        <v>5.5716617504389344E-4</v>
      </c>
      <c r="P86">
        <v>6.7824074074074028E-3</v>
      </c>
      <c r="Q86">
        <v>108055.258890693</v>
      </c>
      <c r="S86">
        <f t="shared" si="18"/>
        <v>7.0877075182803389E-5</v>
      </c>
      <c r="T86">
        <f t="shared" si="14"/>
        <v>18.045232464466562</v>
      </c>
      <c r="U86">
        <f t="shared" si="16"/>
        <v>-0.34425319236707352</v>
      </c>
      <c r="V86">
        <f t="shared" si="17"/>
        <v>-1.1470418482380988E-6</v>
      </c>
      <c r="X86">
        <f t="shared" si="15"/>
        <v>3.9388767674876863E-12</v>
      </c>
      <c r="Z86">
        <f t="shared" si="19"/>
        <v>1.1101941284447424E-4</v>
      </c>
      <c r="AA86">
        <f t="shared" si="20"/>
        <v>1.7746839628046288E-9</v>
      </c>
      <c r="AB86">
        <v>6.6882635043798107E-5</v>
      </c>
      <c r="AC86">
        <f t="shared" si="21"/>
        <v>4.3130836834133512E-5</v>
      </c>
      <c r="AD86">
        <f t="shared" si="22"/>
        <v>6.6365890016865036E-10</v>
      </c>
    </row>
    <row r="87" spans="1:30" x14ac:dyDescent="0.3">
      <c r="A87" s="1" t="d">
        <v>2018-10-28</v>
      </c>
      <c r="B87">
        <f>C87/D87</f>
        <v>7.5111143000090969E-5</v>
      </c>
      <c r="C87" s="2">
        <v>16.5139359</v>
      </c>
      <c r="D87">
        <v>219860</v>
      </c>
      <c r="E87">
        <v>0.82828761428571396</v>
      </c>
      <c r="F87">
        <v>1570.42857142857</v>
      </c>
      <c r="G87">
        <f t="shared" si="12"/>
        <v>5.2742775402528906E-4</v>
      </c>
      <c r="H87">
        <v>9.6333333333333293</v>
      </c>
      <c r="I87">
        <f t="shared" si="13"/>
        <v>6.6898148148148116E-3</v>
      </c>
      <c r="M87" s="1" t="d">
        <v>2018-10-28</v>
      </c>
      <c r="N87">
        <v>7.5111143000090969E-5</v>
      </c>
      <c r="O87">
        <v>5.2742775402528906E-4</v>
      </c>
      <c r="P87">
        <v>6.6898148148148116E-3</v>
      </c>
      <c r="Q87">
        <v>102759.615237815</v>
      </c>
      <c r="S87">
        <f t="shared" si="18"/>
        <v>7.0719521073463347E-5</v>
      </c>
      <c r="T87">
        <f t="shared" si="14"/>
        <v>15.548393903211652</v>
      </c>
      <c r="U87">
        <f t="shared" si="16"/>
        <v>-2.4968385612549095</v>
      </c>
      <c r="V87">
        <f t="shared" si="17"/>
        <v>-1.5755410934004165E-7</v>
      </c>
      <c r="X87">
        <f t="shared" si="15"/>
        <v>1.9286343146436502E-11</v>
      </c>
      <c r="Z87">
        <f t="shared" si="19"/>
        <v>1.1919467954919134E-4</v>
      </c>
      <c r="AA87">
        <f t="shared" si="20"/>
        <v>1.9433581946758686E-9</v>
      </c>
      <c r="AB87">
        <v>6.9932423028467311E-5</v>
      </c>
      <c r="AC87">
        <f t="shared" si="21"/>
        <v>5.6336366207809015E-5</v>
      </c>
      <c r="AD87">
        <f t="shared" si="22"/>
        <v>3.5249224360000903E-10</v>
      </c>
    </row>
    <row r="88" spans="1:30" x14ac:dyDescent="0.3">
      <c r="A88" s="1" t="d">
        <v>2018-10-31</v>
      </c>
      <c r="B88">
        <f>C88/D88</f>
        <v>5.7763700114123972E-5</v>
      </c>
      <c r="C88" s="2">
        <v>16.652292760000002</v>
      </c>
      <c r="D88">
        <v>288283</v>
      </c>
      <c r="E88">
        <v>0.91829296319018305</v>
      </c>
      <c r="F88">
        <v>1768.60736196319</v>
      </c>
      <c r="G88">
        <f t="shared" si="12"/>
        <v>5.1921810512586537E-4</v>
      </c>
      <c r="H88">
        <v>8.2833333333333297</v>
      </c>
      <c r="I88">
        <f t="shared" si="13"/>
        <v>5.7523148148148125E-3</v>
      </c>
      <c r="M88" s="1" t="d">
        <v>2018-10-31</v>
      </c>
      <c r="N88">
        <v>5.7763700114123972E-5</v>
      </c>
      <c r="O88">
        <v>5.1921810512586537E-4</v>
      </c>
      <c r="P88">
        <v>5.7523148148148125E-3</v>
      </c>
      <c r="Q88">
        <v>105850.298190491</v>
      </c>
      <c r="S88">
        <f t="shared" si="18"/>
        <v>7.0423011369396052E-5</v>
      </c>
      <c r="T88">
        <f t="shared" si="14"/>
        <v>20.301756986603603</v>
      </c>
      <c r="U88">
        <f t="shared" si="16"/>
        <v>4.7533630833919513</v>
      </c>
      <c r="V88">
        <f t="shared" si="17"/>
        <v>-2.9650970406729516E-7</v>
      </c>
      <c r="X88">
        <f t="shared" si="15"/>
        <v>1.6025816145785837E-10</v>
      </c>
      <c r="Z88">
        <f t="shared" si="19"/>
        <v>1.0584035222803788E-4</v>
      </c>
      <c r="AA88">
        <f t="shared" si="20"/>
        <v>2.3113644784823025E-9</v>
      </c>
      <c r="AB88">
        <v>7.3232472376296912E-5</v>
      </c>
      <c r="AC88">
        <f t="shared" si="21"/>
        <v>3.9253187450707E-5</v>
      </c>
      <c r="AD88">
        <f t="shared" si="22"/>
        <v>3.4263907906252008E-10</v>
      </c>
    </row>
    <row r="89" spans="1:30" x14ac:dyDescent="0.3">
      <c r="A89" s="1" t="d">
        <v>2018-11-03</v>
      </c>
      <c r="B89">
        <f>C89/D89</f>
        <v>5.4462388645797878E-5</v>
      </c>
      <c r="C89" s="2">
        <v>13.591851559999901</v>
      </c>
      <c r="D89">
        <v>249564</v>
      </c>
      <c r="E89">
        <v>0.88555050310558903</v>
      </c>
      <c r="F89">
        <v>1550.0869565217299</v>
      </c>
      <c r="G89">
        <f t="shared" si="12"/>
        <v>5.7129085525156143E-4</v>
      </c>
      <c r="H89">
        <v>7.65</v>
      </c>
      <c r="I89">
        <f t="shared" si="13"/>
        <v>5.3125000000000004E-3</v>
      </c>
      <c r="M89" s="1" t="d">
        <v>2018-11-03</v>
      </c>
      <c r="N89">
        <v>5.4462388645797878E-5</v>
      </c>
      <c r="O89">
        <v>5.7129085525156143E-4</v>
      </c>
      <c r="P89">
        <v>5.3125000000000004E-3</v>
      </c>
      <c r="Q89">
        <v>108396.067125609</v>
      </c>
      <c r="S89">
        <f t="shared" si="18"/>
        <v>6.8474290878040522E-5</v>
      </c>
      <c r="T89">
        <f t="shared" si="14"/>
        <v>17.088717928687306</v>
      </c>
      <c r="U89">
        <f t="shared" si="16"/>
        <v>-3.2130390579162977</v>
      </c>
      <c r="V89">
        <f t="shared" si="17"/>
        <v>-1.9487204913555306E-6</v>
      </c>
      <c r="X89">
        <f t="shared" si="15"/>
        <v>1.9633340416592639E-10</v>
      </c>
      <c r="Z89">
        <f t="shared" si="19"/>
        <v>1.1535036096624008E-4</v>
      </c>
      <c r="AA89">
        <f t="shared" si="20"/>
        <v>3.7073451732949356E-9</v>
      </c>
      <c r="AB89">
        <v>7.8710857276837826E-5</v>
      </c>
      <c r="AC89">
        <f t="shared" si="21"/>
        <v>5.566099328073489E-5</v>
      </c>
      <c r="AD89">
        <f t="shared" si="22"/>
        <v>1.4366530708924875E-12</v>
      </c>
    </row>
    <row r="90" spans="1:30" x14ac:dyDescent="0.3">
      <c r="A90" s="1" t="d">
        <v>2018-11-06</v>
      </c>
      <c r="B90">
        <f>C90/D90</f>
        <v>6.720567855779065E-5</v>
      </c>
      <c r="C90" s="2">
        <v>19.1839281499999</v>
      </c>
      <c r="D90">
        <v>285451</v>
      </c>
      <c r="E90">
        <v>1.0720384374999901</v>
      </c>
      <c r="F90">
        <v>2230.0859375</v>
      </c>
      <c r="G90">
        <f t="shared" si="12"/>
        <v>4.8071619997827554E-4</v>
      </c>
      <c r="H90">
        <v>11.133333333333301</v>
      </c>
      <c r="I90">
        <f t="shared" si="13"/>
        <v>7.731481481481459E-3</v>
      </c>
      <c r="M90" s="1" t="d">
        <v>2018-11-06</v>
      </c>
      <c r="N90">
        <v>6.720567855779065E-5</v>
      </c>
      <c r="O90">
        <v>4.8071619997827554E-4</v>
      </c>
      <c r="P90">
        <v>7.731481481481459E-3</v>
      </c>
      <c r="Q90">
        <v>108781.507494302</v>
      </c>
      <c r="S90">
        <f t="shared" si="18"/>
        <v>6.6475283794600101E-5</v>
      </c>
      <c r="T90">
        <f t="shared" si="14"/>
        <v>18.975436234452392</v>
      </c>
      <c r="U90">
        <f t="shared" si="16"/>
        <v>1.8867183057650863</v>
      </c>
      <c r="V90">
        <f t="shared" si="17"/>
        <v>-1.9990070834404209E-6</v>
      </c>
      <c r="X90">
        <f t="shared" si="15"/>
        <v>5.3347651009617807E-13</v>
      </c>
      <c r="Z90">
        <f t="shared" si="19"/>
        <v>1.1323516081387092E-4</v>
      </c>
      <c r="AA90">
        <f t="shared" si="20"/>
        <v>2.1187132367628088E-9</v>
      </c>
      <c r="AB90">
        <v>8.6051588409752624E-5</v>
      </c>
      <c r="AC90">
        <f t="shared" si="21"/>
        <v>5.6649990177211524E-5</v>
      </c>
      <c r="AD90">
        <f t="shared" si="22"/>
        <v>1.1142255718789316E-10</v>
      </c>
    </row>
    <row r="91" spans="1:30" x14ac:dyDescent="0.3">
      <c r="A91" s="1" t="d">
        <v>2018-11-09</v>
      </c>
      <c r="B91">
        <f>C91/D91</f>
        <v>7.9004162862456666E-5</v>
      </c>
      <c r="C91" s="2">
        <v>22.428965819999998</v>
      </c>
      <c r="D91">
        <v>283896</v>
      </c>
      <c r="E91">
        <v>1.13519577952755</v>
      </c>
      <c r="F91">
        <v>2235.4015748031402</v>
      </c>
      <c r="G91">
        <f t="shared" si="12"/>
        <v>5.0782633076901207E-4</v>
      </c>
      <c r="H91">
        <v>10.8333333333333</v>
      </c>
      <c r="I91">
        <f t="shared" si="13"/>
        <v>7.5231481481481252E-3</v>
      </c>
      <c r="M91" s="1" t="d">
        <v>2018-11-09</v>
      </c>
      <c r="N91">
        <v>7.9004162862456666E-5</v>
      </c>
      <c r="O91">
        <v>5.0782633076901207E-4</v>
      </c>
      <c r="P91">
        <v>7.5231481481481252E-3</v>
      </c>
      <c r="Q91">
        <v>107701.55521653499</v>
      </c>
      <c r="S91">
        <f t="shared" si="18"/>
        <v>6.5783051261913039E-5</v>
      </c>
      <c r="T91">
        <f t="shared" si="14"/>
        <v>18.675545121052064</v>
      </c>
      <c r="U91">
        <f t="shared" si="16"/>
        <v>-0.29989111340032792</v>
      </c>
      <c r="V91">
        <f t="shared" si="17"/>
        <v>-6.9223253268706122E-7</v>
      </c>
      <c r="X91">
        <f t="shared" si="15"/>
        <v>1.7479779195402925E-10</v>
      </c>
      <c r="Z91">
        <f t="shared" si="19"/>
        <v>1.2686327115349409E-4</v>
      </c>
      <c r="AA91">
        <f t="shared" si="20"/>
        <v>2.290494246413247E-9</v>
      </c>
      <c r="AB91">
        <v>9.1424434810151152E-5</v>
      </c>
      <c r="AC91">
        <f t="shared" si="21"/>
        <v>7.8820056683903266E-5</v>
      </c>
      <c r="AD91">
        <f t="shared" si="22"/>
        <v>3.3895084981536522E-14</v>
      </c>
    </row>
    <row r="92" spans="1:30" x14ac:dyDescent="0.3">
      <c r="A92" s="1" t="d">
        <v>2018-11-12</v>
      </c>
      <c r="B92">
        <f>C92/D92</f>
        <v>6.3905380459057155E-5</v>
      </c>
      <c r="C92" s="2">
        <v>19.171997569999899</v>
      </c>
      <c r="D92">
        <v>300006</v>
      </c>
      <c r="E92">
        <v>1.0668775714285701</v>
      </c>
      <c r="F92">
        <v>2142.9</v>
      </c>
      <c r="G92">
        <f t="shared" si="12"/>
        <v>4.9786624267514584E-4</v>
      </c>
      <c r="H92">
        <v>10.066666666666601</v>
      </c>
      <c r="I92">
        <f t="shared" si="13"/>
        <v>6.990740740740695E-3</v>
      </c>
      <c r="M92" s="1" t="d">
        <v>2018-11-12</v>
      </c>
      <c r="N92">
        <v>6.3905380459057155E-5</v>
      </c>
      <c r="O92">
        <v>4.9786624267514584E-4</v>
      </c>
      <c r="P92">
        <v>6.990740740740695E-3</v>
      </c>
      <c r="Q92">
        <v>104892.795004399</v>
      </c>
      <c r="S92">
        <f t="shared" si="18"/>
        <v>6.5876469616476732E-5</v>
      </c>
      <c r="T92">
        <f t="shared" si="14"/>
        <v>19.763336143760718</v>
      </c>
      <c r="U92">
        <f t="shared" si="16"/>
        <v>1.0877910227086538</v>
      </c>
      <c r="V92">
        <f t="shared" si="17"/>
        <v>9.3418354563692919E-8</v>
      </c>
      <c r="X92">
        <f t="shared" si="15"/>
        <v>3.8851924664970213E-12</v>
      </c>
      <c r="Z92">
        <f t="shared" si="19"/>
        <v>1.200362499670342E-4</v>
      </c>
      <c r="AA92">
        <f t="shared" si="20"/>
        <v>3.1506745117215472E-9</v>
      </c>
      <c r="AB92">
        <v>9.8421307086161606E-5</v>
      </c>
      <c r="AC92">
        <f t="shared" si="21"/>
        <v>7.2964247967207356E-5</v>
      </c>
      <c r="AD92">
        <f t="shared" si="22"/>
        <v>8.2063080530219444E-11</v>
      </c>
    </row>
    <row r="93" spans="1:30" x14ac:dyDescent="0.3">
      <c r="A93" s="1" t="d">
        <v>2018-11-15</v>
      </c>
      <c r="B93">
        <f>C93/D93</f>
        <v>1.3258273060629447E-4</v>
      </c>
      <c r="C93" s="2">
        <v>38.651180539999999</v>
      </c>
      <c r="D93">
        <v>291525</v>
      </c>
      <c r="E93">
        <v>1.1936450708661399</v>
      </c>
      <c r="F93">
        <v>2295.47244094488</v>
      </c>
      <c r="G93">
        <f t="shared" si="12"/>
        <v>5.1999973930194632E-4</v>
      </c>
      <c r="H93">
        <v>12.95</v>
      </c>
      <c r="I93">
        <f t="shared" si="13"/>
        <v>8.9930555555555545E-3</v>
      </c>
      <c r="M93" s="1" t="d">
        <v>2018-11-15</v>
      </c>
      <c r="N93">
        <v>1.3258273060629447E-4</v>
      </c>
      <c r="O93">
        <v>5.1999973930194632E-4</v>
      </c>
      <c r="P93">
        <v>8.9930555555555545E-3</v>
      </c>
      <c r="Q93">
        <v>167941.28458039201</v>
      </c>
      <c r="S93">
        <f t="shared" si="18"/>
        <v>6.6346835044311453E-5</v>
      </c>
      <c r="T93">
        <f t="shared" si="14"/>
        <v>19.341761086292898</v>
      </c>
      <c r="U93">
        <f t="shared" si="16"/>
        <v>-0.42157505746781965</v>
      </c>
      <c r="V93">
        <f t="shared" si="17"/>
        <v>4.7036542783472114E-7</v>
      </c>
      <c r="X93">
        <f t="shared" si="15"/>
        <v>4.3871938608979214E-9</v>
      </c>
      <c r="Z93">
        <f t="shared" si="19"/>
        <v>1.224030377924592E-4</v>
      </c>
      <c r="AA93">
        <f t="shared" si="20"/>
        <v>1.0362614578404946E-10</v>
      </c>
      <c r="AB93">
        <v>1.0460253809902591E-4</v>
      </c>
      <c r="AC93">
        <f t="shared" si="21"/>
        <v>7.9658567659024552E-5</v>
      </c>
      <c r="AD93">
        <f t="shared" si="22"/>
        <v>2.800967023669178E-9</v>
      </c>
    </row>
    <row r="94" spans="1:30" x14ac:dyDescent="0.3">
      <c r="A94" s="1" t="d">
        <v>2018-11-18</v>
      </c>
      <c r="B94">
        <f>C94/D94</f>
        <v>7.5217853863379519E-5</v>
      </c>
      <c r="C94" s="2">
        <v>18.03746701</v>
      </c>
      <c r="D94">
        <v>239803</v>
      </c>
      <c r="E94">
        <v>0.95427469918699104</v>
      </c>
      <c r="F94">
        <v>1949.6178861788601</v>
      </c>
      <c r="G94">
        <f t="shared" si="12"/>
        <v>4.8946755461774869E-4</v>
      </c>
      <c r="H94">
        <v>10.466666666666599</v>
      </c>
      <c r="I94">
        <f t="shared" si="13"/>
        <v>7.2685185185184719E-3</v>
      </c>
      <c r="M94" s="1" t="d">
        <v>2018-11-18</v>
      </c>
      <c r="N94">
        <v>7.5217853863379519E-5</v>
      </c>
      <c r="O94">
        <v>4.8946755461774869E-4</v>
      </c>
      <c r="P94">
        <v>7.2685185185184719E-3</v>
      </c>
      <c r="Q94">
        <v>181592.95339215299</v>
      </c>
      <c r="S94">
        <f t="shared" si="18"/>
        <v>7.7880427751586464E-5</v>
      </c>
      <c r="T94">
        <f t="shared" si="14"/>
        <v>18.67596021611369</v>
      </c>
      <c r="U94">
        <f t="shared" si="16"/>
        <v>-0.66580087017920775</v>
      </c>
      <c r="V94">
        <f t="shared" si="17"/>
        <v>1.153359270727501E-5</v>
      </c>
      <c r="X94">
        <f t="shared" si="15"/>
        <v>7.0892997101614464E-12</v>
      </c>
      <c r="Z94">
        <f t="shared" si="19"/>
        <v>1.1925042524439738E-4</v>
      </c>
      <c r="AA94">
        <f t="shared" si="20"/>
        <v>1.938867342424433E-9</v>
      </c>
      <c r="AB94">
        <v>1.086980758140282E-4</v>
      </c>
      <c r="AC94">
        <f t="shared" si="21"/>
        <v>7.7422928545106885E-5</v>
      </c>
      <c r="AD94">
        <f t="shared" si="22"/>
        <v>4.8623543519950412E-12</v>
      </c>
    </row>
    <row r="95" spans="1:30" x14ac:dyDescent="0.3">
      <c r="A95" s="1" t="d">
        <v>2018-11-21</v>
      </c>
      <c r="B95">
        <f>C95/D95</f>
        <v>1.9592754465721615E-4</v>
      </c>
      <c r="C95" s="2">
        <v>49.950160089999997</v>
      </c>
      <c r="D95">
        <v>254942</v>
      </c>
      <c r="E95">
        <v>1.2135462190476101</v>
      </c>
      <c r="F95">
        <v>2428.0190476190401</v>
      </c>
      <c r="G95">
        <f t="shared" si="12"/>
        <v>4.9980918404970325E-4</v>
      </c>
      <c r="H95">
        <v>15.9333333333333</v>
      </c>
      <c r="I95">
        <f t="shared" si="13"/>
        <v>1.1064814814814791E-2</v>
      </c>
      <c r="M95" s="1" t="d">
        <v>2018-11-21</v>
      </c>
      <c r="N95">
        <v>1.9592754465721615E-4</v>
      </c>
      <c r="O95">
        <v>4.9980918404970325E-4</v>
      </c>
      <c r="P95">
        <v>1.1064814814814791E-2</v>
      </c>
      <c r="Q95">
        <v>225458.10708877101</v>
      </c>
      <c r="S95">
        <f t="shared" si="18"/>
        <v>8.0221572436563066E-5</v>
      </c>
      <c r="T95">
        <f t="shared" si="14"/>
        <v>20.451848120122261</v>
      </c>
      <c r="U95">
        <f t="shared" si="16"/>
        <v>1.7758879040085702</v>
      </c>
      <c r="V95">
        <f t="shared" si="17"/>
        <v>2.3411446849766021E-6</v>
      </c>
      <c r="X95">
        <f t="shared" si="15"/>
        <v>1.3387872007526542E-8</v>
      </c>
      <c r="Z95">
        <f t="shared" si="19"/>
        <v>1.196244038125553E-4</v>
      </c>
      <c r="AA95">
        <f t="shared" si="20"/>
        <v>5.8221693027601505E-9</v>
      </c>
      <c r="AB95">
        <v>1.1120471512274053E-4</v>
      </c>
      <c r="AC95">
        <f t="shared" si="21"/>
        <v>7.930980431750936E-5</v>
      </c>
      <c r="AD95">
        <f t="shared" si="22"/>
        <v>1.3599697361939276E-8</v>
      </c>
    </row>
    <row r="96" spans="1:30" x14ac:dyDescent="0.3">
      <c r="A96" s="1" t="d">
        <v>2018-11-24</v>
      </c>
      <c r="B96">
        <f>C96/D96</f>
        <v>1.2471142514309028E-4</v>
      </c>
      <c r="C96" s="2">
        <v>31.179976379999999</v>
      </c>
      <c r="D96">
        <v>250017</v>
      </c>
      <c r="E96">
        <v>0.98027423776223799</v>
      </c>
      <c r="F96">
        <v>1748.37062937062</v>
      </c>
      <c r="G96">
        <f t="shared" si="12"/>
        <v>5.6067873784582957E-4</v>
      </c>
      <c r="H96">
        <v>10.008333333333301</v>
      </c>
      <c r="I96">
        <f t="shared" si="13"/>
        <v>6.9502314814814592E-3</v>
      </c>
      <c r="M96" s="1" t="d">
        <v>2018-11-24</v>
      </c>
      <c r="N96">
        <v>1.2471142514309028E-4</v>
      </c>
      <c r="O96">
        <v>5.6067873784582957E-4</v>
      </c>
      <c r="P96">
        <v>6.9502314814814592E-3</v>
      </c>
      <c r="Q96">
        <v>175114.58396852299</v>
      </c>
      <c r="S96">
        <f t="shared" si="18"/>
        <v>9.9240057286879279E-5</v>
      </c>
      <c r="T96">
        <f t="shared" si="14"/>
        <v>24.811701402693696</v>
      </c>
      <c r="U96">
        <f t="shared" si="16"/>
        <v>4.3598532825714358</v>
      </c>
      <c r="V96">
        <f t="shared" si="17"/>
        <v>1.9018484850316213E-5</v>
      </c>
      <c r="X96">
        <f t="shared" si="15"/>
        <v>6.4879058046641901E-10</v>
      </c>
      <c r="Z96">
        <f t="shared" si="19"/>
        <v>1.1333917062758733E-4</v>
      </c>
      <c r="AA96">
        <f t="shared" si="20"/>
        <v>1.2932817276537726E-10</v>
      </c>
      <c r="AB96">
        <v>1.126387164457816E-4</v>
      </c>
      <c r="AC96">
        <f t="shared" si="21"/>
        <v>7.1205000711048347E-5</v>
      </c>
      <c r="AD96">
        <f t="shared" si="22"/>
        <v>2.8629374555018141E-9</v>
      </c>
    </row>
    <row r="97" spans="1:30" x14ac:dyDescent="0.3">
      <c r="A97" s="1" t="d">
        <v>2018-11-27</v>
      </c>
      <c r="B97">
        <f>C97/D97</f>
        <v>1.392124114727054E-4</v>
      </c>
      <c r="C97" s="2">
        <v>37.383126490000002</v>
      </c>
      <c r="D97">
        <v>268533</v>
      </c>
      <c r="E97">
        <v>1.0712540381679301</v>
      </c>
      <c r="F97">
        <v>2049.8702290076299</v>
      </c>
      <c r="G97">
        <f t="shared" si="12"/>
        <v>5.2259602730390345E-4</v>
      </c>
      <c r="H97">
        <v>9.9</v>
      </c>
      <c r="I97">
        <f t="shared" si="13"/>
        <v>6.875E-3</v>
      </c>
      <c r="M97" s="1" t="d">
        <v>2018-11-27</v>
      </c>
      <c r="N97">
        <v>1.392124114727054E-4</v>
      </c>
      <c r="O97">
        <v>5.2259602730390345E-4</v>
      </c>
      <c r="P97">
        <v>6.875E-3</v>
      </c>
      <c r="Q97">
        <v>175486.48979426199</v>
      </c>
      <c r="S97">
        <f t="shared" si="18"/>
        <v>1.1170699610219689E-4</v>
      </c>
      <c r="T97">
        <f t="shared" si="14"/>
        <v>29.997014784311236</v>
      </c>
      <c r="U97">
        <f t="shared" si="16"/>
        <v>5.1853133816175401</v>
      </c>
      <c r="V97">
        <f t="shared" si="17"/>
        <v>1.2466938815317613E-5</v>
      </c>
      <c r="X97">
        <f t="shared" si="15"/>
        <v>7.5654787470420588E-10</v>
      </c>
      <c r="Z97">
        <f t="shared" si="19"/>
        <v>1.1126675231269924E-4</v>
      </c>
      <c r="AA97">
        <f t="shared" si="20"/>
        <v>7.8095986588723638E-10</v>
      </c>
      <c r="AB97">
        <v>1.1302228931589266E-4</v>
      </c>
      <c r="AC97">
        <f t="shared" si="21"/>
        <v>6.8484248477262857E-5</v>
      </c>
      <c r="AD97">
        <f t="shared" si="22"/>
        <v>5.0024730407098884E-9</v>
      </c>
    </row>
    <row r="98" spans="1:30" x14ac:dyDescent="0.3">
      <c r="A98" s="1" t="d">
        <v>2018-11-30</v>
      </c>
      <c r="B98">
        <f>C98/D98</f>
        <v>1.6301011648684626E-4</v>
      </c>
      <c r="C98" s="2">
        <v>40.778121710000001</v>
      </c>
      <c r="D98">
        <v>250157</v>
      </c>
      <c r="E98">
        <v>1.20979136633663</v>
      </c>
      <c r="F98">
        <v>2476.8019801980199</v>
      </c>
      <c r="G98">
        <f t="shared" si="12"/>
        <v>4.8844896604931947E-4</v>
      </c>
      <c r="H98">
        <v>15.8</v>
      </c>
      <c r="I98">
        <f t="shared" si="13"/>
        <v>1.0972222222222223E-2</v>
      </c>
      <c r="M98" s="1" t="d">
        <v>2018-11-30</v>
      </c>
      <c r="N98">
        <v>1.6301011648684626E-4</v>
      </c>
      <c r="O98">
        <v>4.8844896604931947E-4</v>
      </c>
      <c r="P98">
        <v>1.0972222222222223E-2</v>
      </c>
      <c r="Q98">
        <v>213395.22780450201</v>
      </c>
      <c r="S98">
        <f t="shared" si="18"/>
        <v>1.1722381201363939E-4</v>
      </c>
      <c r="T98">
        <f t="shared" si="14"/>
        <v>29.324357141895991</v>
      </c>
      <c r="U98">
        <f t="shared" si="16"/>
        <v>-0.6726576424152455</v>
      </c>
      <c r="V98">
        <f t="shared" si="17"/>
        <v>5.5168159114425002E-6</v>
      </c>
      <c r="X98">
        <f t="shared" si="15"/>
        <v>2.0963856773132035E-9</v>
      </c>
      <c r="Z98">
        <f t="shared" si="19"/>
        <v>1.2204971381046069E-4</v>
      </c>
      <c r="AA98">
        <f t="shared" si="20"/>
        <v>1.6777545874116548E-9</v>
      </c>
      <c r="AB98">
        <v>1.1413934246116083E-4</v>
      </c>
      <c r="AC98">
        <f t="shared" si="21"/>
        <v>8.4327432662811131E-5</v>
      </c>
      <c r="AD98">
        <f t="shared" si="22"/>
        <v>6.1909647337530802E-9</v>
      </c>
    </row>
    <row r="99" spans="1:30" x14ac:dyDescent="0.3">
      <c r="A99" s="1" t="d">
        <v>2018-12-03</v>
      </c>
      <c r="B99">
        <f>C99/D99</f>
        <v>1.2934298563901402E-4</v>
      </c>
      <c r="C99" s="2">
        <v>31.12664818</v>
      </c>
      <c r="D99">
        <v>240652</v>
      </c>
      <c r="E99">
        <v>1.1010282456140299</v>
      </c>
      <c r="F99">
        <v>2110.9824561403502</v>
      </c>
      <c r="G99">
        <f t="shared" si="12"/>
        <v>5.215714808104626E-4</v>
      </c>
      <c r="H99">
        <v>11.15</v>
      </c>
      <c r="I99">
        <f t="shared" si="13"/>
        <v>7.743055555555556E-3</v>
      </c>
      <c r="M99" s="1" t="d">
        <v>2018-12-03</v>
      </c>
      <c r="N99">
        <v>1.2934298563901402E-4</v>
      </c>
      <c r="O99">
        <v>5.215714808104626E-4</v>
      </c>
      <c r="P99">
        <v>7.743055555555556E-3</v>
      </c>
      <c r="Q99">
        <v>230917.178342125</v>
      </c>
      <c r="S99">
        <f t="shared" si="18"/>
        <v>1.3434406785038029E-4</v>
      </c>
      <c r="T99">
        <f t="shared" si="14"/>
        <v>32.330168616329715</v>
      </c>
      <c r="U99">
        <f t="shared" si="16"/>
        <v>3.0058114744337239</v>
      </c>
      <c r="V99">
        <f t="shared" si="17"/>
        <v>1.7120255836740897E-5</v>
      </c>
      <c r="X99">
        <f t="shared" si="15"/>
        <v>2.5010823284844141E-11</v>
      </c>
      <c r="Z99">
        <f t="shared" si="19"/>
        <v>1.0390573746479025E-4</v>
      </c>
      <c r="AA99">
        <f t="shared" si="20"/>
        <v>6.4705359467705064E-10</v>
      </c>
      <c r="AB99">
        <v>1.14709121720409E-4</v>
      </c>
      <c r="AC99">
        <f t="shared" si="21"/>
        <v>5.8996228428517247E-5</v>
      </c>
      <c r="AD99">
        <f t="shared" si="22"/>
        <v>4.9486662500325798E-9</v>
      </c>
    </row>
    <row r="100" spans="1:30" x14ac:dyDescent="0.3">
      <c r="A100" s="1" t="d">
        <v>2018-12-06</v>
      </c>
      <c r="B100">
        <f>C100/D100</f>
        <v>1.0182476263525606E-4</v>
      </c>
      <c r="C100" s="2">
        <v>28.475702169999899</v>
      </c>
      <c r="D100">
        <v>279654</v>
      </c>
      <c r="E100">
        <v>1.0919297703703701</v>
      </c>
      <c r="F100">
        <v>2071.51111111111</v>
      </c>
      <c r="G100">
        <f t="shared" si="12"/>
        <v>5.2711750591802743E-4</v>
      </c>
      <c r="H100">
        <v>10.233333333333301</v>
      </c>
      <c r="I100">
        <f t="shared" si="13"/>
        <v>7.1064814814814584E-3</v>
      </c>
      <c r="M100" s="1" t="d">
        <v>2018-12-06</v>
      </c>
      <c r="N100">
        <v>1.0182476263525606E-4</v>
      </c>
      <c r="O100">
        <v>5.2711750591802743E-4</v>
      </c>
      <c r="P100">
        <v>7.1064814814814584E-3</v>
      </c>
      <c r="Q100">
        <v>337089.88061558898</v>
      </c>
      <c r="S100">
        <f t="shared" si="18"/>
        <v>1.2972608483203965E-4</v>
      </c>
      <c r="T100">
        <f t="shared" si="14"/>
        <v>36.278418527619216</v>
      </c>
      <c r="U100">
        <f t="shared" si="16"/>
        <v>3.9482499112895013</v>
      </c>
      <c r="V100">
        <f t="shared" si="17"/>
        <v>-4.6179830183406374E-6</v>
      </c>
      <c r="X100">
        <f t="shared" si="15"/>
        <v>7.7848378032872878E-10</v>
      </c>
      <c r="Z100">
        <f t="shared" si="19"/>
        <v>1.0952720153029333E-4</v>
      </c>
      <c r="AA100">
        <f t="shared" si="20"/>
        <v>5.9327564931782997E-11</v>
      </c>
      <c r="AB100">
        <v>1.141701696626338E-4</v>
      </c>
      <c r="AC100">
        <f t="shared" si="21"/>
        <v>6.6648076248761444E-5</v>
      </c>
      <c r="AD100">
        <f t="shared" si="22"/>
        <v>1.2373992651337957E-9</v>
      </c>
    </row>
    <row r="101" spans="1:30" x14ac:dyDescent="0.3">
      <c r="A101" s="1" t="d">
        <v>2018-12-09</v>
      </c>
      <c r="B101">
        <f>C101/D101</f>
        <v>7.0560669533761727E-5</v>
      </c>
      <c r="C101" s="2">
        <v>16.833588370000001</v>
      </c>
      <c r="D101">
        <v>238569</v>
      </c>
      <c r="E101">
        <v>0.94884162500000002</v>
      </c>
      <c r="F101">
        <v>1863.8203125</v>
      </c>
      <c r="G101">
        <f t="shared" si="12"/>
        <v>5.090842816962807E-4</v>
      </c>
      <c r="H101">
        <v>9.1666666666666607</v>
      </c>
      <c r="I101">
        <f t="shared" si="13"/>
        <v>6.3657407407407369E-3</v>
      </c>
      <c r="M101" s="1" t="d">
        <v>2018-12-09</v>
      </c>
      <c r="N101">
        <v>7.0560669533761727E-5</v>
      </c>
      <c r="O101">
        <v>5.090842816962807E-4</v>
      </c>
      <c r="P101">
        <v>6.3657407407407369E-3</v>
      </c>
      <c r="Q101">
        <v>302803.044416852</v>
      </c>
      <c r="S101">
        <f t="shared" si="18"/>
        <v>1.2932287457135069E-4</v>
      </c>
      <c r="T101">
        <f t="shared" si="14"/>
        <v>30.852428863612563</v>
      </c>
      <c r="U101">
        <f t="shared" si="16"/>
        <v>-5.4259896640066536</v>
      </c>
      <c r="V101">
        <f t="shared" si="17"/>
        <v>-4.0321026068896237E-7</v>
      </c>
      <c r="X101">
        <f t="shared" si="15"/>
        <v>3.4529967408796457E-9</v>
      </c>
      <c r="Z101">
        <f t="shared" si="19"/>
        <v>1.0723667665845771E-4</v>
      </c>
      <c r="AA101">
        <f t="shared" si="20"/>
        <v>1.3451294986107509E-9</v>
      </c>
      <c r="AB101">
        <v>1.0874388148386358E-4</v>
      </c>
      <c r="AC101">
        <f t="shared" si="21"/>
        <v>6.0470643520061913E-5</v>
      </c>
      <c r="AD101">
        <f t="shared" si="22"/>
        <v>1.0180862495713895E-10</v>
      </c>
    </row>
    <row r="102" spans="1:30" x14ac:dyDescent="0.3">
      <c r="A102" s="1" t="d">
        <v>2018-12-12</v>
      </c>
      <c r="B102">
        <f>C102/D102</f>
        <v>8.5523429422812455E-5</v>
      </c>
      <c r="C102" s="2">
        <v>22.357791489999901</v>
      </c>
      <c r="D102">
        <v>261423</v>
      </c>
      <c r="E102">
        <v>1.13356249999999</v>
      </c>
      <c r="F102">
        <v>2178.5250000000001</v>
      </c>
      <c r="G102">
        <f t="shared" si="12"/>
        <v>5.2033485959536387E-4</v>
      </c>
      <c r="H102">
        <v>11.3333333333333</v>
      </c>
      <c r="I102">
        <f t="shared" si="13"/>
        <v>7.870370370370347E-3</v>
      </c>
      <c r="M102" s="1" t="d">
        <v>2018-12-12</v>
      </c>
      <c r="N102">
        <v>8.5523429422812455E-5</v>
      </c>
      <c r="O102">
        <v>5.2033485959536387E-4</v>
      </c>
      <c r="P102">
        <v>7.870370370370347E-3</v>
      </c>
      <c r="Q102">
        <v>189535.474851256</v>
      </c>
      <c r="S102">
        <f t="shared" si="18"/>
        <v>1.2075629216979633E-4</v>
      </c>
      <c r="T102">
        <f t="shared" si="14"/>
        <v>31.568472167904666</v>
      </c>
      <c r="U102">
        <f t="shared" si="16"/>
        <v>0.7160433042921035</v>
      </c>
      <c r="V102">
        <f t="shared" si="17"/>
        <v>-8.5665824015543639E-6</v>
      </c>
      <c r="X102">
        <f t="shared" si="15"/>
        <v>1.2413546173478037E-9</v>
      </c>
      <c r="Z102">
        <f t="shared" si="19"/>
        <v>1.1262972265973699E-4</v>
      </c>
      <c r="AA102">
        <f t="shared" si="20"/>
        <v>7.3475113304614093E-10</v>
      </c>
      <c r="AB102">
        <v>9.9899004887582879E-5</v>
      </c>
      <c r="AC102">
        <f t="shared" si="21"/>
        <v>6.3298578741980761E-5</v>
      </c>
      <c r="AD102">
        <f t="shared" si="22"/>
        <v>4.93943987785265E-10</v>
      </c>
    </row>
    <row r="103" spans="1:30" x14ac:dyDescent="0.3">
      <c r="A103" s="1" t="d">
        <v>2018-12-15</v>
      </c>
      <c r="B103">
        <f>C103/D103</f>
        <v>6.9892160880100733E-5</v>
      </c>
      <c r="C103" s="2">
        <v>18.37318136</v>
      </c>
      <c r="D103">
        <v>262879</v>
      </c>
      <c r="E103">
        <v>0.94185439597315401</v>
      </c>
      <c r="F103">
        <v>1764.2885906040201</v>
      </c>
      <c r="G103">
        <f t="shared" si="12"/>
        <v>5.3384372658143281E-4</v>
      </c>
      <c r="H103">
        <v>7.8</v>
      </c>
      <c r="I103">
        <f t="shared" si="13"/>
        <v>5.4166666666666669E-3</v>
      </c>
      <c r="M103" s="1" t="d">
        <v>2018-12-15</v>
      </c>
      <c r="N103">
        <v>6.9892160880100733E-5</v>
      </c>
      <c r="O103">
        <v>5.3384372658143281E-4</v>
      </c>
      <c r="P103">
        <v>5.4166666666666669E-3</v>
      </c>
      <c r="Q103">
        <v>147655.51768325601</v>
      </c>
      <c r="S103">
        <f t="shared" si="18"/>
        <v>1.0945797822489584E-4</v>
      </c>
      <c r="T103">
        <f t="shared" si="14"/>
        <v>28.774203857782393</v>
      </c>
      <c r="U103">
        <f t="shared" si="16"/>
        <v>-2.7942683101222734</v>
      </c>
      <c r="V103">
        <f t="shared" si="17"/>
        <v>-1.1298313944900485E-5</v>
      </c>
      <c r="X103">
        <f t="shared" si="15"/>
        <v>1.5654539021616895E-9</v>
      </c>
      <c r="Z103">
        <f t="shared" si="19"/>
        <v>1.0557402437610281E-4</v>
      </c>
      <c r="AA103">
        <f t="shared" si="20"/>
        <v>1.2731953825473257E-9</v>
      </c>
      <c r="AB103">
        <v>9.3834522855185603E-5</v>
      </c>
      <c r="AC103">
        <f t="shared" si="21"/>
        <v>5.0041440737138047E-5</v>
      </c>
      <c r="AD103">
        <f t="shared" si="22"/>
        <v>3.9405109019422454E-10</v>
      </c>
    </row>
    <row r="104" spans="1:30" x14ac:dyDescent="0.3">
      <c r="A104" s="1" t="d">
        <v>2018-12-18</v>
      </c>
      <c r="B104">
        <f>C104/D104</f>
        <v>9.9826657927848408E-5</v>
      </c>
      <c r="C104" s="2">
        <v>26.57834854</v>
      </c>
      <c r="D104">
        <v>266245</v>
      </c>
      <c r="E104">
        <v>1.0783952968749999</v>
      </c>
      <c r="F104">
        <v>2080.0390625</v>
      </c>
      <c r="G104">
        <f t="shared" si="12"/>
        <v>5.184495408364476E-4</v>
      </c>
      <c r="H104">
        <v>11.033333333333299</v>
      </c>
      <c r="I104">
        <f t="shared" si="13"/>
        <v>7.6620370370370132E-3</v>
      </c>
      <c r="M104" s="1" t="d">
        <v>2018-12-18</v>
      </c>
      <c r="N104">
        <v>9.9826657927848408E-5</v>
      </c>
      <c r="O104">
        <v>5.184495408364476E-4</v>
      </c>
      <c r="P104">
        <v>7.6620370370370132E-3</v>
      </c>
      <c r="Q104">
        <v>149995.51220969899</v>
      </c>
      <c r="S104">
        <f t="shared" si="18"/>
        <v>9.8039561631055289E-5</v>
      </c>
      <c r="T104">
        <f t="shared" si="14"/>
        <v>26.102543086460315</v>
      </c>
      <c r="U104">
        <f t="shared" si="16"/>
        <v>-2.6716607713220775</v>
      </c>
      <c r="V104">
        <f t="shared" si="17"/>
        <v>-1.1418416593840552E-5</v>
      </c>
      <c r="X104">
        <f t="shared" si="15"/>
        <v>3.1937131740116791E-12</v>
      </c>
      <c r="Z104">
        <f t="shared" si="19"/>
        <v>1.0915198243347078E-4</v>
      </c>
      <c r="AA104">
        <f t="shared" si="20"/>
        <v>8.6961677135161191E-11</v>
      </c>
      <c r="AB104">
        <v>8.5936570023815068E-5</v>
      </c>
      <c r="AC104">
        <f t="shared" si="21"/>
        <v>5.081755726130333E-5</v>
      </c>
      <c r="AD104">
        <f t="shared" si="22"/>
        <v>2.4018919481435491E-9</v>
      </c>
    </row>
    <row r="105" spans="1:30" x14ac:dyDescent="0.3">
      <c r="A105" s="1" t="d">
        <v>2018-12-21</v>
      </c>
      <c r="B105">
        <f>C105/D105</f>
        <v>1.1033615535945907E-4</v>
      </c>
      <c r="C105" s="2">
        <v>30.9590011599999</v>
      </c>
      <c r="D105">
        <v>280588</v>
      </c>
      <c r="E105">
        <v>1.04834628571428</v>
      </c>
      <c r="F105">
        <v>2004.2</v>
      </c>
      <c r="G105">
        <f t="shared" si="12"/>
        <v>5.2307468601650532E-4</v>
      </c>
      <c r="H105">
        <v>8.7166666666666597</v>
      </c>
      <c r="I105">
        <f t="shared" si="13"/>
        <v>6.0532407407407358E-3</v>
      </c>
      <c r="M105" s="1" t="d">
        <v>2018-12-21</v>
      </c>
      <c r="N105">
        <v>1.1033615535945907E-4</v>
      </c>
      <c r="O105">
        <v>5.2307468601650532E-4</v>
      </c>
      <c r="P105">
        <v>6.0532407407407358E-3</v>
      </c>
      <c r="Q105">
        <v>172384.409084352</v>
      </c>
      <c r="S105">
        <f t="shared" si="18"/>
        <v>9.4581658642083874E-5</v>
      </c>
      <c r="T105">
        <f t="shared" si="14"/>
        <v>26.538478435065031</v>
      </c>
      <c r="U105">
        <f t="shared" si="16"/>
        <v>0.4359353486047155</v>
      </c>
      <c r="V105">
        <f t="shared" si="17"/>
        <v>-3.4579029889714153E-6</v>
      </c>
      <c r="X105">
        <f t="shared" si="15"/>
        <v>2.4820416681778588E-10</v>
      </c>
      <c r="Z105">
        <f t="shared" si="19"/>
        <v>1.2042481495794917E-4</v>
      </c>
      <c r="AA105">
        <f t="shared" si="20"/>
        <v>1.0178105249420645E-10</v>
      </c>
      <c r="AB105">
        <v>7.8423299450445483E-5</v>
      </c>
      <c r="AC105">
        <f t="shared" si="21"/>
        <v>6.2676074254629932E-5</v>
      </c>
      <c r="AD105">
        <f t="shared" si="22"/>
        <v>2.2714833309188916E-9</v>
      </c>
    </row>
    <row r="106" spans="1:30" x14ac:dyDescent="0.3">
      <c r="A106" s="1" t="d">
        <v>2018-12-24</v>
      </c>
      <c r="B106">
        <f>C106/D106</f>
        <v>8.4529579723610618E-5</v>
      </c>
      <c r="C106" s="2">
        <v>23.017150969999999</v>
      </c>
      <c r="D106">
        <v>272297</v>
      </c>
      <c r="E106">
        <v>0.93273535526315698</v>
      </c>
      <c r="F106">
        <v>1791.42763157894</v>
      </c>
      <c r="G106">
        <f t="shared" si="12"/>
        <v>5.2066594196777951E-4</v>
      </c>
      <c r="H106">
        <v>8.11666666666666</v>
      </c>
      <c r="I106">
        <f t="shared" si="13"/>
        <v>5.6365740740740699E-3</v>
      </c>
      <c r="M106" s="1" t="d">
        <v>2018-12-24</v>
      </c>
      <c r="N106">
        <v>8.4529579723610618E-5</v>
      </c>
      <c r="O106">
        <v>5.2066594196777951E-4</v>
      </c>
      <c r="P106">
        <v>5.6365740740740699E-3</v>
      </c>
      <c r="Q106">
        <v>170876.523423921</v>
      </c>
      <c r="S106">
        <f t="shared" si="18"/>
        <v>9.710012673338098E-5</v>
      </c>
      <c r="T106">
        <f t="shared" si="14"/>
        <v>26.44007320911944</v>
      </c>
      <c r="U106">
        <f t="shared" si="16"/>
        <v>-9.8405225945590757E-2</v>
      </c>
      <c r="V106">
        <f t="shared" si="17"/>
        <v>2.5184680912971062E-6</v>
      </c>
      <c r="X106">
        <f t="shared" si="15"/>
        <v>1.5801865212484659E-10</v>
      </c>
      <c r="Z106">
        <f t="shared" si="19"/>
        <v>1.1239204217740316E-4</v>
      </c>
      <c r="AA106">
        <f t="shared" si="20"/>
        <v>7.7631681398899922E-10</v>
      </c>
      <c r="AB106">
        <v>7.4809258333517306E-5</v>
      </c>
      <c r="AC106">
        <f t="shared" si="21"/>
        <v>4.9366130085889151E-5</v>
      </c>
      <c r="AD106">
        <f t="shared" si="22"/>
        <v>1.236468190424574E-9</v>
      </c>
    </row>
    <row r="107" spans="1:30" x14ac:dyDescent="0.3">
      <c r="A107" s="1" t="d">
        <v>2018-12-27</v>
      </c>
      <c r="B107">
        <f>C107/D107</f>
        <v>5.6384902506499561E-5</v>
      </c>
      <c r="C107" s="2">
        <v>16.916598449999999</v>
      </c>
      <c r="D107">
        <v>300020</v>
      </c>
      <c r="E107">
        <v>0.885621408045976</v>
      </c>
      <c r="F107">
        <v>1724.25287356321</v>
      </c>
      <c r="G107">
        <f t="shared" si="12"/>
        <v>5.1362617492167382E-4</v>
      </c>
      <c r="H107">
        <v>6.8333333333333304</v>
      </c>
      <c r="I107">
        <f t="shared" si="13"/>
        <v>4.7453703703703685E-3</v>
      </c>
      <c r="M107" s="1" t="d">
        <v>2018-12-27</v>
      </c>
      <c r="N107">
        <v>5.6384902506499561E-5</v>
      </c>
      <c r="O107">
        <v>5.1362617492167382E-4</v>
      </c>
      <c r="P107">
        <v>4.7453703703703685E-3</v>
      </c>
      <c r="Q107">
        <v>130832.61696612601</v>
      </c>
      <c r="S107">
        <f t="shared" si="18"/>
        <v>9.4593421101708158E-5</v>
      </c>
      <c r="T107">
        <f t="shared" si="14"/>
        <v>28.379918198934483</v>
      </c>
      <c r="U107">
        <f t="shared" si="16"/>
        <v>1.9398449898150432</v>
      </c>
      <c r="V107">
        <f t="shared" si="17"/>
        <v>-2.5067056316728227E-6</v>
      </c>
      <c r="X107">
        <f t="shared" si="15"/>
        <v>1.4598908932404011E-9</v>
      </c>
      <c r="Z107">
        <f t="shared" si="19"/>
        <v>1.0672982856620283E-4</v>
      </c>
      <c r="AA107">
        <f t="shared" si="20"/>
        <v>2.5346115799569893E-9</v>
      </c>
      <c r="AB107">
        <v>7.3454533560696702E-5</v>
      </c>
      <c r="AC107">
        <f t="shared" si="21"/>
        <v>4.0630480830339001E-5</v>
      </c>
      <c r="AD107">
        <f t="shared" si="22"/>
        <v>2.4820180235027772E-10</v>
      </c>
    </row>
    <row r="108" spans="1:30" x14ac:dyDescent="0.3">
      <c r="A108" s="1" t="d">
        <v>2018-12-30</v>
      </c>
      <c r="B108">
        <f>C108/D108</f>
        <v>5.1977028983070108E-5</v>
      </c>
      <c r="C108" s="2">
        <v>13.9110800599999</v>
      </c>
      <c r="D108">
        <v>267639</v>
      </c>
      <c r="E108">
        <v>0.76248678977272699</v>
      </c>
      <c r="F108">
        <v>1520.6761363636299</v>
      </c>
      <c r="G108">
        <f t="shared" si="12"/>
        <v>5.0141300408386121E-4</v>
      </c>
      <c r="H108">
        <v>6.0166666666666604</v>
      </c>
      <c r="I108">
        <f t="shared" si="13"/>
        <v>4.1782407407407367E-3</v>
      </c>
      <c r="M108" s="1" t="d">
        <v>2018-12-30</v>
      </c>
      <c r="N108">
        <v>5.1977028983070108E-5</v>
      </c>
      <c r="O108">
        <v>5.0141300408386121E-4</v>
      </c>
      <c r="P108">
        <v>4.1782407407407367E-3</v>
      </c>
      <c r="Q108">
        <v>126235.708439836</v>
      </c>
      <c r="S108">
        <f t="shared" si="18"/>
        <v>9.108135507520225E-5</v>
      </c>
      <c r="T108">
        <f t="shared" si="14"/>
        <v>24.376922790972056</v>
      </c>
      <c r="U108">
        <f t="shared" si="16"/>
        <v>-4.0029954079624268</v>
      </c>
      <c r="V108">
        <f t="shared" si="17"/>
        <v>-3.5120660265059074E-6</v>
      </c>
      <c r="X108">
        <f t="shared" si="15"/>
        <v>1.5291483191198066E-9</v>
      </c>
      <c r="Z108">
        <f t="shared" si="19"/>
        <v>1.1249775632452954E-4</v>
      </c>
      <c r="AA108">
        <f t="shared" si="20"/>
        <v>3.6627584379392751E-9</v>
      </c>
      <c r="AB108">
        <v>7.2799678366207885E-5</v>
      </c>
      <c r="AC108">
        <f t="shared" si="21"/>
        <v>4.842649240546223E-5</v>
      </c>
      <c r="AD108">
        <f t="shared" si="22"/>
        <v>1.2606309988931465E-11</v>
      </c>
    </row>
    <row r="109" spans="1:30" x14ac:dyDescent="0.3">
      <c r="A109" s="1" t="d">
        <v>2019-01-02</v>
      </c>
      <c r="B109">
        <f>C109/D109</f>
        <v>6.6399238855191105E-5</v>
      </c>
      <c r="C109" s="2">
        <v>18.040407600000002</v>
      </c>
      <c r="D109">
        <v>271696</v>
      </c>
      <c r="E109">
        <v>0.947860662251655</v>
      </c>
      <c r="F109">
        <v>1799.31125827814</v>
      </c>
      <c r="G109">
        <f t="shared" ref="G109:G149" si="23">E109/F109</f>
        <v>5.2679082503975165E-4</v>
      </c>
      <c r="H109">
        <v>8.6999999999999993</v>
      </c>
      <c r="I109">
        <f t="shared" ref="I109:I149" si="24">H109/1440</f>
        <v>6.0416666666666665E-3</v>
      </c>
      <c r="M109" s="1" t="d">
        <v>2019-01-02</v>
      </c>
      <c r="N109">
        <v>6.6399238855191105E-5</v>
      </c>
      <c r="O109">
        <v>5.2679082503975165E-4</v>
      </c>
      <c r="P109">
        <v>6.0416666666666665E-3</v>
      </c>
      <c r="Q109">
        <v>115818.36061595799</v>
      </c>
      <c r="S109">
        <f t="shared" si="18"/>
        <v>8.3193676030950716E-5</v>
      </c>
      <c r="T109">
        <f t="shared" si="14"/>
        <v>22.603389002905185</v>
      </c>
      <c r="U109">
        <f t="shared" si="16"/>
        <v>-1.7735337880668709</v>
      </c>
      <c r="V109">
        <f t="shared" si="17"/>
        <v>-7.8876790442515337E-6</v>
      </c>
      <c r="X109">
        <f t="shared" si="15"/>
        <v>2.8205312005053651E-10</v>
      </c>
      <c r="Z109">
        <f t="shared" si="19"/>
        <v>1.1342807172181508E-4</v>
      </c>
      <c r="AA109">
        <f t="shared" si="20"/>
        <v>2.2117111207968512E-9</v>
      </c>
      <c r="AB109">
        <v>7.1665741826485981E-5</v>
      </c>
      <c r="AC109">
        <f t="shared" si="21"/>
        <v>4.9126658185969923E-5</v>
      </c>
      <c r="AD109">
        <f t="shared" si="22"/>
        <v>2.9834204297475326E-10</v>
      </c>
    </row>
    <row r="110" spans="1:30" x14ac:dyDescent="0.3">
      <c r="A110" s="1" t="d">
        <v>2019-01-05</v>
      </c>
      <c r="B110">
        <f>C110/D110</f>
        <v>4.6272421151467616E-5</v>
      </c>
      <c r="C110" s="2">
        <v>12.27107591</v>
      </c>
      <c r="D110">
        <v>265192</v>
      </c>
      <c r="E110">
        <v>0.81294582208588895</v>
      </c>
      <c r="F110">
        <v>1626.94478527607</v>
      </c>
      <c r="G110">
        <f t="shared" si="23"/>
        <v>4.9967634393194434E-4</v>
      </c>
      <c r="H110">
        <v>6.3333333333333304</v>
      </c>
      <c r="I110">
        <f t="shared" si="24"/>
        <v>4.3981481481481458E-3</v>
      </c>
      <c r="M110" s="1" t="d">
        <v>2019-01-05</v>
      </c>
      <c r="N110">
        <v>4.6272421151467616E-5</v>
      </c>
      <c r="O110">
        <v>4.9967634393194434E-4</v>
      </c>
      <c r="P110">
        <v>4.3981481481481458E-3</v>
      </c>
      <c r="Q110">
        <v>107853.291250108</v>
      </c>
      <c r="S110">
        <f t="shared" si="18"/>
        <v>7.545286693783342E-5</v>
      </c>
      <c r="T110">
        <f t="shared" si="14"/>
        <v>20.009496688977919</v>
      </c>
      <c r="U110">
        <f t="shared" si="16"/>
        <v>-2.5938923139272667</v>
      </c>
      <c r="V110">
        <f t="shared" si="17"/>
        <v>-7.7408090931172966E-6</v>
      </c>
      <c r="X110">
        <f t="shared" si="15"/>
        <v>8.514984162910338E-10</v>
      </c>
      <c r="Z110">
        <f t="shared" si="19"/>
        <v>1.093635244999893E-4</v>
      </c>
      <c r="AA110">
        <f t="shared" si="20"/>
        <v>3.9804873217338444E-9</v>
      </c>
      <c r="AB110">
        <v>6.9856135262022533E-5</v>
      </c>
      <c r="AC110">
        <f t="shared" si="21"/>
        <v>4.2402226705213851E-5</v>
      </c>
      <c r="AD110">
        <f t="shared" si="22"/>
        <v>1.4978405051813482E-11</v>
      </c>
    </row>
    <row r="111" spans="1:30" x14ac:dyDescent="0.3">
      <c r="A111" s="1" t="d">
        <v>2019-01-08</v>
      </c>
      <c r="B111">
        <f>C111/D111</f>
        <v>6.5762187213522379E-5</v>
      </c>
      <c r="C111" s="2">
        <v>20.946834920000001</v>
      </c>
      <c r="D111">
        <v>318524</v>
      </c>
      <c r="E111">
        <v>0.86792999999999998</v>
      </c>
      <c r="F111">
        <v>1884.7573964497001</v>
      </c>
      <c r="G111">
        <f t="shared" si="23"/>
        <v>4.6049958558852804E-4</v>
      </c>
      <c r="H111">
        <v>7.0666666666666602</v>
      </c>
      <c r="I111">
        <f t="shared" si="24"/>
        <v>4.9074074074074029E-3</v>
      </c>
      <c r="M111" s="1" t="d">
        <v>2019-01-08</v>
      </c>
      <c r="N111">
        <v>6.5762187213522379E-5</v>
      </c>
      <c r="O111">
        <v>4.6049958558852804E-4</v>
      </c>
      <c r="P111">
        <v>4.9074074074074029E-3</v>
      </c>
      <c r="Q111">
        <v>125143.615148589</v>
      </c>
      <c r="S111">
        <f t="shared" si="18"/>
        <v>6.7543712256027189E-5</v>
      </c>
      <c r="T111">
        <f t="shared" si="14"/>
        <v>21.514293402638803</v>
      </c>
      <c r="U111">
        <f t="shared" si="16"/>
        <v>1.504796713660884</v>
      </c>
      <c r="V111">
        <f t="shared" si="17"/>
        <v>-7.9091546818062312E-6</v>
      </c>
      <c r="X111">
        <f t="shared" si="15"/>
        <v>3.1738314770717632E-12</v>
      </c>
      <c r="Z111">
        <f t="shared" si="19"/>
        <v>1.1228491049260781E-4</v>
      </c>
      <c r="AA111">
        <f t="shared" si="20"/>
        <v>2.164363781302357E-9</v>
      </c>
      <c r="AB111">
        <v>6.7191496626674152E-5</v>
      </c>
      <c r="AC111">
        <f t="shared" si="21"/>
        <v>4.5086539599476899E-5</v>
      </c>
      <c r="AD111">
        <f t="shared" si="22"/>
        <v>4.2748240426018457E-10</v>
      </c>
    </row>
    <row r="112" spans="1:30" x14ac:dyDescent="0.3">
      <c r="A112" s="1" t="d">
        <v>2019-01-11</v>
      </c>
      <c r="B112">
        <f>C112/D112</f>
        <v>7.8668574254471557E-5</v>
      </c>
      <c r="C112" s="2">
        <v>24.259185579999901</v>
      </c>
      <c r="D112">
        <v>308372</v>
      </c>
      <c r="E112">
        <v>0.98316470270270195</v>
      </c>
      <c r="F112">
        <v>2083.59459459459</v>
      </c>
      <c r="G112">
        <f t="shared" si="23"/>
        <v>4.7185988351731094E-4</v>
      </c>
      <c r="H112">
        <v>8.5666666666666593</v>
      </c>
      <c r="I112">
        <f t="shared" si="24"/>
        <v>5.9490740740740693E-3</v>
      </c>
      <c r="M112" s="1" t="d">
        <v>2019-01-11</v>
      </c>
      <c r="N112">
        <v>7.8668574254471557E-5</v>
      </c>
      <c r="O112">
        <v>4.7185988351731094E-4</v>
      </c>
      <c r="P112">
        <v>5.9490740740740693E-3</v>
      </c>
      <c r="Q112">
        <v>155378.771674538</v>
      </c>
      <c r="S112">
        <f t="shared" si="18"/>
        <v>6.6258174432888328E-5</v>
      </c>
      <c r="T112">
        <f t="shared" si="14"/>
        <v>20.432165766218638</v>
      </c>
      <c r="U112">
        <f t="shared" si="16"/>
        <v>-1.0821276364201644</v>
      </c>
      <c r="V112">
        <f t="shared" si="17"/>
        <v>-1.2855378231388604E-6</v>
      </c>
      <c r="X112">
        <f t="shared" si="15"/>
        <v>1.5401802373155303E-10</v>
      </c>
      <c r="Z112">
        <f t="shared" si="19"/>
        <v>1.1421689472151539E-4</v>
      </c>
      <c r="AA112">
        <f t="shared" si="20"/>
        <v>1.2636830880276474E-9</v>
      </c>
      <c r="AB112">
        <v>6.4902783404117398E-5</v>
      </c>
      <c r="AC112">
        <f t="shared" si="21"/>
        <v>4.6576409909815803E-5</v>
      </c>
      <c r="AD112">
        <f t="shared" si="22"/>
        <v>1.029907012324394E-9</v>
      </c>
    </row>
    <row r="113" spans="1:30" x14ac:dyDescent="0.3">
      <c r="A113" s="1" t="d">
        <v>2019-01-14</v>
      </c>
      <c r="B113">
        <f>C113/D113</f>
        <v>6.1203463366851863E-5</v>
      </c>
      <c r="C113" s="2">
        <v>19.994253430000001</v>
      </c>
      <c r="D113">
        <v>326685</v>
      </c>
      <c r="E113">
        <v>0.95664796644295202</v>
      </c>
      <c r="F113">
        <v>2192.5167785234898</v>
      </c>
      <c r="G113">
        <f t="shared" si="23"/>
        <v>4.3632412568682329E-4</v>
      </c>
      <c r="H113">
        <v>7.6666666666666599</v>
      </c>
      <c r="I113">
        <f t="shared" si="24"/>
        <v>5.3240740740740696E-3</v>
      </c>
      <c r="M113" s="1" t="d">
        <v>2019-01-14</v>
      </c>
      <c r="N113">
        <v>6.1203463366851863E-5</v>
      </c>
      <c r="O113">
        <v>4.3632412568682329E-4</v>
      </c>
      <c r="P113">
        <v>5.3240740740740696E-3</v>
      </c>
      <c r="Q113">
        <v>154082.68245442101</v>
      </c>
      <c r="S113">
        <f t="shared" si="18"/>
        <v>6.7797746874191184E-5</v>
      </c>
      <c r="T113">
        <f t="shared" si="14"/>
        <v>22.148506937595148</v>
      </c>
      <c r="U113">
        <f t="shared" si="16"/>
        <v>1.7163411713765093</v>
      </c>
      <c r="V113">
        <f t="shared" si="17"/>
        <v>1.5395724413028557E-6</v>
      </c>
      <c r="X113">
        <f t="shared" si="15"/>
        <v>4.3484574975167372E-11</v>
      </c>
      <c r="Z113">
        <f t="shared" si="19"/>
        <v>1.1181156097097039E-4</v>
      </c>
      <c r="AA113">
        <f t="shared" si="20"/>
        <v>2.5611795431079873E-9</v>
      </c>
      <c r="AB113">
        <v>6.6054268321013427E-5</v>
      </c>
      <c r="AC113">
        <f t="shared" si="21"/>
        <v>4.380134655935681E-5</v>
      </c>
      <c r="AD113">
        <f t="shared" si="22"/>
        <v>3.0283366938170182E-10</v>
      </c>
    </row>
    <row r="114" spans="1:30" x14ac:dyDescent="0.3">
      <c r="A114" s="1" t="d">
        <v>2019-01-17</v>
      </c>
      <c r="B114">
        <f>C114/D114</f>
        <v>7.9164110921990603E-5</v>
      </c>
      <c r="C114" s="2">
        <v>23.487595890000001</v>
      </c>
      <c r="D114">
        <v>296695</v>
      </c>
      <c r="E114">
        <v>1.0972141811023599</v>
      </c>
      <c r="F114">
        <v>2336.1811023621999</v>
      </c>
      <c r="G114">
        <f t="shared" si="23"/>
        <v>4.6966144019953152E-4</v>
      </c>
      <c r="H114">
        <v>9.7666666666666604</v>
      </c>
      <c r="I114">
        <f t="shared" si="24"/>
        <v>6.7824074074074028E-3</v>
      </c>
      <c r="M114" s="1" t="d">
        <v>2019-01-17</v>
      </c>
      <c r="N114">
        <v>7.9164110921990603E-5</v>
      </c>
      <c r="O114">
        <v>4.6966144019953152E-4</v>
      </c>
      <c r="P114">
        <v>6.7824074074074028E-3</v>
      </c>
      <c r="Q114">
        <v>179246.49617807401</v>
      </c>
      <c r="S114">
        <f t="shared" si="18"/>
        <v>6.5482383144671434E-5</v>
      </c>
      <c r="T114">
        <f t="shared" si="14"/>
        <v>19.428295667108291</v>
      </c>
      <c r="U114">
        <f t="shared" si="16"/>
        <v>-2.7202112704868568</v>
      </c>
      <c r="V114">
        <f t="shared" si="17"/>
        <v>-2.3153637295197504E-6</v>
      </c>
      <c r="X114">
        <f t="shared" si="15"/>
        <v>1.8718967497266696E-10</v>
      </c>
      <c r="Z114">
        <f t="shared" si="19"/>
        <v>1.1218870686252282E-4</v>
      </c>
      <c r="AA114">
        <f t="shared" si="20"/>
        <v>1.0906239370354172E-9</v>
      </c>
      <c r="AB114">
        <v>6.7728321408490018E-5</v>
      </c>
      <c r="AC114">
        <f t="shared" si="21"/>
        <v>4.5241505154548003E-5</v>
      </c>
      <c r="AD114">
        <f t="shared" si="22"/>
        <v>1.1507431820533301E-9</v>
      </c>
    </row>
    <row r="115" spans="1:30" x14ac:dyDescent="0.3">
      <c r="A115" s="1" t="d">
        <v>2019-01-20</v>
      </c>
      <c r="B115">
        <f>C115/D115</f>
        <v>4.903700242759675E-5</v>
      </c>
      <c r="C115" s="2">
        <v>14.4226650799999</v>
      </c>
      <c r="D115">
        <v>294118</v>
      </c>
      <c r="E115">
        <v>0.80578505732483996</v>
      </c>
      <c r="F115">
        <v>1873.3630573248399</v>
      </c>
      <c r="G115">
        <f t="shared" si="23"/>
        <v>4.3012754744694285E-4</v>
      </c>
      <c r="H115">
        <v>7.2333333333333298</v>
      </c>
      <c r="I115">
        <f t="shared" si="24"/>
        <v>5.0231481481481455E-3</v>
      </c>
      <c r="M115" s="1" t="d">
        <v>2019-01-20</v>
      </c>
      <c r="N115">
        <v>4.903700242759675E-5</v>
      </c>
      <c r="O115">
        <v>4.3012754744694285E-4</v>
      </c>
      <c r="P115">
        <v>5.0231481481481455E-3</v>
      </c>
      <c r="Q115">
        <v>155934.85903612501</v>
      </c>
      <c r="S115">
        <f t="shared" si="18"/>
        <v>6.9434196959024068E-5</v>
      </c>
      <c r="T115">
        <f t="shared" si="14"/>
        <v>20.421847141194242</v>
      </c>
      <c r="U115">
        <f t="shared" si="16"/>
        <v>0.99355147408595101</v>
      </c>
      <c r="V115">
        <f t="shared" si="17"/>
        <v>3.9518138143526346E-6</v>
      </c>
      <c r="X115">
        <f t="shared" si="15"/>
        <v>4.1604554475288846E-10</v>
      </c>
      <c r="Z115">
        <f t="shared" si="19"/>
        <v>1.1152827642168973E-4</v>
      </c>
      <c r="AA115">
        <f t="shared" si="20"/>
        <v>3.9051593254048015E-9</v>
      </c>
      <c r="AB115">
        <v>6.689536819153633E-5</v>
      </c>
      <c r="AC115">
        <f t="shared" si="21"/>
        <v>4.3856832593224882E-5</v>
      </c>
      <c r="AD115">
        <f t="shared" si="22"/>
        <v>2.6834159512936268E-11</v>
      </c>
    </row>
    <row r="116" spans="1:30" x14ac:dyDescent="0.3">
      <c r="A116" s="1" t="d">
        <v>2019-01-23</v>
      </c>
      <c r="B116">
        <f>C116/D116</f>
        <v>7.7251258833229978E-5</v>
      </c>
      <c r="C116" s="2">
        <v>22.672780960000001</v>
      </c>
      <c r="D116">
        <v>293494</v>
      </c>
      <c r="E116">
        <v>1.02611137671232</v>
      </c>
      <c r="F116">
        <v>2010.2328767123199</v>
      </c>
      <c r="G116">
        <f t="shared" si="23"/>
        <v>5.1044403292741717E-4</v>
      </c>
      <c r="H116">
        <v>8</v>
      </c>
      <c r="I116">
        <f t="shared" si="24"/>
        <v>5.5555555555555558E-3</v>
      </c>
      <c r="M116" s="1" t="d">
        <v>2019-01-23</v>
      </c>
      <c r="N116">
        <v>7.7251258833229978E-5</v>
      </c>
      <c r="O116">
        <v>5.1044403292741717E-4</v>
      </c>
      <c r="P116">
        <v>5.5555555555555558E-3</v>
      </c>
      <c r="Q116">
        <v>121915.615171609</v>
      </c>
      <c r="S116">
        <f t="shared" si="18"/>
        <v>6.7107905769630652E-5</v>
      </c>
      <c r="T116">
        <f t="shared" si="14"/>
        <v>19.695767695951979</v>
      </c>
      <c r="U116">
        <f t="shared" si="16"/>
        <v>-0.72607944524226298</v>
      </c>
      <c r="V116">
        <f t="shared" si="17"/>
        <v>-2.3262911893934165E-6</v>
      </c>
      <c r="X116">
        <f t="shared" si="15"/>
        <v>1.0288761137282985E-10</v>
      </c>
      <c r="Z116">
        <f t="shared" si="19"/>
        <v>1.0971888994636719E-4</v>
      </c>
      <c r="AA116">
        <f t="shared" si="20"/>
        <v>1.0541470700987555E-9</v>
      </c>
      <c r="AB116">
        <v>6.6070785791780504E-5</v>
      </c>
      <c r="AC116">
        <f t="shared" si="21"/>
        <v>4.0853060666130441E-5</v>
      </c>
      <c r="AD116">
        <f t="shared" si="22"/>
        <v>1.3248288298114481E-9</v>
      </c>
    </row>
    <row r="117" spans="1:30" x14ac:dyDescent="0.3">
      <c r="A117" s="1" t="d">
        <v>2019-01-26</v>
      </c>
      <c r="B117">
        <f>C117/D117</f>
        <v>6.8960227205716213E-5</v>
      </c>
      <c r="C117" s="2">
        <v>19.880199099999899</v>
      </c>
      <c r="D117">
        <v>288285</v>
      </c>
      <c r="E117">
        <v>0.98073546</v>
      </c>
      <c r="F117">
        <v>1921.9</v>
      </c>
      <c r="G117">
        <f t="shared" si="23"/>
        <v>5.1029473958062331E-4</v>
      </c>
      <c r="H117">
        <v>8.43333333333333</v>
      </c>
      <c r="I117">
        <f t="shared" si="24"/>
        <v>5.856481481481479E-3</v>
      </c>
      <c r="M117" s="1" t="d">
        <v>2019-01-26</v>
      </c>
      <c r="N117">
        <v>6.8960227205716213E-5</v>
      </c>
      <c r="O117">
        <v>5.1029473958062331E-4</v>
      </c>
      <c r="P117">
        <v>5.856481481481479E-3</v>
      </c>
      <c r="Q117">
        <v>121269.749365492</v>
      </c>
      <c r="S117">
        <f t="shared" si="18"/>
        <v>6.6979482466084875E-5</v>
      </c>
      <c r="T117">
        <f t="shared" si="14"/>
        <v>19.309180102735279</v>
      </c>
      <c r="U117">
        <f t="shared" si="16"/>
        <v>-0.38658759321669933</v>
      </c>
      <c r="V117">
        <f t="shared" si="17"/>
        <v>-1.284233035457762E-7</v>
      </c>
      <c r="X117">
        <f t="shared" si="15"/>
        <v>3.9233497235772163E-12</v>
      </c>
      <c r="Z117">
        <f t="shared" si="19"/>
        <v>1.0694192649523156E-4</v>
      </c>
      <c r="AA117">
        <f t="shared" si="20"/>
        <v>1.4426094809191705E-9</v>
      </c>
      <c r="AB117">
        <v>6.7507590798271595E-5</v>
      </c>
      <c r="AC117">
        <f t="shared" si="21"/>
        <v>3.7707452495320208E-5</v>
      </c>
      <c r="AD117">
        <f t="shared" si="22"/>
        <v>9.7673592709876817E-10</v>
      </c>
    </row>
    <row r="118" spans="1:30" x14ac:dyDescent="0.3">
      <c r="A118" s="1" t="d">
        <v>2019-01-29</v>
      </c>
      <c r="B118">
        <f>C118/D118</f>
        <v>7.0976390535991315E-5</v>
      </c>
      <c r="C118" s="2">
        <v>23.149801490000002</v>
      </c>
      <c r="D118">
        <v>326162</v>
      </c>
      <c r="E118">
        <v>1.01022278767123</v>
      </c>
      <c r="F118">
        <v>2233.98630136986</v>
      </c>
      <c r="G118">
        <f t="shared" si="23"/>
        <v>4.5220634837902569E-4</v>
      </c>
      <c r="H118">
        <v>8.6</v>
      </c>
      <c r="I118">
        <f t="shared" si="24"/>
        <v>5.9722222222222216E-3</v>
      </c>
      <c r="M118" s="1" t="d">
        <v>2019-01-29</v>
      </c>
      <c r="N118">
        <v>7.0976390535991315E-5</v>
      </c>
      <c r="O118">
        <v>4.5220634837902569E-4</v>
      </c>
      <c r="P118">
        <v>5.9722222222222216E-3</v>
      </c>
      <c r="Q118">
        <v>124660.072125808</v>
      </c>
      <c r="S118">
        <f t="shared" si="18"/>
        <v>6.8064193260931419E-5</v>
      </c>
      <c r="T118">
        <f t="shared" si="14"/>
        <v>22.199953402371914</v>
      </c>
      <c r="U118">
        <f t="shared" si="16"/>
        <v>2.8907732996366349</v>
      </c>
      <c r="V118">
        <f t="shared" si="17"/>
        <v>1.0847107948465433E-6</v>
      </c>
      <c r="X118">
        <f t="shared" si="15"/>
        <v>8.4808929688662864E-12</v>
      </c>
      <c r="Z118">
        <f t="shared" si="19"/>
        <v>1.1296555448191328E-4</v>
      </c>
      <c r="AA118">
        <f t="shared" si="20"/>
        <v>1.7630898888775129E-9</v>
      </c>
      <c r="AB118">
        <v>6.850610094928143E-5</v>
      </c>
      <c r="AC118">
        <f t="shared" si="21"/>
        <v>4.6760791899265989E-5</v>
      </c>
      <c r="AD118">
        <f t="shared" si="22"/>
        <v>5.8639521733497344E-10</v>
      </c>
    </row>
    <row r="119" spans="1:30" x14ac:dyDescent="0.3">
      <c r="A119" s="1" t="d">
        <v>2019-02-01</v>
      </c>
      <c r="B119">
        <f>C119/D119</f>
        <v>9.757372969962338E-5</v>
      </c>
      <c r="C119" s="2">
        <v>33.110767009999897</v>
      </c>
      <c r="D119">
        <v>339341</v>
      </c>
      <c r="E119">
        <v>1.0245924367088599</v>
      </c>
      <c r="F119">
        <v>2147.72784810126</v>
      </c>
      <c r="G119">
        <f t="shared" si="23"/>
        <v>4.7705878452648017E-4</v>
      </c>
      <c r="H119">
        <v>7.93333333333333</v>
      </c>
      <c r="I119">
        <f t="shared" si="24"/>
        <v>5.5092592592592571E-3</v>
      </c>
      <c r="M119" s="1" t="d">
        <v>2019-02-01</v>
      </c>
      <c r="N119">
        <v>9.757372969962338E-5</v>
      </c>
      <c r="O119">
        <v>4.7705878452648017E-4</v>
      </c>
      <c r="P119">
        <v>5.5092592592592571E-3</v>
      </c>
      <c r="Q119">
        <v>146276.30293334799</v>
      </c>
      <c r="S119">
        <f t="shared" si="18"/>
        <v>6.7090420002415086E-5</v>
      </c>
      <c r="T119">
        <f t="shared" si="14"/>
        <v>22.766530214039538</v>
      </c>
      <c r="U119">
        <f t="shared" si="16"/>
        <v>0.5665768116676233</v>
      </c>
      <c r="V119">
        <f t="shared" si="17"/>
        <v>-9.7377325851633273E-7</v>
      </c>
      <c r="X119">
        <f t="shared" si="15"/>
        <v>9.292321700959132E-10</v>
      </c>
      <c r="Z119">
        <f t="shared" si="19"/>
        <v>1.0665822075598361E-4</v>
      </c>
      <c r="AA119">
        <f t="shared" si="20"/>
        <v>8.2527977753089011E-11</v>
      </c>
      <c r="AB119">
        <v>6.9862179698780354E-5</v>
      </c>
      <c r="AC119">
        <f t="shared" si="21"/>
        <v>3.8582529529042418E-5</v>
      </c>
      <c r="AD119">
        <f t="shared" si="22"/>
        <v>3.4799616975655514E-9</v>
      </c>
    </row>
    <row r="120" spans="1:30" x14ac:dyDescent="0.3">
      <c r="A120" s="1" t="d">
        <v>2019-02-04</v>
      </c>
      <c r="B120">
        <f>C120/D120</f>
        <v>5.0965475889384646E-5</v>
      </c>
      <c r="C120" s="2">
        <v>17.088112479999999</v>
      </c>
      <c r="D120">
        <v>335288</v>
      </c>
      <c r="E120">
        <v>1.0123985306122401</v>
      </c>
      <c r="F120">
        <v>2280.87074829931</v>
      </c>
      <c r="G120">
        <f t="shared" si="23"/>
        <v>4.4386492806184512E-4</v>
      </c>
      <c r="H120">
        <v>7.4666666666666597</v>
      </c>
      <c r="I120">
        <f t="shared" si="24"/>
        <v>5.1851851851851807E-3</v>
      </c>
      <c r="M120" s="1" t="d">
        <v>2019-02-04</v>
      </c>
      <c r="N120">
        <v>5.0965475889384646E-5</v>
      </c>
      <c r="O120">
        <v>4.4386492806184512E-4</v>
      </c>
      <c r="P120">
        <v>5.1851851851851807E-3</v>
      </c>
      <c r="Q120">
        <v>139957.71646481601</v>
      </c>
      <c r="S120">
        <f t="shared" si="18"/>
        <v>7.4154486552021351E-5</v>
      </c>
      <c r="T120">
        <f t="shared" si="14"/>
        <v>24.863109487054135</v>
      </c>
      <c r="U120">
        <f t="shared" si="16"/>
        <v>2.0965792730145978</v>
      </c>
      <c r="V120">
        <f t="shared" si="17"/>
        <v>7.064066549606265E-6</v>
      </c>
      <c r="X120">
        <f t="shared" si="15"/>
        <v>5.3773021551187879E-10</v>
      </c>
      <c r="Z120">
        <f t="shared" si="19"/>
        <v>9.8611669249972967E-5</v>
      </c>
      <c r="AA120">
        <f t="shared" si="20"/>
        <v>2.2701597417545705E-9</v>
      </c>
      <c r="AB120">
        <v>7.3032150561069662E-5</v>
      </c>
      <c r="AC120">
        <f t="shared" si="21"/>
        <v>2.8929488944307019E-5</v>
      </c>
      <c r="AD120">
        <f t="shared" si="22"/>
        <v>4.8558472064363154E-10</v>
      </c>
    </row>
    <row r="121" spans="1:30" x14ac:dyDescent="0.3">
      <c r="A121" s="1" t="d">
        <v>2019-02-07</v>
      </c>
      <c r="B121">
        <f>C121/D121</f>
        <v>4.7419914741988293E-5</v>
      </c>
      <c r="C121" s="2">
        <v>16.74141122</v>
      </c>
      <c r="D121">
        <v>353046</v>
      </c>
      <c r="E121">
        <v>0.94221690229885002</v>
      </c>
      <c r="F121">
        <v>2029</v>
      </c>
      <c r="G121">
        <f t="shared" si="23"/>
        <v>4.6437501345433714E-4</v>
      </c>
      <c r="H121">
        <v>6.4833333333333298</v>
      </c>
      <c r="I121">
        <f t="shared" si="24"/>
        <v>4.5023148148148123E-3</v>
      </c>
      <c r="M121" s="1" t="d">
        <v>2019-02-07</v>
      </c>
      <c r="N121">
        <v>4.7419914741988293E-5</v>
      </c>
      <c r="O121">
        <v>4.6437501345433714E-4</v>
      </c>
      <c r="P121">
        <v>4.5023148148148123E-3</v>
      </c>
      <c r="Q121">
        <v>122927.41672361099</v>
      </c>
      <c r="S121">
        <f t="shared" si="18"/>
        <v>7.0904527676741546E-5</v>
      </c>
      <c r="T121">
        <f t="shared" si="14"/>
        <v>25.032559878162896</v>
      </c>
      <c r="U121">
        <f t="shared" si="16"/>
        <v>0.16945039110876081</v>
      </c>
      <c r="V121">
        <f t="shared" si="17"/>
        <v>-3.2499588752798049E-6</v>
      </c>
      <c r="X121">
        <f t="shared" si="15"/>
        <v>5.5152704469517984E-10</v>
      </c>
      <c r="Z121">
        <f t="shared" si="19"/>
        <v>1.0138487947259408E-4</v>
      </c>
      <c r="AA121">
        <f t="shared" si="20"/>
        <v>2.9122174183755262E-9</v>
      </c>
      <c r="AB121">
        <v>7.7139825141337657E-5</v>
      </c>
      <c r="AC121">
        <f t="shared" si="21"/>
        <v>3.5074443826744843E-5</v>
      </c>
      <c r="AD121">
        <f t="shared" si="22"/>
        <v>1.5241065211912195E-10</v>
      </c>
    </row>
    <row r="122" spans="1:30" x14ac:dyDescent="0.3">
      <c r="A122" s="1" t="d">
        <v>2019-02-10</v>
      </c>
      <c r="B122">
        <f>C122/D122</f>
        <v>4.5461767670530589E-5</v>
      </c>
      <c r="C122" s="2">
        <v>13.62075475</v>
      </c>
      <c r="D122">
        <v>299609</v>
      </c>
      <c r="E122">
        <v>0.89924097857142804</v>
      </c>
      <c r="F122">
        <v>2140.0642857142798</v>
      </c>
      <c r="G122">
        <f t="shared" si="23"/>
        <v>4.2019344211956342E-4</v>
      </c>
      <c r="H122">
        <v>8.8833333333333293</v>
      </c>
      <c r="I122">
        <f t="shared" si="24"/>
        <v>6.1689814814814784E-3</v>
      </c>
      <c r="M122" s="1" t="d">
        <v>2019-02-10</v>
      </c>
      <c r="N122">
        <v>4.5461767670530589E-5</v>
      </c>
      <c r="O122">
        <v>4.2019344211956342E-4</v>
      </c>
      <c r="P122">
        <v>6.1689814814814784E-3</v>
      </c>
      <c r="Q122">
        <v>118043.925114046</v>
      </c>
      <c r="S122">
        <f t="shared" si="18"/>
        <v>6.8057008901416702E-5</v>
      </c>
      <c r="T122">
        <f t="shared" si="14"/>
        <v>20.390492379944558</v>
      </c>
      <c r="U122">
        <f t="shared" si="16"/>
        <v>-4.6420674982183385</v>
      </c>
      <c r="V122">
        <f t="shared" si="17"/>
        <v>-2.8475187753248442E-6</v>
      </c>
      <c r="X122">
        <f t="shared" si="15"/>
        <v>5.1054492628193576E-10</v>
      </c>
      <c r="Z122">
        <f t="shared" si="19"/>
        <v>9.3684127441472922E-5</v>
      </c>
      <c r="AA122">
        <f t="shared" si="20"/>
        <v>2.3253959818781977E-9</v>
      </c>
      <c r="AB122">
        <v>8.0118737619940585E-5</v>
      </c>
      <c r="AC122">
        <f t="shared" si="21"/>
        <v>2.5806528407402188E-5</v>
      </c>
      <c r="AD122">
        <f t="shared" si="22"/>
        <v>3.863284304908243E-10</v>
      </c>
    </row>
    <row r="123" spans="1:30" x14ac:dyDescent="0.3">
      <c r="A123" s="1" t="d">
        <v>2019-02-13</v>
      </c>
      <c r="B123">
        <f>C123/D123</f>
        <v>1.010561608502457E-4</v>
      </c>
      <c r="C123" s="2">
        <v>35.637556179999997</v>
      </c>
      <c r="D123">
        <v>352651</v>
      </c>
      <c r="E123">
        <v>1.15328562091503</v>
      </c>
      <c r="F123">
        <v>2304.90849673202</v>
      </c>
      <c r="G123">
        <f t="shared" si="23"/>
        <v>5.0036069655268254E-4</v>
      </c>
      <c r="H123">
        <v>9.8333333333333304</v>
      </c>
      <c r="I123">
        <f t="shared" si="24"/>
        <v>6.8287037037037014E-3</v>
      </c>
      <c r="M123" s="1" t="d">
        <v>2019-02-13</v>
      </c>
      <c r="N123">
        <v>1.010561608502457E-4</v>
      </c>
      <c r="O123">
        <v>5.0036069655268254E-4</v>
      </c>
      <c r="P123">
        <v>6.8287037037037014E-3</v>
      </c>
      <c r="Q123">
        <v>131251.501385788</v>
      </c>
      <c r="S123">
        <f t="shared" si="18"/>
        <v>6.4220105775506306E-5</v>
      </c>
      <c r="T123">
        <f t="shared" si="14"/>
        <v>22.647284521838074</v>
      </c>
      <c r="U123">
        <f t="shared" si="16"/>
        <v>2.2567921418935164</v>
      </c>
      <c r="V123">
        <f t="shared" si="17"/>
        <v>-3.8369031259103959E-6</v>
      </c>
      <c r="X123">
        <f t="shared" si="15"/>
        <v>1.3568949534692335E-9</v>
      </c>
      <c r="Z123">
        <f t="shared" si="19"/>
        <v>1.0123099880756441E-4</v>
      </c>
      <c r="AA123">
        <f t="shared" si="20"/>
        <v>3.0568311319381007E-14</v>
      </c>
      <c r="AB123">
        <v>7.9977693117824078E-5</v>
      </c>
      <c r="AC123">
        <f t="shared" si="21"/>
        <v>3.6394879249133249E-5</v>
      </c>
      <c r="AD123">
        <f t="shared" si="22"/>
        <v>4.1810813382983629E-9</v>
      </c>
    </row>
    <row r="124" spans="1:30" x14ac:dyDescent="0.3">
      <c r="A124" s="1" t="d">
        <v>2019-02-16</v>
      </c>
      <c r="B124">
        <f>C124/D124</f>
        <v>6.7338844241984181E-5</v>
      </c>
      <c r="C124" s="2">
        <v>22.3657217099999</v>
      </c>
      <c r="D124">
        <v>332137</v>
      </c>
      <c r="E124">
        <v>1.0087600266666601</v>
      </c>
      <c r="F124">
        <v>2214.2466666666601</v>
      </c>
      <c r="G124">
        <f t="shared" si="23"/>
        <v>4.5557707813341926E-4</v>
      </c>
      <c r="H124">
        <v>7.9166666666666599</v>
      </c>
      <c r="I124">
        <f t="shared" si="24"/>
        <v>5.4976851851851801E-3</v>
      </c>
      <c r="M124" s="1" t="d">
        <v>2019-02-16</v>
      </c>
      <c r="N124">
        <v>6.7338844241984181E-5</v>
      </c>
      <c r="O124">
        <v>4.5557707813341926E-4</v>
      </c>
      <c r="P124">
        <v>5.4976851851851801E-3</v>
      </c>
      <c r="Q124">
        <v>128747.60131276899</v>
      </c>
      <c r="S124">
        <f t="shared" si="18"/>
        <v>6.4457678340276795E-5</v>
      </c>
      <c r="T124">
        <f t="shared" si="14"/>
        <v>21.408779910904514</v>
      </c>
      <c r="U124">
        <f t="shared" si="16"/>
        <v>-1.2385046109335605</v>
      </c>
      <c r="V124">
        <f t="shared" si="17"/>
        <v>2.3757256477048919E-7</v>
      </c>
      <c r="X124">
        <f t="shared" si="15"/>
        <v>8.3011169531613324E-12</v>
      </c>
      <c r="Z124">
        <f t="shared" si="19"/>
        <v>9.2270307862497047E-5</v>
      </c>
      <c r="AA124">
        <f t="shared" si="20"/>
        <v>6.2157787826095647E-10</v>
      </c>
      <c r="AB124">
        <v>8.2429999279254876E-5</v>
      </c>
      <c r="AC124">
        <f t="shared" si="21"/>
        <v>2.5061116650410789E-5</v>
      </c>
      <c r="AD124">
        <f t="shared" si="22"/>
        <v>1.787406250307286E-9</v>
      </c>
    </row>
    <row r="125" spans="1:30" x14ac:dyDescent="0.3">
      <c r="A125" s="1" t="d">
        <v>2019-02-19</v>
      </c>
      <c r="B125">
        <f>C125/D125</f>
        <v>1.0507908336731353E-4</v>
      </c>
      <c r="C125" s="2">
        <v>36.59295015</v>
      </c>
      <c r="D125">
        <v>348242</v>
      </c>
      <c r="E125">
        <v>1.0604712564102501</v>
      </c>
      <c r="F125">
        <v>2232.32051282051</v>
      </c>
      <c r="G125">
        <f t="shared" si="23"/>
        <v>4.750533135003797E-4</v>
      </c>
      <c r="H125">
        <v>9.6</v>
      </c>
      <c r="I125">
        <f t="shared" si="24"/>
        <v>6.6666666666666662E-3</v>
      </c>
      <c r="M125" s="1" t="d">
        <v>2019-02-19</v>
      </c>
      <c r="N125">
        <v>1.0507908336731353E-4</v>
      </c>
      <c r="O125">
        <v>4.750533135003797E-4</v>
      </c>
      <c r="P125">
        <v>6.6666666666666662E-3</v>
      </c>
      <c r="Q125">
        <v>140237.998794051</v>
      </c>
      <c r="S125">
        <f t="shared" si="18"/>
        <v>6.5953192394828215E-5</v>
      </c>
      <c r="T125">
        <f t="shared" si="14"/>
        <v>22.967671625959767</v>
      </c>
      <c r="U125">
        <f t="shared" si="16"/>
        <v>1.5588917150552533</v>
      </c>
      <c r="V125">
        <f t="shared" si="17"/>
        <v>1.49551405455142E-6</v>
      </c>
      <c r="X125">
        <f t="shared" si="15"/>
        <v>1.5308353443908076E-9</v>
      </c>
      <c r="Z125">
        <f t="shared" si="19"/>
        <v>1.0934967489385319E-4</v>
      </c>
      <c r="AA125">
        <f t="shared" si="20"/>
        <v>1.8237951986552367E-11</v>
      </c>
      <c r="AB125">
        <v>8.5441021256042551E-5</v>
      </c>
      <c r="AC125">
        <f t="shared" si="21"/>
        <v>5.0828377820061555E-5</v>
      </c>
      <c r="AD125">
        <f t="shared" si="22"/>
        <v>2.9431390523746361E-9</v>
      </c>
    </row>
    <row r="126" spans="1:30" x14ac:dyDescent="0.3">
      <c r="A126" s="1" t="d">
        <v>2019-02-22</v>
      </c>
      <c r="B126">
        <f>C126/D126</f>
        <v>1.1136779161647217E-4</v>
      </c>
      <c r="C126" s="2">
        <v>39.012805609999901</v>
      </c>
      <c r="D126">
        <v>350306</v>
      </c>
      <c r="E126">
        <v>1.0851842283950599</v>
      </c>
      <c r="F126">
        <v>2162.3827160493802</v>
      </c>
      <c r="G126">
        <f t="shared" si="23"/>
        <v>5.0184651419045033E-4</v>
      </c>
      <c r="H126">
        <v>9.5333333333333297</v>
      </c>
      <c r="I126">
        <f t="shared" si="24"/>
        <v>6.6203703703703676E-3</v>
      </c>
      <c r="M126" s="1" t="d">
        <v>2019-02-22</v>
      </c>
      <c r="N126">
        <v>1.1136779161647217E-4</v>
      </c>
      <c r="O126">
        <v>5.0184651419045033E-4</v>
      </c>
      <c r="P126">
        <v>6.6203703703703676E-3</v>
      </c>
      <c r="Q126">
        <v>146813.41884054101</v>
      </c>
      <c r="S126">
        <f t="shared" si="18"/>
        <v>7.4129004088311132E-5</v>
      </c>
      <c r="T126">
        <f t="shared" si="14"/>
        <v>25.967834906159919</v>
      </c>
      <c r="U126">
        <f t="shared" si="16"/>
        <v>3.0001632802001517</v>
      </c>
      <c r="V126">
        <f t="shared" si="17"/>
        <v>8.1758116934829169E-6</v>
      </c>
      <c r="X126">
        <f t="shared" si="15"/>
        <v>1.3867272965675218E-9</v>
      </c>
      <c r="Z126">
        <f t="shared" si="19"/>
        <v>1.0942959881094323E-4</v>
      </c>
      <c r="AA126">
        <f t="shared" si="20"/>
        <v>3.7565913514041514E-12</v>
      </c>
      <c r="AB126">
        <v>8.8117432508911711E-5</v>
      </c>
      <c r="AC126">
        <f t="shared" si="21"/>
        <v>5.2391715609926914E-5</v>
      </c>
      <c r="AD126">
        <f t="shared" si="22"/>
        <v>3.4781775411298029E-9</v>
      </c>
    </row>
    <row r="127" spans="1:30" x14ac:dyDescent="0.3">
      <c r="A127" s="1" t="d">
        <v>2019-02-25</v>
      </c>
      <c r="B127">
        <f>C127/D127</f>
        <v>1.1541751165954687E-4</v>
      </c>
      <c r="C127" s="2">
        <v>38.853458619999898</v>
      </c>
      <c r="D127">
        <v>336634</v>
      </c>
      <c r="E127">
        <v>1.10952616083916</v>
      </c>
      <c r="F127">
        <v>2354.08391608391</v>
      </c>
      <c r="G127">
        <f t="shared" si="23"/>
        <v>4.713197151802857E-4</v>
      </c>
      <c r="H127">
        <v>9.0833333333333304</v>
      </c>
      <c r="I127">
        <f t="shared" si="24"/>
        <v>6.3078703703703682E-3</v>
      </c>
      <c r="M127" s="1" t="d">
        <v>2019-02-25</v>
      </c>
      <c r="N127">
        <v>1.1541751165954687E-4</v>
      </c>
      <c r="O127">
        <v>4.713197151802857E-4</v>
      </c>
      <c r="P127">
        <v>6.3078703703703682E-3</v>
      </c>
      <c r="Q127">
        <v>160014.32978236399</v>
      </c>
      <c r="S127">
        <f t="shared" si="18"/>
        <v>8.4643198431461457E-5</v>
      </c>
      <c r="T127">
        <f t="shared" si="14"/>
        <v>28.493778460776596</v>
      </c>
      <c r="U127">
        <f t="shared" si="16"/>
        <v>2.5259435546166777</v>
      </c>
      <c r="V127">
        <f t="shared" si="17"/>
        <v>1.0514194343150325E-5</v>
      </c>
      <c r="X127">
        <f t="shared" si="15"/>
        <v>9.4705835466031275E-10</v>
      </c>
      <c r="Z127">
        <f t="shared" si="19"/>
        <v>9.7262288599088073E-5</v>
      </c>
      <c r="AA127">
        <f t="shared" si="20"/>
        <v>3.2961212437501476E-10</v>
      </c>
      <c r="AB127">
        <v>9.2980352636909251E-5</v>
      </c>
      <c r="AC127">
        <f t="shared" si="21"/>
        <v>3.7832905170939491E-5</v>
      </c>
      <c r="AD127">
        <f t="shared" si="22"/>
        <v>6.0193711639920579E-9</v>
      </c>
    </row>
    <row r="128" spans="1:30" x14ac:dyDescent="0.3">
      <c r="A128" s="1" t="d">
        <v>2019-02-28</v>
      </c>
      <c r="B128">
        <f>C128/D128</f>
        <v>8.2364649087750494E-5</v>
      </c>
      <c r="C128" s="2">
        <v>30.29594178</v>
      </c>
      <c r="D128">
        <v>367827</v>
      </c>
      <c r="E128">
        <v>1.1307372733333301</v>
      </c>
      <c r="F128">
        <v>2452.1799999999998</v>
      </c>
      <c r="G128">
        <f t="shared" si="23"/>
        <v>4.6111511933599091E-4</v>
      </c>
      <c r="H128">
        <v>8.1333333333333293</v>
      </c>
      <c r="I128">
        <f t="shared" si="24"/>
        <v>5.6481481481481452E-3</v>
      </c>
      <c r="M128" s="1" t="d">
        <v>2019-02-28</v>
      </c>
      <c r="N128">
        <v>8.2364649087750494E-5</v>
      </c>
      <c r="O128">
        <v>4.6111511933599091E-4</v>
      </c>
      <c r="P128">
        <v>5.6481481481481452E-3</v>
      </c>
      <c r="Q128">
        <v>162834.818377394</v>
      </c>
      <c r="S128">
        <f t="shared" si="18"/>
        <v>8.8837573581051772E-5</v>
      </c>
      <c r="T128">
        <f t="shared" si="14"/>
        <v>32.676858177597531</v>
      </c>
      <c r="U128">
        <f t="shared" si="16"/>
        <v>4.1830797168209344</v>
      </c>
      <c r="V128">
        <f t="shared" si="17"/>
        <v>4.1943751495903146E-6</v>
      </c>
      <c r="X128">
        <f t="shared" si="15"/>
        <v>4.1898751495979604E-11</v>
      </c>
      <c r="Z128">
        <f t="shared" si="19"/>
        <v>1.0231500623545131E-4</v>
      </c>
      <c r="AA128">
        <f t="shared" si="20"/>
        <v>3.9801675032081697E-10</v>
      </c>
      <c r="AB128">
        <v>9.6675408063132362E-5</v>
      </c>
      <c r="AC128">
        <f t="shared" si="21"/>
        <v>4.6975517473519862E-5</v>
      </c>
      <c r="AD128">
        <f t="shared" si="22"/>
        <v>1.252390636409338E-9</v>
      </c>
    </row>
    <row r="129" spans="1:31" x14ac:dyDescent="0.3">
      <c r="A129" s="1" t="d">
        <v>2019-03-03</v>
      </c>
      <c r="B129">
        <f>C129/D129</f>
        <v>6.0461768900399225E-5</v>
      </c>
      <c r="C129" s="2">
        <v>21.384299809999899</v>
      </c>
      <c r="D129">
        <v>353683</v>
      </c>
      <c r="E129">
        <v>1.0035803835616399</v>
      </c>
      <c r="F129">
        <v>2422.48630136986</v>
      </c>
      <c r="G129">
        <f t="shared" si="23"/>
        <v>4.142770107695298E-4</v>
      </c>
      <c r="H129">
        <v>8.5500000000000007</v>
      </c>
      <c r="I129">
        <f t="shared" si="24"/>
        <v>5.9375000000000001E-3</v>
      </c>
      <c r="M129" s="1" t="d">
        <v>2019-03-03</v>
      </c>
      <c r="N129">
        <v>6.0461768900399225E-5</v>
      </c>
      <c r="O129">
        <v>4.142770107695298E-4</v>
      </c>
      <c r="P129">
        <v>5.9375000000000001E-3</v>
      </c>
      <c r="Q129">
        <v>154156.534990894</v>
      </c>
      <c r="S129">
        <f t="shared" si="18"/>
        <v>9.3526136556178256E-5</v>
      </c>
      <c r="T129">
        <f t="shared" si="14"/>
        <v>33.078604555598794</v>
      </c>
      <c r="U129">
        <f t="shared" si="16"/>
        <v>0.40174637800126334</v>
      </c>
      <c r="V129">
        <f t="shared" si="17"/>
        <v>4.6885629751264844E-6</v>
      </c>
      <c r="X129">
        <f t="shared" si="15"/>
        <v>1.0932524084765266E-9</v>
      </c>
      <c r="Z129">
        <f t="shared" si="19"/>
        <v>9.5217824680403508E-5</v>
      </c>
      <c r="AA129">
        <f t="shared" si="20"/>
        <v>1.2079834133827691E-9</v>
      </c>
      <c r="AB129">
        <v>9.8691762537019104E-5</v>
      </c>
      <c r="AC129">
        <f t="shared" si="21"/>
        <v>3.803890456556254E-5</v>
      </c>
      <c r="AD129">
        <f t="shared" si="22"/>
        <v>5.02784844978491E-10</v>
      </c>
    </row>
    <row r="130" spans="1:31" x14ac:dyDescent="0.3">
      <c r="A130" s="1" t="d">
        <v>2019-03-06</v>
      </c>
      <c r="B130">
        <f>C130/D130</f>
        <v>1.3833019671564764E-4</v>
      </c>
      <c r="C130" s="2">
        <v>38.436843449999998</v>
      </c>
      <c r="D130">
        <v>277863</v>
      </c>
      <c r="E130">
        <v>1.2356493046874899</v>
      </c>
      <c r="F130">
        <v>2170.8046875</v>
      </c>
      <c r="G130">
        <f t="shared" si="23"/>
        <v>5.6921256518499661E-4</v>
      </c>
      <c r="H130">
        <v>12.45</v>
      </c>
      <c r="I130">
        <f t="shared" si="24"/>
        <v>8.6458333333333335E-3</v>
      </c>
      <c r="M130" s="1" t="d">
        <v>2019-03-06</v>
      </c>
      <c r="N130">
        <v>1.3833019671564764E-4</v>
      </c>
      <c r="O130">
        <v>5.6921256518499661E-4</v>
      </c>
      <c r="P130">
        <v>8.6458333333333335E-3</v>
      </c>
      <c r="Q130">
        <v>143702.49865458801</v>
      </c>
      <c r="S130">
        <f t="shared" si="18"/>
        <v>8.9565387052900053E-5</v>
      </c>
      <c r="T130">
        <f t="shared" si="14"/>
        <v>24.886907142679966</v>
      </c>
      <c r="U130">
        <f t="shared" si="16"/>
        <v>-8.1916974129188276</v>
      </c>
      <c r="V130">
        <f t="shared" si="17"/>
        <v>-3.9607495032782035E-6</v>
      </c>
      <c r="X130">
        <f t="shared" si="15"/>
        <v>2.3780066614439998E-9</v>
      </c>
      <c r="Z130">
        <f t="shared" si="19"/>
        <v>9.9276446233760598E-5</v>
      </c>
      <c r="AA130">
        <f t="shared" si="20"/>
        <v>1.525195426701492E-9</v>
      </c>
      <c r="AB130">
        <v>9.9486451124601409E-5</v>
      </c>
      <c r="AC130">
        <f t="shared" si="21"/>
        <v>4.4204960428907599E-5</v>
      </c>
      <c r="AD130">
        <f t="shared" si="22"/>
        <v>8.8595601060346432E-9</v>
      </c>
    </row>
    <row r="131" spans="1:31" x14ac:dyDescent="0.3">
      <c r="A131" s="1" t="d">
        <v>2019-03-09</v>
      </c>
      <c r="B131">
        <f>C131/D131</f>
        <v>1.02484450962871E-4</v>
      </c>
      <c r="C131" s="2">
        <v>24.5442061299999</v>
      </c>
      <c r="D131">
        <v>239492</v>
      </c>
      <c r="E131">
        <v>0.88242351449275302</v>
      </c>
      <c r="F131">
        <v>1735.4492753623099</v>
      </c>
      <c r="G131">
        <f t="shared" si="23"/>
        <v>5.0846978187163059E-4</v>
      </c>
      <c r="H131">
        <v>8.5333333333333297</v>
      </c>
      <c r="I131">
        <f t="shared" si="24"/>
        <v>5.925925925925923E-3</v>
      </c>
      <c r="M131" s="1" t="d">
        <v>2019-03-09</v>
      </c>
      <c r="N131">
        <v>1.02484450962871E-4</v>
      </c>
      <c r="O131">
        <v>5.0846978187163059E-4</v>
      </c>
      <c r="P131">
        <v>5.925925925925923E-3</v>
      </c>
      <c r="Q131">
        <v>129350.697328747</v>
      </c>
      <c r="S131">
        <f t="shared" si="18"/>
        <v>9.5157448986458388E-5</v>
      </c>
      <c r="T131">
        <f t="shared" ref="T131:T149" si="25">S131*D131</f>
        <v>22.789447772664893</v>
      </c>
      <c r="U131">
        <f t="shared" si="16"/>
        <v>-2.0974593700150734</v>
      </c>
      <c r="V131">
        <f t="shared" si="17"/>
        <v>5.5920619335583354E-6</v>
      </c>
      <c r="X131">
        <f t="shared" ref="X131:X149" si="26">(S131-N131)^2</f>
        <v>5.3684957962354307E-11</v>
      </c>
      <c r="Z131">
        <f t="shared" si="19"/>
        <v>9.0605985216991977E-5</v>
      </c>
      <c r="AA131">
        <f t="shared" si="20"/>
        <v>1.4109794847602126E-10</v>
      </c>
      <c r="AB131">
        <v>1.0041205162919465E-4</v>
      </c>
      <c r="AC131">
        <f t="shared" si="21"/>
        <v>3.2453984811088495E-5</v>
      </c>
      <c r="AD131">
        <f t="shared" si="22"/>
        <v>4.9042661894359549E-9</v>
      </c>
    </row>
    <row r="132" spans="1:31" x14ac:dyDescent="0.3">
      <c r="A132" s="1" t="d">
        <v>2019-03-12</v>
      </c>
      <c r="B132">
        <f>C132/D132</f>
        <v>1.1028862469499673E-4</v>
      </c>
      <c r="C132" s="2">
        <v>31.504276509999901</v>
      </c>
      <c r="D132">
        <v>285653</v>
      </c>
      <c r="E132">
        <v>1.00416113286713</v>
      </c>
      <c r="F132">
        <v>1997.57342657342</v>
      </c>
      <c r="G132">
        <f t="shared" si="23"/>
        <v>5.0269047410669615E-4</v>
      </c>
      <c r="H132">
        <v>9.5833333333333304</v>
      </c>
      <c r="I132">
        <f t="shared" si="24"/>
        <v>6.6550925925925909E-3</v>
      </c>
      <c r="M132" s="1" t="d">
        <v>2019-03-12</v>
      </c>
      <c r="N132">
        <v>1.1028862469499673E-4</v>
      </c>
      <c r="O132">
        <v>5.0269047410669615E-4</v>
      </c>
      <c r="P132">
        <v>6.6550925925925909E-3</v>
      </c>
      <c r="Q132">
        <v>134895.041476618</v>
      </c>
      <c r="S132">
        <f t="shared" si="18"/>
        <v>9.4260649863133638E-5</v>
      </c>
      <c r="T132">
        <f t="shared" si="25"/>
        <v>26.925837415353712</v>
      </c>
      <c r="U132">
        <f t="shared" ref="U132:U158" si="27">T132-T131</f>
        <v>4.1363896426888189</v>
      </c>
      <c r="V132">
        <f t="shared" ref="V132:V158" si="28">S132-S131</f>
        <v>-8.9679912332474982E-7</v>
      </c>
      <c r="X132">
        <f t="shared" si="26"/>
        <v>2.5689597721083656E-10</v>
      </c>
      <c r="Z132">
        <f t="shared" si="19"/>
        <v>1.0770107470806599E-4</v>
      </c>
      <c r="AA132">
        <f t="shared" si="20"/>
        <v>6.6954149348652432E-12</v>
      </c>
      <c r="AB132">
        <v>1.0264516754875194E-4</v>
      </c>
      <c r="AC132">
        <f t="shared" si="21"/>
        <v>5.7821903106176187E-5</v>
      </c>
      <c r="AD132">
        <f t="shared" si="22"/>
        <v>2.752756874278807E-9</v>
      </c>
    </row>
    <row r="133" spans="1:31" x14ac:dyDescent="0.3">
      <c r="A133" s="1" t="d">
        <v>2019-03-15</v>
      </c>
      <c r="B133">
        <f>C133/D133</f>
        <v>1.0480684900831734E-4</v>
      </c>
      <c r="C133" s="2">
        <v>31.124489950000001</v>
      </c>
      <c r="D133">
        <v>296970</v>
      </c>
      <c r="E133">
        <v>0.98758841176470502</v>
      </c>
      <c r="F133">
        <v>1940.98039215686</v>
      </c>
      <c r="G133">
        <f t="shared" si="23"/>
        <v>5.0880906152136606E-4</v>
      </c>
      <c r="H133">
        <v>8.4499999999999993</v>
      </c>
      <c r="I133">
        <f t="shared" si="24"/>
        <v>5.8680555555555552E-3</v>
      </c>
      <c r="M133" s="1" t="d">
        <v>2019-03-15</v>
      </c>
      <c r="N133">
        <v>1.0480684900831734E-4</v>
      </c>
      <c r="O133">
        <v>5.0880906152136606E-4</v>
      </c>
      <c r="P133">
        <v>5.8680555555555552E-3</v>
      </c>
      <c r="Q133">
        <v>138171.18476585901</v>
      </c>
      <c r="S133">
        <f t="shared" si="18"/>
        <v>9.8999485300700849E-5</v>
      </c>
      <c r="T133">
        <f t="shared" si="25"/>
        <v>29.39987714974913</v>
      </c>
      <c r="U133">
        <f t="shared" si="27"/>
        <v>2.4740397343954186</v>
      </c>
      <c r="V133">
        <f t="shared" si="28"/>
        <v>4.7388354375672105E-6</v>
      </c>
      <c r="X133">
        <f t="shared" si="26"/>
        <v>3.3725473232541195E-11</v>
      </c>
      <c r="Z133">
        <f t="shared" si="19"/>
        <v>9.779529273938168E-5</v>
      </c>
      <c r="AA133">
        <f t="shared" si="20"/>
        <v>4.9161921312450996E-11</v>
      </c>
      <c r="AB133">
        <v>1.1110714428545074E-4</v>
      </c>
      <c r="AC133">
        <f t="shared" si="21"/>
        <v>4.8409340326875043E-5</v>
      </c>
      <c r="AD133">
        <f t="shared" si="22"/>
        <v>3.1806789854733596E-9</v>
      </c>
    </row>
    <row r="134" spans="1:31" x14ac:dyDescent="0.3">
      <c r="A134" s="1" t="d">
        <v>2019-03-18</v>
      </c>
      <c r="B134">
        <f>C134/D134</f>
        <v>7.6756163633556542E-5</v>
      </c>
      <c r="C134" s="2">
        <v>22.3748054799999</v>
      </c>
      <c r="D134">
        <v>291505</v>
      </c>
      <c r="E134">
        <v>0.926942732919254</v>
      </c>
      <c r="F134">
        <v>1810.5900621118001</v>
      </c>
      <c r="G134">
        <f t="shared" si="23"/>
        <v>5.1195615855645696E-4</v>
      </c>
      <c r="H134">
        <v>7.5</v>
      </c>
      <c r="I134">
        <f t="shared" si="24"/>
        <v>5.208333333333333E-3</v>
      </c>
      <c r="M134" s="1" t="d">
        <v>2019-03-18</v>
      </c>
      <c r="N134">
        <v>7.6756163633556542E-5</v>
      </c>
      <c r="O134">
        <v>5.1195615855645696E-4</v>
      </c>
      <c r="P134">
        <v>5.208333333333333E-3</v>
      </c>
      <c r="Q134">
        <v>136545.44055917501</v>
      </c>
      <c r="S134">
        <f t="shared" si="18"/>
        <v>1.0621228430606675E-4</v>
      </c>
      <c r="T134">
        <f t="shared" si="25"/>
        <v>30.961411936639987</v>
      </c>
      <c r="U134">
        <f t="shared" si="27"/>
        <v>1.5615347868908565</v>
      </c>
      <c r="V134">
        <f t="shared" si="28"/>
        <v>7.2127990053658965E-6</v>
      </c>
      <c r="X134">
        <f t="shared" si="26"/>
        <v>8.676630450734829E-10</v>
      </c>
      <c r="Z134">
        <f t="shared" si="19"/>
        <v>1.0232155531203217E-4</v>
      </c>
      <c r="AA134">
        <f t="shared" si="20"/>
        <v>6.5358925167387078E-10</v>
      </c>
      <c r="AB134">
        <v>1.2710712221955872E-4</v>
      </c>
      <c r="AC134">
        <f t="shared" si="21"/>
        <v>6.3476250868706071E-5</v>
      </c>
      <c r="AD134">
        <f t="shared" si="22"/>
        <v>1.7635608304203848E-10</v>
      </c>
    </row>
    <row r="135" spans="1:31" x14ac:dyDescent="0.3">
      <c r="A135" s="1" t="d">
        <v>2019-03-21</v>
      </c>
      <c r="B135">
        <f>C135/D135</f>
        <v>1.1815427226050174E-4</v>
      </c>
      <c r="C135" s="2">
        <v>35.530407519999997</v>
      </c>
      <c r="D135">
        <v>300712</v>
      </c>
      <c r="E135">
        <v>1.03964635664335</v>
      </c>
      <c r="F135">
        <v>2102.8811188811101</v>
      </c>
      <c r="G135">
        <f t="shared" si="23"/>
        <v>4.943914077256634E-4</v>
      </c>
      <c r="H135">
        <v>9.4499999999999993</v>
      </c>
      <c r="I135">
        <f t="shared" si="24"/>
        <v>6.5624999999999998E-3</v>
      </c>
      <c r="M135" s="1" t="d">
        <v>2019-03-21</v>
      </c>
      <c r="N135">
        <v>1.1815427226050174E-4</v>
      </c>
      <c r="O135">
        <v>4.943914077256634E-4</v>
      </c>
      <c r="P135">
        <v>6.5624999999999998E-3</v>
      </c>
      <c r="Q135">
        <v>130281.114635897</v>
      </c>
      <c r="S135">
        <f t="shared" ref="S135:S149" si="29">AVERAGE(N131:N134)*W$2+(1-W$2)*AVERAGE(S131:S134)</f>
        <v>9.8613296534381183E-5</v>
      </c>
      <c r="T135">
        <f t="shared" si="25"/>
        <v>29.654201627446835</v>
      </c>
      <c r="U135">
        <f t="shared" si="27"/>
        <v>-1.3072103091931524</v>
      </c>
      <c r="V135">
        <f t="shared" si="28"/>
        <v>-7.5989877716855624E-6</v>
      </c>
      <c r="X135">
        <f t="shared" si="26"/>
        <v>3.8184973232883263E-10</v>
      </c>
      <c r="Z135">
        <f t="shared" si="19"/>
        <v>1.0793633457975525E-4</v>
      </c>
      <c r="AA135">
        <f t="shared" si="20"/>
        <v>1.0440625044761886E-10</v>
      </c>
      <c r="AB135">
        <v>1.4812120653042414E-4</v>
      </c>
      <c r="AC135">
        <f t="shared" si="21"/>
        <v>8.2798619846007911E-5</v>
      </c>
      <c r="AD135">
        <f t="shared" si="22"/>
        <v>1.250022157654503E-9</v>
      </c>
    </row>
    <row r="136" spans="1:31" x14ac:dyDescent="0.3">
      <c r="A136" s="1" t="d">
        <v>2019-03-24</v>
      </c>
      <c r="B136">
        <f>C136/D136</f>
        <v>6.9313258933703125E-5</v>
      </c>
      <c r="C136" s="2">
        <v>15.676302519999901</v>
      </c>
      <c r="D136">
        <v>226166</v>
      </c>
      <c r="E136">
        <v>0.75364658666666595</v>
      </c>
      <c r="F136">
        <v>1507.7733333333299</v>
      </c>
      <c r="G136">
        <f t="shared" si="23"/>
        <v>4.9984077182246736E-4</v>
      </c>
      <c r="H136">
        <v>8.0666666666666593</v>
      </c>
      <c r="I136">
        <f t="shared" si="24"/>
        <v>5.6018518518518466E-3</v>
      </c>
      <c r="M136" s="1" t="d">
        <v>2019-03-24</v>
      </c>
      <c r="N136">
        <v>6.9313258933703125E-5</v>
      </c>
      <c r="O136">
        <v>4.9984077182246736E-4</v>
      </c>
      <c r="P136">
        <v>5.6018518518518466E-3</v>
      </c>
      <c r="Q136">
        <v>129321.728522572</v>
      </c>
      <c r="S136">
        <f t="shared" si="29"/>
        <v>1.0131365985596662E-4</v>
      </c>
      <c r="T136">
        <f t="shared" si="25"/>
        <v>22.913705194984544</v>
      </c>
      <c r="U136">
        <f t="shared" si="27"/>
        <v>-6.7404964324622902</v>
      </c>
      <c r="V136">
        <f t="shared" si="28"/>
        <v>2.7003633215854343E-6</v>
      </c>
      <c r="X136">
        <f t="shared" si="26"/>
        <v>1.0240256591856022E-9</v>
      </c>
      <c r="Z136">
        <f t="shared" si="19"/>
        <v>1.0140404672080011E-4</v>
      </c>
      <c r="AA136">
        <f t="shared" si="20"/>
        <v>1.0298186607964933E-9</v>
      </c>
      <c r="AB136">
        <v>1.6636907620564114E-4</v>
      </c>
      <c r="AC136">
        <f t="shared" si="21"/>
        <v>8.345642301374302E-5</v>
      </c>
      <c r="AD136">
        <f t="shared" si="22"/>
        <v>2.0002909019493076E-10</v>
      </c>
    </row>
    <row r="137" spans="1:31" x14ac:dyDescent="0.3">
      <c r="A137" s="1" t="d">
        <v>2019-03-27</v>
      </c>
      <c r="B137">
        <f>C137/D137</f>
        <v>1.2531908078583246E-4</v>
      </c>
      <c r="C137" s="2">
        <v>48.020517290000001</v>
      </c>
      <c r="D137">
        <v>383186</v>
      </c>
      <c r="E137">
        <v>1.1996298187919401</v>
      </c>
      <c r="F137">
        <v>2571.7181208053598</v>
      </c>
      <c r="G137">
        <f t="shared" si="23"/>
        <v>4.664701815828337E-4</v>
      </c>
      <c r="H137">
        <v>11.15</v>
      </c>
      <c r="I137">
        <f t="shared" si="24"/>
        <v>7.743055555555556E-3</v>
      </c>
      <c r="M137" s="1" t="d">
        <v>2019-03-27</v>
      </c>
      <c r="N137">
        <v>1.2531908078583246E-4</v>
      </c>
      <c r="O137">
        <v>4.664701815828337E-4</v>
      </c>
      <c r="P137">
        <v>7.743055555555556E-3</v>
      </c>
      <c r="Q137">
        <v>128883.107640709</v>
      </c>
      <c r="S137">
        <f t="shared" si="29"/>
        <v>9.5855726199364067E-5</v>
      </c>
      <c r="T137">
        <f t="shared" si="25"/>
        <v>36.730572299429518</v>
      </c>
      <c r="U137">
        <f t="shared" si="27"/>
        <v>13.816867104444974</v>
      </c>
      <c r="V137">
        <f t="shared" si="28"/>
        <v>-5.4579336566025504E-6</v>
      </c>
      <c r="X137">
        <f t="shared" si="26"/>
        <v>8.6808926348796821E-10</v>
      </c>
      <c r="Z137">
        <f t="shared" si="19"/>
        <v>9.9015035900085774E-5</v>
      </c>
      <c r="AA137">
        <f t="shared" si="20"/>
        <v>6.919027773513765E-10</v>
      </c>
      <c r="AB137">
        <v>1.753596968131918E-4</v>
      </c>
      <c r="AC137">
        <f t="shared" si="21"/>
        <v>8.4952591108590768E-5</v>
      </c>
      <c r="AD137">
        <f t="shared" si="22"/>
        <v>1.6294534888628602E-9</v>
      </c>
    </row>
    <row r="138" spans="1:31" x14ac:dyDescent="0.3">
      <c r="A138" s="1" t="d">
        <v>2019-03-30</v>
      </c>
      <c r="B138">
        <f>C138/D138</f>
        <v>1.4472257626732779E-4</v>
      </c>
      <c r="C138" s="2">
        <v>54.673729029999897</v>
      </c>
      <c r="D138">
        <v>377783</v>
      </c>
      <c r="E138">
        <v>1.2049202086330899</v>
      </c>
      <c r="F138">
        <v>2717.86330935251</v>
      </c>
      <c r="G138">
        <f t="shared" si="23"/>
        <v>4.4333363068216406E-4</v>
      </c>
      <c r="H138">
        <v>12.033333333333299</v>
      </c>
      <c r="I138">
        <f t="shared" si="24"/>
        <v>8.3564814814814578E-3</v>
      </c>
      <c r="M138" s="1" t="d">
        <v>2019-03-30</v>
      </c>
      <c r="N138">
        <v>1.4472257626732779E-4</v>
      </c>
      <c r="O138">
        <v>4.4333363068216406E-4</v>
      </c>
      <c r="P138">
        <v>8.3564814814814578E-3</v>
      </c>
      <c r="Q138">
        <v>138702.75061286899</v>
      </c>
      <c r="S138">
        <f t="shared" si="29"/>
        <v>9.862652368883355E-5</v>
      </c>
      <c r="T138">
        <f t="shared" si="25"/>
        <v>37.259423998738605</v>
      </c>
      <c r="U138">
        <f t="shared" si="27"/>
        <v>0.5288516993090866</v>
      </c>
      <c r="V138">
        <f t="shared" si="28"/>
        <v>2.7707974894694836E-6</v>
      </c>
      <c r="X138">
        <f t="shared" si="26"/>
        <v>2.1248460633193054E-9</v>
      </c>
      <c r="Z138">
        <f t="shared" si="19"/>
        <v>8.9276738046356239E-5</v>
      </c>
      <c r="AA138">
        <f t="shared" si="20"/>
        <v>3.0742409760261496E-9</v>
      </c>
      <c r="AB138">
        <v>1.8275859058396361E-4</v>
      </c>
      <c r="AC138">
        <f t="shared" si="21"/>
        <v>7.5200603551562391E-5</v>
      </c>
      <c r="AD138">
        <f t="shared" si="22"/>
        <v>4.8333046902916282E-9</v>
      </c>
    </row>
    <row r="139" spans="1:31" x14ac:dyDescent="0.3">
      <c r="A139" s="1" t="d">
        <v>2019-04-02</v>
      </c>
      <c r="B139">
        <f>C139/D139</f>
        <v>2.8515016868946243E-4</v>
      </c>
      <c r="C139" s="2">
        <v>114.48978878</v>
      </c>
      <c r="D139">
        <v>401507</v>
      </c>
      <c r="E139">
        <v>1.21550697452229</v>
      </c>
      <c r="F139">
        <v>2557.3694267515898</v>
      </c>
      <c r="G139">
        <f t="shared" si="23"/>
        <v>4.7529581053381312E-4</v>
      </c>
      <c r="H139">
        <v>10.15</v>
      </c>
      <c r="I139">
        <f t="shared" si="24"/>
        <v>7.0486111111111114E-3</v>
      </c>
      <c r="M139" s="1" t="d">
        <v>2019-04-02</v>
      </c>
      <c r="N139">
        <v>2.8515016868946243E-4</v>
      </c>
      <c r="O139">
        <v>4.7529581053381312E-4</v>
      </c>
      <c r="P139">
        <v>7.0486111111111114E-3</v>
      </c>
      <c r="Q139">
        <v>165031.073176809</v>
      </c>
      <c r="S139">
        <f t="shared" si="29"/>
        <v>1.0808954133170352E-4</v>
      </c>
      <c r="T139">
        <f t="shared" si="25"/>
        <v>43.398707471468285</v>
      </c>
      <c r="U139">
        <f t="shared" si="27"/>
        <v>6.1392834727296801</v>
      </c>
      <c r="V139">
        <f t="shared" si="28"/>
        <v>9.4630176428699673E-6</v>
      </c>
      <c r="X139">
        <f t="shared" si="26"/>
        <v>3.1350465760323163E-8</v>
      </c>
      <c r="Z139">
        <f t="shared" si="19"/>
        <v>1.2284577879305929E-4</v>
      </c>
      <c r="AA139">
        <f t="shared" si="20"/>
        <v>2.6342714979643649E-8</v>
      </c>
      <c r="AB139">
        <v>1.9052920207908967E-4</v>
      </c>
      <c r="AC139">
        <f t="shared" si="21"/>
        <v>1.2684938607632995E-4</v>
      </c>
      <c r="AD139">
        <f t="shared" si="22"/>
        <v>2.5059137775930226E-8</v>
      </c>
      <c r="AE139" t="s">
        <v>46</v>
      </c>
    </row>
    <row r="140" spans="1:31" x14ac:dyDescent="0.3">
      <c r="A140" s="1" t="d">
        <v>2019-04-05</v>
      </c>
      <c r="B140">
        <f>C140/D140</f>
        <v>2.9663146247642667E-4</v>
      </c>
      <c r="C140" s="2">
        <v>114.82307281</v>
      </c>
      <c r="D140">
        <v>387090</v>
      </c>
      <c r="E140">
        <v>1.2409688544303701</v>
      </c>
      <c r="F140">
        <v>2449.9367088607501</v>
      </c>
      <c r="G140">
        <f t="shared" si="23"/>
        <v>5.0653098504223619E-4</v>
      </c>
      <c r="H140">
        <v>11.316666666666601</v>
      </c>
      <c r="I140">
        <f t="shared" si="24"/>
        <v>7.8587962962962509E-3</v>
      </c>
      <c r="M140" s="1" t="d">
        <v>2019-04-05</v>
      </c>
      <c r="N140">
        <v>2.9663146247642667E-4</v>
      </c>
      <c r="O140">
        <v>5.0653098504223619E-4</v>
      </c>
      <c r="P140">
        <v>7.8587962962962509E-3</v>
      </c>
      <c r="Q140">
        <v>178094.40205832501</v>
      </c>
      <c r="S140">
        <f t="shared" si="29"/>
        <v>1.3414207526174114E-4</v>
      </c>
      <c r="T140">
        <f t="shared" si="25"/>
        <v>51.925055913067375</v>
      </c>
      <c r="U140">
        <f t="shared" si="27"/>
        <v>8.5263484415990902</v>
      </c>
      <c r="V140">
        <f t="shared" si="28"/>
        <v>2.6052533930037621E-5</v>
      </c>
      <c r="X140">
        <f t="shared" si="26"/>
        <v>2.6402800957404011E-8</v>
      </c>
      <c r="Z140">
        <f t="shared" ref="Z140:Z149" si="30">O131*Y$2+P131*Z$2+Q131*AA$2</f>
        <v>1.0907168040397841E-4</v>
      </c>
      <c r="AA140">
        <f t="shared" ref="AA140:AA158" si="31">(Z140-N140)^2</f>
        <v>3.5178671851064286E-8</v>
      </c>
      <c r="AB140">
        <v>2.0342678322418363E-4</v>
      </c>
      <c r="AC140">
        <f t="shared" ref="AC140:AC158" si="32">Z140*AC$10+AB140*AD$10+AE$10</f>
        <v>1.1437408255237397E-4</v>
      </c>
      <c r="AD140">
        <f t="shared" ref="AD140:AD158" si="33">(AC140-N140)^2</f>
        <v>3.3217752536780489E-8</v>
      </c>
      <c r="AE140">
        <f>SQRT(AVERAGE(AD140:AD149))</f>
        <v>1.6352670552458639E-4</v>
      </c>
    </row>
    <row r="141" spans="1:31" x14ac:dyDescent="0.3">
      <c r="A141" s="1" t="d">
        <v>2019-04-08</v>
      </c>
      <c r="B141">
        <f>C141/D141</f>
        <v>3.5053297897249321E-4</v>
      </c>
      <c r="C141" s="2">
        <v>130.54444042999901</v>
      </c>
      <c r="D141">
        <v>372417</v>
      </c>
      <c r="E141">
        <v>1.2183711148648599</v>
      </c>
      <c r="F141">
        <v>2516.3310810810799</v>
      </c>
      <c r="G141">
        <f t="shared" si="23"/>
        <v>4.8418553664306239E-4</v>
      </c>
      <c r="H141">
        <v>10.3333333333333</v>
      </c>
      <c r="I141">
        <f t="shared" si="24"/>
        <v>7.1759259259259033E-3</v>
      </c>
      <c r="M141" s="1" t="d">
        <v>2019-04-08</v>
      </c>
      <c r="N141">
        <v>3.5053297897249321E-4</v>
      </c>
      <c r="O141">
        <v>4.8418553664306239E-4</v>
      </c>
      <c r="P141">
        <v>7.1759259259259033E-3</v>
      </c>
      <c r="Q141">
        <v>180107.592826865</v>
      </c>
      <c r="S141">
        <f t="shared" si="29"/>
        <v>1.7159120413057157E-4</v>
      </c>
      <c r="T141">
        <f t="shared" si="25"/>
        <v>63.90348146869507</v>
      </c>
      <c r="U141">
        <f t="shared" si="27"/>
        <v>11.978425555627695</v>
      </c>
      <c r="V141">
        <f t="shared" si="28"/>
        <v>3.7449128868830429E-5</v>
      </c>
      <c r="X141">
        <f t="shared" si="26"/>
        <v>3.202015878357698E-8</v>
      </c>
      <c r="Z141">
        <f t="shared" si="30"/>
        <v>1.0812657699415321E-4</v>
      </c>
      <c r="AA141">
        <f t="shared" si="31"/>
        <v>5.8760863720084564E-8</v>
      </c>
      <c r="AB141">
        <v>2.1819583224341152E-4</v>
      </c>
      <c r="AC141">
        <f t="shared" si="32"/>
        <v>1.2104212538724599E-4</v>
      </c>
      <c r="AD141">
        <f t="shared" si="33"/>
        <v>5.2666051879285377E-8</v>
      </c>
    </row>
    <row r="142" spans="1:31" x14ac:dyDescent="0.3">
      <c r="A142" s="1" t="d">
        <v>2019-04-11</v>
      </c>
      <c r="B142">
        <f>C142/D142</f>
        <v>2.8620785884876193E-4</v>
      </c>
      <c r="C142" s="2">
        <v>115.28509795999901</v>
      </c>
      <c r="D142">
        <v>402802</v>
      </c>
      <c r="E142">
        <v>1.20169284713375</v>
      </c>
      <c r="F142">
        <v>2565.6178343949</v>
      </c>
      <c r="G142">
        <f t="shared" si="23"/>
        <v>4.6838341666625061E-4</v>
      </c>
      <c r="H142">
        <v>9.2666666666666604</v>
      </c>
      <c r="I142">
        <f t="shared" si="24"/>
        <v>6.4351851851851809E-3</v>
      </c>
      <c r="M142" s="1" t="d">
        <v>2019-04-11</v>
      </c>
      <c r="N142">
        <v>2.8620785884876193E-4</v>
      </c>
      <c r="O142">
        <v>4.6838341666625061E-4</v>
      </c>
      <c r="P142">
        <v>6.4351851851851809E-3</v>
      </c>
      <c r="Q142">
        <v>153259.617068194</v>
      </c>
      <c r="S142">
        <f t="shared" si="29"/>
        <v>2.1299952713887976E-4</v>
      </c>
      <c r="T142">
        <f t="shared" si="25"/>
        <v>85.79663553059504</v>
      </c>
      <c r="U142">
        <f t="shared" si="27"/>
        <v>21.89315406189997</v>
      </c>
      <c r="V142">
        <f t="shared" si="28"/>
        <v>4.1408323008308191E-5</v>
      </c>
      <c r="X142">
        <f t="shared" si="26"/>
        <v>5.3594598317441392E-9</v>
      </c>
      <c r="Z142">
        <f t="shared" si="30"/>
        <v>1.0912159178550969E-4</v>
      </c>
      <c r="AA142">
        <f t="shared" si="31"/>
        <v>3.1359545982397489E-8</v>
      </c>
      <c r="AB142">
        <v>2.2851985383765469E-4</v>
      </c>
      <c r="AC142">
        <f t="shared" si="32"/>
        <v>1.2804298855917653E-4</v>
      </c>
      <c r="AD142">
        <f t="shared" si="33"/>
        <v>2.5016126193721376E-8</v>
      </c>
    </row>
    <row r="143" spans="1:31" x14ac:dyDescent="0.3">
      <c r="A143" s="1" t="d">
        <v>2019-04-14</v>
      </c>
      <c r="B143">
        <f>C143/D143</f>
        <v>1.7038168341097231E-4</v>
      </c>
      <c r="C143" s="2">
        <v>57.423738759999999</v>
      </c>
      <c r="D143">
        <v>337030</v>
      </c>
      <c r="E143">
        <v>1.1962663852458999</v>
      </c>
      <c r="F143">
        <v>2762.5409836065501</v>
      </c>
      <c r="G143">
        <f t="shared" si="23"/>
        <v>4.3303118120048713E-4</v>
      </c>
      <c r="H143">
        <v>10.983333333333301</v>
      </c>
      <c r="I143">
        <f t="shared" si="24"/>
        <v>7.6273148148147916E-3</v>
      </c>
      <c r="M143" s="1" t="d">
        <v>2019-04-14</v>
      </c>
      <c r="N143">
        <v>1.7038168341097231E-4</v>
      </c>
      <c r="O143">
        <v>4.3303118120048713E-4</v>
      </c>
      <c r="P143">
        <v>7.6273148148147916E-3</v>
      </c>
      <c r="Q143">
        <v>150131.180003961</v>
      </c>
      <c r="S143">
        <f t="shared" si="29"/>
        <v>2.4566917683051725E-4</v>
      </c>
      <c r="T143">
        <f t="shared" si="25"/>
        <v>82.797882667189228</v>
      </c>
      <c r="U143">
        <f t="shared" si="27"/>
        <v>-2.9987528634058123</v>
      </c>
      <c r="V143">
        <f t="shared" si="28"/>
        <v>3.2669649691637493E-5</v>
      </c>
      <c r="X143">
        <f t="shared" si="26"/>
        <v>5.6682066653980229E-9</v>
      </c>
      <c r="Z143">
        <f t="shared" si="30"/>
        <v>1.0953909303605177E-4</v>
      </c>
      <c r="AA143">
        <f t="shared" si="31"/>
        <v>3.7018208035303735E-9</v>
      </c>
      <c r="AB143">
        <v>2.3450672675574266E-4</v>
      </c>
      <c r="AC143">
        <f t="shared" si="32"/>
        <v>1.3187736748948833E-4</v>
      </c>
      <c r="AD143">
        <f t="shared" si="33"/>
        <v>1.482582344581445E-9</v>
      </c>
    </row>
    <row r="144" spans="1:31" x14ac:dyDescent="0.3">
      <c r="A144" s="1" t="d">
        <v>2019-04-17</v>
      </c>
      <c r="B144">
        <f>C144/D144</f>
        <v>2.1996484274541865E-4</v>
      </c>
      <c r="C144" s="2">
        <v>77.149809049999902</v>
      </c>
      <c r="D144">
        <v>350737</v>
      </c>
      <c r="E144">
        <v>1.22938033333333</v>
      </c>
      <c r="F144">
        <v>2541.5724637681101</v>
      </c>
      <c r="G144">
        <f t="shared" si="23"/>
        <v>4.8370855085149252E-4</v>
      </c>
      <c r="H144">
        <v>10.5833333333333</v>
      </c>
      <c r="I144">
        <f t="shared" si="24"/>
        <v>7.3495370370370138E-3</v>
      </c>
      <c r="M144" s="1" t="d">
        <v>2019-04-17</v>
      </c>
      <c r="N144">
        <v>2.1996484274541865E-4</v>
      </c>
      <c r="O144">
        <v>4.8370855085149252E-4</v>
      </c>
      <c r="P144">
        <v>7.3495370370370138E-3</v>
      </c>
      <c r="Q144">
        <v>140343.816408507</v>
      </c>
      <c r="S144">
        <f t="shared" si="29"/>
        <v>2.4212291598342301E-4</v>
      </c>
      <c r="T144">
        <f t="shared" si="25"/>
        <v>84.921465183277832</v>
      </c>
      <c r="U144">
        <f t="shared" si="27"/>
        <v>2.1235825160886037</v>
      </c>
      <c r="V144">
        <f t="shared" si="28"/>
        <v>-3.5462608470942462E-6</v>
      </c>
      <c r="X144">
        <f t="shared" si="26"/>
        <v>4.9098020962076467E-10</v>
      </c>
      <c r="Z144">
        <f t="shared" si="30"/>
        <v>1.063478740397593E-4</v>
      </c>
      <c r="AA144">
        <f t="shared" si="31"/>
        <v>1.2908815577862776E-8</v>
      </c>
      <c r="AB144">
        <v>1.2667403381442664E-4</v>
      </c>
      <c r="AC144">
        <f t="shared" si="32"/>
        <v>6.8931304473480141E-5</v>
      </c>
      <c r="AD144">
        <f t="shared" si="33"/>
        <v>2.2811129682941115E-8</v>
      </c>
    </row>
    <row r="145" spans="1:30" x14ac:dyDescent="0.3">
      <c r="A145" s="1" t="d">
        <v>2019-04-20</v>
      </c>
      <c r="B145">
        <f>C145/D145</f>
        <v>1.8162530684092047E-4</v>
      </c>
      <c r="C145" s="2">
        <v>58.091038140000002</v>
      </c>
      <c r="D145">
        <v>319840</v>
      </c>
      <c r="E145">
        <v>1.2405564809160301</v>
      </c>
      <c r="F145">
        <v>2441.5267175572499</v>
      </c>
      <c r="G145">
        <f t="shared" si="23"/>
        <v>5.081068628064035E-4</v>
      </c>
      <c r="H145">
        <v>11.9333333333333</v>
      </c>
      <c r="I145">
        <f t="shared" si="24"/>
        <v>8.2870370370370129E-3</v>
      </c>
      <c r="M145" s="1" t="d">
        <v>2019-04-20</v>
      </c>
      <c r="N145">
        <v>1.8162530684092047E-4</v>
      </c>
      <c r="O145">
        <v>5.081068628064035E-4</v>
      </c>
      <c r="P145">
        <v>8.2870370370370129E-3</v>
      </c>
      <c r="Q145">
        <v>126740.736624372</v>
      </c>
      <c r="S145">
        <f t="shared" si="29"/>
        <v>2.4135591967641343E-4</v>
      </c>
      <c r="T145">
        <f t="shared" si="25"/>
        <v>77.195277349304078</v>
      </c>
      <c r="U145">
        <f t="shared" si="27"/>
        <v>-7.7261878339737535</v>
      </c>
      <c r="V145">
        <f t="shared" si="28"/>
        <v>-7.6699630700957557E-7</v>
      </c>
      <c r="X145">
        <f t="shared" si="26"/>
        <v>3.5677461097035567E-9</v>
      </c>
      <c r="Z145">
        <f t="shared" si="30"/>
        <v>1.0713800422734026E-4</v>
      </c>
      <c r="AA145">
        <f t="shared" si="31"/>
        <v>5.5483582506470731E-9</v>
      </c>
      <c r="AB145">
        <v>1.2469103972544666E-4</v>
      </c>
      <c r="AC145">
        <f t="shared" si="32"/>
        <v>6.8973249786190353E-5</v>
      </c>
      <c r="AD145">
        <f t="shared" si="33"/>
        <v>1.2690485958662169E-8</v>
      </c>
    </row>
    <row r="146" spans="1:30" x14ac:dyDescent="0.3">
      <c r="A146" s="1" t="d">
        <v>2019-04-23</v>
      </c>
      <c r="B146">
        <f>C146/D146</f>
        <v>3.0947965328320817E-4</v>
      </c>
      <c r="C146" s="2">
        <v>96.481210349999998</v>
      </c>
      <c r="D146">
        <v>311753</v>
      </c>
      <c r="E146">
        <v>1.25576738793103</v>
      </c>
      <c r="F146">
        <v>2687.5258620689601</v>
      </c>
      <c r="G146">
        <f t="shared" si="23"/>
        <v>4.6725778741503617E-4</v>
      </c>
      <c r="H146">
        <v>13.483333333333301</v>
      </c>
      <c r="I146">
        <f t="shared" si="24"/>
        <v>9.3634259259259035E-3</v>
      </c>
      <c r="M146" s="1" t="d">
        <v>2019-04-23</v>
      </c>
      <c r="N146">
        <v>3.0947965328320817E-4</v>
      </c>
      <c r="O146">
        <v>4.6725778741503617E-4</v>
      </c>
      <c r="P146">
        <v>9.3634259259259035E-3</v>
      </c>
      <c r="Q146">
        <v>121136.124040098</v>
      </c>
      <c r="S146">
        <f t="shared" si="29"/>
        <v>2.2291210944196447E-4</v>
      </c>
      <c r="T146">
        <f t="shared" si="25"/>
        <v>69.493518854860753</v>
      </c>
      <c r="U146">
        <f t="shared" si="27"/>
        <v>-7.7017584944433253</v>
      </c>
      <c r="V146">
        <f t="shared" si="28"/>
        <v>-1.8443810234448964E-5</v>
      </c>
      <c r="X146">
        <f t="shared" si="26"/>
        <v>7.4939396467056496E-9</v>
      </c>
      <c r="Z146">
        <f t="shared" si="30"/>
        <v>1.0091552006271345E-4</v>
      </c>
      <c r="AA146">
        <f t="shared" si="31"/>
        <v>4.3498997666016263E-8</v>
      </c>
      <c r="AB146">
        <v>1.2469103972544666E-4</v>
      </c>
      <c r="AC146">
        <f t="shared" si="32"/>
        <v>6.0180008906051606E-5</v>
      </c>
      <c r="AD146">
        <f t="shared" si="33"/>
        <v>6.2150312686576747E-8</v>
      </c>
    </row>
    <row r="147" spans="1:30" x14ac:dyDescent="0.3">
      <c r="A147" s="1" t="d">
        <v>2019-04-26</v>
      </c>
      <c r="B147">
        <f>C147/D147</f>
        <v>2.398879590723199E-4</v>
      </c>
      <c r="C147" s="2">
        <v>91.447448989999998</v>
      </c>
      <c r="D147">
        <v>381209</v>
      </c>
      <c r="E147">
        <v>1.2554907086092699</v>
      </c>
      <c r="F147">
        <v>2524.5629139072798</v>
      </c>
      <c r="G147">
        <f t="shared" si="23"/>
        <v>4.9731012908929258E-4</v>
      </c>
      <c r="H147">
        <v>10.15</v>
      </c>
      <c r="I147">
        <f t="shared" si="24"/>
        <v>7.0486111111111114E-3</v>
      </c>
      <c r="M147" s="1" t="d">
        <v>2019-04-26</v>
      </c>
      <c r="N147">
        <v>2.398879590723199E-4</v>
      </c>
      <c r="O147">
        <v>4.9731012908929258E-4</v>
      </c>
      <c r="P147">
        <v>7.0486111111111114E-3</v>
      </c>
      <c r="Q147">
        <v>154904.28507513201</v>
      </c>
      <c r="S147">
        <f t="shared" si="29"/>
        <v>2.273988459010923E-4</v>
      </c>
      <c r="T147">
        <f t="shared" si="25"/>
        <v>86.68648664710949</v>
      </c>
      <c r="U147">
        <f t="shared" si="27"/>
        <v>17.192967792248737</v>
      </c>
      <c r="V147">
        <f t="shared" si="28"/>
        <v>4.4867364591278367E-6</v>
      </c>
      <c r="X147">
        <f t="shared" si="26"/>
        <v>1.5597794780373053E-10</v>
      </c>
      <c r="Z147">
        <f t="shared" si="30"/>
        <v>9.6279132347621405E-5</v>
      </c>
      <c r="AA147">
        <f t="shared" si="31"/>
        <v>2.0623495113244478E-8</v>
      </c>
      <c r="AB147">
        <v>1.2469103972544666E-4</v>
      </c>
      <c r="AC147">
        <f t="shared" si="32"/>
        <v>5.3628144262621796E-5</v>
      </c>
      <c r="AD147">
        <f t="shared" si="33"/>
        <v>3.4692718612943032E-8</v>
      </c>
    </row>
    <row r="148" spans="1:30" x14ac:dyDescent="0.3">
      <c r="A148" s="1" t="d">
        <v>2019-04-29</v>
      </c>
      <c r="B148">
        <f>C148/D148</f>
        <v>1.9535609038372033E-4</v>
      </c>
      <c r="C148" s="2">
        <v>70.954699519999906</v>
      </c>
      <c r="D148">
        <v>363207</v>
      </c>
      <c r="E148">
        <v>1.20326761349693</v>
      </c>
      <c r="F148">
        <v>2228.2638036809799</v>
      </c>
      <c r="G148">
        <f t="shared" si="23"/>
        <v>5.4000231548400701E-4</v>
      </c>
      <c r="H148">
        <v>8.2166666666666597</v>
      </c>
      <c r="I148">
        <f t="shared" si="24"/>
        <v>5.7060185185185139E-3</v>
      </c>
      <c r="M148" s="1" t="d">
        <v>2019-04-29</v>
      </c>
      <c r="N148">
        <v>1.9535609038372033E-4</v>
      </c>
      <c r="O148">
        <v>5.4000231548400701E-4</v>
      </c>
      <c r="P148">
        <v>5.7060185185185139E-3</v>
      </c>
      <c r="Q148">
        <v>163955.33543963099</v>
      </c>
      <c r="S148">
        <f t="shared" si="29"/>
        <v>2.3602869502598766E-4</v>
      </c>
      <c r="T148">
        <f t="shared" si="25"/>
        <v>85.727274234303906</v>
      </c>
      <c r="U148">
        <f t="shared" si="27"/>
        <v>-0.95921241280558434</v>
      </c>
      <c r="V148">
        <f t="shared" si="28"/>
        <v>8.6298491248953577E-6</v>
      </c>
      <c r="X148">
        <f t="shared" si="26"/>
        <v>1.6542607683861861E-9</v>
      </c>
      <c r="Z148">
        <f>O139*Y$2+P139*Z$2+Q139*AA$2</f>
        <v>1.0251379995415905E-4</v>
      </c>
      <c r="AA148">
        <f t="shared" si="31"/>
        <v>8.6196908922070052E-9</v>
      </c>
      <c r="AB148">
        <v>1.2469103972544666E-4</v>
      </c>
      <c r="AC148">
        <f t="shared" si="32"/>
        <v>6.243860205109439E-5</v>
      </c>
      <c r="AD148">
        <f t="shared" si="33"/>
        <v>1.7667058704653754E-8</v>
      </c>
    </row>
    <row r="149" spans="1:30" x14ac:dyDescent="0.3">
      <c r="A149" s="1" t="d">
        <v>2019-05-02</v>
      </c>
      <c r="B149">
        <f>C149/D149</f>
        <v>1.4296119936992681E-4</v>
      </c>
      <c r="C149" s="2">
        <v>64.710815049999894</v>
      </c>
      <c r="D149">
        <v>452646</v>
      </c>
      <c r="E149">
        <v>1.1008615108695601</v>
      </c>
      <c r="F149">
        <v>2460.0326086956502</v>
      </c>
      <c r="G149">
        <f t="shared" si="23"/>
        <v>4.4749874736548916E-4</v>
      </c>
      <c r="H149">
        <v>7.15</v>
      </c>
      <c r="I149">
        <f t="shared" si="24"/>
        <v>4.9652777777777777E-3</v>
      </c>
      <c r="M149" s="1" t="d">
        <v>2019-05-02</v>
      </c>
      <c r="N149">
        <v>1.4296119936992681E-4</v>
      </c>
      <c r="O149">
        <v>4.4749874736548916E-4</v>
      </c>
      <c r="P149">
        <v>4.9652777777777777E-3</v>
      </c>
      <c r="Q149">
        <v>146707.233504092</v>
      </c>
      <c r="S149">
        <f t="shared" si="29"/>
        <v>2.3172143378491616E-4</v>
      </c>
      <c r="T149">
        <f t="shared" si="25"/>
        <v>104.88778011700717</v>
      </c>
      <c r="U149">
        <f t="shared" si="27"/>
        <v>19.160505882703262</v>
      </c>
      <c r="V149">
        <f t="shared" si="28"/>
        <v>-4.3072612410714978E-6</v>
      </c>
      <c r="X149">
        <f t="shared" si="26"/>
        <v>7.8783792134038609E-9</v>
      </c>
      <c r="Z149">
        <f>O140*Y$2+P140*Z$2+Q140*AA$2</f>
        <v>1.0937906932977006E-4</v>
      </c>
      <c r="AA149">
        <f t="shared" si="31"/>
        <v>1.1277594580339982E-9</v>
      </c>
      <c r="AB149">
        <v>1.2469103972544699E-4</v>
      </c>
      <c r="AC149">
        <f t="shared" si="32"/>
        <v>7.2140188383762661E-5</v>
      </c>
      <c r="AD149">
        <f t="shared" si="33"/>
        <v>5.0156155971023829E-9</v>
      </c>
    </row>
    <row r="150" spans="1:30" x14ac:dyDescent="0.3">
      <c r="V150">
        <f t="shared" si="28"/>
        <v>-2.3172143378491616E-4</v>
      </c>
      <c r="Z150">
        <f t="shared" ref="Z150:Z156" si="34">O141*Y$2+P141*Z$2+Q141*AA$2</f>
        <v>1.0442950188470095E-4</v>
      </c>
      <c r="AB150">
        <v>1.2469103972544666E-4</v>
      </c>
      <c r="AC150">
        <f t="shared" si="32"/>
        <v>6.5145756956455566E-5</v>
      </c>
      <c r="AD150">
        <f t="shared" si="33"/>
        <v>4.2439696494295788E-9</v>
      </c>
    </row>
    <row r="151" spans="1:30" x14ac:dyDescent="0.3">
      <c r="U151">
        <f t="shared" si="27"/>
        <v>0</v>
      </c>
      <c r="V151">
        <f t="shared" si="28"/>
        <v>0</v>
      </c>
      <c r="Z151">
        <f t="shared" si="34"/>
        <v>1.0083393047382336E-4</v>
      </c>
      <c r="AB151">
        <v>1.2469103972544666E-4</v>
      </c>
      <c r="AC151">
        <f t="shared" si="32"/>
        <v>6.0064711399550867E-5</v>
      </c>
      <c r="AD151">
        <f>(AC151-N151)^2</f>
        <v>3.6077695555113358E-9</v>
      </c>
    </row>
    <row r="152" spans="1:30" x14ac:dyDescent="0.3">
      <c r="U152">
        <f t="shared" si="27"/>
        <v>0</v>
      </c>
      <c r="V152">
        <f t="shared" si="28"/>
        <v>0</v>
      </c>
      <c r="Z152">
        <f t="shared" si="34"/>
        <v>9.3843866972203354E-5</v>
      </c>
      <c r="AB152">
        <v>1.2469103972544666E-4</v>
      </c>
      <c r="AC152">
        <f t="shared" si="32"/>
        <v>5.0186773503521322E-5</v>
      </c>
      <c r="AD152">
        <f t="shared" si="33"/>
        <v>2.51871223469375E-9</v>
      </c>
    </row>
    <row r="153" spans="1:30" x14ac:dyDescent="0.3">
      <c r="U153">
        <f t="shared" si="27"/>
        <v>0</v>
      </c>
      <c r="V153">
        <f t="shared" si="28"/>
        <v>0</v>
      </c>
      <c r="Z153">
        <f t="shared" si="34"/>
        <v>1.0439345451596367E-4</v>
      </c>
      <c r="AB153">
        <v>1.2469103972544699E-4</v>
      </c>
      <c r="AC153">
        <f t="shared" si="32"/>
        <v>6.5094816980070723E-5</v>
      </c>
      <c r="AD153">
        <f>(AC153-N153)^2</f>
        <v>4.2373351976689036E-9</v>
      </c>
    </row>
    <row r="154" spans="1:30" x14ac:dyDescent="0.3">
      <c r="U154">
        <f t="shared" si="27"/>
        <v>0</v>
      </c>
      <c r="V154">
        <f t="shared" si="28"/>
        <v>0</v>
      </c>
      <c r="Z154">
        <f>O145*Y$2+P145*Z$2+Q145*AA$2</f>
        <v>1.0986871310684967E-4</v>
      </c>
      <c r="AB154">
        <v>1.2469103972544666E-4</v>
      </c>
      <c r="AC154">
        <f t="shared" si="32"/>
        <v>7.2832123560037876E-5</v>
      </c>
      <c r="AD154">
        <f t="shared" si="33"/>
        <v>5.3045182222646246E-9</v>
      </c>
    </row>
    <row r="155" spans="1:30" x14ac:dyDescent="0.3">
      <c r="U155">
        <f t="shared" si="27"/>
        <v>0</v>
      </c>
      <c r="V155">
        <f t="shared" si="28"/>
        <v>0</v>
      </c>
      <c r="Z155">
        <f t="shared" si="34"/>
        <v>1.0168040982097592E-4</v>
      </c>
      <c r="AB155">
        <v>1.2469103972544666E-4</v>
      </c>
      <c r="AC155">
        <f t="shared" si="32"/>
        <v>6.1260905170824436E-5</v>
      </c>
      <c r="AD155">
        <f t="shared" si="33"/>
        <v>3.7528985023487443E-9</v>
      </c>
    </row>
    <row r="156" spans="1:30" x14ac:dyDescent="0.3">
      <c r="U156">
        <f t="shared" si="27"/>
        <v>0</v>
      </c>
      <c r="V156">
        <f t="shared" si="28"/>
        <v>0</v>
      </c>
      <c r="Z156">
        <f>O147*Y$2+P147*Z$2+Q147*AA$2</f>
        <v>1.0714118700721415E-4</v>
      </c>
      <c r="AB156">
        <v>1.2469103972544666E-4</v>
      </c>
      <c r="AC156">
        <f t="shared" si="32"/>
        <v>6.8977747499540714E-5</v>
      </c>
      <c r="AD156">
        <f t="shared" si="33"/>
        <v>4.7579296501103949E-9</v>
      </c>
    </row>
    <row r="157" spans="1:30" x14ac:dyDescent="0.3">
      <c r="U157">
        <f t="shared" si="27"/>
        <v>0</v>
      </c>
      <c r="V157">
        <f t="shared" si="28"/>
        <v>0</v>
      </c>
      <c r="Z157">
        <f t="shared" ref="Z157:Z158" si="35">O148*Y$2+P148*Z$2+Q148*AA$2</f>
        <v>1.1561844801079803E-4</v>
      </c>
      <c r="AB157">
        <v>1.2469103972544666E-4</v>
      </c>
      <c r="AC157">
        <f t="shared" si="32"/>
        <v>8.0957303579743339E-5</v>
      </c>
      <c r="AD157">
        <f t="shared" si="33"/>
        <v>6.5540850029027233E-9</v>
      </c>
    </row>
    <row r="158" spans="1:30" x14ac:dyDescent="0.3">
      <c r="U158">
        <f t="shared" si="27"/>
        <v>0</v>
      </c>
      <c r="V158">
        <f t="shared" si="28"/>
        <v>0</v>
      </c>
      <c r="Z158">
        <f>O149*Y$2+P149*Z$2+Q149*AA$2</f>
        <v>9.5900311316464754E-5</v>
      </c>
      <c r="AB158">
        <v>1.2469103972544666E-4</v>
      </c>
      <c r="AC158">
        <f t="shared" si="32"/>
        <v>5.3092817134533756E-5</v>
      </c>
      <c r="AD158">
        <f t="shared" si="33"/>
        <v>2.8188472312810413E-9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5F03-55DC-432B-8C94-EE3C484E2D1A}">
  <dimension ref="A1:I18"/>
  <sheetViews>
    <sheetView workbookViewId="0">
      <selection sqref="A1:I21"/>
    </sheetView>
  </sheetViews>
  <sheetFormatPr defaultRowHeight="15.6" x14ac:dyDescent="0.3"/>
  <sheetData>
    <row r="1" spans="1:9" x14ac:dyDescent="0.3">
      <c r="A1" t="s">
        <v>9</v>
      </c>
    </row>
    <row r="2" spans="1:9" ht="16.2" thickBot="1" x14ac:dyDescent="0.35"/>
    <row r="3" spans="1:9" x14ac:dyDescent="0.3">
      <c r="A3" s="7" t="s">
        <v>10</v>
      </c>
      <c r="B3" s="7"/>
    </row>
    <row r="4" spans="1:9" x14ac:dyDescent="0.3">
      <c r="A4" s="4" t="s">
        <v>11</v>
      </c>
      <c r="B4" s="4">
        <v>4.5472688084630286E-2</v>
      </c>
    </row>
    <row r="5" spans="1:9" x14ac:dyDescent="0.3">
      <c r="A5" s="4" t="s">
        <v>12</v>
      </c>
      <c r="B5" s="4">
        <v>2.067765361642077E-3</v>
      </c>
    </row>
    <row r="6" spans="1:9" x14ac:dyDescent="0.3">
      <c r="A6" s="4" t="s">
        <v>13</v>
      </c>
      <c r="B6" s="4">
        <v>1.2662133659486167E-3</v>
      </c>
    </row>
    <row r="7" spans="1:9" x14ac:dyDescent="0.3">
      <c r="A7" s="4" t="s">
        <v>14</v>
      </c>
      <c r="B7" s="4">
        <v>5.4470850738705054E-4</v>
      </c>
    </row>
    <row r="8" spans="1:9" ht="16.2" thickBot="1" x14ac:dyDescent="0.35">
      <c r="A8" s="5" t="s">
        <v>15</v>
      </c>
      <c r="B8" s="5">
        <v>1247</v>
      </c>
    </row>
    <row r="10" spans="1:9" ht="16.2" thickBot="1" x14ac:dyDescent="0.35">
      <c r="A10" t="s">
        <v>16</v>
      </c>
    </row>
    <row r="11" spans="1:9" x14ac:dyDescent="0.3">
      <c r="A11" s="6"/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</row>
    <row r="12" spans="1:9" x14ac:dyDescent="0.3">
      <c r="A12" s="4" t="s">
        <v>17</v>
      </c>
      <c r="B12" s="4">
        <v>1</v>
      </c>
      <c r="C12" s="4">
        <v>7.6541659275260101E-7</v>
      </c>
      <c r="D12" s="4">
        <v>7.6541659275260101E-7</v>
      </c>
      <c r="E12" s="4">
        <v>2.5797020938774611</v>
      </c>
      <c r="F12" s="4">
        <v>0.10849561614946759</v>
      </c>
    </row>
    <row r="13" spans="1:9" x14ac:dyDescent="0.3">
      <c r="A13" s="4" t="s">
        <v>18</v>
      </c>
      <c r="B13" s="4">
        <v>1245</v>
      </c>
      <c r="C13" s="4">
        <v>3.6940066073468645E-4</v>
      </c>
      <c r="D13" s="4">
        <v>2.9670735801982847E-7</v>
      </c>
      <c r="E13" s="4"/>
      <c r="F13" s="4"/>
    </row>
    <row r="14" spans="1:9" ht="16.2" thickBot="1" x14ac:dyDescent="0.35">
      <c r="A14" s="5" t="s">
        <v>19</v>
      </c>
      <c r="B14" s="5">
        <v>1246</v>
      </c>
      <c r="C14" s="5">
        <v>3.7016607732743905E-4</v>
      </c>
      <c r="D14" s="5"/>
      <c r="E14" s="5"/>
      <c r="F14" s="5"/>
    </row>
    <row r="15" spans="1:9" ht="16.2" thickBot="1" x14ac:dyDescent="0.35"/>
    <row r="16" spans="1:9" x14ac:dyDescent="0.3">
      <c r="A16" s="6"/>
      <c r="B16" s="6" t="s">
        <v>26</v>
      </c>
      <c r="C16" s="6" t="s">
        <v>14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 t="s">
        <v>32</v>
      </c>
    </row>
    <row r="17" spans="1:9" x14ac:dyDescent="0.3">
      <c r="A17" s="4" t="s">
        <v>20</v>
      </c>
      <c r="B17" s="4">
        <v>1.4453308499853222E-3</v>
      </c>
      <c r="C17" s="4">
        <v>5.9586359533521133E-4</v>
      </c>
      <c r="D17" s="4">
        <v>2.4256069028218299</v>
      </c>
      <c r="E17" s="4">
        <v>1.5424214870646769E-2</v>
      </c>
      <c r="F17" s="4">
        <v>2.7632319603201568E-4</v>
      </c>
      <c r="G17" s="4">
        <v>2.6143385039386286E-3</v>
      </c>
      <c r="H17" s="4">
        <v>2.7632319603201568E-4</v>
      </c>
      <c r="I17" s="4">
        <v>2.6143385039386286E-3</v>
      </c>
    </row>
    <row r="18" spans="1:9" ht="16.2" thickBot="1" x14ac:dyDescent="0.35">
      <c r="A18" s="5" t="s">
        <v>48</v>
      </c>
      <c r="B18" s="5">
        <v>-2.2941339085109889E-8</v>
      </c>
      <c r="C18" s="5">
        <v>1.4283478518490225E-8</v>
      </c>
      <c r="D18" s="5">
        <v>-1.6061451036182752</v>
      </c>
      <c r="E18" s="5">
        <v>0.1084956161495018</v>
      </c>
      <c r="F18" s="5">
        <v>-5.0963684876849854E-8</v>
      </c>
      <c r="G18" s="5">
        <v>5.081006706630079E-9</v>
      </c>
      <c r="H18" s="5">
        <v>-5.0963684876849854E-8</v>
      </c>
      <c r="I18" s="5">
        <v>5.081006706630079E-9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9D6-7EE2-4DA9-A2A2-B37DE7017FA2}">
  <sheetPr>
    <tabColor theme="4"/>
  </sheetPr>
  <dimension ref="A1:S1449"/>
  <sheetViews>
    <sheetView tabSelected="1" topLeftCell="E1" zoomScale="90" zoomScaleNormal="90" workbookViewId="0">
      <pane ySplit="1" topLeftCell="A1222" activePane="bottomLeft" state="frozen"/>
      <selection pane="bottomLeft" activeCell="N1254" sqref="N1254"/>
    </sheetView>
  </sheetViews>
  <sheetFormatPr defaultRowHeight="15.6" x14ac:dyDescent="0.3"/>
  <cols>
    <col min="1" max="1" width="14.59765625" bestFit="1" customWidth="1"/>
    <col min="2" max="2" width="17.5" bestFit="1" customWidth="1"/>
    <col min="3" max="3" width="14.19921875" customWidth="1"/>
    <col min="4" max="4" width="23" customWidth="1"/>
    <col min="5" max="5" width="28" bestFit="1" customWidth="1"/>
    <col min="7" max="7" width="13.8984375" style="8" customWidth="1"/>
    <col min="8" max="8" width="13.5" customWidth="1"/>
    <col min="9" max="9" width="14.59765625" style="8" customWidth="1"/>
    <col min="10" max="14" width="8.796875" customWidth="1"/>
    <col min="15" max="15" width="11.8984375" bestFit="1" customWidth="1"/>
    <col min="17" max="17" width="11.8984375" bestFit="1" customWidth="1"/>
  </cols>
  <sheetData>
    <row r="1" spans="1:19" x14ac:dyDescent="0.3">
      <c r="A1" t="s">
        <v>0</v>
      </c>
      <c r="B1" t="s">
        <v>4</v>
      </c>
      <c r="C1" t="s">
        <v>7</v>
      </c>
      <c r="D1" t="s">
        <v>8</v>
      </c>
      <c r="E1" t="s">
        <v>3</v>
      </c>
      <c r="G1" s="8" t="s">
        <v>33</v>
      </c>
      <c r="H1" t="s">
        <v>34</v>
      </c>
      <c r="I1" s="8" t="s">
        <v>35</v>
      </c>
      <c r="J1" t="s">
        <v>39</v>
      </c>
      <c r="K1" s="8" t="s">
        <v>44</v>
      </c>
      <c r="L1" s="8"/>
      <c r="M1" s="8" t="s">
        <v>40</v>
      </c>
      <c r="N1" t="s">
        <v>38</v>
      </c>
      <c r="O1" t="s">
        <v>41</v>
      </c>
      <c r="P1" t="s">
        <v>17</v>
      </c>
      <c r="Q1" t="s">
        <v>38</v>
      </c>
      <c r="R1" t="s">
        <v>41</v>
      </c>
      <c r="S1" t="s">
        <v>42</v>
      </c>
    </row>
    <row r="2" spans="1:19" x14ac:dyDescent="0.3">
      <c r="A2" s="1" t="d">
        <v>2009-01-03</v>
      </c>
      <c r="B2">
        <v>0</v>
      </c>
      <c r="C2">
        <v>2.8499999999999999E-4</v>
      </c>
      <c r="D2">
        <v>0</v>
      </c>
      <c r="E2">
        <v>1</v>
      </c>
      <c r="I2" s="8" t="s">
        <v>36</v>
      </c>
      <c r="K2">
        <v>3.48085430586428</v>
      </c>
      <c r="M2">
        <v>0</v>
      </c>
      <c r="O2">
        <f>SQRT(AVERAGE(N8:N1254))</f>
        <v>3.4662039977202116E-4</v>
      </c>
      <c r="P2" t="e">
        <f>#REF!+#REF!*Sheet1!C2+#REF!*Sheet1!D2</f>
        <v>#REF!</v>
      </c>
      <c r="Q2" t="e">
        <f>(P2-B2)^2</f>
        <v>#REF!</v>
      </c>
      <c r="R2" t="e">
        <f>SQRT(AVERAGE(Q2:Q1259))</f>
        <v>#REF!</v>
      </c>
      <c r="S2" t="e">
        <f>S3</f>
        <v>#REF!</v>
      </c>
    </row>
    <row r="3" spans="1:19" x14ac:dyDescent="0.3">
      <c r="A3" s="1" t="d">
        <v>2009-01-06</v>
      </c>
      <c r="B3">
        <v>0</v>
      </c>
      <c r="C3">
        <v>0</v>
      </c>
      <c r="D3">
        <v>0</v>
      </c>
      <c r="E3">
        <v>0</v>
      </c>
      <c r="I3" s="8">
        <f>COVAR(A8:A1253,H8:H1253)/VAR(A8:A1253)</f>
        <v>-2.2511908092058082E-8</v>
      </c>
      <c r="K3" t="s">
        <v>49</v>
      </c>
      <c r="M3">
        <v>0</v>
      </c>
      <c r="O3" t="s">
        <v>50</v>
      </c>
      <c r="P3" t="e">
        <f>#REF!+#REF!*Sheet1!C3+#REF!*Sheet1!D3</f>
        <v>#REF!</v>
      </c>
      <c r="Q3" t="e">
        <f t="shared" ref="Q3:Q66" si="0">(P3-B3)^2</f>
        <v>#REF!</v>
      </c>
      <c r="S3" t="e">
        <f>B2*#REF!+Sheet1!B2*#REF!+#REF!</f>
        <v>#REF!</v>
      </c>
    </row>
    <row r="4" spans="1:19" x14ac:dyDescent="0.3">
      <c r="A4" s="1" t="d">
        <v>2009-01-09</v>
      </c>
      <c r="B4">
        <v>0</v>
      </c>
      <c r="C4">
        <v>2.1499999999999899E-4</v>
      </c>
      <c r="D4">
        <v>0</v>
      </c>
      <c r="E4">
        <v>14</v>
      </c>
      <c r="I4" s="8" t="s">
        <v>37</v>
      </c>
      <c r="K4">
        <f>SQRT(AVERAGE(L8:L1254))</f>
        <v>0.19868958253389041</v>
      </c>
      <c r="M4">
        <v>0</v>
      </c>
      <c r="O4">
        <f>SQRT(AVERAGE(N1147:N1254))</f>
        <v>4.1775294181709475E-5</v>
      </c>
      <c r="P4" t="e">
        <f>#REF!+#REF!*Sheet1!C4+#REF!*Sheet1!D4</f>
        <v>#REF!</v>
      </c>
      <c r="Q4" t="e">
        <f t="shared" si="0"/>
        <v>#REF!</v>
      </c>
      <c r="S4" t="e">
        <f>B3*#REF!+Sheet1!B3*#REF!+#REF!</f>
        <v>#REF!</v>
      </c>
    </row>
    <row r="5" spans="1:19" x14ac:dyDescent="0.3">
      <c r="A5" s="1" t="d">
        <v>2009-01-12</v>
      </c>
      <c r="B5">
        <v>0</v>
      </c>
      <c r="C5">
        <v>2.3223595505617899E-4</v>
      </c>
      <c r="D5">
        <v>0</v>
      </c>
      <c r="E5">
        <v>95</v>
      </c>
      <c r="I5" s="8">
        <f>AVERAGE(H8:H1253)-I3*AVERAGE(A8:A1253)</f>
        <v>1.4276789982677011E-3</v>
      </c>
      <c r="M5">
        <v>0</v>
      </c>
      <c r="P5" t="e">
        <f>#REF!+#REF!*Sheet1!C5+#REF!*Sheet1!D5</f>
        <v>#REF!</v>
      </c>
      <c r="Q5" t="e">
        <f t="shared" si="0"/>
        <v>#REF!</v>
      </c>
      <c r="S5" t="e">
        <f>B4*#REF!+Sheet1!B4*#REF!+#REF!</f>
        <v>#REF!</v>
      </c>
    </row>
    <row r="6" spans="1:19" x14ac:dyDescent="0.3">
      <c r="A6" s="1" t="d">
        <v>2009-01-15</v>
      </c>
      <c r="B6">
        <v>0</v>
      </c>
      <c r="C6">
        <v>2.4174803149606299E-4</v>
      </c>
      <c r="D6">
        <v>0</v>
      </c>
      <c r="E6">
        <v>136</v>
      </c>
      <c r="I6" s="8" t="s">
        <v>52</v>
      </c>
      <c r="L6" t="s">
        <v>51</v>
      </c>
      <c r="M6">
        <v>0</v>
      </c>
      <c r="P6" t="e">
        <f>#REF!+#REF!*Sheet1!C6+#REF!*Sheet1!D6</f>
        <v>#REF!</v>
      </c>
      <c r="Q6" t="e">
        <f t="shared" si="0"/>
        <v>#REF!</v>
      </c>
      <c r="S6" t="e">
        <f>B5*#REF!+Sheet1!B5*#REF!+#REF!</f>
        <v>#REF!</v>
      </c>
    </row>
    <row r="7" spans="1:19" x14ac:dyDescent="0.3">
      <c r="A7" s="1" t="d">
        <v>2009-01-18</v>
      </c>
      <c r="B7">
        <v>0</v>
      </c>
      <c r="C7">
        <v>2.1595049504950401E-4</v>
      </c>
      <c r="D7">
        <v>0</v>
      </c>
      <c r="E7">
        <v>101</v>
      </c>
      <c r="I7" s="8">
        <v>-5.1858679572223233E-5</v>
      </c>
      <c r="M7">
        <v>0</v>
      </c>
      <c r="P7" t="e">
        <f>#REF!+#REF!*Sheet1!C7+#REF!*Sheet1!D7</f>
        <v>#REF!</v>
      </c>
      <c r="Q7" t="e">
        <f t="shared" si="0"/>
        <v>#REF!</v>
      </c>
      <c r="S7" t="e">
        <f>B6*#REF!+Sheet1!B6*#REF!+#REF!</f>
        <v>#REF!</v>
      </c>
    </row>
    <row r="8" spans="1:19" x14ac:dyDescent="0.3">
      <c r="A8" s="1" t="d">
        <v>2009-01-21</v>
      </c>
      <c r="B8">
        <v>0</v>
      </c>
      <c r="C8">
        <v>2.27539823008849E-4</v>
      </c>
      <c r="D8">
        <v>0</v>
      </c>
      <c r="E8">
        <v>115</v>
      </c>
      <c r="G8" s="8">
        <f>AVERAGE(B2:B13)</f>
        <v>0</v>
      </c>
      <c r="H8" s="8">
        <f>AVERAGE(G8,G9)</f>
        <v>0</v>
      </c>
      <c r="I8" s="8">
        <f>I$5+I$3*A8+IF(A8&gt;=A$1245,IF(A8&lt;=A$1257,I$7,0))</f>
        <v>5.3093965132865943E-4</v>
      </c>
      <c r="J8">
        <f>H8/I8</f>
        <v>0</v>
      </c>
      <c r="K8">
        <v>0</v>
      </c>
      <c r="L8">
        <f>(K8-J8)^2</f>
        <v>0</v>
      </c>
      <c r="M8">
        <f>K8*I8</f>
        <v>0</v>
      </c>
      <c r="N8">
        <f>(M8-B8)^2</f>
        <v>0</v>
      </c>
      <c r="P8" t="e">
        <f>#REF!+#REF!*Sheet1!C8+#REF!*Sheet1!D8</f>
        <v>#REF!</v>
      </c>
      <c r="Q8" t="e">
        <f t="shared" si="0"/>
        <v>#REF!</v>
      </c>
      <c r="S8" t="e">
        <f>B7*#REF!+Sheet1!B7*#REF!+#REF!</f>
        <v>#REF!</v>
      </c>
    </row>
    <row r="9" spans="1:19" x14ac:dyDescent="0.3">
      <c r="A9" s="1" t="d">
        <v>2009-01-24</v>
      </c>
      <c r="B9">
        <v>0</v>
      </c>
      <c r="C9">
        <v>2.2571859296482399E-4</v>
      </c>
      <c r="D9">
        <v>0</v>
      </c>
      <c r="E9">
        <v>201</v>
      </c>
      <c r="G9" s="8">
        <f t="shared" ref="G9:G72" si="1">AVERAGE(B3:B14)</f>
        <v>0</v>
      </c>
      <c r="H9" s="8">
        <f t="shared" ref="H9:H72" si="2">AVERAGE(G9,G10)</f>
        <v>0</v>
      </c>
      <c r="I9" s="8">
        <f t="shared" ref="I9:I72" si="3">I$5+I$3*A9+IF(A9&gt;=A$1245,IF(A9&lt;=A$1257,I$7,0))</f>
        <v>5.3087211560438321E-4</v>
      </c>
      <c r="J9">
        <f t="shared" ref="J9:J72" si="4">H9/I9</f>
        <v>0</v>
      </c>
      <c r="K9">
        <v>0</v>
      </c>
      <c r="L9">
        <f t="shared" ref="L9:L72" si="5">(K9-J9)^2</f>
        <v>0</v>
      </c>
      <c r="M9">
        <f t="shared" ref="M9:M72" si="6">K9*I9</f>
        <v>0</v>
      </c>
      <c r="N9">
        <f t="shared" ref="N9:N72" si="7">(M9-B9)^2</f>
        <v>0</v>
      </c>
      <c r="P9" t="e">
        <f>#REF!+#REF!*Sheet1!C9+#REF!*Sheet1!D9</f>
        <v>#REF!</v>
      </c>
      <c r="Q9" t="e">
        <f t="shared" si="0"/>
        <v>#REF!</v>
      </c>
      <c r="S9" t="e">
        <f>B8*#REF!+Sheet1!B8*#REF!+#REF!</f>
        <v>#REF!</v>
      </c>
    </row>
    <row r="10" spans="1:19" x14ac:dyDescent="0.3">
      <c r="A10" s="1" t="d">
        <v>2009-01-27</v>
      </c>
      <c r="B10">
        <v>0</v>
      </c>
      <c r="C10">
        <v>2.4252427184465999E-4</v>
      </c>
      <c r="D10">
        <v>0</v>
      </c>
      <c r="E10">
        <v>105</v>
      </c>
      <c r="G10" s="8">
        <f t="shared" si="1"/>
        <v>0</v>
      </c>
      <c r="H10" s="8">
        <f t="shared" si="2"/>
        <v>0</v>
      </c>
      <c r="I10" s="8">
        <f t="shared" si="3"/>
        <v>5.308045798801071E-4</v>
      </c>
      <c r="J10">
        <f t="shared" si="4"/>
        <v>0</v>
      </c>
      <c r="K10">
        <v>0</v>
      </c>
      <c r="L10">
        <f t="shared" si="5"/>
        <v>0</v>
      </c>
      <c r="M10">
        <f t="shared" si="6"/>
        <v>0</v>
      </c>
      <c r="N10">
        <f t="shared" si="7"/>
        <v>0</v>
      </c>
      <c r="P10" t="e">
        <f>#REF!+#REF!*Sheet1!C10+#REF!*Sheet1!D10</f>
        <v>#REF!</v>
      </c>
      <c r="Q10" t="e">
        <f t="shared" si="0"/>
        <v>#REF!</v>
      </c>
      <c r="S10" t="e">
        <f>B9*#REF!+Sheet1!B9*#REF!+#REF!</f>
        <v>#REF!</v>
      </c>
    </row>
    <row r="11" spans="1:19" x14ac:dyDescent="0.3">
      <c r="A11" s="1" t="d">
        <v>2009-01-30</v>
      </c>
      <c r="B11">
        <v>0</v>
      </c>
      <c r="C11">
        <v>2.27586776859504E-4</v>
      </c>
      <c r="D11">
        <v>0</v>
      </c>
      <c r="E11">
        <v>122</v>
      </c>
      <c r="G11" s="8">
        <f t="shared" si="1"/>
        <v>0</v>
      </c>
      <c r="H11" s="8">
        <f t="shared" si="2"/>
        <v>0</v>
      </c>
      <c r="I11" s="8">
        <f t="shared" si="3"/>
        <v>5.3073704415583089E-4</v>
      </c>
      <c r="J11">
        <f t="shared" si="4"/>
        <v>0</v>
      </c>
      <c r="K11">
        <v>0</v>
      </c>
      <c r="L11">
        <f t="shared" si="5"/>
        <v>0</v>
      </c>
      <c r="M11">
        <f>K11*I11</f>
        <v>0</v>
      </c>
      <c r="N11">
        <f t="shared" si="7"/>
        <v>0</v>
      </c>
      <c r="P11" t="e">
        <f>#REF!+#REF!*Sheet1!C11+#REF!*Sheet1!D11</f>
        <v>#REF!</v>
      </c>
      <c r="Q11" t="e">
        <f t="shared" si="0"/>
        <v>#REF!</v>
      </c>
      <c r="S11" t="e">
        <f>B10*#REF!+Sheet1!B10*#REF!+#REF!</f>
        <v>#REF!</v>
      </c>
    </row>
    <row r="12" spans="1:19" x14ac:dyDescent="0.3">
      <c r="A12" s="1" t="d">
        <v>2009-02-02</v>
      </c>
      <c r="B12">
        <v>0</v>
      </c>
      <c r="C12">
        <v>2.1583464566929099E-4</v>
      </c>
      <c r="D12">
        <v>0</v>
      </c>
      <c r="E12">
        <v>127</v>
      </c>
      <c r="G12" s="8">
        <f>AVERAGE(B6:B17)</f>
        <v>0</v>
      </c>
      <c r="H12" s="8">
        <f t="shared" si="2"/>
        <v>0</v>
      </c>
      <c r="I12" s="8">
        <f t="shared" si="3"/>
        <v>5.3066950843155478E-4</v>
      </c>
      <c r="J12">
        <f t="shared" si="4"/>
        <v>0</v>
      </c>
      <c r="K12">
        <f>AVERAGE(J8:J11)*K$2+(1-K$2)*AVERAGE(K8:K11)</f>
        <v>0</v>
      </c>
      <c r="L12">
        <f t="shared" si="5"/>
        <v>0</v>
      </c>
      <c r="M12">
        <f t="shared" si="6"/>
        <v>0</v>
      </c>
      <c r="N12">
        <f t="shared" si="7"/>
        <v>0</v>
      </c>
      <c r="P12" t="e">
        <f>#REF!+#REF!*Sheet1!C12+#REF!*Sheet1!D12</f>
        <v>#REF!</v>
      </c>
      <c r="Q12" t="e">
        <f t="shared" si="0"/>
        <v>#REF!</v>
      </c>
      <c r="S12" t="e">
        <f>B11*#REF!+Sheet1!B11*#REF!+#REF!</f>
        <v>#REF!</v>
      </c>
    </row>
    <row r="13" spans="1:19" x14ac:dyDescent="0.3">
      <c r="A13" s="1" t="d">
        <v>2009-02-05</v>
      </c>
      <c r="B13">
        <v>0</v>
      </c>
      <c r="C13">
        <v>2.1571900826446199E-4</v>
      </c>
      <c r="D13">
        <v>0</v>
      </c>
      <c r="E13">
        <v>121</v>
      </c>
      <c r="G13" s="8">
        <f>AVERAGE(B7:B18)</f>
        <v>0</v>
      </c>
      <c r="H13" s="8">
        <f t="shared" si="2"/>
        <v>0</v>
      </c>
      <c r="I13" s="8">
        <f t="shared" si="3"/>
        <v>5.3060197270727856E-4</v>
      </c>
      <c r="J13">
        <f t="shared" si="4"/>
        <v>0</v>
      </c>
      <c r="K13">
        <f t="shared" ref="K13:K76" si="8">AVERAGE(J9:J12)*K$2+(1-K$2)*AVERAGE(K9:K12)</f>
        <v>0</v>
      </c>
      <c r="L13">
        <f t="shared" si="5"/>
        <v>0</v>
      </c>
      <c r="M13">
        <f t="shared" si="6"/>
        <v>0</v>
      </c>
      <c r="N13">
        <f t="shared" si="7"/>
        <v>0</v>
      </c>
      <c r="P13" t="e">
        <f>#REF!+#REF!*Sheet1!C13+#REF!*Sheet1!D13</f>
        <v>#REF!</v>
      </c>
      <c r="Q13" t="e">
        <f t="shared" si="0"/>
        <v>#REF!</v>
      </c>
      <c r="S13" t="e">
        <f>B12*#REF!+Sheet1!B12*#REF!+#REF!</f>
        <v>#REF!</v>
      </c>
    </row>
    <row r="14" spans="1:19" x14ac:dyDescent="0.3">
      <c r="A14" s="1" t="d">
        <v>2009-02-08</v>
      </c>
      <c r="B14">
        <v>0</v>
      </c>
      <c r="C14">
        <v>2.17529850746268E-4</v>
      </c>
      <c r="D14">
        <v>0</v>
      </c>
      <c r="E14">
        <v>135</v>
      </c>
      <c r="G14" s="8">
        <f>AVERAGE(B8:B19)</f>
        <v>0</v>
      </c>
      <c r="H14" s="8">
        <f t="shared" si="2"/>
        <v>0</v>
      </c>
      <c r="I14" s="8">
        <f t="shared" si="3"/>
        <v>5.3053443698300234E-4</v>
      </c>
      <c r="J14">
        <f t="shared" si="4"/>
        <v>0</v>
      </c>
      <c r="K14">
        <f t="shared" si="8"/>
        <v>0</v>
      </c>
      <c r="L14">
        <f t="shared" si="5"/>
        <v>0</v>
      </c>
      <c r="M14">
        <f t="shared" si="6"/>
        <v>0</v>
      </c>
      <c r="N14">
        <f t="shared" si="7"/>
        <v>0</v>
      </c>
      <c r="P14" t="e">
        <f>#REF!+#REF!*Sheet1!C14+#REF!*Sheet1!D14</f>
        <v>#REF!</v>
      </c>
      <c r="Q14" t="e">
        <f t="shared" si="0"/>
        <v>#REF!</v>
      </c>
      <c r="S14" t="e">
        <f>B13*#REF!+Sheet1!B13*#REF!+#REF!</f>
        <v>#REF!</v>
      </c>
    </row>
    <row r="15" spans="1:19" x14ac:dyDescent="0.3">
      <c r="A15" s="1" t="d">
        <v>2009-02-11</v>
      </c>
      <c r="B15">
        <v>0</v>
      </c>
      <c r="C15">
        <v>2.2519847328244201E-4</v>
      </c>
      <c r="D15">
        <v>0</v>
      </c>
      <c r="E15">
        <v>132</v>
      </c>
      <c r="G15" s="8">
        <f t="shared" si="1"/>
        <v>0</v>
      </c>
      <c r="H15" s="8">
        <f t="shared" si="2"/>
        <v>0</v>
      </c>
      <c r="I15" s="8">
        <f t="shared" si="3"/>
        <v>5.3046690125872623E-4</v>
      </c>
      <c r="J15">
        <f>H15/I15</f>
        <v>0</v>
      </c>
      <c r="K15">
        <f>AVERAGE(J11:J14)*K$2+(1-K$2)*AVERAGE(K11:K14)</f>
        <v>0</v>
      </c>
      <c r="L15">
        <f>(K15-J15)^2</f>
        <v>0</v>
      </c>
      <c r="M15">
        <f t="shared" si="6"/>
        <v>0</v>
      </c>
      <c r="N15">
        <f>(M15-B15)^2</f>
        <v>0</v>
      </c>
      <c r="P15" t="e">
        <f>#REF!+#REF!*Sheet1!C15+#REF!*Sheet1!D15</f>
        <v>#REF!</v>
      </c>
      <c r="Q15" t="e">
        <f t="shared" si="0"/>
        <v>#REF!</v>
      </c>
      <c r="S15" t="e">
        <f>B14*#REF!+Sheet1!B14*#REF!+#REF!</f>
        <v>#REF!</v>
      </c>
    </row>
    <row r="16" spans="1:19" x14ac:dyDescent="0.3">
      <c r="A16" s="1" t="d">
        <v>2009-02-14</v>
      </c>
      <c r="B16">
        <v>0</v>
      </c>
      <c r="C16">
        <v>2.1586524822694999E-4</v>
      </c>
      <c r="D16">
        <v>0</v>
      </c>
      <c r="E16">
        <v>141</v>
      </c>
      <c r="G16" s="8">
        <f t="shared" si="1"/>
        <v>0</v>
      </c>
      <c r="H16" s="8">
        <f t="shared" si="2"/>
        <v>0</v>
      </c>
      <c r="I16" s="8">
        <f t="shared" si="3"/>
        <v>5.3039936553445001E-4</v>
      </c>
      <c r="J16">
        <f t="shared" si="4"/>
        <v>0</v>
      </c>
      <c r="K16">
        <f t="shared" si="8"/>
        <v>0</v>
      </c>
      <c r="L16">
        <f t="shared" si="5"/>
        <v>0</v>
      </c>
      <c r="M16">
        <f t="shared" si="6"/>
        <v>0</v>
      </c>
      <c r="N16">
        <f t="shared" si="7"/>
        <v>0</v>
      </c>
      <c r="P16" t="e">
        <f>#REF!+#REF!*Sheet1!C16+#REF!*Sheet1!D16</f>
        <v>#REF!</v>
      </c>
      <c r="Q16" t="e">
        <f t="shared" si="0"/>
        <v>#REF!</v>
      </c>
      <c r="S16" t="e">
        <f>B15*#REF!+Sheet1!B15*#REF!+#REF!</f>
        <v>#REF!</v>
      </c>
    </row>
    <row r="17" spans="1:19" x14ac:dyDescent="0.3">
      <c r="A17" s="1" t="d">
        <v>2009-02-17</v>
      </c>
      <c r="B17">
        <v>0</v>
      </c>
      <c r="C17">
        <v>2.4511864406779601E-4</v>
      </c>
      <c r="D17">
        <v>0</v>
      </c>
      <c r="E17">
        <v>119</v>
      </c>
      <c r="G17" s="8">
        <f t="shared" si="1"/>
        <v>0</v>
      </c>
      <c r="H17" s="8">
        <f t="shared" si="2"/>
        <v>0</v>
      </c>
      <c r="I17" s="8">
        <f t="shared" si="3"/>
        <v>5.303318298101739E-4</v>
      </c>
      <c r="J17">
        <f t="shared" si="4"/>
        <v>0</v>
      </c>
      <c r="K17">
        <f t="shared" si="8"/>
        <v>0</v>
      </c>
      <c r="L17">
        <f t="shared" si="5"/>
        <v>0</v>
      </c>
      <c r="M17">
        <f t="shared" si="6"/>
        <v>0</v>
      </c>
      <c r="N17">
        <f t="shared" si="7"/>
        <v>0</v>
      </c>
      <c r="P17" t="e">
        <f>#REF!+#REF!*Sheet1!C17+#REF!*Sheet1!D17</f>
        <v>#REF!</v>
      </c>
      <c r="Q17" t="e">
        <f t="shared" si="0"/>
        <v>#REF!</v>
      </c>
      <c r="S17" t="e">
        <f>B16*#REF!+Sheet1!B16*#REF!+#REF!</f>
        <v>#REF!</v>
      </c>
    </row>
    <row r="18" spans="1:19" x14ac:dyDescent="0.3">
      <c r="A18" s="1" t="d">
        <v>2009-02-20</v>
      </c>
      <c r="B18">
        <v>0</v>
      </c>
      <c r="C18">
        <v>2.30453125E-4</v>
      </c>
      <c r="D18">
        <v>0</v>
      </c>
      <c r="E18">
        <v>129</v>
      </c>
      <c r="G18" s="8">
        <f t="shared" si="1"/>
        <v>0</v>
      </c>
      <c r="H18" s="8">
        <f t="shared" si="2"/>
        <v>0</v>
      </c>
      <c r="I18" s="8">
        <f t="shared" si="3"/>
        <v>5.3026429408589769E-4</v>
      </c>
      <c r="J18">
        <f t="shared" si="4"/>
        <v>0</v>
      </c>
      <c r="K18">
        <f>AVERAGE(J14:J17)*K$2+(1-K$2)*AVERAGE(K14:K17)</f>
        <v>0</v>
      </c>
      <c r="L18">
        <f t="shared" si="5"/>
        <v>0</v>
      </c>
      <c r="M18">
        <f t="shared" si="6"/>
        <v>0</v>
      </c>
      <c r="N18">
        <f t="shared" si="7"/>
        <v>0</v>
      </c>
      <c r="P18" t="e">
        <f>#REF!+#REF!*Sheet1!C18+#REF!*Sheet1!D18</f>
        <v>#REF!</v>
      </c>
      <c r="Q18" t="e">
        <f t="shared" si="0"/>
        <v>#REF!</v>
      </c>
      <c r="S18" t="e">
        <f>B17*#REF!+Sheet1!B17*#REF!+#REF!</f>
        <v>#REF!</v>
      </c>
    </row>
    <row r="19" spans="1:19" x14ac:dyDescent="0.3">
      <c r="A19" s="1" t="d">
        <v>2009-02-23</v>
      </c>
      <c r="B19">
        <v>0</v>
      </c>
      <c r="C19">
        <v>2.15943925233644E-4</v>
      </c>
      <c r="D19">
        <v>0</v>
      </c>
      <c r="E19">
        <v>107</v>
      </c>
      <c r="G19" s="8">
        <f t="shared" si="1"/>
        <v>0</v>
      </c>
      <c r="H19" s="8">
        <f t="shared" si="2"/>
        <v>0</v>
      </c>
      <c r="I19" s="8">
        <f t="shared" si="3"/>
        <v>5.3019675836162147E-4</v>
      </c>
      <c r="J19">
        <f t="shared" si="4"/>
        <v>0</v>
      </c>
      <c r="K19">
        <f>AVERAGE(J15:J18)*K$2+(1-K$2)*AVERAGE(K15:K18)</f>
        <v>0</v>
      </c>
      <c r="L19">
        <f t="shared" si="5"/>
        <v>0</v>
      </c>
      <c r="M19">
        <f t="shared" si="6"/>
        <v>0</v>
      </c>
      <c r="N19">
        <f t="shared" si="7"/>
        <v>0</v>
      </c>
      <c r="P19" t="e">
        <f>#REF!+#REF!*Sheet1!C19+#REF!*Sheet1!D19</f>
        <v>#REF!</v>
      </c>
      <c r="Q19" t="e">
        <f t="shared" si="0"/>
        <v>#REF!</v>
      </c>
      <c r="S19" t="e">
        <f>B18*#REF!+Sheet1!B18*#REF!+#REF!</f>
        <v>#REF!</v>
      </c>
    </row>
    <row r="20" spans="1:19" x14ac:dyDescent="0.3">
      <c r="A20" s="1" t="d">
        <v>2009-02-26</v>
      </c>
      <c r="B20">
        <v>0</v>
      </c>
      <c r="C20">
        <v>2.15979166666666E-4</v>
      </c>
      <c r="D20">
        <v>0</v>
      </c>
      <c r="E20">
        <v>96</v>
      </c>
      <c r="G20" s="8">
        <f t="shared" si="1"/>
        <v>0</v>
      </c>
      <c r="H20" s="8">
        <f t="shared" si="2"/>
        <v>0</v>
      </c>
      <c r="I20" s="8">
        <f t="shared" si="3"/>
        <v>5.3012922263734536E-4</v>
      </c>
      <c r="J20">
        <f t="shared" si="4"/>
        <v>0</v>
      </c>
      <c r="K20">
        <f>AVERAGE(J8:J19)*K$2+(1-K$2)*AVERAGE(K8:K19)</f>
        <v>0</v>
      </c>
      <c r="L20">
        <f t="shared" si="5"/>
        <v>0</v>
      </c>
      <c r="M20">
        <f t="shared" si="6"/>
        <v>0</v>
      </c>
      <c r="N20">
        <f t="shared" si="7"/>
        <v>0</v>
      </c>
      <c r="P20" t="e">
        <f>#REF!+#REF!*Sheet1!C20+#REF!*Sheet1!D20</f>
        <v>#REF!</v>
      </c>
      <c r="Q20" t="e">
        <f t="shared" si="0"/>
        <v>#REF!</v>
      </c>
      <c r="S20" t="e">
        <f>B19*#REF!+Sheet1!B19*#REF!+#REF!</f>
        <v>#REF!</v>
      </c>
    </row>
    <row r="21" spans="1:19" x14ac:dyDescent="0.3">
      <c r="A21" s="1" t="d">
        <v>2009-03-01</v>
      </c>
      <c r="B21">
        <v>0</v>
      </c>
      <c r="C21">
        <v>2.2394339622641501E-4</v>
      </c>
      <c r="D21">
        <v>0</v>
      </c>
      <c r="E21">
        <v>107</v>
      </c>
      <c r="G21" s="8">
        <f t="shared" si="1"/>
        <v>0</v>
      </c>
      <c r="H21" s="8">
        <f t="shared" si="2"/>
        <v>0</v>
      </c>
      <c r="I21" s="8">
        <f t="shared" si="3"/>
        <v>5.3006168691306914E-4</v>
      </c>
      <c r="J21">
        <f t="shared" si="4"/>
        <v>0</v>
      </c>
      <c r="K21">
        <f>AVERAGE(J9:J20)*K$2+(1-K$2)*AVERAGE(K9:K20)</f>
        <v>0</v>
      </c>
      <c r="L21">
        <f t="shared" si="5"/>
        <v>0</v>
      </c>
      <c r="M21">
        <f t="shared" si="6"/>
        <v>0</v>
      </c>
      <c r="N21">
        <f t="shared" si="7"/>
        <v>0</v>
      </c>
      <c r="P21" t="e">
        <f>#REF!+#REF!*Sheet1!C21+#REF!*Sheet1!D21</f>
        <v>#REF!</v>
      </c>
      <c r="Q21" t="e">
        <f t="shared" si="0"/>
        <v>#REF!</v>
      </c>
      <c r="S21" t="e">
        <f>B20*#REF!+Sheet1!B20*#REF!+#REF!</f>
        <v>#REF!</v>
      </c>
    </row>
    <row r="22" spans="1:19" x14ac:dyDescent="0.3">
      <c r="A22" s="1" t="d">
        <v>2009-03-04</v>
      </c>
      <c r="B22">
        <v>0</v>
      </c>
      <c r="C22">
        <v>2.1571698113207499E-4</v>
      </c>
      <c r="D22">
        <v>0</v>
      </c>
      <c r="E22">
        <v>106</v>
      </c>
      <c r="G22" s="8">
        <f t="shared" si="1"/>
        <v>0</v>
      </c>
      <c r="H22" s="8">
        <f t="shared" si="2"/>
        <v>0</v>
      </c>
      <c r="I22" s="8">
        <f t="shared" si="3"/>
        <v>5.2999415118879303E-4</v>
      </c>
      <c r="J22">
        <f t="shared" si="4"/>
        <v>0</v>
      </c>
      <c r="K22">
        <f>AVERAGE(J10:J21)*K$2+(1-K$2)*AVERAGE(K10:K21)</f>
        <v>0</v>
      </c>
      <c r="L22">
        <f t="shared" si="5"/>
        <v>0</v>
      </c>
      <c r="M22">
        <f t="shared" si="6"/>
        <v>0</v>
      </c>
      <c r="N22">
        <f t="shared" si="7"/>
        <v>0</v>
      </c>
      <c r="P22" t="e">
        <f>#REF!+#REF!*Sheet1!C22+#REF!*Sheet1!D22</f>
        <v>#REF!</v>
      </c>
      <c r="Q22" t="e">
        <f t="shared" si="0"/>
        <v>#REF!</v>
      </c>
      <c r="S22" t="e">
        <f>B21*#REF!+Sheet1!B21*#REF!+#REF!</f>
        <v>#REF!</v>
      </c>
    </row>
    <row r="23" spans="1:19" x14ac:dyDescent="0.3">
      <c r="A23" s="1" t="d">
        <v>2009-03-07</v>
      </c>
      <c r="B23">
        <v>0</v>
      </c>
      <c r="C23">
        <v>2.1597297297297201E-4</v>
      </c>
      <c r="D23">
        <v>0</v>
      </c>
      <c r="E23">
        <v>111</v>
      </c>
      <c r="G23" s="8">
        <f t="shared" si="1"/>
        <v>0</v>
      </c>
      <c r="H23" s="8">
        <f t="shared" si="2"/>
        <v>0</v>
      </c>
      <c r="I23" s="8">
        <f t="shared" si="3"/>
        <v>5.2992661546451682E-4</v>
      </c>
      <c r="J23">
        <f t="shared" si="4"/>
        <v>0</v>
      </c>
      <c r="K23">
        <f t="shared" ref="K21:K84" si="9">AVERAGE(J11:J22)*K$2+(1-K$2)*AVERAGE(K11:K22)</f>
        <v>0</v>
      </c>
      <c r="L23">
        <f t="shared" si="5"/>
        <v>0</v>
      </c>
      <c r="M23">
        <f t="shared" si="6"/>
        <v>0</v>
      </c>
      <c r="N23">
        <f t="shared" si="7"/>
        <v>0</v>
      </c>
      <c r="P23" t="e">
        <f>#REF!+#REF!*Sheet1!C23+#REF!*Sheet1!D23</f>
        <v>#REF!</v>
      </c>
      <c r="Q23" t="e">
        <f t="shared" si="0"/>
        <v>#REF!</v>
      </c>
      <c r="S23" t="e">
        <f>B22*#REF!+Sheet1!B22*#REF!+#REF!</f>
        <v>#REF!</v>
      </c>
    </row>
    <row r="24" spans="1:19" x14ac:dyDescent="0.3">
      <c r="A24" s="1" t="d">
        <v>2009-03-10</v>
      </c>
      <c r="B24">
        <v>0</v>
      </c>
      <c r="C24">
        <v>2.1580952380952301E-4</v>
      </c>
      <c r="D24">
        <v>0</v>
      </c>
      <c r="E24">
        <v>105</v>
      </c>
      <c r="G24" s="8">
        <f t="shared" si="1"/>
        <v>0</v>
      </c>
      <c r="H24" s="8">
        <f t="shared" si="2"/>
        <v>0</v>
      </c>
      <c r="I24" s="8">
        <f t="shared" si="3"/>
        <v>5.298590797402406E-4</v>
      </c>
      <c r="J24">
        <f t="shared" si="4"/>
        <v>0</v>
      </c>
      <c r="K24">
        <f t="shared" si="9"/>
        <v>0</v>
      </c>
      <c r="L24">
        <f t="shared" si="5"/>
        <v>0</v>
      </c>
      <c r="M24">
        <f>K24*I24</f>
        <v>0</v>
      </c>
      <c r="N24">
        <f t="shared" si="7"/>
        <v>0</v>
      </c>
      <c r="P24" t="e">
        <f>#REF!+#REF!*Sheet1!C24+#REF!*Sheet1!D24</f>
        <v>#REF!</v>
      </c>
      <c r="Q24" t="e">
        <f t="shared" si="0"/>
        <v>#REF!</v>
      </c>
      <c r="S24" t="e">
        <f>B23*#REF!+Sheet1!B23*#REF!+#REF!</f>
        <v>#REF!</v>
      </c>
    </row>
    <row r="25" spans="1:19" x14ac:dyDescent="0.3">
      <c r="A25" s="1" t="d">
        <v>2009-03-13</v>
      </c>
      <c r="B25">
        <v>0</v>
      </c>
      <c r="C25">
        <v>2.2928070175438499E-4</v>
      </c>
      <c r="D25">
        <v>0</v>
      </c>
      <c r="E25">
        <v>115</v>
      </c>
      <c r="G25" s="8">
        <f t="shared" si="1"/>
        <v>0</v>
      </c>
      <c r="H25" s="8">
        <f t="shared" si="2"/>
        <v>0</v>
      </c>
      <c r="I25" s="8">
        <f t="shared" si="3"/>
        <v>5.2979154401596449E-4</v>
      </c>
      <c r="J25">
        <f t="shared" si="4"/>
        <v>0</v>
      </c>
      <c r="K25">
        <f t="shared" si="9"/>
        <v>0</v>
      </c>
      <c r="L25">
        <f t="shared" si="5"/>
        <v>0</v>
      </c>
      <c r="M25">
        <f t="shared" si="6"/>
        <v>0</v>
      </c>
      <c r="N25">
        <f t="shared" si="7"/>
        <v>0</v>
      </c>
      <c r="P25" t="e">
        <f>#REF!+#REF!*Sheet1!C25+#REF!*Sheet1!D25</f>
        <v>#REF!</v>
      </c>
      <c r="Q25" t="e">
        <f t="shared" si="0"/>
        <v>#REF!</v>
      </c>
      <c r="S25" t="e">
        <f>B24*#REF!+Sheet1!B24*#REF!+#REF!</f>
        <v>#REF!</v>
      </c>
    </row>
    <row r="26" spans="1:19" x14ac:dyDescent="0.3">
      <c r="A26" s="1" t="d">
        <v>2009-03-16</v>
      </c>
      <c r="B26">
        <v>0</v>
      </c>
      <c r="C26">
        <v>2.5836923076923E-4</v>
      </c>
      <c r="D26">
        <v>0</v>
      </c>
      <c r="E26">
        <v>131</v>
      </c>
      <c r="G26" s="8">
        <f t="shared" si="1"/>
        <v>0</v>
      </c>
      <c r="H26" s="8">
        <f t="shared" si="2"/>
        <v>0</v>
      </c>
      <c r="I26" s="8">
        <f t="shared" si="3"/>
        <v>5.2972400829168827E-4</v>
      </c>
      <c r="J26">
        <f t="shared" si="4"/>
        <v>0</v>
      </c>
      <c r="K26">
        <f t="shared" si="9"/>
        <v>0</v>
      </c>
      <c r="L26">
        <f t="shared" si="5"/>
        <v>0</v>
      </c>
      <c r="M26">
        <f t="shared" si="6"/>
        <v>0</v>
      </c>
      <c r="N26">
        <f t="shared" si="7"/>
        <v>0</v>
      </c>
      <c r="P26" t="e">
        <f>#REF!+#REF!*Sheet1!C26+#REF!*Sheet1!D26</f>
        <v>#REF!</v>
      </c>
      <c r="Q26" t="e">
        <f t="shared" si="0"/>
        <v>#REF!</v>
      </c>
      <c r="S26" t="e">
        <f>B25*#REF!+Sheet1!B25*#REF!+#REF!</f>
        <v>#REF!</v>
      </c>
    </row>
    <row r="27" spans="1:19" x14ac:dyDescent="0.3">
      <c r="A27" s="1" t="d">
        <v>2009-03-19</v>
      </c>
      <c r="B27">
        <v>0</v>
      </c>
      <c r="C27">
        <v>2.29713114754098E-4</v>
      </c>
      <c r="D27">
        <v>0</v>
      </c>
      <c r="E27">
        <v>124</v>
      </c>
      <c r="G27" s="8">
        <f t="shared" si="1"/>
        <v>0</v>
      </c>
      <c r="H27" s="8">
        <f t="shared" si="2"/>
        <v>0</v>
      </c>
      <c r="I27" s="8">
        <f t="shared" si="3"/>
        <v>5.2965647256741216E-4</v>
      </c>
      <c r="J27">
        <f t="shared" si="4"/>
        <v>0</v>
      </c>
      <c r="K27">
        <f t="shared" si="9"/>
        <v>0</v>
      </c>
      <c r="L27">
        <f t="shared" si="5"/>
        <v>0</v>
      </c>
      <c r="M27">
        <f>K27*I27</f>
        <v>0</v>
      </c>
      <c r="N27">
        <f t="shared" si="7"/>
        <v>0</v>
      </c>
      <c r="P27" t="e">
        <f>#REF!+#REF!*Sheet1!C27+#REF!*Sheet1!D27</f>
        <v>#REF!</v>
      </c>
      <c r="Q27" t="e">
        <f t="shared" si="0"/>
        <v>#REF!</v>
      </c>
      <c r="S27" t="e">
        <f>B26*#REF!+Sheet1!B26*#REF!+#REF!</f>
        <v>#REF!</v>
      </c>
    </row>
    <row r="28" spans="1:19" x14ac:dyDescent="0.3">
      <c r="A28" s="1" t="d">
        <v>2009-03-22</v>
      </c>
      <c r="B28">
        <v>0</v>
      </c>
      <c r="C28">
        <v>2.2998947368420999E-4</v>
      </c>
      <c r="D28">
        <v>0</v>
      </c>
      <c r="E28">
        <v>97</v>
      </c>
      <c r="G28" s="8">
        <f t="shared" si="1"/>
        <v>0</v>
      </c>
      <c r="H28" s="8">
        <f t="shared" si="2"/>
        <v>0</v>
      </c>
      <c r="I28" s="8">
        <f t="shared" si="3"/>
        <v>5.2958893684313594E-4</v>
      </c>
      <c r="J28">
        <f t="shared" si="4"/>
        <v>0</v>
      </c>
      <c r="K28">
        <f t="shared" si="9"/>
        <v>0</v>
      </c>
      <c r="L28">
        <f t="shared" si="5"/>
        <v>0</v>
      </c>
      <c r="M28">
        <f t="shared" si="6"/>
        <v>0</v>
      </c>
      <c r="N28">
        <f t="shared" si="7"/>
        <v>0</v>
      </c>
      <c r="P28" t="e">
        <f>#REF!+#REF!*Sheet1!C28+#REF!*Sheet1!D28</f>
        <v>#REF!</v>
      </c>
      <c r="Q28" t="e">
        <f t="shared" si="0"/>
        <v>#REF!</v>
      </c>
      <c r="S28" t="e">
        <f>B27*#REF!+Sheet1!B27*#REF!+#REF!</f>
        <v>#REF!</v>
      </c>
    </row>
    <row r="29" spans="1:19" x14ac:dyDescent="0.3">
      <c r="A29" s="1" t="d">
        <v>2009-03-25</v>
      </c>
      <c r="B29">
        <v>0</v>
      </c>
      <c r="C29">
        <v>2.15793103448275E-4</v>
      </c>
      <c r="D29">
        <v>0</v>
      </c>
      <c r="E29">
        <v>116</v>
      </c>
      <c r="G29" s="8">
        <f t="shared" si="1"/>
        <v>0</v>
      </c>
      <c r="H29" s="8">
        <f t="shared" si="2"/>
        <v>0</v>
      </c>
      <c r="I29" s="8">
        <f t="shared" si="3"/>
        <v>5.2952140111885973E-4</v>
      </c>
      <c r="J29">
        <f t="shared" si="4"/>
        <v>0</v>
      </c>
      <c r="K29">
        <f t="shared" si="9"/>
        <v>0</v>
      </c>
      <c r="L29">
        <f t="shared" si="5"/>
        <v>0</v>
      </c>
      <c r="M29">
        <f t="shared" si="6"/>
        <v>0</v>
      </c>
      <c r="N29">
        <f t="shared" si="7"/>
        <v>0</v>
      </c>
      <c r="P29" t="e">
        <f>#REF!+#REF!*Sheet1!C29+#REF!*Sheet1!D29</f>
        <v>#REF!</v>
      </c>
      <c r="Q29" t="e">
        <f t="shared" si="0"/>
        <v>#REF!</v>
      </c>
      <c r="S29" t="e">
        <f>B28*#REF!+Sheet1!B28*#REF!+#REF!</f>
        <v>#REF!</v>
      </c>
    </row>
    <row r="30" spans="1:19" x14ac:dyDescent="0.3">
      <c r="A30" s="1" t="d">
        <v>2009-03-28</v>
      </c>
      <c r="B30">
        <v>0</v>
      </c>
      <c r="C30">
        <v>2.36226890756302E-4</v>
      </c>
      <c r="D30">
        <v>0</v>
      </c>
      <c r="E30">
        <v>122</v>
      </c>
      <c r="G30" s="8">
        <f t="shared" si="1"/>
        <v>0</v>
      </c>
      <c r="H30" s="8">
        <f t="shared" si="2"/>
        <v>0</v>
      </c>
      <c r="I30" s="8">
        <f t="shared" si="3"/>
        <v>5.2945386539458362E-4</v>
      </c>
      <c r="J30">
        <f t="shared" si="4"/>
        <v>0</v>
      </c>
      <c r="K30">
        <f t="shared" si="9"/>
        <v>0</v>
      </c>
      <c r="L30">
        <f t="shared" si="5"/>
        <v>0</v>
      </c>
      <c r="M30">
        <f t="shared" si="6"/>
        <v>0</v>
      </c>
      <c r="N30">
        <f t="shared" si="7"/>
        <v>0</v>
      </c>
      <c r="P30" t="e">
        <f>#REF!+#REF!*Sheet1!C30+#REF!*Sheet1!D30</f>
        <v>#REF!</v>
      </c>
      <c r="Q30" t="e">
        <f t="shared" si="0"/>
        <v>#REF!</v>
      </c>
      <c r="S30" t="e">
        <f>B29*#REF!+Sheet1!B29*#REF!+#REF!</f>
        <v>#REF!</v>
      </c>
    </row>
    <row r="31" spans="1:19" x14ac:dyDescent="0.3">
      <c r="A31" s="1" t="d">
        <v>2009-03-31</v>
      </c>
      <c r="B31">
        <v>0</v>
      </c>
      <c r="C31">
        <v>2.4861061946902601E-4</v>
      </c>
      <c r="D31">
        <v>0</v>
      </c>
      <c r="E31">
        <v>114</v>
      </c>
      <c r="G31" s="8">
        <f t="shared" si="1"/>
        <v>0</v>
      </c>
      <c r="H31" s="8">
        <f t="shared" si="2"/>
        <v>0</v>
      </c>
      <c r="I31" s="8">
        <f t="shared" si="3"/>
        <v>5.293863296703074E-4</v>
      </c>
      <c r="J31">
        <f t="shared" si="4"/>
        <v>0</v>
      </c>
      <c r="K31">
        <f t="shared" si="9"/>
        <v>0</v>
      </c>
      <c r="L31">
        <f t="shared" si="5"/>
        <v>0</v>
      </c>
      <c r="M31">
        <f t="shared" si="6"/>
        <v>0</v>
      </c>
      <c r="N31">
        <f t="shared" si="7"/>
        <v>0</v>
      </c>
      <c r="P31" t="e">
        <f>#REF!+#REF!*Sheet1!C31+#REF!*Sheet1!D31</f>
        <v>#REF!</v>
      </c>
      <c r="Q31" t="e">
        <f t="shared" si="0"/>
        <v>#REF!</v>
      </c>
      <c r="S31" t="e">
        <f>B30*#REF!+Sheet1!B30*#REF!+#REF!</f>
        <v>#REF!</v>
      </c>
    </row>
    <row r="32" spans="1:19" x14ac:dyDescent="0.3">
      <c r="A32" s="1" t="d">
        <v>2009-04-03</v>
      </c>
      <c r="B32">
        <v>0</v>
      </c>
      <c r="C32">
        <v>2.1595575221238899E-4</v>
      </c>
      <c r="D32">
        <v>0</v>
      </c>
      <c r="E32">
        <v>113</v>
      </c>
      <c r="G32" s="8">
        <f t="shared" si="1"/>
        <v>0</v>
      </c>
      <c r="H32" s="8">
        <f t="shared" si="2"/>
        <v>0</v>
      </c>
      <c r="I32" s="8">
        <f t="shared" si="3"/>
        <v>5.2931879394603129E-4</v>
      </c>
      <c r="J32">
        <f t="shared" si="4"/>
        <v>0</v>
      </c>
      <c r="K32">
        <f t="shared" si="9"/>
        <v>0</v>
      </c>
      <c r="L32">
        <f t="shared" si="5"/>
        <v>0</v>
      </c>
      <c r="M32">
        <f t="shared" si="6"/>
        <v>0</v>
      </c>
      <c r="N32">
        <f t="shared" si="7"/>
        <v>0</v>
      </c>
      <c r="P32" t="e">
        <f>#REF!+#REF!*Sheet1!C32+#REF!*Sheet1!D32</f>
        <v>#REF!</v>
      </c>
      <c r="Q32" t="e">
        <f t="shared" si="0"/>
        <v>#REF!</v>
      </c>
      <c r="S32" t="e">
        <f>B31*#REF!+Sheet1!B31*#REF!+#REF!</f>
        <v>#REF!</v>
      </c>
    </row>
    <row r="33" spans="1:19" x14ac:dyDescent="0.3">
      <c r="A33" s="1" t="d">
        <v>2009-04-06</v>
      </c>
      <c r="B33">
        <v>0</v>
      </c>
      <c r="C33">
        <v>2.3358260869565199E-4</v>
      </c>
      <c r="D33">
        <v>0</v>
      </c>
      <c r="E33">
        <v>117</v>
      </c>
      <c r="G33" s="8">
        <f t="shared" si="1"/>
        <v>0</v>
      </c>
      <c r="H33" s="8">
        <f t="shared" si="2"/>
        <v>0</v>
      </c>
      <c r="I33" s="8">
        <f t="shared" si="3"/>
        <v>5.2925125822175507E-4</v>
      </c>
      <c r="J33">
        <f t="shared" si="4"/>
        <v>0</v>
      </c>
      <c r="K33">
        <f t="shared" si="9"/>
        <v>0</v>
      </c>
      <c r="L33">
        <f t="shared" si="5"/>
        <v>0</v>
      </c>
      <c r="M33">
        <f t="shared" si="6"/>
        <v>0</v>
      </c>
      <c r="N33">
        <f t="shared" si="7"/>
        <v>0</v>
      </c>
      <c r="P33" t="e">
        <f>#REF!+#REF!*Sheet1!C33+#REF!*Sheet1!D33</f>
        <v>#REF!</v>
      </c>
      <c r="Q33" t="e">
        <f t="shared" si="0"/>
        <v>#REF!</v>
      </c>
      <c r="S33" t="e">
        <f>B32*#REF!+Sheet1!B32*#REF!+#REF!</f>
        <v>#REF!</v>
      </c>
    </row>
    <row r="34" spans="1:19" x14ac:dyDescent="0.3">
      <c r="A34" s="1" t="d">
        <v>2009-04-09</v>
      </c>
      <c r="B34">
        <v>0</v>
      </c>
      <c r="C34">
        <v>2.15888888888888E-4</v>
      </c>
      <c r="D34">
        <v>0</v>
      </c>
      <c r="E34">
        <v>99</v>
      </c>
      <c r="G34" s="8">
        <f t="shared" si="1"/>
        <v>0</v>
      </c>
      <c r="H34" s="8">
        <f t="shared" si="2"/>
        <v>0</v>
      </c>
      <c r="I34" s="8">
        <f t="shared" si="3"/>
        <v>5.2918372249747886E-4</v>
      </c>
      <c r="J34">
        <f t="shared" si="4"/>
        <v>0</v>
      </c>
      <c r="K34">
        <f t="shared" si="9"/>
        <v>0</v>
      </c>
      <c r="L34">
        <f t="shared" si="5"/>
        <v>0</v>
      </c>
      <c r="M34">
        <f t="shared" si="6"/>
        <v>0</v>
      </c>
      <c r="N34">
        <f t="shared" si="7"/>
        <v>0</v>
      </c>
      <c r="P34" t="e">
        <f>#REF!+#REF!*Sheet1!C34+#REF!*Sheet1!D34</f>
        <v>#REF!</v>
      </c>
      <c r="Q34" t="e">
        <f t="shared" si="0"/>
        <v>#REF!</v>
      </c>
      <c r="S34" t="e">
        <f>B33*#REF!+Sheet1!B33*#REF!+#REF!</f>
        <v>#REF!</v>
      </c>
    </row>
    <row r="35" spans="1:19" x14ac:dyDescent="0.3">
      <c r="A35" s="1" t="d">
        <v>2009-04-12</v>
      </c>
      <c r="B35">
        <v>0</v>
      </c>
      <c r="C35">
        <v>2.1592173913043399E-4</v>
      </c>
      <c r="D35">
        <v>0</v>
      </c>
      <c r="E35">
        <v>115</v>
      </c>
      <c r="G35" s="8">
        <f t="shared" si="1"/>
        <v>0</v>
      </c>
      <c r="H35" s="8">
        <f t="shared" si="2"/>
        <v>0</v>
      </c>
      <c r="I35" s="8">
        <f t="shared" si="3"/>
        <v>5.2911618677320275E-4</v>
      </c>
      <c r="J35">
        <f t="shared" si="4"/>
        <v>0</v>
      </c>
      <c r="K35">
        <f t="shared" si="9"/>
        <v>0</v>
      </c>
      <c r="L35">
        <f t="shared" si="5"/>
        <v>0</v>
      </c>
      <c r="M35">
        <f t="shared" si="6"/>
        <v>0</v>
      </c>
      <c r="N35">
        <f t="shared" si="7"/>
        <v>0</v>
      </c>
      <c r="P35" t="e">
        <f>#REF!+#REF!*Sheet1!C35+#REF!*Sheet1!D35</f>
        <v>#REF!</v>
      </c>
      <c r="Q35" t="e">
        <f t="shared" si="0"/>
        <v>#REF!</v>
      </c>
      <c r="S35" t="e">
        <f>B34*#REF!+Sheet1!B34*#REF!+#REF!</f>
        <v>#REF!</v>
      </c>
    </row>
    <row r="36" spans="1:19" x14ac:dyDescent="0.3">
      <c r="A36" s="1" t="d">
        <v>2009-04-15</v>
      </c>
      <c r="B36">
        <v>0</v>
      </c>
      <c r="C36">
        <v>2.15732142857142E-4</v>
      </c>
      <c r="D36">
        <v>0</v>
      </c>
      <c r="E36">
        <v>112</v>
      </c>
      <c r="G36" s="8">
        <f t="shared" si="1"/>
        <v>0</v>
      </c>
      <c r="H36" s="8">
        <f t="shared" si="2"/>
        <v>0</v>
      </c>
      <c r="I36" s="8">
        <f t="shared" si="3"/>
        <v>5.2904865104892653E-4</v>
      </c>
      <c r="J36">
        <f t="shared" si="4"/>
        <v>0</v>
      </c>
      <c r="K36">
        <f t="shared" si="9"/>
        <v>0</v>
      </c>
      <c r="L36">
        <f t="shared" si="5"/>
        <v>0</v>
      </c>
      <c r="M36">
        <f t="shared" si="6"/>
        <v>0</v>
      </c>
      <c r="N36">
        <f t="shared" si="7"/>
        <v>0</v>
      </c>
      <c r="P36" t="e">
        <f>#REF!+#REF!*Sheet1!C36+#REF!*Sheet1!D36</f>
        <v>#REF!</v>
      </c>
      <c r="Q36" t="e">
        <f t="shared" si="0"/>
        <v>#REF!</v>
      </c>
      <c r="S36" t="e">
        <f>B35*#REF!+Sheet1!B35*#REF!+#REF!</f>
        <v>#REF!</v>
      </c>
    </row>
    <row r="37" spans="1:19" x14ac:dyDescent="0.3">
      <c r="A37" s="1" t="d">
        <v>2009-04-18</v>
      </c>
      <c r="B37">
        <v>0</v>
      </c>
      <c r="C37">
        <v>2.2091803278688501E-4</v>
      </c>
      <c r="D37">
        <v>0</v>
      </c>
      <c r="E37">
        <v>125</v>
      </c>
      <c r="G37" s="8">
        <f t="shared" si="1"/>
        <v>0</v>
      </c>
      <c r="H37" s="8">
        <f t="shared" si="2"/>
        <v>0</v>
      </c>
      <c r="I37" s="8">
        <f t="shared" si="3"/>
        <v>5.2898111532465042E-4</v>
      </c>
      <c r="J37">
        <f t="shared" si="4"/>
        <v>0</v>
      </c>
      <c r="K37">
        <f t="shared" si="9"/>
        <v>0</v>
      </c>
      <c r="L37">
        <f t="shared" si="5"/>
        <v>0</v>
      </c>
      <c r="M37">
        <f t="shared" si="6"/>
        <v>0</v>
      </c>
      <c r="N37">
        <f t="shared" si="7"/>
        <v>0</v>
      </c>
      <c r="P37" t="e">
        <f>#REF!+#REF!*Sheet1!C37+#REF!*Sheet1!D37</f>
        <v>#REF!</v>
      </c>
      <c r="Q37" t="e">
        <f t="shared" si="0"/>
        <v>#REF!</v>
      </c>
      <c r="S37" t="e">
        <f>B36*#REF!+Sheet1!B36*#REF!+#REF!</f>
        <v>#REF!</v>
      </c>
    </row>
    <row r="38" spans="1:19" x14ac:dyDescent="0.3">
      <c r="A38" s="1" t="d">
        <v>2009-04-21</v>
      </c>
      <c r="B38">
        <v>0</v>
      </c>
      <c r="C38">
        <v>2.8298373983739799E-4</v>
      </c>
      <c r="D38">
        <v>0</v>
      </c>
      <c r="E38">
        <v>125</v>
      </c>
      <c r="G38" s="8">
        <f t="shared" si="1"/>
        <v>0</v>
      </c>
      <c r="H38" s="8">
        <f t="shared" si="2"/>
        <v>0</v>
      </c>
      <c r="I38" s="8">
        <f t="shared" si="3"/>
        <v>5.289135796003742E-4</v>
      </c>
      <c r="J38">
        <f t="shared" si="4"/>
        <v>0</v>
      </c>
      <c r="K38">
        <f t="shared" si="9"/>
        <v>0</v>
      </c>
      <c r="L38">
        <f t="shared" si="5"/>
        <v>0</v>
      </c>
      <c r="M38">
        <f t="shared" si="6"/>
        <v>0</v>
      </c>
      <c r="N38">
        <f t="shared" si="7"/>
        <v>0</v>
      </c>
      <c r="P38" t="e">
        <f>#REF!+#REF!*Sheet1!C38+#REF!*Sheet1!D38</f>
        <v>#REF!</v>
      </c>
      <c r="Q38" t="e">
        <f t="shared" si="0"/>
        <v>#REF!</v>
      </c>
      <c r="S38" t="e">
        <f>B37*#REF!+Sheet1!B37*#REF!+#REF!</f>
        <v>#REF!</v>
      </c>
    </row>
    <row r="39" spans="1:19" x14ac:dyDescent="0.3">
      <c r="A39" s="1" t="d">
        <v>2009-04-24</v>
      </c>
      <c r="B39">
        <v>0</v>
      </c>
      <c r="C39">
        <v>2.15840707964601E-4</v>
      </c>
      <c r="D39">
        <v>0</v>
      </c>
      <c r="E39">
        <v>113</v>
      </c>
      <c r="G39" s="8">
        <f t="shared" si="1"/>
        <v>0</v>
      </c>
      <c r="H39" s="8">
        <f t="shared" si="2"/>
        <v>0</v>
      </c>
      <c r="I39" s="8">
        <f t="shared" si="3"/>
        <v>5.2884604387609798E-4</v>
      </c>
      <c r="J39">
        <f t="shared" si="4"/>
        <v>0</v>
      </c>
      <c r="K39">
        <f t="shared" si="9"/>
        <v>0</v>
      </c>
      <c r="L39">
        <f t="shared" si="5"/>
        <v>0</v>
      </c>
      <c r="M39">
        <f t="shared" si="6"/>
        <v>0</v>
      </c>
      <c r="N39">
        <f t="shared" si="7"/>
        <v>0</v>
      </c>
      <c r="P39" t="e">
        <f>#REF!+#REF!*Sheet1!C39+#REF!*Sheet1!D39</f>
        <v>#REF!</v>
      </c>
      <c r="Q39" t="e">
        <f t="shared" si="0"/>
        <v>#REF!</v>
      </c>
      <c r="S39" t="e">
        <f>B38*#REF!+Sheet1!B38*#REF!+#REF!</f>
        <v>#REF!</v>
      </c>
    </row>
    <row r="40" spans="1:19" x14ac:dyDescent="0.3">
      <c r="A40" s="1" t="d">
        <v>2009-04-27</v>
      </c>
      <c r="B40">
        <v>0</v>
      </c>
      <c r="C40">
        <v>2.1593333333333299E-4</v>
      </c>
      <c r="D40">
        <v>0</v>
      </c>
      <c r="E40">
        <v>105</v>
      </c>
      <c r="G40" s="8">
        <f t="shared" si="1"/>
        <v>0</v>
      </c>
      <c r="H40" s="8">
        <f t="shared" si="2"/>
        <v>0</v>
      </c>
      <c r="I40" s="8">
        <f t="shared" si="3"/>
        <v>5.2877850815182187E-4</v>
      </c>
      <c r="J40">
        <f t="shared" si="4"/>
        <v>0</v>
      </c>
      <c r="K40">
        <f t="shared" si="9"/>
        <v>0</v>
      </c>
      <c r="L40">
        <f t="shared" si="5"/>
        <v>0</v>
      </c>
      <c r="M40">
        <f t="shared" si="6"/>
        <v>0</v>
      </c>
      <c r="N40">
        <f t="shared" si="7"/>
        <v>0</v>
      </c>
      <c r="P40" t="e">
        <f>#REF!+#REF!*Sheet1!C40+#REF!*Sheet1!D40</f>
        <v>#REF!</v>
      </c>
      <c r="Q40" t="e">
        <f t="shared" si="0"/>
        <v>#REF!</v>
      </c>
      <c r="S40" t="e">
        <f>B39*#REF!+Sheet1!B39*#REF!+#REF!</f>
        <v>#REF!</v>
      </c>
    </row>
    <row r="41" spans="1:19" x14ac:dyDescent="0.3">
      <c r="A41" s="1" t="d">
        <v>2009-04-30</v>
      </c>
      <c r="B41">
        <v>0</v>
      </c>
      <c r="C41">
        <v>2.33545454545454E-4</v>
      </c>
      <c r="D41">
        <v>0</v>
      </c>
      <c r="E41">
        <v>133</v>
      </c>
      <c r="G41" s="8">
        <f t="shared" si="1"/>
        <v>0</v>
      </c>
      <c r="H41" s="8">
        <f t="shared" si="2"/>
        <v>0</v>
      </c>
      <c r="I41" s="8">
        <f t="shared" si="3"/>
        <v>5.2871097242754566E-4</v>
      </c>
      <c r="J41">
        <f t="shared" si="4"/>
        <v>0</v>
      </c>
      <c r="K41">
        <f t="shared" si="9"/>
        <v>0</v>
      </c>
      <c r="L41">
        <f t="shared" si="5"/>
        <v>0</v>
      </c>
      <c r="M41">
        <f t="shared" si="6"/>
        <v>0</v>
      </c>
      <c r="N41">
        <f t="shared" si="7"/>
        <v>0</v>
      </c>
      <c r="P41" t="e">
        <f>#REF!+#REF!*Sheet1!C41+#REF!*Sheet1!D41</f>
        <v>#REF!</v>
      </c>
      <c r="Q41" t="e">
        <f t="shared" si="0"/>
        <v>#REF!</v>
      </c>
      <c r="S41" t="e">
        <f>B40*#REF!+Sheet1!B40*#REF!+#REF!</f>
        <v>#REF!</v>
      </c>
    </row>
    <row r="42" spans="1:19" x14ac:dyDescent="0.3">
      <c r="A42" s="1" t="d">
        <v>2009-05-03</v>
      </c>
      <c r="B42">
        <v>0</v>
      </c>
      <c r="C42">
        <v>2.30938596491228E-4</v>
      </c>
      <c r="D42">
        <v>0</v>
      </c>
      <c r="E42">
        <v>115</v>
      </c>
      <c r="G42" s="8">
        <f t="shared" si="1"/>
        <v>0</v>
      </c>
      <c r="H42" s="8">
        <f t="shared" si="2"/>
        <v>0</v>
      </c>
      <c r="I42" s="8">
        <f t="shared" si="3"/>
        <v>5.2864343670326955E-4</v>
      </c>
      <c r="J42">
        <f t="shared" si="4"/>
        <v>0</v>
      </c>
      <c r="K42">
        <f t="shared" si="9"/>
        <v>0</v>
      </c>
      <c r="L42">
        <f t="shared" si="5"/>
        <v>0</v>
      </c>
      <c r="M42">
        <f t="shared" si="6"/>
        <v>0</v>
      </c>
      <c r="N42">
        <f t="shared" si="7"/>
        <v>0</v>
      </c>
      <c r="P42" t="e">
        <f>#REF!+#REF!*Sheet1!C42+#REF!*Sheet1!D42</f>
        <v>#REF!</v>
      </c>
      <c r="Q42" t="e">
        <f t="shared" si="0"/>
        <v>#REF!</v>
      </c>
      <c r="S42" t="e">
        <f>B41*#REF!+Sheet1!B41*#REF!+#REF!</f>
        <v>#REF!</v>
      </c>
    </row>
    <row r="43" spans="1:19" x14ac:dyDescent="0.3">
      <c r="A43" s="1" t="d">
        <v>2009-05-06</v>
      </c>
      <c r="B43">
        <v>0</v>
      </c>
      <c r="C43">
        <v>2.2462043795620399E-4</v>
      </c>
      <c r="D43">
        <v>0</v>
      </c>
      <c r="E43">
        <v>138</v>
      </c>
      <c r="G43" s="8">
        <f t="shared" si="1"/>
        <v>0</v>
      </c>
      <c r="H43" s="8">
        <f t="shared" si="2"/>
        <v>0</v>
      </c>
      <c r="I43" s="8">
        <f t="shared" si="3"/>
        <v>5.2857590097899333E-4</v>
      </c>
      <c r="J43">
        <f t="shared" si="4"/>
        <v>0</v>
      </c>
      <c r="K43">
        <f t="shared" si="9"/>
        <v>0</v>
      </c>
      <c r="L43">
        <f t="shared" si="5"/>
        <v>0</v>
      </c>
      <c r="M43">
        <f t="shared" si="6"/>
        <v>0</v>
      </c>
      <c r="N43">
        <f t="shared" si="7"/>
        <v>0</v>
      </c>
      <c r="P43" t="e">
        <f>#REF!+#REF!*Sheet1!C43+#REF!*Sheet1!D43</f>
        <v>#REF!</v>
      </c>
      <c r="Q43" t="e">
        <f t="shared" si="0"/>
        <v>#REF!</v>
      </c>
      <c r="S43" t="e">
        <f>B42*#REF!+Sheet1!B42*#REF!+#REF!</f>
        <v>#REF!</v>
      </c>
    </row>
    <row r="44" spans="1:19" x14ac:dyDescent="0.3">
      <c r="A44" s="1" t="d">
        <v>2009-05-09</v>
      </c>
      <c r="B44">
        <v>0</v>
      </c>
      <c r="C44">
        <v>2.1558241758241699E-4</v>
      </c>
      <c r="D44">
        <v>0</v>
      </c>
      <c r="E44">
        <v>91</v>
      </c>
      <c r="G44" s="8">
        <f t="shared" si="1"/>
        <v>0</v>
      </c>
      <c r="H44" s="8">
        <f t="shared" si="2"/>
        <v>0</v>
      </c>
      <c r="I44" s="8">
        <f t="shared" si="3"/>
        <v>5.2850836525471711E-4</v>
      </c>
      <c r="J44">
        <f t="shared" si="4"/>
        <v>0</v>
      </c>
      <c r="K44">
        <f t="shared" si="9"/>
        <v>0</v>
      </c>
      <c r="L44">
        <f t="shared" si="5"/>
        <v>0</v>
      </c>
      <c r="M44">
        <f t="shared" si="6"/>
        <v>0</v>
      </c>
      <c r="N44">
        <f t="shared" si="7"/>
        <v>0</v>
      </c>
      <c r="P44" t="e">
        <f>#REF!+#REF!*Sheet1!C44+#REF!*Sheet1!D44</f>
        <v>#REF!</v>
      </c>
      <c r="Q44" t="e">
        <f t="shared" si="0"/>
        <v>#REF!</v>
      </c>
      <c r="S44" t="e">
        <f>B43*#REF!+Sheet1!B43*#REF!+#REF!</f>
        <v>#REF!</v>
      </c>
    </row>
    <row r="45" spans="1:19" x14ac:dyDescent="0.3">
      <c r="A45" s="1" t="d">
        <v>2009-05-12</v>
      </c>
      <c r="B45">
        <v>0</v>
      </c>
      <c r="C45">
        <v>2.1594488188976299E-4</v>
      </c>
      <c r="D45">
        <v>0</v>
      </c>
      <c r="E45">
        <v>127</v>
      </c>
      <c r="G45" s="8">
        <f t="shared" si="1"/>
        <v>0</v>
      </c>
      <c r="H45" s="8">
        <f t="shared" si="2"/>
        <v>0</v>
      </c>
      <c r="I45" s="8">
        <f t="shared" si="3"/>
        <v>5.28440829530441E-4</v>
      </c>
      <c r="J45">
        <f t="shared" si="4"/>
        <v>0</v>
      </c>
      <c r="K45">
        <f t="shared" si="9"/>
        <v>0</v>
      </c>
      <c r="L45">
        <f t="shared" si="5"/>
        <v>0</v>
      </c>
      <c r="M45">
        <f t="shared" si="6"/>
        <v>0</v>
      </c>
      <c r="N45">
        <f t="shared" si="7"/>
        <v>0</v>
      </c>
      <c r="P45" t="e">
        <f>#REF!+#REF!*Sheet1!C45+#REF!*Sheet1!D45</f>
        <v>#REF!</v>
      </c>
      <c r="Q45" t="e">
        <f t="shared" si="0"/>
        <v>#REF!</v>
      </c>
      <c r="S45" t="e">
        <f>B44*#REF!+Sheet1!B44*#REF!+#REF!</f>
        <v>#REF!</v>
      </c>
    </row>
    <row r="46" spans="1:19" x14ac:dyDescent="0.3">
      <c r="A46" s="1" t="d">
        <v>2009-05-15</v>
      </c>
      <c r="B46">
        <v>0</v>
      </c>
      <c r="C46">
        <v>2.1906993006992999E-4</v>
      </c>
      <c r="D46">
        <v>0</v>
      </c>
      <c r="E46">
        <v>145</v>
      </c>
      <c r="G46" s="8">
        <f t="shared" si="1"/>
        <v>0</v>
      </c>
      <c r="H46" s="8">
        <f t="shared" si="2"/>
        <v>0</v>
      </c>
      <c r="I46" s="8">
        <f t="shared" si="3"/>
        <v>5.2837329380616479E-4</v>
      </c>
      <c r="J46">
        <f t="shared" si="4"/>
        <v>0</v>
      </c>
      <c r="K46">
        <f t="shared" si="9"/>
        <v>0</v>
      </c>
      <c r="L46">
        <f t="shared" si="5"/>
        <v>0</v>
      </c>
      <c r="M46">
        <f t="shared" si="6"/>
        <v>0</v>
      </c>
      <c r="N46">
        <f t="shared" si="7"/>
        <v>0</v>
      </c>
      <c r="P46" t="e">
        <f>#REF!+#REF!*Sheet1!C46+#REF!*Sheet1!D46</f>
        <v>#REF!</v>
      </c>
      <c r="Q46" t="e">
        <f t="shared" si="0"/>
        <v>#REF!</v>
      </c>
      <c r="S46" t="e">
        <f>B45*#REF!+Sheet1!B45*#REF!+#REF!</f>
        <v>#REF!</v>
      </c>
    </row>
    <row r="47" spans="1:19" x14ac:dyDescent="0.3">
      <c r="A47" s="1" t="d">
        <v>2009-05-18</v>
      </c>
      <c r="B47">
        <v>0</v>
      </c>
      <c r="C47">
        <v>2.15935483870967E-4</v>
      </c>
      <c r="D47">
        <v>0</v>
      </c>
      <c r="E47">
        <v>124</v>
      </c>
      <c r="G47" s="8">
        <f t="shared" si="1"/>
        <v>0</v>
      </c>
      <c r="H47" s="8">
        <f t="shared" si="2"/>
        <v>0</v>
      </c>
      <c r="I47" s="8">
        <f t="shared" si="3"/>
        <v>5.2830575808188868E-4</v>
      </c>
      <c r="J47">
        <f t="shared" si="4"/>
        <v>0</v>
      </c>
      <c r="K47">
        <f t="shared" si="9"/>
        <v>0</v>
      </c>
      <c r="L47">
        <f t="shared" si="5"/>
        <v>0</v>
      </c>
      <c r="M47">
        <f t="shared" si="6"/>
        <v>0</v>
      </c>
      <c r="N47">
        <f t="shared" si="7"/>
        <v>0</v>
      </c>
      <c r="P47" t="e">
        <f>#REF!+#REF!*Sheet1!C47+#REF!*Sheet1!D47</f>
        <v>#REF!</v>
      </c>
      <c r="Q47" t="e">
        <f t="shared" si="0"/>
        <v>#REF!</v>
      </c>
      <c r="S47" t="e">
        <f>B46*#REF!+Sheet1!B46*#REF!+#REF!</f>
        <v>#REF!</v>
      </c>
    </row>
    <row r="48" spans="1:19" x14ac:dyDescent="0.3">
      <c r="A48" s="1" t="d">
        <v>2009-05-21</v>
      </c>
      <c r="B48">
        <v>0</v>
      </c>
      <c r="C48">
        <v>2.1593258426966201E-4</v>
      </c>
      <c r="D48">
        <v>0</v>
      </c>
      <c r="E48">
        <v>89</v>
      </c>
      <c r="G48" s="8">
        <f t="shared" si="1"/>
        <v>0</v>
      </c>
      <c r="H48" s="8">
        <f t="shared" si="2"/>
        <v>0</v>
      </c>
      <c r="I48" s="8">
        <f t="shared" si="3"/>
        <v>5.2823822235761246E-4</v>
      </c>
      <c r="J48">
        <f t="shared" si="4"/>
        <v>0</v>
      </c>
      <c r="K48">
        <f t="shared" si="9"/>
        <v>0</v>
      </c>
      <c r="L48">
        <f t="shared" si="5"/>
        <v>0</v>
      </c>
      <c r="M48">
        <f t="shared" si="6"/>
        <v>0</v>
      </c>
      <c r="N48">
        <f t="shared" si="7"/>
        <v>0</v>
      </c>
      <c r="P48" t="e">
        <f>#REF!+#REF!*Sheet1!C48+#REF!*Sheet1!D48</f>
        <v>#REF!</v>
      </c>
      <c r="Q48" t="e">
        <f t="shared" si="0"/>
        <v>#REF!</v>
      </c>
      <c r="S48" t="e">
        <f>B47*#REF!+Sheet1!B47*#REF!+#REF!</f>
        <v>#REF!</v>
      </c>
    </row>
    <row r="49" spans="1:19" x14ac:dyDescent="0.3">
      <c r="A49" s="1" t="d">
        <v>2009-05-24</v>
      </c>
      <c r="B49">
        <v>0</v>
      </c>
      <c r="C49">
        <v>2.15895833333333E-4</v>
      </c>
      <c r="D49">
        <v>0</v>
      </c>
      <c r="E49">
        <v>96</v>
      </c>
      <c r="G49" s="8">
        <f t="shared" si="1"/>
        <v>0</v>
      </c>
      <c r="H49" s="8">
        <f t="shared" si="2"/>
        <v>0</v>
      </c>
      <c r="I49" s="8">
        <f t="shared" si="3"/>
        <v>5.2817068663333624E-4</v>
      </c>
      <c r="J49">
        <f t="shared" si="4"/>
        <v>0</v>
      </c>
      <c r="K49">
        <f t="shared" si="9"/>
        <v>0</v>
      </c>
      <c r="L49">
        <f t="shared" si="5"/>
        <v>0</v>
      </c>
      <c r="M49">
        <f t="shared" si="6"/>
        <v>0</v>
      </c>
      <c r="N49">
        <f t="shared" si="7"/>
        <v>0</v>
      </c>
      <c r="P49" t="e">
        <f>#REF!+#REF!*Sheet1!C49+#REF!*Sheet1!D49</f>
        <v>#REF!</v>
      </c>
      <c r="Q49" t="e">
        <f t="shared" si="0"/>
        <v>#REF!</v>
      </c>
      <c r="S49" t="e">
        <f>B48*#REF!+Sheet1!B48*#REF!+#REF!</f>
        <v>#REF!</v>
      </c>
    </row>
    <row r="50" spans="1:19" x14ac:dyDescent="0.3">
      <c r="A50" s="1" t="d">
        <v>2009-05-27</v>
      </c>
      <c r="B50">
        <v>0</v>
      </c>
      <c r="C50">
        <v>2.1570399999999899E-4</v>
      </c>
      <c r="D50">
        <v>0</v>
      </c>
      <c r="E50">
        <v>125</v>
      </c>
      <c r="G50" s="8">
        <f t="shared" si="1"/>
        <v>0</v>
      </c>
      <c r="H50" s="8">
        <f t="shared" si="2"/>
        <v>0</v>
      </c>
      <c r="I50" s="8">
        <f t="shared" si="3"/>
        <v>5.2810315090906013E-4</v>
      </c>
      <c r="J50">
        <f t="shared" si="4"/>
        <v>0</v>
      </c>
      <c r="K50">
        <f t="shared" si="9"/>
        <v>0</v>
      </c>
      <c r="L50">
        <f t="shared" si="5"/>
        <v>0</v>
      </c>
      <c r="M50">
        <f t="shared" si="6"/>
        <v>0</v>
      </c>
      <c r="N50">
        <f t="shared" si="7"/>
        <v>0</v>
      </c>
      <c r="P50" t="e">
        <f>#REF!+#REF!*Sheet1!C50+#REF!*Sheet1!D50</f>
        <v>#REF!</v>
      </c>
      <c r="Q50" t="e">
        <f t="shared" si="0"/>
        <v>#REF!</v>
      </c>
      <c r="S50" t="e">
        <f>B49*#REF!+Sheet1!B49*#REF!+#REF!</f>
        <v>#REF!</v>
      </c>
    </row>
    <row r="51" spans="1:19" x14ac:dyDescent="0.3">
      <c r="A51" s="1" t="d">
        <v>2009-05-30</v>
      </c>
      <c r="B51">
        <v>0</v>
      </c>
      <c r="C51">
        <v>2.1567961165048499E-4</v>
      </c>
      <c r="D51">
        <v>0</v>
      </c>
      <c r="E51">
        <v>103</v>
      </c>
      <c r="G51" s="8">
        <f t="shared" si="1"/>
        <v>0</v>
      </c>
      <c r="H51" s="8">
        <f t="shared" si="2"/>
        <v>0</v>
      </c>
      <c r="I51" s="8">
        <f t="shared" si="3"/>
        <v>5.2803561518478391E-4</v>
      </c>
      <c r="J51">
        <f t="shared" si="4"/>
        <v>0</v>
      </c>
      <c r="K51">
        <f t="shared" si="9"/>
        <v>0</v>
      </c>
      <c r="L51">
        <f t="shared" si="5"/>
        <v>0</v>
      </c>
      <c r="M51">
        <f t="shared" si="6"/>
        <v>0</v>
      </c>
      <c r="N51">
        <f t="shared" si="7"/>
        <v>0</v>
      </c>
      <c r="P51" t="e">
        <f>#REF!+#REF!*Sheet1!C51+#REF!*Sheet1!D51</f>
        <v>#REF!</v>
      </c>
      <c r="Q51" t="e">
        <f t="shared" si="0"/>
        <v>#REF!</v>
      </c>
      <c r="S51" t="e">
        <f>B50*#REF!+Sheet1!B50*#REF!+#REF!</f>
        <v>#REF!</v>
      </c>
    </row>
    <row r="52" spans="1:19" x14ac:dyDescent="0.3">
      <c r="A52" s="1" t="d">
        <v>2009-06-02</v>
      </c>
      <c r="B52">
        <v>0</v>
      </c>
      <c r="C52">
        <v>2.1589887640449399E-4</v>
      </c>
      <c r="D52">
        <v>0</v>
      </c>
      <c r="E52">
        <v>89</v>
      </c>
      <c r="G52" s="8">
        <f t="shared" si="1"/>
        <v>0</v>
      </c>
      <c r="H52" s="8">
        <f t="shared" si="2"/>
        <v>0</v>
      </c>
      <c r="I52" s="8">
        <f t="shared" si="3"/>
        <v>5.2796807946050781E-4</v>
      </c>
      <c r="J52">
        <f t="shared" si="4"/>
        <v>0</v>
      </c>
      <c r="K52">
        <f t="shared" si="9"/>
        <v>0</v>
      </c>
      <c r="L52">
        <f t="shared" si="5"/>
        <v>0</v>
      </c>
      <c r="M52">
        <f t="shared" si="6"/>
        <v>0</v>
      </c>
      <c r="N52">
        <f t="shared" si="7"/>
        <v>0</v>
      </c>
      <c r="P52" t="e">
        <f>#REF!+#REF!*Sheet1!C52+#REF!*Sheet1!D52</f>
        <v>#REF!</v>
      </c>
      <c r="Q52" t="e">
        <f t="shared" si="0"/>
        <v>#REF!</v>
      </c>
      <c r="S52" t="e">
        <f>B51*#REF!+Sheet1!B51*#REF!+#REF!</f>
        <v>#REF!</v>
      </c>
    </row>
    <row r="53" spans="1:19" x14ac:dyDescent="0.3">
      <c r="A53" s="1" t="d">
        <v>2009-06-05</v>
      </c>
      <c r="B53">
        <v>0</v>
      </c>
      <c r="C53">
        <v>2.1589473684210499E-4</v>
      </c>
      <c r="D53">
        <v>0</v>
      </c>
      <c r="E53">
        <v>57</v>
      </c>
      <c r="G53" s="8">
        <f t="shared" si="1"/>
        <v>0</v>
      </c>
      <c r="H53" s="8">
        <f t="shared" si="2"/>
        <v>0</v>
      </c>
      <c r="I53" s="8">
        <f t="shared" si="3"/>
        <v>5.2790054373623159E-4</v>
      </c>
      <c r="J53">
        <f t="shared" si="4"/>
        <v>0</v>
      </c>
      <c r="K53">
        <f t="shared" si="9"/>
        <v>0</v>
      </c>
      <c r="L53">
        <f t="shared" si="5"/>
        <v>0</v>
      </c>
      <c r="M53">
        <f t="shared" si="6"/>
        <v>0</v>
      </c>
      <c r="N53">
        <f t="shared" si="7"/>
        <v>0</v>
      </c>
      <c r="P53" t="e">
        <f>#REF!+#REF!*Sheet1!C53+#REF!*Sheet1!D53</f>
        <v>#REF!</v>
      </c>
      <c r="Q53" t="e">
        <f t="shared" si="0"/>
        <v>#REF!</v>
      </c>
      <c r="S53" t="e">
        <f>B52*#REF!+Sheet1!B52*#REF!+#REF!</f>
        <v>#REF!</v>
      </c>
    </row>
    <row r="54" spans="1:19" x14ac:dyDescent="0.3">
      <c r="A54" s="1" t="d">
        <v>2009-06-08</v>
      </c>
      <c r="B54">
        <v>0</v>
      </c>
      <c r="C54">
        <v>2.1581944444444399E-4</v>
      </c>
      <c r="D54">
        <v>0</v>
      </c>
      <c r="E54">
        <v>72</v>
      </c>
      <c r="G54" s="8">
        <f t="shared" si="1"/>
        <v>0</v>
      </c>
      <c r="H54" s="8">
        <f t="shared" si="2"/>
        <v>0</v>
      </c>
      <c r="I54" s="8">
        <f t="shared" si="3"/>
        <v>5.2783300801195537E-4</v>
      </c>
      <c r="J54">
        <f t="shared" si="4"/>
        <v>0</v>
      </c>
      <c r="K54">
        <f t="shared" si="9"/>
        <v>0</v>
      </c>
      <c r="L54">
        <f t="shared" si="5"/>
        <v>0</v>
      </c>
      <c r="M54">
        <f t="shared" si="6"/>
        <v>0</v>
      </c>
      <c r="N54">
        <f t="shared" si="7"/>
        <v>0</v>
      </c>
      <c r="P54" t="e">
        <f>#REF!+#REF!*Sheet1!C54+#REF!*Sheet1!D54</f>
        <v>#REF!</v>
      </c>
      <c r="Q54" t="e">
        <f t="shared" si="0"/>
        <v>#REF!</v>
      </c>
      <c r="S54" t="e">
        <f>B53*#REF!+Sheet1!B53*#REF!+#REF!</f>
        <v>#REF!</v>
      </c>
    </row>
    <row r="55" spans="1:19" x14ac:dyDescent="0.3">
      <c r="A55" s="1" t="d">
        <v>2009-06-11</v>
      </c>
      <c r="B55">
        <v>0</v>
      </c>
      <c r="C55">
        <v>2.1594623655913901E-4</v>
      </c>
      <c r="D55">
        <v>0</v>
      </c>
      <c r="E55">
        <v>93</v>
      </c>
      <c r="G55" s="8">
        <f t="shared" si="1"/>
        <v>0</v>
      </c>
      <c r="H55" s="8">
        <f t="shared" si="2"/>
        <v>0</v>
      </c>
      <c r="I55" s="8">
        <f t="shared" si="3"/>
        <v>5.2776547228767926E-4</v>
      </c>
      <c r="J55">
        <f t="shared" si="4"/>
        <v>0</v>
      </c>
      <c r="K55">
        <f t="shared" si="9"/>
        <v>0</v>
      </c>
      <c r="L55">
        <f t="shared" si="5"/>
        <v>0</v>
      </c>
      <c r="M55">
        <f t="shared" si="6"/>
        <v>0</v>
      </c>
      <c r="N55">
        <f t="shared" si="7"/>
        <v>0</v>
      </c>
      <c r="P55" t="e">
        <f>#REF!+#REF!*Sheet1!C55+#REF!*Sheet1!D55</f>
        <v>#REF!</v>
      </c>
      <c r="Q55" t="e">
        <f t="shared" si="0"/>
        <v>#REF!</v>
      </c>
      <c r="S55" t="e">
        <f>B54*#REF!+Sheet1!B54*#REF!+#REF!</f>
        <v>#REF!</v>
      </c>
    </row>
    <row r="56" spans="1:19" x14ac:dyDescent="0.3">
      <c r="A56" s="1" t="d">
        <v>2009-06-14</v>
      </c>
      <c r="B56">
        <v>0</v>
      </c>
      <c r="C56">
        <v>2.1572857142857101E-4</v>
      </c>
      <c r="D56">
        <v>0</v>
      </c>
      <c r="E56">
        <v>70</v>
      </c>
      <c r="G56" s="8">
        <f t="shared" si="1"/>
        <v>0</v>
      </c>
      <c r="H56" s="8">
        <f t="shared" si="2"/>
        <v>0</v>
      </c>
      <c r="I56" s="8">
        <f t="shared" si="3"/>
        <v>5.2769793656340304E-4</v>
      </c>
      <c r="J56">
        <f t="shared" si="4"/>
        <v>0</v>
      </c>
      <c r="K56">
        <f t="shared" si="9"/>
        <v>0</v>
      </c>
      <c r="L56">
        <f t="shared" si="5"/>
        <v>0</v>
      </c>
      <c r="M56">
        <f t="shared" si="6"/>
        <v>0</v>
      </c>
      <c r="N56">
        <f t="shared" si="7"/>
        <v>0</v>
      </c>
      <c r="P56" t="e">
        <f>#REF!+#REF!*Sheet1!C56+#REF!*Sheet1!D56</f>
        <v>#REF!</v>
      </c>
      <c r="Q56" t="e">
        <f t="shared" si="0"/>
        <v>#REF!</v>
      </c>
      <c r="S56" t="e">
        <f>B55*#REF!+Sheet1!B55*#REF!+#REF!</f>
        <v>#REF!</v>
      </c>
    </row>
    <row r="57" spans="1:19" x14ac:dyDescent="0.3">
      <c r="A57" s="1" t="d">
        <v>2009-06-17</v>
      </c>
      <c r="B57">
        <v>0</v>
      </c>
      <c r="C57">
        <v>2.1557142857142801E-4</v>
      </c>
      <c r="D57">
        <v>0</v>
      </c>
      <c r="E57">
        <v>77</v>
      </c>
      <c r="G57" s="8">
        <f t="shared" si="1"/>
        <v>0</v>
      </c>
      <c r="H57" s="8">
        <f t="shared" si="2"/>
        <v>0</v>
      </c>
      <c r="I57" s="8">
        <f t="shared" si="3"/>
        <v>5.2763040083912693E-4</v>
      </c>
      <c r="J57">
        <f t="shared" si="4"/>
        <v>0</v>
      </c>
      <c r="K57">
        <f t="shared" si="9"/>
        <v>0</v>
      </c>
      <c r="L57">
        <f t="shared" si="5"/>
        <v>0</v>
      </c>
      <c r="M57">
        <f t="shared" si="6"/>
        <v>0</v>
      </c>
      <c r="N57">
        <f t="shared" si="7"/>
        <v>0</v>
      </c>
      <c r="P57" t="e">
        <f>#REF!+#REF!*Sheet1!C57+#REF!*Sheet1!D57</f>
        <v>#REF!</v>
      </c>
      <c r="Q57" t="e">
        <f t="shared" si="0"/>
        <v>#REF!</v>
      </c>
      <c r="S57" t="e">
        <f>B56*#REF!+Sheet1!B56*#REF!+#REF!</f>
        <v>#REF!</v>
      </c>
    </row>
    <row r="58" spans="1:19" x14ac:dyDescent="0.3">
      <c r="A58" s="1" t="d">
        <v>2009-06-20</v>
      </c>
      <c r="B58">
        <v>0</v>
      </c>
      <c r="C58">
        <v>2.1573809523809501E-4</v>
      </c>
      <c r="D58">
        <v>0</v>
      </c>
      <c r="E58">
        <v>84</v>
      </c>
      <c r="G58" s="8">
        <f t="shared" si="1"/>
        <v>0</v>
      </c>
      <c r="H58" s="8">
        <f t="shared" si="2"/>
        <v>0</v>
      </c>
      <c r="I58" s="8">
        <f t="shared" si="3"/>
        <v>5.2756286511485072E-4</v>
      </c>
      <c r="J58">
        <f t="shared" si="4"/>
        <v>0</v>
      </c>
      <c r="K58">
        <f t="shared" si="9"/>
        <v>0</v>
      </c>
      <c r="L58">
        <f t="shared" si="5"/>
        <v>0</v>
      </c>
      <c r="M58">
        <f t="shared" si="6"/>
        <v>0</v>
      </c>
      <c r="N58">
        <f t="shared" si="7"/>
        <v>0</v>
      </c>
      <c r="P58" t="e">
        <f>#REF!+#REF!*Sheet1!C58+#REF!*Sheet1!D58</f>
        <v>#REF!</v>
      </c>
      <c r="Q58" t="e">
        <f t="shared" si="0"/>
        <v>#REF!</v>
      </c>
      <c r="S58" t="e">
        <f>B57*#REF!+Sheet1!B57*#REF!+#REF!</f>
        <v>#REF!</v>
      </c>
    </row>
    <row r="59" spans="1:19" x14ac:dyDescent="0.3">
      <c r="A59" s="1" t="d">
        <v>2009-06-23</v>
      </c>
      <c r="B59">
        <v>0</v>
      </c>
      <c r="C59">
        <v>2.1575000000000001E-4</v>
      </c>
      <c r="D59">
        <v>0</v>
      </c>
      <c r="E59">
        <v>76</v>
      </c>
      <c r="G59" s="8">
        <f t="shared" si="1"/>
        <v>0</v>
      </c>
      <c r="H59" s="8">
        <f t="shared" si="2"/>
        <v>0</v>
      </c>
      <c r="I59" s="8">
        <f t="shared" si="3"/>
        <v>5.274953293905745E-4</v>
      </c>
      <c r="J59">
        <f t="shared" si="4"/>
        <v>0</v>
      </c>
      <c r="K59">
        <f t="shared" si="9"/>
        <v>0</v>
      </c>
      <c r="L59">
        <f t="shared" si="5"/>
        <v>0</v>
      </c>
      <c r="M59">
        <f t="shared" si="6"/>
        <v>0</v>
      </c>
      <c r="N59">
        <f t="shared" si="7"/>
        <v>0</v>
      </c>
      <c r="P59" t="e">
        <f>#REF!+#REF!*Sheet1!C59+#REF!*Sheet1!D59</f>
        <v>#REF!</v>
      </c>
      <c r="Q59" t="e">
        <f t="shared" si="0"/>
        <v>#REF!</v>
      </c>
      <c r="S59" t="e">
        <f>B58*#REF!+Sheet1!B58*#REF!+#REF!</f>
        <v>#REF!</v>
      </c>
    </row>
    <row r="60" spans="1:19" x14ac:dyDescent="0.3">
      <c r="A60" s="1" t="d">
        <v>2009-06-26</v>
      </c>
      <c r="B60">
        <v>0</v>
      </c>
      <c r="C60">
        <v>2.4176404494382001E-4</v>
      </c>
      <c r="D60">
        <v>0</v>
      </c>
      <c r="E60">
        <v>90</v>
      </c>
      <c r="G60" s="8">
        <f t="shared" si="1"/>
        <v>0</v>
      </c>
      <c r="H60" s="8">
        <f t="shared" si="2"/>
        <v>0</v>
      </c>
      <c r="I60" s="8">
        <f t="shared" si="3"/>
        <v>5.2742779366629839E-4</v>
      </c>
      <c r="J60">
        <f t="shared" si="4"/>
        <v>0</v>
      </c>
      <c r="K60">
        <f t="shared" si="9"/>
        <v>0</v>
      </c>
      <c r="L60">
        <f t="shared" si="5"/>
        <v>0</v>
      </c>
      <c r="M60">
        <f t="shared" si="6"/>
        <v>0</v>
      </c>
      <c r="N60">
        <f t="shared" si="7"/>
        <v>0</v>
      </c>
      <c r="P60" t="e">
        <f>#REF!+#REF!*Sheet1!C60+#REF!*Sheet1!D60</f>
        <v>#REF!</v>
      </c>
      <c r="Q60" t="e">
        <f t="shared" si="0"/>
        <v>#REF!</v>
      </c>
      <c r="S60" t="e">
        <f>B59*#REF!+Sheet1!B59*#REF!+#REF!</f>
        <v>#REF!</v>
      </c>
    </row>
    <row r="61" spans="1:19" x14ac:dyDescent="0.3">
      <c r="A61" s="1" t="d">
        <v>2009-06-29</v>
      </c>
      <c r="B61">
        <v>0</v>
      </c>
      <c r="C61">
        <v>2.1578947368421E-4</v>
      </c>
      <c r="D61">
        <v>0</v>
      </c>
      <c r="E61">
        <v>76</v>
      </c>
      <c r="G61" s="8">
        <f t="shared" si="1"/>
        <v>0</v>
      </c>
      <c r="H61" s="8">
        <f t="shared" si="2"/>
        <v>0</v>
      </c>
      <c r="I61" s="8">
        <f t="shared" si="3"/>
        <v>5.2736025794202217E-4</v>
      </c>
      <c r="J61">
        <f t="shared" si="4"/>
        <v>0</v>
      </c>
      <c r="K61">
        <f t="shared" si="9"/>
        <v>0</v>
      </c>
      <c r="L61">
        <f t="shared" si="5"/>
        <v>0</v>
      </c>
      <c r="M61">
        <f t="shared" si="6"/>
        <v>0</v>
      </c>
      <c r="N61">
        <f t="shared" si="7"/>
        <v>0</v>
      </c>
      <c r="P61" t="e">
        <f>#REF!+#REF!*Sheet1!C61+#REF!*Sheet1!D61</f>
        <v>#REF!</v>
      </c>
      <c r="Q61" t="e">
        <f t="shared" si="0"/>
        <v>#REF!</v>
      </c>
      <c r="S61" t="e">
        <f>B60*#REF!+Sheet1!B60*#REF!+#REF!</f>
        <v>#REF!</v>
      </c>
    </row>
    <row r="62" spans="1:19" x14ac:dyDescent="0.3">
      <c r="A62" s="1" t="d">
        <v>2009-07-02</v>
      </c>
      <c r="B62">
        <v>0</v>
      </c>
      <c r="C62">
        <v>2.15708333333333E-4</v>
      </c>
      <c r="D62">
        <v>0</v>
      </c>
      <c r="E62">
        <v>72</v>
      </c>
      <c r="G62" s="8">
        <f t="shared" si="1"/>
        <v>0</v>
      </c>
      <c r="H62" s="8">
        <f t="shared" si="2"/>
        <v>0</v>
      </c>
      <c r="I62" s="8">
        <f t="shared" si="3"/>
        <v>5.2729272221774606E-4</v>
      </c>
      <c r="J62">
        <f t="shared" si="4"/>
        <v>0</v>
      </c>
      <c r="K62">
        <f t="shared" si="9"/>
        <v>0</v>
      </c>
      <c r="L62">
        <f t="shared" si="5"/>
        <v>0</v>
      </c>
      <c r="M62">
        <f t="shared" si="6"/>
        <v>0</v>
      </c>
      <c r="N62">
        <f t="shared" si="7"/>
        <v>0</v>
      </c>
      <c r="P62" t="e">
        <f>#REF!+#REF!*Sheet1!C62+#REF!*Sheet1!D62</f>
        <v>#REF!</v>
      </c>
      <c r="Q62" t="e">
        <f t="shared" si="0"/>
        <v>#REF!</v>
      </c>
      <c r="S62" t="e">
        <f>B61*#REF!+Sheet1!B61*#REF!+#REF!</f>
        <v>#REF!</v>
      </c>
    </row>
    <row r="63" spans="1:19" x14ac:dyDescent="0.3">
      <c r="A63" s="1" t="d">
        <v>2009-07-05</v>
      </c>
      <c r="B63">
        <v>0</v>
      </c>
      <c r="C63">
        <v>2.1594999999999999E-4</v>
      </c>
      <c r="D63">
        <v>0</v>
      </c>
      <c r="E63">
        <v>80</v>
      </c>
      <c r="G63" s="8">
        <f t="shared" si="1"/>
        <v>0</v>
      </c>
      <c r="H63" s="8">
        <f t="shared" si="2"/>
        <v>0</v>
      </c>
      <c r="I63" s="8">
        <f t="shared" si="3"/>
        <v>5.2722518649346985E-4</v>
      </c>
      <c r="J63">
        <f t="shared" si="4"/>
        <v>0</v>
      </c>
      <c r="K63">
        <f t="shared" si="9"/>
        <v>0</v>
      </c>
      <c r="L63">
        <f t="shared" si="5"/>
        <v>0</v>
      </c>
      <c r="M63">
        <f t="shared" si="6"/>
        <v>0</v>
      </c>
      <c r="N63">
        <f t="shared" si="7"/>
        <v>0</v>
      </c>
      <c r="P63" t="e">
        <f>#REF!+#REF!*Sheet1!C63+#REF!*Sheet1!D63</f>
        <v>#REF!</v>
      </c>
      <c r="Q63" t="e">
        <f t="shared" si="0"/>
        <v>#REF!</v>
      </c>
      <c r="S63" t="e">
        <f>B62*#REF!+Sheet1!B62*#REF!+#REF!</f>
        <v>#REF!</v>
      </c>
    </row>
    <row r="64" spans="1:19" x14ac:dyDescent="0.3">
      <c r="A64" s="1" t="d">
        <v>2009-07-08</v>
      </c>
      <c r="B64">
        <v>0</v>
      </c>
      <c r="C64">
        <v>2.1594936708860699E-4</v>
      </c>
      <c r="D64">
        <v>0</v>
      </c>
      <c r="E64">
        <v>79</v>
      </c>
      <c r="G64" s="8">
        <f t="shared" si="1"/>
        <v>0</v>
      </c>
      <c r="H64" s="8">
        <f t="shared" si="2"/>
        <v>0</v>
      </c>
      <c r="I64" s="8">
        <f t="shared" si="3"/>
        <v>5.2715765076919363E-4</v>
      </c>
      <c r="J64">
        <f t="shared" si="4"/>
        <v>0</v>
      </c>
      <c r="K64">
        <f t="shared" si="9"/>
        <v>0</v>
      </c>
      <c r="L64">
        <f t="shared" si="5"/>
        <v>0</v>
      </c>
      <c r="M64">
        <f t="shared" si="6"/>
        <v>0</v>
      </c>
      <c r="N64">
        <f t="shared" si="7"/>
        <v>0</v>
      </c>
      <c r="P64" t="e">
        <f>#REF!+#REF!*Sheet1!C64+#REF!*Sheet1!D64</f>
        <v>#REF!</v>
      </c>
      <c r="Q64" t="e">
        <f t="shared" si="0"/>
        <v>#REF!</v>
      </c>
      <c r="S64" t="e">
        <f>B63*#REF!+Sheet1!B63*#REF!+#REF!</f>
        <v>#REF!</v>
      </c>
    </row>
    <row r="65" spans="1:19" x14ac:dyDescent="0.3">
      <c r="A65" s="1" t="d">
        <v>2009-07-11</v>
      </c>
      <c r="B65">
        <v>0</v>
      </c>
      <c r="C65">
        <v>2.1595238095237999E-4</v>
      </c>
      <c r="D65">
        <v>0</v>
      </c>
      <c r="E65">
        <v>84</v>
      </c>
      <c r="G65" s="8">
        <f t="shared" si="1"/>
        <v>0</v>
      </c>
      <c r="H65" s="8">
        <f t="shared" si="2"/>
        <v>0</v>
      </c>
      <c r="I65" s="8">
        <f t="shared" si="3"/>
        <v>5.2709011504491752E-4</v>
      </c>
      <c r="J65">
        <f t="shared" si="4"/>
        <v>0</v>
      </c>
      <c r="K65">
        <f t="shared" si="9"/>
        <v>0</v>
      </c>
      <c r="L65">
        <f t="shared" si="5"/>
        <v>0</v>
      </c>
      <c r="M65">
        <f t="shared" si="6"/>
        <v>0</v>
      </c>
      <c r="N65">
        <f t="shared" si="7"/>
        <v>0</v>
      </c>
      <c r="P65" t="e">
        <f>#REF!+#REF!*Sheet1!C65+#REF!*Sheet1!D65</f>
        <v>#REF!</v>
      </c>
      <c r="Q65" t="e">
        <f t="shared" si="0"/>
        <v>#REF!</v>
      </c>
      <c r="S65" t="e">
        <f>B64*#REF!+Sheet1!B64*#REF!+#REF!</f>
        <v>#REF!</v>
      </c>
    </row>
    <row r="66" spans="1:19" x14ac:dyDescent="0.3">
      <c r="A66" s="1" t="d">
        <v>2009-07-14</v>
      </c>
      <c r="B66">
        <v>0</v>
      </c>
      <c r="C66">
        <v>2.1594444444444401E-4</v>
      </c>
      <c r="D66">
        <v>0</v>
      </c>
      <c r="E66">
        <v>72</v>
      </c>
      <c r="G66" s="8">
        <f t="shared" si="1"/>
        <v>0</v>
      </c>
      <c r="H66" s="8">
        <f t="shared" si="2"/>
        <v>0</v>
      </c>
      <c r="I66" s="8">
        <f t="shared" si="3"/>
        <v>5.270225793206413E-4</v>
      </c>
      <c r="J66">
        <f t="shared" si="4"/>
        <v>0</v>
      </c>
      <c r="K66">
        <f t="shared" si="9"/>
        <v>0</v>
      </c>
      <c r="L66">
        <f t="shared" si="5"/>
        <v>0</v>
      </c>
      <c r="M66">
        <f t="shared" si="6"/>
        <v>0</v>
      </c>
      <c r="N66">
        <f t="shared" si="7"/>
        <v>0</v>
      </c>
      <c r="P66" t="e">
        <f>#REF!+#REF!*Sheet1!C66+#REF!*Sheet1!D66</f>
        <v>#REF!</v>
      </c>
      <c r="Q66" t="e">
        <f t="shared" si="0"/>
        <v>#REF!</v>
      </c>
      <c r="S66" t="e">
        <f>B65*#REF!+Sheet1!B65*#REF!+#REF!</f>
        <v>#REF!</v>
      </c>
    </row>
    <row r="67" spans="1:19" x14ac:dyDescent="0.3">
      <c r="A67" s="1" t="d">
        <v>2009-07-17</v>
      </c>
      <c r="B67">
        <v>0</v>
      </c>
      <c r="C67">
        <v>2.1576923076922999E-4</v>
      </c>
      <c r="D67">
        <v>0</v>
      </c>
      <c r="E67">
        <v>65</v>
      </c>
      <c r="G67" s="8">
        <f t="shared" si="1"/>
        <v>0</v>
      </c>
      <c r="H67" s="8">
        <f t="shared" si="2"/>
        <v>0</v>
      </c>
      <c r="I67" s="8">
        <f t="shared" si="3"/>
        <v>5.2695504359636519E-4</v>
      </c>
      <c r="J67">
        <f t="shared" si="4"/>
        <v>0</v>
      </c>
      <c r="K67">
        <f t="shared" si="9"/>
        <v>0</v>
      </c>
      <c r="L67">
        <f t="shared" si="5"/>
        <v>0</v>
      </c>
      <c r="M67">
        <f t="shared" si="6"/>
        <v>0</v>
      </c>
      <c r="N67">
        <f t="shared" si="7"/>
        <v>0</v>
      </c>
      <c r="P67" t="e">
        <f>#REF!+#REF!*Sheet1!C67+#REF!*Sheet1!D67</f>
        <v>#REF!</v>
      </c>
      <c r="Q67" t="e">
        <f t="shared" ref="Q67:Q130" si="10">(P67-B67)^2</f>
        <v>#REF!</v>
      </c>
      <c r="S67" t="e">
        <f>B66*#REF!+Sheet1!B66*#REF!+#REF!</f>
        <v>#REF!</v>
      </c>
    </row>
    <row r="68" spans="1:19" x14ac:dyDescent="0.3">
      <c r="A68" s="1" t="d">
        <v>2009-07-20</v>
      </c>
      <c r="B68">
        <v>0</v>
      </c>
      <c r="C68">
        <v>2.1583999999999899E-4</v>
      </c>
      <c r="D68">
        <v>0</v>
      </c>
      <c r="E68">
        <v>75</v>
      </c>
      <c r="G68" s="8">
        <f t="shared" si="1"/>
        <v>0</v>
      </c>
      <c r="H68" s="8">
        <f t="shared" si="2"/>
        <v>0</v>
      </c>
      <c r="I68" s="8">
        <f t="shared" si="3"/>
        <v>5.2688750787208897E-4</v>
      </c>
      <c r="J68">
        <f t="shared" si="4"/>
        <v>0</v>
      </c>
      <c r="K68">
        <f t="shared" si="9"/>
        <v>0</v>
      </c>
      <c r="L68">
        <f t="shared" si="5"/>
        <v>0</v>
      </c>
      <c r="M68">
        <f t="shared" si="6"/>
        <v>0</v>
      </c>
      <c r="N68">
        <f t="shared" si="7"/>
        <v>0</v>
      </c>
      <c r="P68" t="e">
        <f>#REF!+#REF!*Sheet1!C68+#REF!*Sheet1!D68</f>
        <v>#REF!</v>
      </c>
      <c r="Q68" t="e">
        <f t="shared" si="10"/>
        <v>#REF!</v>
      </c>
      <c r="S68" t="e">
        <f>B67*#REF!+Sheet1!B67*#REF!+#REF!</f>
        <v>#REF!</v>
      </c>
    </row>
    <row r="69" spans="1:19" x14ac:dyDescent="0.3">
      <c r="A69" s="1" t="d">
        <v>2009-07-23</v>
      </c>
      <c r="B69">
        <v>0</v>
      </c>
      <c r="C69">
        <v>2.15560606060606E-4</v>
      </c>
      <c r="D69">
        <v>0</v>
      </c>
      <c r="E69">
        <v>66</v>
      </c>
      <c r="G69" s="8">
        <f t="shared" si="1"/>
        <v>0</v>
      </c>
      <c r="H69" s="8">
        <f t="shared" si="2"/>
        <v>0</v>
      </c>
      <c r="I69" s="8">
        <f t="shared" si="3"/>
        <v>5.2681997214781276E-4</v>
      </c>
      <c r="J69">
        <f t="shared" si="4"/>
        <v>0</v>
      </c>
      <c r="K69">
        <f t="shared" si="9"/>
        <v>0</v>
      </c>
      <c r="L69">
        <f t="shared" si="5"/>
        <v>0</v>
      </c>
      <c r="M69">
        <f t="shared" si="6"/>
        <v>0</v>
      </c>
      <c r="N69">
        <f t="shared" si="7"/>
        <v>0</v>
      </c>
      <c r="P69" t="e">
        <f>#REF!+#REF!*Sheet1!C69+#REF!*Sheet1!D69</f>
        <v>#REF!</v>
      </c>
      <c r="Q69" t="e">
        <f t="shared" si="10"/>
        <v>#REF!</v>
      </c>
      <c r="S69" t="e">
        <f>B68*#REF!+Sheet1!B68*#REF!+#REF!</f>
        <v>#REF!</v>
      </c>
    </row>
    <row r="70" spans="1:19" x14ac:dyDescent="0.3">
      <c r="A70" s="1" t="d">
        <v>2009-07-26</v>
      </c>
      <c r="B70">
        <v>0</v>
      </c>
      <c r="C70">
        <v>2.15615384615384E-4</v>
      </c>
      <c r="D70">
        <v>0</v>
      </c>
      <c r="E70">
        <v>13</v>
      </c>
      <c r="G70" s="8">
        <f t="shared" si="1"/>
        <v>0</v>
      </c>
      <c r="H70" s="8">
        <f t="shared" si="2"/>
        <v>0</v>
      </c>
      <c r="I70" s="8">
        <f t="shared" si="3"/>
        <v>5.2675243642353665E-4</v>
      </c>
      <c r="J70">
        <f t="shared" si="4"/>
        <v>0</v>
      </c>
      <c r="K70">
        <f t="shared" si="9"/>
        <v>0</v>
      </c>
      <c r="L70">
        <f t="shared" si="5"/>
        <v>0</v>
      </c>
      <c r="M70">
        <f t="shared" si="6"/>
        <v>0</v>
      </c>
      <c r="N70">
        <f t="shared" si="7"/>
        <v>0</v>
      </c>
      <c r="P70" t="e">
        <f>#REF!+#REF!*Sheet1!C70+#REF!*Sheet1!D70</f>
        <v>#REF!</v>
      </c>
      <c r="Q70" t="e">
        <f t="shared" si="10"/>
        <v>#REF!</v>
      </c>
      <c r="S70" t="e">
        <f>B69*#REF!+Sheet1!B69*#REF!+#REF!</f>
        <v>#REF!</v>
      </c>
    </row>
    <row r="71" spans="1:19" x14ac:dyDescent="0.3">
      <c r="A71" s="1" t="d">
        <v>2009-07-29</v>
      </c>
      <c r="B71">
        <v>0</v>
      </c>
      <c r="C71">
        <v>2.1575000000000001E-4</v>
      </c>
      <c r="D71">
        <v>0</v>
      </c>
      <c r="E71">
        <v>32</v>
      </c>
      <c r="G71" s="8">
        <f t="shared" si="1"/>
        <v>0</v>
      </c>
      <c r="H71" s="8">
        <f t="shared" si="2"/>
        <v>0</v>
      </c>
      <c r="I71" s="8">
        <f t="shared" si="3"/>
        <v>5.2668490069926043E-4</v>
      </c>
      <c r="J71">
        <f t="shared" si="4"/>
        <v>0</v>
      </c>
      <c r="K71">
        <f t="shared" si="9"/>
        <v>0</v>
      </c>
      <c r="L71">
        <f t="shared" si="5"/>
        <v>0</v>
      </c>
      <c r="M71">
        <f t="shared" si="6"/>
        <v>0</v>
      </c>
      <c r="N71">
        <f t="shared" si="7"/>
        <v>0</v>
      </c>
      <c r="P71" t="e">
        <f>#REF!+#REF!*Sheet1!C71+#REF!*Sheet1!D71</f>
        <v>#REF!</v>
      </c>
      <c r="Q71" t="e">
        <f t="shared" si="10"/>
        <v>#REF!</v>
      </c>
      <c r="S71" t="e">
        <f>B70*#REF!+Sheet1!B70*#REF!+#REF!</f>
        <v>#REF!</v>
      </c>
    </row>
    <row r="72" spans="1:19" x14ac:dyDescent="0.3">
      <c r="A72" s="1" t="d">
        <v>2009-08-01</v>
      </c>
      <c r="B72">
        <v>0</v>
      </c>
      <c r="C72">
        <v>2.1569565217391301E-4</v>
      </c>
      <c r="D72">
        <v>0</v>
      </c>
      <c r="E72">
        <v>23</v>
      </c>
      <c r="G72" s="8">
        <f t="shared" si="1"/>
        <v>0</v>
      </c>
      <c r="H72" s="8">
        <f t="shared" si="2"/>
        <v>0</v>
      </c>
      <c r="I72" s="8">
        <f t="shared" si="3"/>
        <v>5.2661736497498432E-4</v>
      </c>
      <c r="J72">
        <f t="shared" si="4"/>
        <v>0</v>
      </c>
      <c r="K72">
        <f t="shared" si="9"/>
        <v>0</v>
      </c>
      <c r="L72">
        <f t="shared" si="5"/>
        <v>0</v>
      </c>
      <c r="M72">
        <f t="shared" si="6"/>
        <v>0</v>
      </c>
      <c r="N72">
        <f t="shared" si="7"/>
        <v>0</v>
      </c>
      <c r="P72" t="e">
        <f>#REF!+#REF!*Sheet1!C72+#REF!*Sheet1!D72</f>
        <v>#REF!</v>
      </c>
      <c r="Q72" t="e">
        <f t="shared" si="10"/>
        <v>#REF!</v>
      </c>
      <c r="S72" t="e">
        <f>B71*#REF!+Sheet1!B71*#REF!+#REF!</f>
        <v>#REF!</v>
      </c>
    </row>
    <row r="73" spans="1:19" x14ac:dyDescent="0.3">
      <c r="A73" s="1" t="d">
        <v>2009-08-04</v>
      </c>
      <c r="B73">
        <v>0</v>
      </c>
      <c r="C73">
        <v>2.15586206896551E-4</v>
      </c>
      <c r="D73">
        <v>0</v>
      </c>
      <c r="E73">
        <v>58</v>
      </c>
      <c r="G73" s="8">
        <f t="shared" ref="G73:G136" si="11">AVERAGE(B67:B78)</f>
        <v>0</v>
      </c>
      <c r="H73" s="8">
        <f t="shared" ref="H73:H136" si="12">AVERAGE(G73,G74)</f>
        <v>0</v>
      </c>
      <c r="I73" s="8">
        <f t="shared" ref="I73:I136" si="13">I$5+I$3*A73+IF(A73&gt;=A$1245,IF(A73&lt;=A$1257,I$7,0))</f>
        <v>5.265498292507081E-4</v>
      </c>
      <c r="J73">
        <f t="shared" ref="J73:J136" si="14">H73/I73</f>
        <v>0</v>
      </c>
      <c r="K73">
        <f t="shared" si="9"/>
        <v>0</v>
      </c>
      <c r="L73">
        <f t="shared" ref="L73:L136" si="15">(K73-J73)^2</f>
        <v>0</v>
      </c>
      <c r="M73">
        <f t="shared" ref="M73:M136" si="16">K73*I73</f>
        <v>0</v>
      </c>
      <c r="N73">
        <f t="shared" ref="N73:N136" si="17">(M73-B73)^2</f>
        <v>0</v>
      </c>
      <c r="P73" t="e">
        <f>#REF!+#REF!*Sheet1!C73+#REF!*Sheet1!D73</f>
        <v>#REF!</v>
      </c>
      <c r="Q73" t="e">
        <f t="shared" si="10"/>
        <v>#REF!</v>
      </c>
      <c r="S73" t="e">
        <f>B72*#REF!+Sheet1!B72*#REF!+#REF!</f>
        <v>#REF!</v>
      </c>
    </row>
    <row r="74" spans="1:19" x14ac:dyDescent="0.3">
      <c r="A74" s="1" t="d">
        <v>2009-08-07</v>
      </c>
      <c r="B74">
        <v>0</v>
      </c>
      <c r="C74">
        <v>2.1594594594594499E-4</v>
      </c>
      <c r="D74">
        <v>0</v>
      </c>
      <c r="E74">
        <v>74</v>
      </c>
      <c r="G74" s="8">
        <f t="shared" si="11"/>
        <v>0</v>
      </c>
      <c r="H74" s="8">
        <f t="shared" si="12"/>
        <v>0</v>
      </c>
      <c r="I74" s="8">
        <f t="shared" si="13"/>
        <v>5.2648229352643188E-4</v>
      </c>
      <c r="J74">
        <f t="shared" si="14"/>
        <v>0</v>
      </c>
      <c r="K74">
        <f t="shared" si="9"/>
        <v>0</v>
      </c>
      <c r="L74">
        <f t="shared" si="15"/>
        <v>0</v>
      </c>
      <c r="M74">
        <f t="shared" si="16"/>
        <v>0</v>
      </c>
      <c r="N74">
        <f t="shared" si="17"/>
        <v>0</v>
      </c>
      <c r="P74" t="e">
        <f>#REF!+#REF!*Sheet1!C74+#REF!*Sheet1!D74</f>
        <v>#REF!</v>
      </c>
      <c r="Q74" t="e">
        <f t="shared" si="10"/>
        <v>#REF!</v>
      </c>
      <c r="S74" t="e">
        <f>B73*#REF!+Sheet1!B73*#REF!+#REF!</f>
        <v>#REF!</v>
      </c>
    </row>
    <row r="75" spans="1:19" x14ac:dyDescent="0.3">
      <c r="A75" s="1" t="d">
        <v>2009-08-10</v>
      </c>
      <c r="B75">
        <v>0</v>
      </c>
      <c r="C75">
        <v>2.1599999999999999E-4</v>
      </c>
      <c r="D75">
        <v>0</v>
      </c>
      <c r="E75">
        <v>82</v>
      </c>
      <c r="G75" s="8">
        <f t="shared" si="11"/>
        <v>0</v>
      </c>
      <c r="H75" s="8">
        <f t="shared" si="12"/>
        <v>0</v>
      </c>
      <c r="I75" s="8">
        <f t="shared" si="13"/>
        <v>5.2641475780215578E-4</v>
      </c>
      <c r="J75">
        <f t="shared" si="14"/>
        <v>0</v>
      </c>
      <c r="K75">
        <f t="shared" si="9"/>
        <v>0</v>
      </c>
      <c r="L75">
        <f t="shared" si="15"/>
        <v>0</v>
      </c>
      <c r="M75">
        <f t="shared" si="16"/>
        <v>0</v>
      </c>
      <c r="N75">
        <f t="shared" si="17"/>
        <v>0</v>
      </c>
      <c r="P75" t="e">
        <f>#REF!+#REF!*Sheet1!C75+#REF!*Sheet1!D75</f>
        <v>#REF!</v>
      </c>
      <c r="Q75" t="e">
        <f t="shared" si="10"/>
        <v>#REF!</v>
      </c>
      <c r="S75" t="e">
        <f>B74*#REF!+Sheet1!B74*#REF!+#REF!</f>
        <v>#REF!</v>
      </c>
    </row>
    <row r="76" spans="1:19" x14ac:dyDescent="0.3">
      <c r="A76" s="1" t="d">
        <v>2009-08-13</v>
      </c>
      <c r="B76">
        <v>0</v>
      </c>
      <c r="C76">
        <v>2.1567901234567901E-4</v>
      </c>
      <c r="D76">
        <v>0</v>
      </c>
      <c r="E76">
        <v>81</v>
      </c>
      <c r="G76" s="8">
        <f t="shared" si="11"/>
        <v>0</v>
      </c>
      <c r="H76" s="8">
        <f t="shared" si="12"/>
        <v>0</v>
      </c>
      <c r="I76" s="8">
        <f t="shared" si="13"/>
        <v>5.2634722207787956E-4</v>
      </c>
      <c r="J76">
        <f t="shared" si="14"/>
        <v>0</v>
      </c>
      <c r="K76">
        <f t="shared" si="9"/>
        <v>0</v>
      </c>
      <c r="L76">
        <f t="shared" si="15"/>
        <v>0</v>
      </c>
      <c r="M76">
        <f t="shared" si="16"/>
        <v>0</v>
      </c>
      <c r="N76">
        <f t="shared" si="17"/>
        <v>0</v>
      </c>
      <c r="P76" t="e">
        <f>#REF!+#REF!*Sheet1!C76+#REF!*Sheet1!D76</f>
        <v>#REF!</v>
      </c>
      <c r="Q76" t="e">
        <f t="shared" si="10"/>
        <v>#REF!</v>
      </c>
      <c r="S76" t="e">
        <f>B75*#REF!+Sheet1!B75*#REF!+#REF!</f>
        <v>#REF!</v>
      </c>
    </row>
    <row r="77" spans="1:19" x14ac:dyDescent="0.3">
      <c r="A77" s="1" t="d">
        <v>2009-08-16</v>
      </c>
      <c r="B77">
        <v>0</v>
      </c>
      <c r="C77">
        <v>2.1547999999999999E-4</v>
      </c>
      <c r="D77">
        <v>0</v>
      </c>
      <c r="E77">
        <v>25</v>
      </c>
      <c r="G77" s="8">
        <f t="shared" si="11"/>
        <v>0</v>
      </c>
      <c r="H77" s="8">
        <f t="shared" si="12"/>
        <v>0</v>
      </c>
      <c r="I77" s="8">
        <f t="shared" si="13"/>
        <v>5.2627968635360345E-4</v>
      </c>
      <c r="J77">
        <f t="shared" si="14"/>
        <v>0</v>
      </c>
      <c r="K77">
        <f t="shared" si="9"/>
        <v>0</v>
      </c>
      <c r="L77">
        <f t="shared" si="15"/>
        <v>0</v>
      </c>
      <c r="M77">
        <f t="shared" si="16"/>
        <v>0</v>
      </c>
      <c r="N77">
        <f t="shared" si="17"/>
        <v>0</v>
      </c>
      <c r="P77" t="e">
        <f>#REF!+#REF!*Sheet1!C77+#REF!*Sheet1!D77</f>
        <v>#REF!</v>
      </c>
      <c r="Q77" t="e">
        <f t="shared" si="10"/>
        <v>#REF!</v>
      </c>
      <c r="S77" t="e">
        <f>B76*#REF!+Sheet1!B76*#REF!+#REF!</f>
        <v>#REF!</v>
      </c>
    </row>
    <row r="78" spans="1:19" x14ac:dyDescent="0.3">
      <c r="A78" s="1" t="d">
        <v>2009-08-19</v>
      </c>
      <c r="B78">
        <v>0</v>
      </c>
      <c r="C78">
        <v>2.15466666666666E-4</v>
      </c>
      <c r="D78">
        <v>0</v>
      </c>
      <c r="E78">
        <v>15</v>
      </c>
      <c r="G78" s="8">
        <f t="shared" si="11"/>
        <v>0</v>
      </c>
      <c r="H78" s="8">
        <f t="shared" si="12"/>
        <v>0</v>
      </c>
      <c r="I78" s="8">
        <f t="shared" si="13"/>
        <v>5.2621215062932723E-4</v>
      </c>
      <c r="J78">
        <f t="shared" si="14"/>
        <v>0</v>
      </c>
      <c r="K78">
        <f t="shared" si="9"/>
        <v>0</v>
      </c>
      <c r="L78">
        <f t="shared" si="15"/>
        <v>0</v>
      </c>
      <c r="M78">
        <f t="shared" si="16"/>
        <v>0</v>
      </c>
      <c r="N78">
        <f t="shared" si="17"/>
        <v>0</v>
      </c>
      <c r="P78" t="e">
        <f>#REF!+#REF!*Sheet1!C78+#REF!*Sheet1!D78</f>
        <v>#REF!</v>
      </c>
      <c r="Q78" t="e">
        <f t="shared" si="10"/>
        <v>#REF!</v>
      </c>
      <c r="S78" t="e">
        <f>B77*#REF!+Sheet1!B77*#REF!+#REF!</f>
        <v>#REF!</v>
      </c>
    </row>
    <row r="79" spans="1:19" x14ac:dyDescent="0.3">
      <c r="A79" s="1" t="d">
        <v>2009-08-22</v>
      </c>
      <c r="B79">
        <v>0</v>
      </c>
      <c r="C79">
        <v>2.1499999999999999E-4</v>
      </c>
      <c r="D79">
        <v>0</v>
      </c>
      <c r="E79">
        <v>8</v>
      </c>
      <c r="G79" s="8">
        <f t="shared" si="11"/>
        <v>0</v>
      </c>
      <c r="H79" s="8">
        <f t="shared" si="12"/>
        <v>0</v>
      </c>
      <c r="I79" s="8">
        <f t="shared" si="13"/>
        <v>5.2614461490505101E-4</v>
      </c>
      <c r="J79">
        <f t="shared" si="14"/>
        <v>0</v>
      </c>
      <c r="K79">
        <f t="shared" si="9"/>
        <v>0</v>
      </c>
      <c r="L79">
        <f t="shared" si="15"/>
        <v>0</v>
      </c>
      <c r="M79">
        <f t="shared" si="16"/>
        <v>0</v>
      </c>
      <c r="N79">
        <f t="shared" si="17"/>
        <v>0</v>
      </c>
      <c r="P79" t="e">
        <f>#REF!+#REF!*Sheet1!C79+#REF!*Sheet1!D79</f>
        <v>#REF!</v>
      </c>
      <c r="Q79" t="e">
        <f t="shared" si="10"/>
        <v>#REF!</v>
      </c>
      <c r="S79" t="e">
        <f>B78*#REF!+Sheet1!B78*#REF!+#REF!</f>
        <v>#REF!</v>
      </c>
    </row>
    <row r="80" spans="1:19" x14ac:dyDescent="0.3">
      <c r="A80" s="1" t="d">
        <v>2009-08-25</v>
      </c>
      <c r="B80">
        <v>0</v>
      </c>
      <c r="C80">
        <v>2.15527272727272E-4</v>
      </c>
      <c r="D80">
        <v>0</v>
      </c>
      <c r="E80">
        <v>55</v>
      </c>
      <c r="G80" s="8">
        <f t="shared" si="11"/>
        <v>0</v>
      </c>
      <c r="H80" s="8">
        <f t="shared" si="12"/>
        <v>0</v>
      </c>
      <c r="I80" s="8">
        <f t="shared" si="13"/>
        <v>5.260770791807749E-4</v>
      </c>
      <c r="J80">
        <f t="shared" si="14"/>
        <v>0</v>
      </c>
      <c r="K80">
        <f t="shared" si="9"/>
        <v>0</v>
      </c>
      <c r="L80">
        <f t="shared" si="15"/>
        <v>0</v>
      </c>
      <c r="M80">
        <f t="shared" si="16"/>
        <v>0</v>
      </c>
      <c r="N80">
        <f t="shared" si="17"/>
        <v>0</v>
      </c>
      <c r="P80" t="e">
        <f>#REF!+#REF!*Sheet1!C80+#REF!*Sheet1!D80</f>
        <v>#REF!</v>
      </c>
      <c r="Q80" t="e">
        <f t="shared" si="10"/>
        <v>#REF!</v>
      </c>
      <c r="S80" t="e">
        <f>B79*#REF!+Sheet1!B79*#REF!+#REF!</f>
        <v>#REF!</v>
      </c>
    </row>
    <row r="81" spans="1:19" x14ac:dyDescent="0.3">
      <c r="A81" s="1" t="d">
        <v>2009-08-28</v>
      </c>
      <c r="B81">
        <v>0</v>
      </c>
      <c r="C81">
        <v>2.1570312499999999E-4</v>
      </c>
      <c r="D81">
        <v>0</v>
      </c>
      <c r="E81">
        <v>64</v>
      </c>
      <c r="G81" s="8">
        <f t="shared" si="11"/>
        <v>0</v>
      </c>
      <c r="H81" s="8">
        <f t="shared" si="12"/>
        <v>0</v>
      </c>
      <c r="I81" s="8">
        <f t="shared" si="13"/>
        <v>5.2600954345649869E-4</v>
      </c>
      <c r="J81">
        <f t="shared" si="14"/>
        <v>0</v>
      </c>
      <c r="K81">
        <f t="shared" si="9"/>
        <v>0</v>
      </c>
      <c r="L81">
        <f t="shared" si="15"/>
        <v>0</v>
      </c>
      <c r="M81">
        <f t="shared" si="16"/>
        <v>0</v>
      </c>
      <c r="N81">
        <f t="shared" si="17"/>
        <v>0</v>
      </c>
      <c r="P81" t="e">
        <f>#REF!+#REF!*Sheet1!C81+#REF!*Sheet1!D81</f>
        <v>#REF!</v>
      </c>
      <c r="Q81" t="e">
        <f t="shared" si="10"/>
        <v>#REF!</v>
      </c>
      <c r="S81" t="e">
        <f>B80*#REF!+Sheet1!B80*#REF!+#REF!</f>
        <v>#REF!</v>
      </c>
    </row>
    <row r="82" spans="1:19" x14ac:dyDescent="0.3">
      <c r="A82" s="1" t="d">
        <v>2009-08-31</v>
      </c>
      <c r="B82">
        <v>0</v>
      </c>
      <c r="C82">
        <v>2.2357446808510601E-4</v>
      </c>
      <c r="D82">
        <v>0</v>
      </c>
      <c r="E82">
        <v>95</v>
      </c>
      <c r="G82" s="8">
        <f t="shared" si="11"/>
        <v>0</v>
      </c>
      <c r="H82" s="8">
        <f t="shared" si="12"/>
        <v>0</v>
      </c>
      <c r="I82" s="8">
        <f t="shared" si="13"/>
        <v>5.2594200773222258E-4</v>
      </c>
      <c r="J82">
        <f t="shared" si="14"/>
        <v>0</v>
      </c>
      <c r="K82">
        <f t="shared" si="9"/>
        <v>0</v>
      </c>
      <c r="L82">
        <f t="shared" si="15"/>
        <v>0</v>
      </c>
      <c r="M82">
        <f t="shared" si="16"/>
        <v>0</v>
      </c>
      <c r="N82">
        <f t="shared" si="17"/>
        <v>0</v>
      </c>
      <c r="P82" t="e">
        <f>#REF!+#REF!*Sheet1!C82+#REF!*Sheet1!D82</f>
        <v>#REF!</v>
      </c>
      <c r="Q82" t="e">
        <f t="shared" si="10"/>
        <v>#REF!</v>
      </c>
      <c r="S82" t="e">
        <f>B81*#REF!+Sheet1!B81*#REF!+#REF!</f>
        <v>#REF!</v>
      </c>
    </row>
    <row r="83" spans="1:19" x14ac:dyDescent="0.3">
      <c r="A83" s="1" t="d">
        <v>2009-09-03</v>
      </c>
      <c r="B83">
        <v>0</v>
      </c>
      <c r="C83">
        <v>2.43333333333333E-4</v>
      </c>
      <c r="D83">
        <v>0</v>
      </c>
      <c r="E83">
        <v>61</v>
      </c>
      <c r="G83" s="8">
        <f t="shared" si="11"/>
        <v>0</v>
      </c>
      <c r="H83" s="8">
        <f t="shared" si="12"/>
        <v>0</v>
      </c>
      <c r="I83" s="8">
        <f t="shared" si="13"/>
        <v>5.2587447200794636E-4</v>
      </c>
      <c r="J83">
        <f t="shared" si="14"/>
        <v>0</v>
      </c>
      <c r="K83">
        <f t="shared" si="9"/>
        <v>0</v>
      </c>
      <c r="L83">
        <f t="shared" si="15"/>
        <v>0</v>
      </c>
      <c r="M83">
        <f t="shared" si="16"/>
        <v>0</v>
      </c>
      <c r="N83">
        <f t="shared" si="17"/>
        <v>0</v>
      </c>
      <c r="P83" t="e">
        <f>#REF!+#REF!*Sheet1!C83+#REF!*Sheet1!D83</f>
        <v>#REF!</v>
      </c>
      <c r="Q83" t="e">
        <f t="shared" si="10"/>
        <v>#REF!</v>
      </c>
      <c r="S83" t="e">
        <f>B82*#REF!+Sheet1!B82*#REF!+#REF!</f>
        <v>#REF!</v>
      </c>
    </row>
    <row r="84" spans="1:19" x14ac:dyDescent="0.3">
      <c r="A84" s="1" t="d">
        <v>2009-09-06</v>
      </c>
      <c r="B84">
        <v>0</v>
      </c>
      <c r="C84">
        <v>2.1581944444444399E-4</v>
      </c>
      <c r="D84">
        <v>0</v>
      </c>
      <c r="E84">
        <v>72</v>
      </c>
      <c r="G84" s="8">
        <f t="shared" si="11"/>
        <v>0</v>
      </c>
      <c r="H84" s="8">
        <f t="shared" si="12"/>
        <v>0</v>
      </c>
      <c r="I84" s="8">
        <f t="shared" si="13"/>
        <v>5.2580693628367014E-4</v>
      </c>
      <c r="J84">
        <f t="shared" si="14"/>
        <v>0</v>
      </c>
      <c r="K84">
        <f t="shared" si="9"/>
        <v>0</v>
      </c>
      <c r="L84">
        <f t="shared" si="15"/>
        <v>0</v>
      </c>
      <c r="M84">
        <f t="shared" si="16"/>
        <v>0</v>
      </c>
      <c r="N84">
        <f t="shared" si="17"/>
        <v>0</v>
      </c>
      <c r="P84" t="e">
        <f>#REF!+#REF!*Sheet1!C84+#REF!*Sheet1!D84</f>
        <v>#REF!</v>
      </c>
      <c r="Q84" t="e">
        <f t="shared" si="10"/>
        <v>#REF!</v>
      </c>
      <c r="S84" t="e">
        <f>B83*#REF!+Sheet1!B83*#REF!+#REF!</f>
        <v>#REF!</v>
      </c>
    </row>
    <row r="85" spans="1:19" x14ac:dyDescent="0.3">
      <c r="A85" s="1" t="d">
        <v>2009-09-09</v>
      </c>
      <c r="B85">
        <v>0</v>
      </c>
      <c r="C85">
        <v>2.15793103448275E-4</v>
      </c>
      <c r="D85">
        <v>0</v>
      </c>
      <c r="E85">
        <v>58</v>
      </c>
      <c r="G85" s="8">
        <f t="shared" si="11"/>
        <v>0</v>
      </c>
      <c r="H85" s="8">
        <f t="shared" si="12"/>
        <v>0</v>
      </c>
      <c r="I85" s="8">
        <f t="shared" si="13"/>
        <v>5.2573940055939403E-4</v>
      </c>
      <c r="J85">
        <f t="shared" si="14"/>
        <v>0</v>
      </c>
      <c r="K85">
        <f t="shared" ref="K85:K148" si="18">AVERAGE(J73:J84)*K$2+(1-K$2)*AVERAGE(K73:K84)</f>
        <v>0</v>
      </c>
      <c r="L85">
        <f t="shared" si="15"/>
        <v>0</v>
      </c>
      <c r="M85">
        <f t="shared" si="16"/>
        <v>0</v>
      </c>
      <c r="N85">
        <f t="shared" si="17"/>
        <v>0</v>
      </c>
      <c r="P85" t="e">
        <f>#REF!+#REF!*Sheet1!C85+#REF!*Sheet1!D85</f>
        <v>#REF!</v>
      </c>
      <c r="Q85" t="e">
        <f t="shared" si="10"/>
        <v>#REF!</v>
      </c>
      <c r="S85" t="e">
        <f>B84*#REF!+Sheet1!B84*#REF!+#REF!</f>
        <v>#REF!</v>
      </c>
    </row>
    <row r="86" spans="1:19" x14ac:dyDescent="0.3">
      <c r="A86" s="1" t="d">
        <v>2009-09-12</v>
      </c>
      <c r="B86">
        <v>0</v>
      </c>
      <c r="C86">
        <v>2.1581690140844999E-4</v>
      </c>
      <c r="D86">
        <v>0</v>
      </c>
      <c r="E86">
        <v>71</v>
      </c>
      <c r="G86" s="8">
        <f t="shared" si="11"/>
        <v>0</v>
      </c>
      <c r="H86" s="8">
        <f t="shared" si="12"/>
        <v>0</v>
      </c>
      <c r="I86" s="8">
        <f t="shared" si="13"/>
        <v>5.2567186483511782E-4</v>
      </c>
      <c r="J86">
        <f t="shared" si="14"/>
        <v>0</v>
      </c>
      <c r="K86">
        <f t="shared" si="18"/>
        <v>0</v>
      </c>
      <c r="L86">
        <f t="shared" si="15"/>
        <v>0</v>
      </c>
      <c r="M86">
        <f t="shared" si="16"/>
        <v>0</v>
      </c>
      <c r="N86">
        <f t="shared" si="17"/>
        <v>0</v>
      </c>
      <c r="P86" t="e">
        <f>#REF!+#REF!*Sheet1!C86+#REF!*Sheet1!D86</f>
        <v>#REF!</v>
      </c>
      <c r="Q86" t="e">
        <f t="shared" si="10"/>
        <v>#REF!</v>
      </c>
      <c r="S86" t="e">
        <f>B85*#REF!+Sheet1!B85*#REF!+#REF!</f>
        <v>#REF!</v>
      </c>
    </row>
    <row r="87" spans="1:19" x14ac:dyDescent="0.3">
      <c r="A87" s="1" t="d">
        <v>2009-09-15</v>
      </c>
      <c r="B87">
        <v>0</v>
      </c>
      <c r="C87">
        <v>2.1585714285714201E-4</v>
      </c>
      <c r="D87">
        <v>0</v>
      </c>
      <c r="E87">
        <v>56</v>
      </c>
      <c r="G87" s="8">
        <f t="shared" si="11"/>
        <v>0</v>
      </c>
      <c r="H87" s="8">
        <f t="shared" si="12"/>
        <v>0</v>
      </c>
      <c r="I87" s="8">
        <f t="shared" si="13"/>
        <v>5.2560432911084171E-4</v>
      </c>
      <c r="J87">
        <f t="shared" si="14"/>
        <v>0</v>
      </c>
      <c r="K87">
        <f t="shared" si="18"/>
        <v>0</v>
      </c>
      <c r="L87">
        <f t="shared" si="15"/>
        <v>0</v>
      </c>
      <c r="M87">
        <f t="shared" si="16"/>
        <v>0</v>
      </c>
      <c r="N87">
        <f t="shared" si="17"/>
        <v>0</v>
      </c>
      <c r="P87" t="e">
        <f>#REF!+#REF!*Sheet1!C87+#REF!*Sheet1!D87</f>
        <v>#REF!</v>
      </c>
      <c r="Q87" t="e">
        <f t="shared" si="10"/>
        <v>#REF!</v>
      </c>
      <c r="S87" t="e">
        <f>B86*#REF!+Sheet1!B86*#REF!+#REF!</f>
        <v>#REF!</v>
      </c>
    </row>
    <row r="88" spans="1:19" x14ac:dyDescent="0.3">
      <c r="A88" s="1" t="d">
        <v>2009-09-18</v>
      </c>
      <c r="B88">
        <v>0</v>
      </c>
      <c r="C88">
        <v>2.15777777777777E-4</v>
      </c>
      <c r="D88">
        <v>0</v>
      </c>
      <c r="E88">
        <v>81</v>
      </c>
      <c r="G88" s="8">
        <f t="shared" si="11"/>
        <v>0</v>
      </c>
      <c r="H88" s="8">
        <f t="shared" si="12"/>
        <v>0</v>
      </c>
      <c r="I88" s="8">
        <f t="shared" si="13"/>
        <v>5.2553679338656549E-4</v>
      </c>
      <c r="J88">
        <f t="shared" si="14"/>
        <v>0</v>
      </c>
      <c r="K88">
        <f t="shared" si="18"/>
        <v>0</v>
      </c>
      <c r="L88">
        <f t="shared" si="15"/>
        <v>0</v>
      </c>
      <c r="M88">
        <f t="shared" si="16"/>
        <v>0</v>
      </c>
      <c r="N88">
        <f t="shared" si="17"/>
        <v>0</v>
      </c>
      <c r="P88" t="e">
        <f>#REF!+#REF!*Sheet1!C88+#REF!*Sheet1!D88</f>
        <v>#REF!</v>
      </c>
      <c r="Q88" t="e">
        <f t="shared" si="10"/>
        <v>#REF!</v>
      </c>
      <c r="S88" t="e">
        <f>B87*#REF!+Sheet1!B87*#REF!+#REF!</f>
        <v>#REF!</v>
      </c>
    </row>
    <row r="89" spans="1:19" x14ac:dyDescent="0.3">
      <c r="A89" s="1" t="d">
        <v>2009-09-21</v>
      </c>
      <c r="B89">
        <v>0</v>
      </c>
      <c r="C89">
        <v>2.15959459459459E-4</v>
      </c>
      <c r="D89">
        <v>0</v>
      </c>
      <c r="E89">
        <v>74</v>
      </c>
      <c r="G89" s="8">
        <f t="shared" si="11"/>
        <v>0</v>
      </c>
      <c r="H89" s="8">
        <f t="shared" si="12"/>
        <v>0</v>
      </c>
      <c r="I89" s="8">
        <f t="shared" si="13"/>
        <v>5.2546925766228927E-4</v>
      </c>
      <c r="J89">
        <f t="shared" si="14"/>
        <v>0</v>
      </c>
      <c r="K89">
        <f t="shared" si="18"/>
        <v>0</v>
      </c>
      <c r="L89">
        <f t="shared" si="15"/>
        <v>0</v>
      </c>
      <c r="M89">
        <f t="shared" si="16"/>
        <v>0</v>
      </c>
      <c r="N89">
        <f t="shared" si="17"/>
        <v>0</v>
      </c>
      <c r="P89" t="e">
        <f>#REF!+#REF!*Sheet1!C89+#REF!*Sheet1!D89</f>
        <v>#REF!</v>
      </c>
      <c r="Q89" t="e">
        <f t="shared" si="10"/>
        <v>#REF!</v>
      </c>
      <c r="S89" t="e">
        <f>B88*#REF!+Sheet1!B88*#REF!+#REF!</f>
        <v>#REF!</v>
      </c>
    </row>
    <row r="90" spans="1:19" x14ac:dyDescent="0.3">
      <c r="A90" s="1" t="d">
        <v>2009-09-24</v>
      </c>
      <c r="B90">
        <v>0</v>
      </c>
      <c r="C90">
        <v>2.15573170731707E-4</v>
      </c>
      <c r="D90">
        <v>0</v>
      </c>
      <c r="E90">
        <v>82</v>
      </c>
      <c r="G90" s="8">
        <f t="shared" si="11"/>
        <v>0</v>
      </c>
      <c r="H90" s="8">
        <f t="shared" si="12"/>
        <v>0</v>
      </c>
      <c r="I90" s="8">
        <f t="shared" si="13"/>
        <v>5.2540172193801316E-4</v>
      </c>
      <c r="J90">
        <f t="shared" si="14"/>
        <v>0</v>
      </c>
      <c r="K90">
        <f t="shared" si="18"/>
        <v>0</v>
      </c>
      <c r="L90">
        <f t="shared" si="15"/>
        <v>0</v>
      </c>
      <c r="M90">
        <f t="shared" si="16"/>
        <v>0</v>
      </c>
      <c r="N90">
        <f t="shared" si="17"/>
        <v>0</v>
      </c>
      <c r="P90" t="e">
        <f>#REF!+#REF!*Sheet1!C90+#REF!*Sheet1!D90</f>
        <v>#REF!</v>
      </c>
      <c r="Q90" t="e">
        <f t="shared" si="10"/>
        <v>#REF!</v>
      </c>
      <c r="S90" t="e">
        <f>B89*#REF!+Sheet1!B89*#REF!+#REF!</f>
        <v>#REF!</v>
      </c>
    </row>
    <row r="91" spans="1:19" x14ac:dyDescent="0.3">
      <c r="A91" s="1" t="d">
        <v>2009-09-27</v>
      </c>
      <c r="B91">
        <v>0</v>
      </c>
      <c r="C91">
        <v>2.3679775280898799E-4</v>
      </c>
      <c r="D91">
        <v>0</v>
      </c>
      <c r="E91">
        <v>90</v>
      </c>
      <c r="G91" s="8">
        <f t="shared" si="11"/>
        <v>0</v>
      </c>
      <c r="H91" s="8">
        <f t="shared" si="12"/>
        <v>0</v>
      </c>
      <c r="I91" s="8">
        <f t="shared" si="13"/>
        <v>5.2533418621373694E-4</v>
      </c>
      <c r="J91">
        <f t="shared" si="14"/>
        <v>0</v>
      </c>
      <c r="K91">
        <f t="shared" si="18"/>
        <v>0</v>
      </c>
      <c r="L91">
        <f t="shared" si="15"/>
        <v>0</v>
      </c>
      <c r="M91">
        <f t="shared" si="16"/>
        <v>0</v>
      </c>
      <c r="N91">
        <f t="shared" si="17"/>
        <v>0</v>
      </c>
      <c r="P91" t="e">
        <f>#REF!+#REF!*Sheet1!C91+#REF!*Sheet1!D91</f>
        <v>#REF!</v>
      </c>
      <c r="Q91" t="e">
        <f t="shared" si="10"/>
        <v>#REF!</v>
      </c>
      <c r="S91" t="e">
        <f>B90*#REF!+Sheet1!B90*#REF!+#REF!</f>
        <v>#REF!</v>
      </c>
    </row>
    <row r="92" spans="1:19" x14ac:dyDescent="0.3">
      <c r="A92" s="1" t="d">
        <v>2009-09-30</v>
      </c>
      <c r="B92">
        <v>0</v>
      </c>
      <c r="C92">
        <v>2.15816091954023E-4</v>
      </c>
      <c r="D92">
        <v>0</v>
      </c>
      <c r="E92">
        <v>87</v>
      </c>
      <c r="G92" s="8">
        <f t="shared" si="11"/>
        <v>0</v>
      </c>
      <c r="H92" s="8">
        <f t="shared" si="12"/>
        <v>0</v>
      </c>
      <c r="I92" s="8">
        <f t="shared" si="13"/>
        <v>5.2526665048946083E-4</v>
      </c>
      <c r="J92">
        <f t="shared" si="14"/>
        <v>0</v>
      </c>
      <c r="K92">
        <f t="shared" si="18"/>
        <v>0</v>
      </c>
      <c r="L92">
        <f t="shared" si="15"/>
        <v>0</v>
      </c>
      <c r="M92">
        <f t="shared" si="16"/>
        <v>0</v>
      </c>
      <c r="N92">
        <f t="shared" si="17"/>
        <v>0</v>
      </c>
      <c r="P92" t="e">
        <f>#REF!+#REF!*Sheet1!C92+#REF!*Sheet1!D92</f>
        <v>#REF!</v>
      </c>
      <c r="Q92" t="e">
        <f t="shared" si="10"/>
        <v>#REF!</v>
      </c>
      <c r="S92" t="e">
        <f>B91*#REF!+Sheet1!B91*#REF!+#REF!</f>
        <v>#REF!</v>
      </c>
    </row>
    <row r="93" spans="1:19" x14ac:dyDescent="0.3">
      <c r="A93" s="1" t="d">
        <v>2009-10-03</v>
      </c>
      <c r="B93">
        <v>0</v>
      </c>
      <c r="C93">
        <v>2.15448275862068E-4</v>
      </c>
      <c r="D93">
        <v>0</v>
      </c>
      <c r="E93">
        <v>58</v>
      </c>
      <c r="G93" s="8">
        <f t="shared" si="11"/>
        <v>0</v>
      </c>
      <c r="H93" s="8">
        <f t="shared" si="12"/>
        <v>5.9523809523809524E-5</v>
      </c>
      <c r="I93" s="8">
        <f t="shared" si="13"/>
        <v>5.2519911476518462E-4</v>
      </c>
      <c r="J93">
        <f t="shared" si="14"/>
        <v>0.1133357004046408</v>
      </c>
      <c r="K93">
        <f t="shared" si="18"/>
        <v>0</v>
      </c>
      <c r="L93">
        <f t="shared" si="15"/>
        <v>1.2844980986210498E-2</v>
      </c>
      <c r="M93">
        <f t="shared" si="16"/>
        <v>0</v>
      </c>
      <c r="N93">
        <f t="shared" si="17"/>
        <v>0</v>
      </c>
      <c r="P93" t="e">
        <f>#REF!+#REF!*Sheet1!C93+#REF!*Sheet1!D93</f>
        <v>#REF!</v>
      </c>
      <c r="Q93" t="e">
        <f t="shared" si="10"/>
        <v>#REF!</v>
      </c>
      <c r="S93" t="e">
        <f>B92*#REF!+Sheet1!B92*#REF!+#REF!</f>
        <v>#REF!</v>
      </c>
    </row>
    <row r="94" spans="1:19" x14ac:dyDescent="0.3">
      <c r="A94" s="1" t="d">
        <v>2009-10-06</v>
      </c>
      <c r="B94">
        <v>0</v>
      </c>
      <c r="C94">
        <v>2.6126829268292601E-4</v>
      </c>
      <c r="D94">
        <v>0</v>
      </c>
      <c r="E94">
        <v>43</v>
      </c>
      <c r="G94" s="8">
        <f t="shared" si="11"/>
        <v>1.1904761904761905E-4</v>
      </c>
      <c r="H94" s="8">
        <f t="shared" si="12"/>
        <v>1.1904761904761905E-4</v>
      </c>
      <c r="I94" s="8">
        <f t="shared" si="13"/>
        <v>5.251315790409084E-4</v>
      </c>
      <c r="J94">
        <f t="shared" si="14"/>
        <v>0.22670055239307002</v>
      </c>
      <c r="K94">
        <f t="shared" si="18"/>
        <v>3.2875421730136495E-2</v>
      </c>
      <c r="L94">
        <f t="shared" si="15"/>
        <v>3.7568181276503257E-2</v>
      </c>
      <c r="M94">
        <f t="shared" si="16"/>
        <v>1.7263922124782369E-5</v>
      </c>
      <c r="N94">
        <f t="shared" si="17"/>
        <v>2.9804300713055016E-10</v>
      </c>
      <c r="P94" t="e">
        <f>#REF!+#REF!*Sheet1!C94+#REF!*Sheet1!D94</f>
        <v>#REF!</v>
      </c>
      <c r="Q94" t="e">
        <f t="shared" si="10"/>
        <v>#REF!</v>
      </c>
      <c r="S94" t="e">
        <f>B93*#REF!+Sheet1!B93*#REF!+#REF!</f>
        <v>#REF!</v>
      </c>
    </row>
    <row r="95" spans="1:19" x14ac:dyDescent="0.3">
      <c r="A95" s="1" t="d">
        <v>2009-10-09</v>
      </c>
      <c r="B95">
        <v>0</v>
      </c>
      <c r="C95">
        <v>2.1560256410256399E-4</v>
      </c>
      <c r="D95">
        <v>0</v>
      </c>
      <c r="E95">
        <v>78</v>
      </c>
      <c r="G95" s="8">
        <f t="shared" si="11"/>
        <v>1.1904761904761905E-4</v>
      </c>
      <c r="H95" s="8">
        <f t="shared" si="12"/>
        <v>1.1904761904761905E-4</v>
      </c>
      <c r="I95" s="8">
        <f t="shared" si="13"/>
        <v>5.2506404331663229E-4</v>
      </c>
      <c r="J95">
        <f t="shared" si="14"/>
        <v>0.22672971147603246</v>
      </c>
      <c r="K95">
        <f t="shared" si="18"/>
        <v>9.1838126928712779E-2</v>
      </c>
      <c r="L95">
        <f t="shared" si="15"/>
        <v>1.8195739581686698E-2</v>
      </c>
      <c r="M95">
        <f t="shared" si="16"/>
        <v>4.8220898255816024E-5</v>
      </c>
      <c r="N95">
        <f t="shared" si="17"/>
        <v>2.3252550285977608E-9</v>
      </c>
      <c r="P95" t="e">
        <f>#REF!+#REF!*Sheet1!C95+#REF!*Sheet1!D95</f>
        <v>#REF!</v>
      </c>
      <c r="Q95" t="e">
        <f t="shared" si="10"/>
        <v>#REF!</v>
      </c>
      <c r="S95" t="e">
        <f>B94*#REF!+Sheet1!B94*#REF!+#REF!</f>
        <v>#REF!</v>
      </c>
    </row>
    <row r="96" spans="1:19" x14ac:dyDescent="0.3">
      <c r="A96" s="1" t="d">
        <v>2009-10-12</v>
      </c>
      <c r="B96">
        <v>0</v>
      </c>
      <c r="C96">
        <v>3.5482258064516099E-4</v>
      </c>
      <c r="D96">
        <v>0</v>
      </c>
      <c r="E96">
        <v>63</v>
      </c>
      <c r="G96" s="8">
        <f t="shared" si="11"/>
        <v>1.1904761904761905E-4</v>
      </c>
      <c r="H96" s="8">
        <f t="shared" si="12"/>
        <v>1.1904761904761905E-4</v>
      </c>
      <c r="I96" s="8">
        <f t="shared" si="13"/>
        <v>5.2499650759235607E-4</v>
      </c>
      <c r="J96">
        <f t="shared" si="14"/>
        <v>0.22675887806106307</v>
      </c>
      <c r="K96">
        <f t="shared" si="18"/>
        <v>0.13861946691413826</v>
      </c>
      <c r="L96">
        <f t="shared" si="15"/>
        <v>7.7685557973266525E-3</v>
      </c>
      <c r="M96">
        <f t="shared" si="16"/>
        <v>7.2774736014236745E-5</v>
      </c>
      <c r="N96">
        <f t="shared" si="17"/>
        <v>5.2961622019418465E-9</v>
      </c>
      <c r="P96" t="e">
        <f>#REF!+#REF!*Sheet1!C96+#REF!*Sheet1!D96</f>
        <v>#REF!</v>
      </c>
      <c r="Q96" t="e">
        <f t="shared" si="10"/>
        <v>#REF!</v>
      </c>
      <c r="S96" t="e">
        <f>B95*#REF!+Sheet1!B95*#REF!+#REF!</f>
        <v>#REF!</v>
      </c>
    </row>
    <row r="97" spans="1:19" x14ac:dyDescent="0.3">
      <c r="A97" s="1" t="d">
        <v>2009-10-15</v>
      </c>
      <c r="B97">
        <v>0</v>
      </c>
      <c r="C97">
        <v>2.15341176470588E-4</v>
      </c>
      <c r="D97">
        <v>0</v>
      </c>
      <c r="E97">
        <v>85</v>
      </c>
      <c r="G97" s="8">
        <f t="shared" si="11"/>
        <v>1.1904761904761905E-4</v>
      </c>
      <c r="H97" s="8">
        <f t="shared" si="12"/>
        <v>1.1904761904761905E-4</v>
      </c>
      <c r="I97" s="8">
        <f t="shared" si="13"/>
        <v>5.2492897186807996E-4</v>
      </c>
      <c r="J97">
        <f t="shared" si="14"/>
        <v>0.22678805215105738</v>
      </c>
      <c r="K97">
        <f t="shared" si="18"/>
        <v>0.17573779322424274</v>
      </c>
      <c r="L97">
        <f t="shared" si="15"/>
        <v>2.606128936494818E-3</v>
      </c>
      <c r="M97">
        <f t="shared" si="16"/>
        <v>9.2249859115566967E-5</v>
      </c>
      <c r="N97">
        <f t="shared" si="17"/>
        <v>8.5100365068419531E-9</v>
      </c>
      <c r="P97" t="e">
        <f>#REF!+#REF!*Sheet1!C97+#REF!*Sheet1!D97</f>
        <v>#REF!</v>
      </c>
      <c r="Q97" t="e">
        <f t="shared" si="10"/>
        <v>#REF!</v>
      </c>
      <c r="S97" t="e">
        <f>B96*#REF!+Sheet1!B96*#REF!+#REF!</f>
        <v>#REF!</v>
      </c>
    </row>
    <row r="98" spans="1:19" x14ac:dyDescent="0.3">
      <c r="A98" s="1" t="d">
        <v>2009-10-18</v>
      </c>
      <c r="B98">
        <v>0</v>
      </c>
      <c r="C98">
        <v>2.28859375E-4</v>
      </c>
      <c r="D98">
        <v>0</v>
      </c>
      <c r="E98">
        <v>65</v>
      </c>
      <c r="G98" s="8">
        <f t="shared" si="11"/>
        <v>1.1904761904761905E-4</v>
      </c>
      <c r="H98" s="8">
        <f t="shared" si="12"/>
        <v>1.1904761904761905E-4</v>
      </c>
      <c r="I98" s="8">
        <f t="shared" si="13"/>
        <v>5.2486143614380375E-4</v>
      </c>
      <c r="J98">
        <f t="shared" si="14"/>
        <v>0.22681723374891249</v>
      </c>
      <c r="K98">
        <f t="shared" si="18"/>
        <v>0.20519081879300377</v>
      </c>
      <c r="L98">
        <f t="shared" si="15"/>
        <v>4.6770182384515253E-4</v>
      </c>
      <c r="M98">
        <f t="shared" si="16"/>
        <v>1.0769674783521896E-4</v>
      </c>
      <c r="N98">
        <f t="shared" si="17"/>
        <v>1.1598589494282739E-8</v>
      </c>
      <c r="P98" t="e">
        <f>#REF!+#REF!*Sheet1!C98+#REF!*Sheet1!D98</f>
        <v>#REF!</v>
      </c>
      <c r="Q98" t="e">
        <f t="shared" si="10"/>
        <v>#REF!</v>
      </c>
      <c r="S98" t="e">
        <f>B97*#REF!+Sheet1!B97*#REF!+#REF!</f>
        <v>#REF!</v>
      </c>
    </row>
    <row r="99" spans="1:19" x14ac:dyDescent="0.3">
      <c r="A99" s="1" t="d">
        <v>2009-10-21</v>
      </c>
      <c r="B99">
        <v>1.4285714285714286E-3</v>
      </c>
      <c r="C99">
        <v>3.5566265060240899E-4</v>
      </c>
      <c r="D99">
        <v>0</v>
      </c>
      <c r="E99">
        <v>84</v>
      </c>
      <c r="G99" s="8">
        <f t="shared" si="11"/>
        <v>1.1904761904761905E-4</v>
      </c>
      <c r="H99" s="8">
        <f t="shared" si="12"/>
        <v>1.1904761904761905E-4</v>
      </c>
      <c r="I99" s="8">
        <f t="shared" si="13"/>
        <v>5.2479390041952753E-4</v>
      </c>
      <c r="J99">
        <f t="shared" si="14"/>
        <v>0.22684642285752699</v>
      </c>
      <c r="K99">
        <f t="shared" si="18"/>
        <v>0.22856325366072763</v>
      </c>
      <c r="L99">
        <f t="shared" si="15"/>
        <v>2.94750800681858E-6</v>
      </c>
      <c r="M99">
        <f t="shared" si="16"/>
        <v>1.1994860138119111E-4</v>
      </c>
      <c r="N99">
        <f t="shared" si="17"/>
        <v>1.7124937038433702E-6</v>
      </c>
      <c r="P99" t="e">
        <f>#REF!+#REF!*Sheet1!C99+#REF!*Sheet1!D99</f>
        <v>#REF!</v>
      </c>
      <c r="Q99" t="e">
        <f t="shared" si="10"/>
        <v>#REF!</v>
      </c>
      <c r="S99" t="e">
        <f>B98*#REF!+Sheet1!B98*#REF!+#REF!</f>
        <v>#REF!</v>
      </c>
    </row>
    <row r="100" spans="1:19" x14ac:dyDescent="0.3">
      <c r="A100" s="1" t="d">
        <v>2009-10-24</v>
      </c>
      <c r="B100">
        <v>0</v>
      </c>
      <c r="C100">
        <v>2.1552E-4</v>
      </c>
      <c r="D100">
        <v>0</v>
      </c>
      <c r="E100">
        <v>75</v>
      </c>
      <c r="G100" s="8">
        <f t="shared" si="11"/>
        <v>1.1904761904761905E-4</v>
      </c>
      <c r="H100" s="8">
        <f t="shared" si="12"/>
        <v>1.1904761904761905E-4</v>
      </c>
      <c r="I100" s="8">
        <f t="shared" si="13"/>
        <v>5.2472636469525142E-4</v>
      </c>
      <c r="J100">
        <f t="shared" si="14"/>
        <v>0.22687561947980081</v>
      </c>
      <c r="K100">
        <f t="shared" si="18"/>
        <v>0.24711218830797485</v>
      </c>
      <c r="L100">
        <f t="shared" si="15"/>
        <v>4.0951871793742521E-4</v>
      </c>
      <c r="M100">
        <f t="shared" si="16"/>
        <v>1.2966628024273206E-4</v>
      </c>
      <c r="N100">
        <f t="shared" si="17"/>
        <v>1.6813344231986727E-8</v>
      </c>
      <c r="P100" t="e">
        <f>#REF!+#REF!*Sheet1!C100+#REF!*Sheet1!D100</f>
        <v>#REF!</v>
      </c>
      <c r="Q100" t="e">
        <f t="shared" si="10"/>
        <v>#REF!</v>
      </c>
      <c r="S100" t="e">
        <f>B99*#REF!+Sheet1!B99*#REF!+#REF!</f>
        <v>#REF!</v>
      </c>
    </row>
    <row r="101" spans="1:19" x14ac:dyDescent="0.3">
      <c r="A101" s="1" t="d">
        <v>2009-10-27</v>
      </c>
      <c r="B101">
        <v>0</v>
      </c>
      <c r="C101">
        <v>2.44939393939393E-4</v>
      </c>
      <c r="D101">
        <v>0</v>
      </c>
      <c r="E101">
        <v>67</v>
      </c>
      <c r="G101" s="8">
        <f t="shared" si="11"/>
        <v>1.1904761904761905E-4</v>
      </c>
      <c r="H101" s="8">
        <f t="shared" si="12"/>
        <v>1.1904761904761905E-4</v>
      </c>
      <c r="I101" s="8">
        <f t="shared" si="13"/>
        <v>5.246588289709752E-4</v>
      </c>
      <c r="J101">
        <f t="shared" si="14"/>
        <v>0.22690482361863562</v>
      </c>
      <c r="K101">
        <f t="shared" si="18"/>
        <v>0.26183482502185029</v>
      </c>
      <c r="L101">
        <f t="shared" si="15"/>
        <v>1.2201049980285789E-3</v>
      </c>
      <c r="M101">
        <f t="shared" si="16"/>
        <v>1.3737395267978417E-4</v>
      </c>
      <c r="N101">
        <f t="shared" si="17"/>
        <v>1.8871602874867579E-8</v>
      </c>
      <c r="P101" t="e">
        <f>#REF!+#REF!*Sheet1!C101+#REF!*Sheet1!D101</f>
        <v>#REF!</v>
      </c>
      <c r="Q101" t="e">
        <f t="shared" si="10"/>
        <v>#REF!</v>
      </c>
      <c r="S101" t="e">
        <f>B100*#REF!+Sheet1!B100*#REF!+#REF!</f>
        <v>#REF!</v>
      </c>
    </row>
    <row r="102" spans="1:19" x14ac:dyDescent="0.3">
      <c r="A102" s="1" t="d">
        <v>2009-10-30</v>
      </c>
      <c r="B102">
        <v>0</v>
      </c>
      <c r="C102">
        <v>2.74229508196721E-4</v>
      </c>
      <c r="D102">
        <v>0</v>
      </c>
      <c r="E102">
        <v>62</v>
      </c>
      <c r="G102" s="8">
        <f t="shared" si="11"/>
        <v>1.1904761904761905E-4</v>
      </c>
      <c r="H102" s="8">
        <f t="shared" si="12"/>
        <v>1.1904761904761905E-4</v>
      </c>
      <c r="I102" s="8">
        <f t="shared" si="13"/>
        <v>5.2459129324669909E-4</v>
      </c>
      <c r="J102">
        <f t="shared" si="14"/>
        <v>0.2269340352769344</v>
      </c>
      <c r="K102">
        <f t="shared" si="18"/>
        <v>0.27352220662465238</v>
      </c>
      <c r="L102">
        <f t="shared" si="15"/>
        <v>2.1704577095243301E-3</v>
      </c>
      <c r="M102">
        <f t="shared" si="16"/>
        <v>1.4348736810491724E-4</v>
      </c>
      <c r="N102">
        <f t="shared" si="17"/>
        <v>2.058862480567602E-8</v>
      </c>
      <c r="P102" t="e">
        <f>#REF!+#REF!*Sheet1!C102+#REF!*Sheet1!D102</f>
        <v>#REF!</v>
      </c>
      <c r="Q102" t="e">
        <f t="shared" si="10"/>
        <v>#REF!</v>
      </c>
      <c r="S102" t="e">
        <f>B101*#REF!+Sheet1!B101*#REF!+#REF!</f>
        <v>#REF!</v>
      </c>
    </row>
    <row r="103" spans="1:19" x14ac:dyDescent="0.3">
      <c r="A103" s="1" t="d">
        <v>2009-11-02</v>
      </c>
      <c r="B103">
        <v>0</v>
      </c>
      <c r="C103">
        <v>2.1527272727272701E-4</v>
      </c>
      <c r="D103">
        <v>0</v>
      </c>
      <c r="E103">
        <v>33</v>
      </c>
      <c r="G103" s="8">
        <f t="shared" si="11"/>
        <v>1.1904761904761905E-4</v>
      </c>
      <c r="H103" s="8">
        <f t="shared" si="12"/>
        <v>1.1904761904761905E-4</v>
      </c>
      <c r="I103" s="8">
        <f t="shared" si="13"/>
        <v>5.2452375752242287E-4</v>
      </c>
      <c r="J103">
        <f t="shared" si="14"/>
        <v>0.22696325445760171</v>
      </c>
      <c r="K103">
        <f t="shared" si="18"/>
        <v>0.28280183744020287</v>
      </c>
      <c r="L103">
        <f t="shared" si="15"/>
        <v>3.1179473495048363E-3</v>
      </c>
      <c r="M103">
        <f t="shared" si="16"/>
        <v>1.4833628240838061E-4</v>
      </c>
      <c r="N103">
        <f t="shared" si="17"/>
        <v>2.2003652678738848E-8</v>
      </c>
      <c r="P103" t="e">
        <f>#REF!+#REF!*Sheet1!C103+#REF!*Sheet1!D103</f>
        <v>#REF!</v>
      </c>
      <c r="Q103" t="e">
        <f t="shared" si="10"/>
        <v>#REF!</v>
      </c>
      <c r="S103" t="e">
        <f>B102*#REF!+Sheet1!B102*#REF!+#REF!</f>
        <v>#REF!</v>
      </c>
    </row>
    <row r="104" spans="1:19" x14ac:dyDescent="0.3">
      <c r="A104" s="1" t="d">
        <v>2009-11-05</v>
      </c>
      <c r="B104">
        <v>0</v>
      </c>
      <c r="C104">
        <v>2.92921875E-4</v>
      </c>
      <c r="D104">
        <v>0</v>
      </c>
      <c r="E104">
        <v>65</v>
      </c>
      <c r="G104" s="8">
        <f t="shared" si="11"/>
        <v>1.1904761904761905E-4</v>
      </c>
      <c r="H104" s="8">
        <f t="shared" si="12"/>
        <v>1.1904761904761905E-4</v>
      </c>
      <c r="I104" s="8">
        <f t="shared" si="13"/>
        <v>5.2445622179814666E-4</v>
      </c>
      <c r="J104">
        <f t="shared" si="14"/>
        <v>0.22699248116354359</v>
      </c>
      <c r="K104">
        <f t="shared" si="18"/>
        <v>0.29017149289285743</v>
      </c>
      <c r="L104">
        <f t="shared" si="15"/>
        <v>3.9915875230927753E-3</v>
      </c>
      <c r="M104">
        <f t="shared" si="16"/>
        <v>1.5218224483611576E-4</v>
      </c>
      <c r="N104">
        <f t="shared" si="17"/>
        <v>2.3159435643359483E-8</v>
      </c>
      <c r="P104" t="e">
        <f>#REF!+#REF!*Sheet1!C104+#REF!*Sheet1!D104</f>
        <v>#REF!</v>
      </c>
      <c r="Q104" t="e">
        <f t="shared" si="10"/>
        <v>#REF!</v>
      </c>
      <c r="S104" t="e">
        <f>B103*#REF!+Sheet1!B103*#REF!+#REF!</f>
        <v>#REF!</v>
      </c>
    </row>
    <row r="105" spans="1:19" x14ac:dyDescent="0.3">
      <c r="A105" s="1" t="d">
        <v>2009-11-08</v>
      </c>
      <c r="B105">
        <v>0</v>
      </c>
      <c r="C105">
        <v>2.1557142857142801E-4</v>
      </c>
      <c r="D105">
        <v>0</v>
      </c>
      <c r="E105">
        <v>70</v>
      </c>
      <c r="G105" s="8">
        <f t="shared" si="11"/>
        <v>1.1904761904761905E-4</v>
      </c>
      <c r="H105" s="8">
        <f t="shared" si="12"/>
        <v>5.9523809523809524E-5</v>
      </c>
      <c r="I105" s="8">
        <f t="shared" si="13"/>
        <v>5.2438868607387055E-4</v>
      </c>
      <c r="J105">
        <f t="shared" si="14"/>
        <v>0.11351085769883375</v>
      </c>
      <c r="K105">
        <f t="shared" si="18"/>
        <v>0.29602603938240962</v>
      </c>
      <c r="L105">
        <f t="shared" si="15"/>
        <v>3.3311791544988714E-2</v>
      </c>
      <c r="M105">
        <f t="shared" si="16"/>
        <v>1.5523270583539363E-4</v>
      </c>
      <c r="N105">
        <f t="shared" si="17"/>
        <v>2.409719296097785E-8</v>
      </c>
      <c r="P105" t="e">
        <f>#REF!+#REF!*Sheet1!C105+#REF!*Sheet1!D105</f>
        <v>#REF!</v>
      </c>
      <c r="Q105" t="e">
        <f t="shared" si="10"/>
        <v>#REF!</v>
      </c>
      <c r="S105" t="e">
        <f>B104*#REF!+Sheet1!B104*#REF!+#REF!</f>
        <v>#REF!</v>
      </c>
    </row>
    <row r="106" spans="1:19" x14ac:dyDescent="0.3">
      <c r="A106" s="1" t="d">
        <v>2009-11-11</v>
      </c>
      <c r="B106">
        <v>0</v>
      </c>
      <c r="C106">
        <v>3.2307246376811499E-4</v>
      </c>
      <c r="D106">
        <v>0</v>
      </c>
      <c r="E106">
        <v>78</v>
      </c>
      <c r="G106" s="8">
        <f t="shared" si="11"/>
        <v>0</v>
      </c>
      <c r="H106" s="8">
        <f t="shared" si="12"/>
        <v>0</v>
      </c>
      <c r="I106" s="8">
        <f t="shared" si="13"/>
        <v>5.2432115034959433E-4</v>
      </c>
      <c r="J106">
        <f t="shared" si="14"/>
        <v>0</v>
      </c>
      <c r="K106">
        <f t="shared" si="18"/>
        <v>0.23487705793006752</v>
      </c>
      <c r="L106">
        <f t="shared" si="15"/>
        <v>5.5167232341884295E-2</v>
      </c>
      <c r="M106">
        <f t="shared" si="16"/>
        <v>1.2315100920462131E-4</v>
      </c>
      <c r="N106">
        <f t="shared" si="17"/>
        <v>1.5166171068116722E-8</v>
      </c>
      <c r="P106" t="e">
        <f>#REF!+#REF!*Sheet1!C106+#REF!*Sheet1!D106</f>
        <v>#REF!</v>
      </c>
      <c r="Q106" t="e">
        <f t="shared" si="10"/>
        <v>#REF!</v>
      </c>
      <c r="S106" t="e">
        <f>B105*#REF!+Sheet1!B105*#REF!+#REF!</f>
        <v>#REF!</v>
      </c>
    </row>
    <row r="107" spans="1:19" x14ac:dyDescent="0.3">
      <c r="A107" s="1" t="d">
        <v>2009-11-14</v>
      </c>
      <c r="B107">
        <v>0</v>
      </c>
      <c r="C107">
        <v>2.1563855421686699E-4</v>
      </c>
      <c r="D107">
        <v>0</v>
      </c>
      <c r="E107">
        <v>83</v>
      </c>
      <c r="G107" s="8">
        <f t="shared" si="11"/>
        <v>0</v>
      </c>
      <c r="H107" s="8">
        <f t="shared" si="12"/>
        <v>9.2592592592592588E-5</v>
      </c>
      <c r="I107" s="8">
        <f t="shared" si="13"/>
        <v>5.2425361462531822E-4</v>
      </c>
      <c r="J107">
        <f t="shared" si="14"/>
        <v>0.17661793835941048</v>
      </c>
      <c r="K107">
        <f t="shared" si="18"/>
        <v>0.127356372688613</v>
      </c>
      <c r="L107">
        <f t="shared" si="15"/>
        <v>2.4267018523382927E-3</v>
      </c>
      <c r="M107">
        <f t="shared" si="16"/>
        <v>6.6767038727574525E-5</v>
      </c>
      <c r="N107">
        <f t="shared" si="17"/>
        <v>4.4578374604494364E-9</v>
      </c>
      <c r="P107" t="e">
        <f>#REF!+#REF!*Sheet1!C107+#REF!*Sheet1!D107</f>
        <v>#REF!</v>
      </c>
      <c r="Q107" t="e">
        <f t="shared" si="10"/>
        <v>#REF!</v>
      </c>
      <c r="S107" t="e">
        <f>B106*#REF!+Sheet1!B106*#REF!+#REF!</f>
        <v>#REF!</v>
      </c>
    </row>
    <row r="108" spans="1:19" x14ac:dyDescent="0.3">
      <c r="A108" s="1" t="d">
        <v>2009-11-17</v>
      </c>
      <c r="B108">
        <v>0</v>
      </c>
      <c r="C108">
        <v>2.15681318681318E-4</v>
      </c>
      <c r="D108">
        <v>0</v>
      </c>
      <c r="E108">
        <v>91</v>
      </c>
      <c r="G108" s="8">
        <f t="shared" si="11"/>
        <v>1.8518518518518518E-4</v>
      </c>
      <c r="H108" s="8">
        <f t="shared" si="12"/>
        <v>1.8518518518518518E-4</v>
      </c>
      <c r="I108" s="8">
        <f t="shared" si="13"/>
        <v>5.24186078901042E-4</v>
      </c>
      <c r="J108">
        <f t="shared" si="14"/>
        <v>0.35328138735280146</v>
      </c>
      <c r="K108">
        <f t="shared" si="18"/>
        <v>0.10547742484213929</v>
      </c>
      <c r="L108">
        <f t="shared" si="15"/>
        <v>6.1406803835985659E-2</v>
      </c>
      <c r="M108">
        <f t="shared" si="16"/>
        <v>5.5289797740580353E-5</v>
      </c>
      <c r="N108">
        <f t="shared" si="17"/>
        <v>3.0569617341942844E-9</v>
      </c>
      <c r="P108" t="e">
        <f>#REF!+#REF!*Sheet1!C108+#REF!*Sheet1!D108</f>
        <v>#REF!</v>
      </c>
      <c r="Q108" t="e">
        <f t="shared" si="10"/>
        <v>#REF!</v>
      </c>
      <c r="S108" t="e">
        <f>B107*#REF!+Sheet1!B107*#REF!+#REF!</f>
        <v>#REF!</v>
      </c>
    </row>
    <row r="109" spans="1:19" x14ac:dyDescent="0.3">
      <c r="A109" s="1" t="d">
        <v>2009-11-20</v>
      </c>
      <c r="B109">
        <v>0</v>
      </c>
      <c r="C109">
        <v>3.5195121951219502E-4</v>
      </c>
      <c r="D109">
        <v>0</v>
      </c>
      <c r="E109">
        <v>84</v>
      </c>
      <c r="G109" s="8">
        <f t="shared" si="11"/>
        <v>1.8518518518518518E-4</v>
      </c>
      <c r="H109" s="8">
        <f t="shared" si="12"/>
        <v>1.8518518518518518E-4</v>
      </c>
      <c r="I109" s="8">
        <f t="shared" si="13"/>
        <v>5.2411854317676579E-4</v>
      </c>
      <c r="J109">
        <f t="shared" si="14"/>
        <v>0.35332690971540204</v>
      </c>
      <c r="K109">
        <f t="shared" si="18"/>
        <v>0.14902967476183548</v>
      </c>
      <c r="L109">
        <f t="shared" si="15"/>
        <v>4.1737360209672773E-2</v>
      </c>
      <c r="M109">
        <f t="shared" si="16"/>
        <v>7.8109216026280435E-5</v>
      </c>
      <c r="N109">
        <f t="shared" si="17"/>
        <v>6.1010496282401442E-9</v>
      </c>
      <c r="P109" t="e">
        <f>#REF!+#REF!*Sheet1!C109+#REF!*Sheet1!D109</f>
        <v>#REF!</v>
      </c>
      <c r="Q109" t="e">
        <f t="shared" si="10"/>
        <v>#REF!</v>
      </c>
      <c r="S109" t="e">
        <f>B108*#REF!+Sheet1!B108*#REF!+#REF!</f>
        <v>#REF!</v>
      </c>
    </row>
    <row r="110" spans="1:19" x14ac:dyDescent="0.3">
      <c r="A110" s="1" t="d">
        <v>2009-11-23</v>
      </c>
      <c r="B110">
        <v>0</v>
      </c>
      <c r="C110">
        <v>2.15875E-4</v>
      </c>
      <c r="D110">
        <v>0</v>
      </c>
      <c r="E110">
        <v>96</v>
      </c>
      <c r="G110" s="8">
        <f t="shared" si="11"/>
        <v>1.8518518518518518E-4</v>
      </c>
      <c r="H110" s="8">
        <f t="shared" si="12"/>
        <v>1.8518518518518518E-4</v>
      </c>
      <c r="I110" s="8">
        <f t="shared" si="13"/>
        <v>5.2405100745248968E-4</v>
      </c>
      <c r="J110">
        <f t="shared" si="14"/>
        <v>0.35337244381115712</v>
      </c>
      <c r="K110">
        <f t="shared" si="18"/>
        <v>0.19125653125358488</v>
      </c>
      <c r="L110">
        <f t="shared" si="15"/>
        <v>2.628156910437441E-2</v>
      </c>
      <c r="M110">
        <f t="shared" si="16"/>
        <v>1.0022817788530973E-4</v>
      </c>
      <c r="N110">
        <f t="shared" si="17"/>
        <v>1.004568764220929E-8</v>
      </c>
      <c r="P110" t="e">
        <f>#REF!+#REF!*Sheet1!C110+#REF!*Sheet1!D110</f>
        <v>#REF!</v>
      </c>
      <c r="Q110" t="e">
        <f t="shared" si="10"/>
        <v>#REF!</v>
      </c>
      <c r="S110" t="e">
        <f>B109*#REF!+Sheet1!B109*#REF!+#REF!</f>
        <v>#REF!</v>
      </c>
    </row>
    <row r="111" spans="1:19" x14ac:dyDescent="0.3">
      <c r="A111" s="1" t="d">
        <v>2009-11-26</v>
      </c>
      <c r="B111">
        <v>0</v>
      </c>
      <c r="C111">
        <v>2.1552564102564101E-4</v>
      </c>
      <c r="D111">
        <v>0</v>
      </c>
      <c r="E111">
        <v>78</v>
      </c>
      <c r="G111" s="8">
        <f t="shared" si="11"/>
        <v>1.8518518518518518E-4</v>
      </c>
      <c r="H111" s="8">
        <f t="shared" si="12"/>
        <v>1.8518518518518518E-4</v>
      </c>
      <c r="I111" s="8">
        <f t="shared" si="13"/>
        <v>5.2398347172821346E-4</v>
      </c>
      <c r="J111">
        <f t="shared" si="14"/>
        <v>0.35341798964460358</v>
      </c>
      <c r="K111">
        <f t="shared" si="18"/>
        <v>0.23084729667992143</v>
      </c>
      <c r="L111">
        <f t="shared" si="15"/>
        <v>1.5023574773842382E-2</v>
      </c>
      <c r="M111">
        <f t="shared" si="16"/>
        <v>1.2096016795341812E-4</v>
      </c>
      <c r="N111">
        <f t="shared" si="17"/>
        <v>1.4631362231319119E-8</v>
      </c>
      <c r="P111" t="e">
        <f>#REF!+#REF!*Sheet1!C111+#REF!*Sheet1!D111</f>
        <v>#REF!</v>
      </c>
      <c r="Q111" t="e">
        <f t="shared" si="10"/>
        <v>#REF!</v>
      </c>
      <c r="S111" t="e">
        <f>B110*#REF!+Sheet1!B110*#REF!+#REF!</f>
        <v>#REF!</v>
      </c>
    </row>
    <row r="112" spans="1:19" x14ac:dyDescent="0.3">
      <c r="A112" s="1" t="d">
        <v>2009-11-29</v>
      </c>
      <c r="B112">
        <v>0</v>
      </c>
      <c r="C112">
        <v>2.1563793103448201E-4</v>
      </c>
      <c r="D112">
        <v>0</v>
      </c>
      <c r="E112">
        <v>58</v>
      </c>
      <c r="G112" s="8">
        <f t="shared" si="11"/>
        <v>1.8518518518518518E-4</v>
      </c>
      <c r="H112" s="8">
        <f t="shared" si="12"/>
        <v>1.8518518518518518E-4</v>
      </c>
      <c r="I112" s="8">
        <f t="shared" si="13"/>
        <v>5.2391593600393735E-4</v>
      </c>
      <c r="J112">
        <f t="shared" si="14"/>
        <v>0.35346354722028051</v>
      </c>
      <c r="K112">
        <f t="shared" si="18"/>
        <v>0.26708986378757471</v>
      </c>
      <c r="L112">
        <f t="shared" si="15"/>
        <v>7.460413189733275E-3</v>
      </c>
      <c r="M112">
        <f t="shared" si="16"/>
        <v>1.3993263598343134E-4</v>
      </c>
      <c r="N112">
        <f t="shared" si="17"/>
        <v>1.9581142613271502E-8</v>
      </c>
      <c r="P112" t="e">
        <f>#REF!+#REF!*Sheet1!C112+#REF!*Sheet1!D112</f>
        <v>#REF!</v>
      </c>
      <c r="Q112" t="e">
        <f t="shared" si="10"/>
        <v>#REF!</v>
      </c>
      <c r="S112" t="e">
        <f>B111*#REF!+Sheet1!B111*#REF!+#REF!</f>
        <v>#REF!</v>
      </c>
    </row>
    <row r="113" spans="1:19" x14ac:dyDescent="0.3">
      <c r="A113" s="1" t="d">
        <v>2009-12-02</v>
      </c>
      <c r="B113">
        <v>2.2222222222222222E-3</v>
      </c>
      <c r="C113">
        <v>4.1526530612244798E-4</v>
      </c>
      <c r="D113">
        <v>0</v>
      </c>
      <c r="E113">
        <v>99</v>
      </c>
      <c r="G113" s="8">
        <f t="shared" si="11"/>
        <v>1.8518518518518518E-4</v>
      </c>
      <c r="H113" s="8">
        <f t="shared" si="12"/>
        <v>1.8518518518518518E-4</v>
      </c>
      <c r="I113" s="8">
        <f t="shared" si="13"/>
        <v>5.2384840027966113E-4</v>
      </c>
      <c r="J113">
        <f t="shared" si="14"/>
        <v>0.3535091165427296</v>
      </c>
      <c r="K113">
        <f t="shared" si="18"/>
        <v>0.2996792330468383</v>
      </c>
      <c r="L113">
        <f t="shared" si="15"/>
        <v>2.8976563571812301E-3</v>
      </c>
      <c r="M113">
        <f t="shared" si="16"/>
        <v>1.56986486828622E-4</v>
      </c>
      <c r="N113">
        <f t="shared" si="17"/>
        <v>4.2651986427467445E-6</v>
      </c>
      <c r="P113" t="e">
        <f>#REF!+#REF!*Sheet1!C113+#REF!*Sheet1!D113</f>
        <v>#REF!</v>
      </c>
      <c r="Q113" t="e">
        <f t="shared" si="10"/>
        <v>#REF!</v>
      </c>
      <c r="S113" t="e">
        <f>B112*#REF!+Sheet1!B112*#REF!+#REF!</f>
        <v>#REF!</v>
      </c>
    </row>
    <row r="114" spans="1:19" x14ac:dyDescent="0.3">
      <c r="A114" s="1" t="d">
        <v>2009-12-05</v>
      </c>
      <c r="B114">
        <v>0</v>
      </c>
      <c r="C114">
        <v>2.1521153846153801E-4</v>
      </c>
      <c r="D114">
        <v>0</v>
      </c>
      <c r="E114">
        <v>52</v>
      </c>
      <c r="G114" s="8">
        <f t="shared" si="11"/>
        <v>1.8518518518518518E-4</v>
      </c>
      <c r="H114" s="8">
        <f t="shared" si="12"/>
        <v>1.8518518518518518E-4</v>
      </c>
      <c r="I114" s="8">
        <f t="shared" si="13"/>
        <v>5.2378086455538491E-4</v>
      </c>
      <c r="J114">
        <f t="shared" si="14"/>
        <v>0.3535546976164945</v>
      </c>
      <c r="K114">
        <f t="shared" si="18"/>
        <v>0.32857961934384305</v>
      </c>
      <c r="L114">
        <f t="shared" si="15"/>
        <v>6.2375453472506611E-4</v>
      </c>
      <c r="M114">
        <f t="shared" si="16"/>
        <v>1.7210371709519738E-4</v>
      </c>
      <c r="N114">
        <f t="shared" si="17"/>
        <v>2.9619689437983733E-8</v>
      </c>
      <c r="P114" t="e">
        <f>#REF!+#REF!*Sheet1!C114+#REF!*Sheet1!D114</f>
        <v>#REF!</v>
      </c>
      <c r="Q114" t="e">
        <f t="shared" si="10"/>
        <v>#REF!</v>
      </c>
      <c r="S114" t="e">
        <f>B113*#REF!+Sheet1!B113*#REF!+#REF!</f>
        <v>#REF!</v>
      </c>
    </row>
    <row r="115" spans="1:19" x14ac:dyDescent="0.3">
      <c r="A115" s="1" t="d">
        <v>2009-12-08</v>
      </c>
      <c r="B115">
        <v>0</v>
      </c>
      <c r="C115">
        <v>2.4524369747899098E-4</v>
      </c>
      <c r="D115">
        <v>0</v>
      </c>
      <c r="E115">
        <v>121</v>
      </c>
      <c r="G115" s="8">
        <f t="shared" si="11"/>
        <v>1.8518518518518518E-4</v>
      </c>
      <c r="H115" s="8">
        <f t="shared" si="12"/>
        <v>1.8518518518518518E-4</v>
      </c>
      <c r="I115" s="8">
        <f t="shared" si="13"/>
        <v>5.237133288311088E-4</v>
      </c>
      <c r="J115">
        <f t="shared" si="14"/>
        <v>0.35360029044612146</v>
      </c>
      <c r="K115">
        <f t="shared" si="18"/>
        <v>0.3539261742023343</v>
      </c>
      <c r="L115">
        <f t="shared" si="15"/>
        <v>1.0620022256339063E-7</v>
      </c>
      <c r="M115">
        <f t="shared" si="16"/>
        <v>1.8535585485196339E-4</v>
      </c>
      <c r="N115">
        <f t="shared" si="17"/>
        <v>3.4356792927902122E-8</v>
      </c>
      <c r="P115" t="e">
        <f>#REF!+#REF!*Sheet1!C115+#REF!*Sheet1!D115</f>
        <v>#REF!</v>
      </c>
      <c r="Q115" t="e">
        <f t="shared" si="10"/>
        <v>#REF!</v>
      </c>
      <c r="S115" t="e">
        <f>B114*#REF!+Sheet1!B114*#REF!+#REF!</f>
        <v>#REF!</v>
      </c>
    </row>
    <row r="116" spans="1:19" x14ac:dyDescent="0.3">
      <c r="A116" s="1" t="d">
        <v>2009-12-11</v>
      </c>
      <c r="B116">
        <v>0</v>
      </c>
      <c r="C116">
        <v>2.15384E-4</v>
      </c>
      <c r="D116">
        <v>0</v>
      </c>
      <c r="E116">
        <v>125</v>
      </c>
      <c r="G116" s="8">
        <f t="shared" si="11"/>
        <v>1.8518518518518518E-4</v>
      </c>
      <c r="H116" s="8">
        <f t="shared" si="12"/>
        <v>1.8518518518518518E-4</v>
      </c>
      <c r="I116" s="8">
        <f t="shared" si="13"/>
        <v>5.2364579310683259E-4</v>
      </c>
      <c r="J116">
        <f t="shared" si="14"/>
        <v>0.35364589503615906</v>
      </c>
      <c r="K116">
        <f t="shared" si="18"/>
        <v>0.3759558371102053</v>
      </c>
      <c r="L116">
        <f t="shared" si="15"/>
        <v>4.9773351534729868E-4</v>
      </c>
      <c r="M116">
        <f t="shared" si="16"/>
        <v>1.9686769249671661E-4</v>
      </c>
      <c r="N116">
        <f t="shared" si="17"/>
        <v>3.8756888348981768E-8</v>
      </c>
      <c r="P116" t="e">
        <f>#REF!+#REF!*Sheet1!C116+#REF!*Sheet1!D116</f>
        <v>#REF!</v>
      </c>
      <c r="Q116" t="e">
        <f t="shared" si="10"/>
        <v>#REF!</v>
      </c>
      <c r="S116" t="e">
        <f>B115*#REF!+Sheet1!B115*#REF!+#REF!</f>
        <v>#REF!</v>
      </c>
    </row>
    <row r="117" spans="1:19" x14ac:dyDescent="0.3">
      <c r="A117" s="1" t="d">
        <v>2009-12-14</v>
      </c>
      <c r="B117">
        <v>0</v>
      </c>
      <c r="C117">
        <v>5.7064814814814803E-4</v>
      </c>
      <c r="D117">
        <v>0</v>
      </c>
      <c r="E117">
        <v>113</v>
      </c>
      <c r="G117" s="8">
        <f t="shared" si="11"/>
        <v>1.8518518518518518E-4</v>
      </c>
      <c r="H117" s="8">
        <f t="shared" si="12"/>
        <v>1.8518518518518518E-4</v>
      </c>
      <c r="I117" s="8">
        <f t="shared" si="13"/>
        <v>5.2357825738255648E-4</v>
      </c>
      <c r="J117">
        <f t="shared" si="14"/>
        <v>0.35369151139115806</v>
      </c>
      <c r="K117">
        <f t="shared" si="18"/>
        <v>0.39495947221883487</v>
      </c>
      <c r="L117">
        <f t="shared" si="15"/>
        <v>1.7030445908746675E-3</v>
      </c>
      <c r="M117">
        <f t="shared" si="16"/>
        <v>2.0679219220107178E-4</v>
      </c>
      <c r="N117">
        <f t="shared" si="17"/>
        <v>4.2763010755325015E-8</v>
      </c>
      <c r="P117" t="e">
        <f>#REF!+#REF!*Sheet1!C117+#REF!*Sheet1!D117</f>
        <v>#REF!</v>
      </c>
      <c r="Q117" t="e">
        <f t="shared" si="10"/>
        <v>#REF!</v>
      </c>
      <c r="S117" t="e">
        <f>B116*#REF!+Sheet1!B116*#REF!+#REF!</f>
        <v>#REF!</v>
      </c>
    </row>
    <row r="118" spans="1:19" x14ac:dyDescent="0.3">
      <c r="A118" s="1" t="d">
        <v>2009-12-17</v>
      </c>
      <c r="B118">
        <v>0</v>
      </c>
      <c r="C118">
        <v>2.2410559006211101E-4</v>
      </c>
      <c r="D118">
        <v>0</v>
      </c>
      <c r="E118">
        <v>163</v>
      </c>
      <c r="G118" s="8">
        <f t="shared" si="11"/>
        <v>1.8518518518518518E-4</v>
      </c>
      <c r="H118" s="8">
        <f t="shared" si="12"/>
        <v>1.8518518518518518E-4</v>
      </c>
      <c r="I118" s="8">
        <f t="shared" si="13"/>
        <v>5.2351072165828026E-4</v>
      </c>
      <c r="J118">
        <f t="shared" si="14"/>
        <v>0.35373713951567193</v>
      </c>
      <c r="K118">
        <f t="shared" si="18"/>
        <v>0.4441756746975053</v>
      </c>
      <c r="L118">
        <f t="shared" si="15"/>
        <v>8.1791286458357121E-3</v>
      </c>
      <c r="M118">
        <f t="shared" si="16"/>
        <v>2.3253072800394453E-4</v>
      </c>
      <c r="N118">
        <f t="shared" si="17"/>
        <v>5.4070539466044433E-8</v>
      </c>
      <c r="P118" t="e">
        <f>#REF!+#REF!*Sheet1!C118+#REF!*Sheet1!D118</f>
        <v>#REF!</v>
      </c>
      <c r="Q118" t="e">
        <f t="shared" si="10"/>
        <v>#REF!</v>
      </c>
      <c r="S118" t="e">
        <f>B117*#REF!+Sheet1!B117*#REF!+#REF!</f>
        <v>#REF!</v>
      </c>
    </row>
    <row r="119" spans="1:19" x14ac:dyDescent="0.3">
      <c r="A119" s="1" t="d">
        <v>2009-12-20</v>
      </c>
      <c r="B119">
        <v>0</v>
      </c>
      <c r="C119">
        <v>2.1594857142857101E-4</v>
      </c>
      <c r="D119">
        <v>0</v>
      </c>
      <c r="E119">
        <v>175</v>
      </c>
      <c r="G119" s="8">
        <f t="shared" si="11"/>
        <v>1.8518518518518518E-4</v>
      </c>
      <c r="H119" s="8">
        <f t="shared" si="12"/>
        <v>9.2592592592592588E-5</v>
      </c>
      <c r="I119" s="8">
        <f t="shared" si="13"/>
        <v>5.2344318593400404E-4</v>
      </c>
      <c r="J119">
        <f t="shared" si="14"/>
        <v>0.17689138970712803</v>
      </c>
      <c r="K119">
        <f t="shared" si="18"/>
        <v>0.50351468058153059</v>
      </c>
      <c r="L119">
        <f t="shared" si="15"/>
        <v>0.10668277414162458</v>
      </c>
      <c r="M119">
        <f t="shared" si="16"/>
        <v>2.6356132856813878E-4</v>
      </c>
      <c r="N119">
        <f t="shared" si="17"/>
        <v>6.9464573916602403E-8</v>
      </c>
      <c r="P119" t="e">
        <f>#REF!+#REF!*Sheet1!C119+#REF!*Sheet1!D119</f>
        <v>#REF!</v>
      </c>
      <c r="Q119" t="e">
        <f t="shared" si="10"/>
        <v>#REF!</v>
      </c>
      <c r="S119" t="e">
        <f>B118*#REF!+Sheet1!B118*#REF!+#REF!</f>
        <v>#REF!</v>
      </c>
    </row>
    <row r="120" spans="1:19" x14ac:dyDescent="0.3">
      <c r="A120" s="1" t="d">
        <v>2009-12-23</v>
      </c>
      <c r="B120">
        <v>0</v>
      </c>
      <c r="C120">
        <v>2.1563905325443699E-4</v>
      </c>
      <c r="D120">
        <v>0</v>
      </c>
      <c r="E120">
        <v>169</v>
      </c>
      <c r="G120" s="8">
        <f t="shared" si="11"/>
        <v>0</v>
      </c>
      <c r="H120" s="8">
        <f t="shared" si="12"/>
        <v>0</v>
      </c>
      <c r="I120" s="8">
        <f t="shared" si="13"/>
        <v>5.2337565020972793E-4</v>
      </c>
      <c r="J120">
        <f t="shared" si="14"/>
        <v>0</v>
      </c>
      <c r="K120">
        <f t="shared" si="18"/>
        <v>0.42582783778806244</v>
      </c>
      <c r="L120">
        <f t="shared" si="15"/>
        <v>0.18132934743525642</v>
      </c>
      <c r="M120">
        <f t="shared" si="16"/>
        <v>2.2286792147972973E-4</v>
      </c>
      <c r="N120">
        <f t="shared" si="17"/>
        <v>4.9670110424694977E-8</v>
      </c>
      <c r="P120" t="e">
        <f>#REF!+#REF!*Sheet1!C120+#REF!*Sheet1!D120</f>
        <v>#REF!</v>
      </c>
      <c r="Q120" t="e">
        <f t="shared" si="10"/>
        <v>#REF!</v>
      </c>
      <c r="S120" t="e">
        <f>B119*#REF!+Sheet1!B119*#REF!+#REF!</f>
        <v>#REF!</v>
      </c>
    </row>
    <row r="121" spans="1:19" x14ac:dyDescent="0.3">
      <c r="A121" s="1" t="d">
        <v>2009-12-26</v>
      </c>
      <c r="B121">
        <v>0</v>
      </c>
      <c r="C121">
        <v>2.1571069182389901E-4</v>
      </c>
      <c r="D121">
        <v>0</v>
      </c>
      <c r="E121">
        <v>159</v>
      </c>
      <c r="G121" s="8">
        <f t="shared" si="11"/>
        <v>0</v>
      </c>
      <c r="H121" s="8">
        <f t="shared" si="12"/>
        <v>0</v>
      </c>
      <c r="I121" s="8">
        <f t="shared" si="13"/>
        <v>5.2330811448545172E-4</v>
      </c>
      <c r="J121">
        <f t="shared" si="14"/>
        <v>0</v>
      </c>
      <c r="K121">
        <f t="shared" si="18"/>
        <v>0.2571225261471457</v>
      </c>
      <c r="L121">
        <f t="shared" si="15"/>
        <v>6.611199345228963E-2</v>
      </c>
      <c r="M121">
        <f t="shared" si="16"/>
        <v>1.3455430434979908E-4</v>
      </c>
      <c r="N121">
        <f t="shared" si="17"/>
        <v>1.8104860819058358E-8</v>
      </c>
      <c r="P121" t="e">
        <f>#REF!+#REF!*Sheet1!C121+#REF!*Sheet1!D121</f>
        <v>#REF!</v>
      </c>
      <c r="Q121" t="e">
        <f t="shared" si="10"/>
        <v>#REF!</v>
      </c>
      <c r="S121" t="e">
        <f>B120*#REF!+Sheet1!B120*#REF!+#REF!</f>
        <v>#REF!</v>
      </c>
    </row>
    <row r="122" spans="1:19" x14ac:dyDescent="0.3">
      <c r="A122" s="1" t="d">
        <v>2009-12-29</v>
      </c>
      <c r="B122">
        <v>0</v>
      </c>
      <c r="C122">
        <v>2.1565853658536501E-4</v>
      </c>
      <c r="D122">
        <v>0</v>
      </c>
      <c r="E122">
        <v>164</v>
      </c>
      <c r="G122" s="8">
        <f t="shared" si="11"/>
        <v>0</v>
      </c>
      <c r="H122" s="8">
        <f t="shared" si="12"/>
        <v>0</v>
      </c>
      <c r="I122" s="8">
        <f t="shared" si="13"/>
        <v>5.2324057876117561E-4</v>
      </c>
      <c r="J122">
        <f t="shared" si="14"/>
        <v>0</v>
      </c>
      <c r="K122">
        <f t="shared" si="18"/>
        <v>0.13228568357606452</v>
      </c>
      <c r="L122">
        <f t="shared" si="15"/>
        <v>1.7499502079186664E-2</v>
      </c>
      <c r="M122">
        <f t="shared" si="16"/>
        <v>6.9217237636157739E-5</v>
      </c>
      <c r="N122">
        <f t="shared" si="17"/>
        <v>4.7910259859803314E-9</v>
      </c>
      <c r="P122" t="e">
        <f>#REF!+#REF!*Sheet1!C122+#REF!*Sheet1!D122</f>
        <v>#REF!</v>
      </c>
      <c r="Q122" t="e">
        <f t="shared" si="10"/>
        <v>#REF!</v>
      </c>
      <c r="S122" t="e">
        <f>B121*#REF!+Sheet1!B121*#REF!+#REF!</f>
        <v>#REF!</v>
      </c>
    </row>
    <row r="123" spans="1:19" x14ac:dyDescent="0.3">
      <c r="A123" s="1" t="d">
        <v>2010-01-01</v>
      </c>
      <c r="B123">
        <v>0</v>
      </c>
      <c r="C123">
        <v>2.15579831932773E-4</v>
      </c>
      <c r="D123">
        <v>0</v>
      </c>
      <c r="E123">
        <v>119</v>
      </c>
      <c r="G123" s="8">
        <f t="shared" si="11"/>
        <v>0</v>
      </c>
      <c r="H123" s="8">
        <f t="shared" si="12"/>
        <v>0</v>
      </c>
      <c r="I123" s="8">
        <f t="shared" si="13"/>
        <v>5.2317304303689939E-4</v>
      </c>
      <c r="J123">
        <f t="shared" si="14"/>
        <v>0</v>
      </c>
      <c r="K123">
        <f t="shared" si="18"/>
        <v>4.1974024306680735E-2</v>
      </c>
      <c r="L123">
        <f t="shared" si="15"/>
        <v>1.7618187164978251E-3</v>
      </c>
      <c r="M123">
        <f t="shared" si="16"/>
        <v>2.1959678025030941E-5</v>
      </c>
      <c r="N123">
        <f t="shared" si="17"/>
        <v>4.822274589630268E-10</v>
      </c>
      <c r="P123" t="e">
        <f>#REF!+#REF!*Sheet1!C123+#REF!*Sheet1!D123</f>
        <v>#REF!</v>
      </c>
      <c r="Q123" t="e">
        <f t="shared" si="10"/>
        <v>#REF!</v>
      </c>
      <c r="S123" t="e">
        <f>B122*#REF!+Sheet1!B122*#REF!+#REF!</f>
        <v>#REF!</v>
      </c>
    </row>
    <row r="124" spans="1:19" x14ac:dyDescent="0.3">
      <c r="A124" s="1" t="d">
        <v>2010-01-04</v>
      </c>
      <c r="B124">
        <v>0</v>
      </c>
      <c r="C124">
        <v>2.6656315789473601E-4</v>
      </c>
      <c r="D124">
        <v>0</v>
      </c>
      <c r="E124">
        <v>192</v>
      </c>
      <c r="G124" s="8">
        <f t="shared" si="11"/>
        <v>0</v>
      </c>
      <c r="H124" s="8">
        <f t="shared" si="12"/>
        <v>0</v>
      </c>
      <c r="I124" s="8">
        <f t="shared" si="13"/>
        <v>5.2310550731262317E-4</v>
      </c>
      <c r="J124">
        <f t="shared" si="14"/>
        <v>0</v>
      </c>
      <c r="K124">
        <f t="shared" si="18"/>
        <v>-2.149509735952615E-2</v>
      </c>
      <c r="L124">
        <f t="shared" si="15"/>
        <v>4.6203921049550804E-4</v>
      </c>
      <c r="M124">
        <f t="shared" si="16"/>
        <v>-1.1244203808989153E-5</v>
      </c>
      <c r="N124">
        <f t="shared" si="17"/>
        <v>1.2643211929808618E-10</v>
      </c>
      <c r="P124" t="e">
        <f>#REF!+#REF!*Sheet1!C124+#REF!*Sheet1!D124</f>
        <v>#REF!</v>
      </c>
      <c r="Q124" t="e">
        <f t="shared" si="10"/>
        <v>#REF!</v>
      </c>
      <c r="S124" t="e">
        <f>B123*#REF!+Sheet1!B123*#REF!+#REF!</f>
        <v>#REF!</v>
      </c>
    </row>
    <row r="125" spans="1:19" x14ac:dyDescent="0.3">
      <c r="A125" s="1" t="d">
        <v>2010-01-07</v>
      </c>
      <c r="B125">
        <v>0</v>
      </c>
      <c r="C125">
        <v>2.1561006289308099E-4</v>
      </c>
      <c r="D125">
        <v>0</v>
      </c>
      <c r="E125">
        <v>159</v>
      </c>
      <c r="G125" s="8">
        <f t="shared" si="11"/>
        <v>0</v>
      </c>
      <c r="H125" s="8">
        <f t="shared" si="12"/>
        <v>0</v>
      </c>
      <c r="I125" s="8">
        <f t="shared" si="13"/>
        <v>5.2303797158834706E-4</v>
      </c>
      <c r="J125">
        <f t="shared" si="14"/>
        <v>0</v>
      </c>
      <c r="K125">
        <f t="shared" si="18"/>
        <v>-6.436325292938605E-2</v>
      </c>
      <c r="L125">
        <f t="shared" si="15"/>
        <v>4.1426283276521222E-3</v>
      </c>
      <c r="M125">
        <f t="shared" si="16"/>
        <v>-3.3664425257013815E-5</v>
      </c>
      <c r="N125">
        <f t="shared" si="17"/>
        <v>1.1332935278850697E-9</v>
      </c>
      <c r="P125" t="e">
        <f>#REF!+#REF!*Sheet1!C125+#REF!*Sheet1!D125</f>
        <v>#REF!</v>
      </c>
      <c r="Q125" t="e">
        <f t="shared" si="10"/>
        <v>#REF!</v>
      </c>
      <c r="S125" t="e">
        <f>B124*#REF!+Sheet1!B124*#REF!+#REF!</f>
        <v>#REF!</v>
      </c>
    </row>
    <row r="126" spans="1:19" x14ac:dyDescent="0.3">
      <c r="A126" s="1" t="d">
        <v>2010-01-10</v>
      </c>
      <c r="B126">
        <v>0</v>
      </c>
      <c r="C126">
        <v>2.15811518324607E-4</v>
      </c>
      <c r="D126">
        <v>0</v>
      </c>
      <c r="E126">
        <v>191</v>
      </c>
      <c r="G126" s="8">
        <f t="shared" si="11"/>
        <v>0</v>
      </c>
      <c r="H126" s="8">
        <f t="shared" si="12"/>
        <v>0</v>
      </c>
      <c r="I126" s="8">
        <f t="shared" si="13"/>
        <v>5.2297043586407084E-4</v>
      </c>
      <c r="J126">
        <f t="shared" si="14"/>
        <v>0</v>
      </c>
      <c r="K126">
        <f t="shared" si="18"/>
        <v>-9.1644699731751156E-2</v>
      </c>
      <c r="L126">
        <f t="shared" si="15"/>
        <v>8.3987509889228307E-3</v>
      </c>
      <c r="M126">
        <f t="shared" si="16"/>
        <v>-4.7927468563345801E-5</v>
      </c>
      <c r="N126">
        <f t="shared" si="17"/>
        <v>2.2970422428905002E-9</v>
      </c>
      <c r="P126" t="e">
        <f>#REF!+#REF!*Sheet1!C126+#REF!*Sheet1!D126</f>
        <v>#REF!</v>
      </c>
      <c r="Q126" t="e">
        <f t="shared" si="10"/>
        <v>#REF!</v>
      </c>
      <c r="S126" t="e">
        <f>B125*#REF!+Sheet1!B125*#REF!+#REF!</f>
        <v>#REF!</v>
      </c>
    </row>
    <row r="127" spans="1:19" x14ac:dyDescent="0.3">
      <c r="A127" s="1" t="d">
        <v>2010-01-13</v>
      </c>
      <c r="B127">
        <v>0</v>
      </c>
      <c r="C127">
        <v>2.1858860759493601E-4</v>
      </c>
      <c r="D127">
        <v>0</v>
      </c>
      <c r="E127">
        <v>160</v>
      </c>
      <c r="G127" s="8">
        <f t="shared" si="11"/>
        <v>0</v>
      </c>
      <c r="H127" s="8">
        <f t="shared" si="12"/>
        <v>0</v>
      </c>
      <c r="I127" s="8">
        <f t="shared" si="13"/>
        <v>5.2290290013979474E-4</v>
      </c>
      <c r="J127">
        <f t="shared" si="14"/>
        <v>0</v>
      </c>
      <c r="K127">
        <f t="shared" si="18"/>
        <v>-0.10732445641086336</v>
      </c>
      <c r="L127">
        <f t="shared" si="15"/>
        <v>1.1518538943887309E-2</v>
      </c>
      <c r="M127">
        <f t="shared" si="16"/>
        <v>-5.6120269513167437E-5</v>
      </c>
      <c r="N127">
        <f t="shared" si="17"/>
        <v>3.1494846502305505E-9</v>
      </c>
      <c r="P127" t="e">
        <f>#REF!+#REF!*Sheet1!C127+#REF!*Sheet1!D127</f>
        <v>#REF!</v>
      </c>
      <c r="Q127" t="e">
        <f t="shared" si="10"/>
        <v>#REF!</v>
      </c>
      <c r="S127" t="e">
        <f>B126*#REF!+Sheet1!B126*#REF!+#REF!</f>
        <v>#REF!</v>
      </c>
    </row>
    <row r="128" spans="1:19" x14ac:dyDescent="0.3">
      <c r="A128" s="1" t="d">
        <v>2010-01-16</v>
      </c>
      <c r="B128">
        <v>0</v>
      </c>
      <c r="C128">
        <v>2.2020895522388001E-4</v>
      </c>
      <c r="D128">
        <v>0</v>
      </c>
      <c r="E128">
        <v>135</v>
      </c>
      <c r="G128" s="8">
        <f t="shared" si="11"/>
        <v>0</v>
      </c>
      <c r="H128" s="8">
        <f t="shared" si="12"/>
        <v>0</v>
      </c>
      <c r="I128" s="8">
        <f t="shared" si="13"/>
        <v>5.2283536441551852E-4</v>
      </c>
      <c r="J128">
        <f t="shared" si="14"/>
        <v>0</v>
      </c>
      <c r="K128">
        <f t="shared" si="18"/>
        <v>-0.11453574645376963</v>
      </c>
      <c r="L128">
        <f t="shared" si="15"/>
        <v>1.3118437215722202E-2</v>
      </c>
      <c r="M128">
        <f t="shared" si="16"/>
        <v>-5.9883338735760072E-5</v>
      </c>
      <c r="N128">
        <f t="shared" si="17"/>
        <v>3.5860142581417827E-9</v>
      </c>
      <c r="P128" t="e">
        <f>#REF!+#REF!*Sheet1!C128+#REF!*Sheet1!D128</f>
        <v>#REF!</v>
      </c>
      <c r="Q128" t="e">
        <f t="shared" si="10"/>
        <v>#REF!</v>
      </c>
      <c r="S128" t="e">
        <f>B127*#REF!+Sheet1!B127*#REF!+#REF!</f>
        <v>#REF!</v>
      </c>
    </row>
    <row r="129" spans="1:19" x14ac:dyDescent="0.3">
      <c r="A129" s="1" t="d">
        <v>2010-01-19</v>
      </c>
      <c r="B129">
        <v>0</v>
      </c>
      <c r="C129">
        <v>2.1726050420167999E-4</v>
      </c>
      <c r="D129">
        <v>0</v>
      </c>
      <c r="E129">
        <v>120</v>
      </c>
      <c r="G129" s="8">
        <f t="shared" si="11"/>
        <v>0</v>
      </c>
      <c r="H129" s="8">
        <f t="shared" si="12"/>
        <v>0</v>
      </c>
      <c r="I129" s="8">
        <f t="shared" si="13"/>
        <v>5.227678286912423E-4</v>
      </c>
      <c r="J129">
        <f t="shared" si="14"/>
        <v>0</v>
      </c>
      <c r="K129">
        <f t="shared" si="18"/>
        <v>-0.11571505307151675</v>
      </c>
      <c r="L129">
        <f t="shared" si="15"/>
        <v>1.3389973507343937E-2</v>
      </c>
      <c r="M129">
        <f t="shared" si="16"/>
        <v>-6.0492107041088676E-5</v>
      </c>
      <c r="N129">
        <f t="shared" si="17"/>
        <v>3.6592950142705303E-9</v>
      </c>
      <c r="P129" t="e">
        <f>#REF!+#REF!*Sheet1!C129+#REF!*Sheet1!D129</f>
        <v>#REF!</v>
      </c>
      <c r="Q129" t="e">
        <f t="shared" si="10"/>
        <v>#REF!</v>
      </c>
      <c r="S129" t="e">
        <f>B128*#REF!+Sheet1!B128*#REF!+#REF!</f>
        <v>#REF!</v>
      </c>
    </row>
    <row r="130" spans="1:19" x14ac:dyDescent="0.3">
      <c r="A130" s="1" t="d">
        <v>2010-01-22</v>
      </c>
      <c r="B130">
        <v>0</v>
      </c>
      <c r="C130">
        <v>2.19246666666666E-4</v>
      </c>
      <c r="D130">
        <v>0</v>
      </c>
      <c r="E130">
        <v>152</v>
      </c>
      <c r="G130" s="8">
        <f t="shared" si="11"/>
        <v>0</v>
      </c>
      <c r="H130" s="8">
        <f t="shared" si="12"/>
        <v>0</v>
      </c>
      <c r="I130" s="8">
        <f t="shared" si="13"/>
        <v>5.2270029296696619E-4</v>
      </c>
      <c r="J130">
        <f t="shared" si="14"/>
        <v>0</v>
      </c>
      <c r="K130">
        <f t="shared" si="18"/>
        <v>-0.11273501352249934</v>
      </c>
      <c r="L130">
        <f t="shared" si="15"/>
        <v>1.2709183273918109E-2</v>
      </c>
      <c r="M130">
        <f t="shared" si="16"/>
        <v>-5.8926624595845305E-5</v>
      </c>
      <c r="N130">
        <f t="shared" si="17"/>
        <v>3.4723470862596807E-9</v>
      </c>
      <c r="P130" t="e">
        <f>#REF!+#REF!*Sheet1!C130+#REF!*Sheet1!D130</f>
        <v>#REF!</v>
      </c>
      <c r="Q130" t="e">
        <f t="shared" si="10"/>
        <v>#REF!</v>
      </c>
      <c r="S130" t="e">
        <f>B129*#REF!+Sheet1!B129*#REF!+#REF!</f>
        <v>#REF!</v>
      </c>
    </row>
    <row r="131" spans="1:19" x14ac:dyDescent="0.3">
      <c r="A131" s="1" t="d">
        <v>2010-01-25</v>
      </c>
      <c r="B131">
        <v>0</v>
      </c>
      <c r="C131">
        <v>2.5269458128078802E-4</v>
      </c>
      <c r="D131">
        <v>0</v>
      </c>
      <c r="E131">
        <v>207</v>
      </c>
      <c r="G131" s="8">
        <f t="shared" si="11"/>
        <v>0</v>
      </c>
      <c r="H131" s="8">
        <f t="shared" si="12"/>
        <v>0</v>
      </c>
      <c r="I131" s="8">
        <f t="shared" si="13"/>
        <v>5.2263275724268997E-4</v>
      </c>
      <c r="J131">
        <f t="shared" si="14"/>
        <v>0</v>
      </c>
      <c r="K131">
        <f t="shared" si="18"/>
        <v>-0.10020944405373289</v>
      </c>
      <c r="L131">
        <f t="shared" si="15"/>
        <v>1.0041932677558221E-2</v>
      </c>
      <c r="M131">
        <f t="shared" si="16"/>
        <v>-5.2372738047559502E-5</v>
      </c>
      <c r="N131">
        <f t="shared" si="17"/>
        <v>2.7429036905982867E-9</v>
      </c>
      <c r="P131" t="e">
        <f>#REF!+#REF!*Sheet1!C131+#REF!*Sheet1!D131</f>
        <v>#REF!</v>
      </c>
      <c r="Q131" t="e">
        <f t="shared" ref="Q131:Q194" si="19">(P131-B131)^2</f>
        <v>#REF!</v>
      </c>
      <c r="S131" t="e">
        <f>B130*#REF!+Sheet1!B130*#REF!+#REF!</f>
        <v>#REF!</v>
      </c>
    </row>
    <row r="132" spans="1:19" x14ac:dyDescent="0.3">
      <c r="A132" s="1" t="d">
        <v>2010-01-28</v>
      </c>
      <c r="B132">
        <v>0</v>
      </c>
      <c r="C132">
        <v>2.4070520231213801E-4</v>
      </c>
      <c r="D132">
        <v>0</v>
      </c>
      <c r="E132">
        <v>176</v>
      </c>
      <c r="G132" s="8">
        <f t="shared" si="11"/>
        <v>0</v>
      </c>
      <c r="H132" s="8">
        <f t="shared" si="12"/>
        <v>0</v>
      </c>
      <c r="I132" s="8">
        <f t="shared" si="13"/>
        <v>5.2256522151841386E-4</v>
      </c>
      <c r="J132">
        <f t="shared" si="14"/>
        <v>0</v>
      </c>
      <c r="K132">
        <f t="shared" si="18"/>
        <v>-2.670790750180254E-2</v>
      </c>
      <c r="L132">
        <f t="shared" si="15"/>
        <v>7.1331232312484038E-4</v>
      </c>
      <c r="M132">
        <f t="shared" si="16"/>
        <v>-1.3956623599972751E-5</v>
      </c>
      <c r="N132">
        <f t="shared" si="17"/>
        <v>1.9478734231131636E-10</v>
      </c>
      <c r="P132" t="e">
        <f>#REF!+#REF!*Sheet1!C132+#REF!*Sheet1!D132</f>
        <v>#REF!</v>
      </c>
      <c r="Q132" t="e">
        <f t="shared" si="19"/>
        <v>#REF!</v>
      </c>
      <c r="S132" t="e">
        <f>B131*#REF!+Sheet1!B131*#REF!+#REF!</f>
        <v>#REF!</v>
      </c>
    </row>
    <row r="133" spans="1:19" x14ac:dyDescent="0.3">
      <c r="A133" s="1" t="d">
        <v>2010-01-31</v>
      </c>
      <c r="B133">
        <v>0</v>
      </c>
      <c r="C133">
        <v>2.3328640776698999E-4</v>
      </c>
      <c r="D133">
        <v>0</v>
      </c>
      <c r="E133">
        <v>210</v>
      </c>
      <c r="G133" s="8">
        <f t="shared" si="11"/>
        <v>0</v>
      </c>
      <c r="H133" s="8">
        <f t="shared" si="12"/>
        <v>0</v>
      </c>
      <c r="I133" s="8">
        <f t="shared" si="13"/>
        <v>5.2249768579413765E-4</v>
      </c>
      <c r="J133">
        <f t="shared" si="14"/>
        <v>0</v>
      </c>
      <c r="K133">
        <f t="shared" si="18"/>
        <v>6.6848363519852669E-2</v>
      </c>
      <c r="L133">
        <f t="shared" si="15"/>
        <v>4.4687037052823691E-3</v>
      </c>
      <c r="M133">
        <f t="shared" si="16"/>
        <v>3.4928115238248274E-5</v>
      </c>
      <c r="N133">
        <f t="shared" si="17"/>
        <v>1.2199732340963512E-9</v>
      </c>
      <c r="P133" t="e">
        <f>#REF!+#REF!*Sheet1!C133+#REF!*Sheet1!D133</f>
        <v>#REF!</v>
      </c>
      <c r="Q133" t="e">
        <f t="shared" si="19"/>
        <v>#REF!</v>
      </c>
      <c r="S133" t="e">
        <f>B132*#REF!+Sheet1!B132*#REF!+#REF!</f>
        <v>#REF!</v>
      </c>
    </row>
    <row r="134" spans="1:19" x14ac:dyDescent="0.3">
      <c r="A134" s="1" t="d">
        <v>2010-02-03</v>
      </c>
      <c r="B134">
        <v>0</v>
      </c>
      <c r="C134">
        <v>2.2874074074074E-4</v>
      </c>
      <c r="D134">
        <v>0</v>
      </c>
      <c r="E134">
        <v>246</v>
      </c>
      <c r="G134" s="8">
        <f t="shared" si="11"/>
        <v>0</v>
      </c>
      <c r="H134" s="8">
        <f t="shared" si="12"/>
        <v>0</v>
      </c>
      <c r="I134" s="8">
        <f t="shared" si="13"/>
        <v>5.2243015006986143E-4</v>
      </c>
      <c r="J134">
        <f t="shared" si="14"/>
        <v>0</v>
      </c>
      <c r="K134">
        <f t="shared" si="18"/>
        <v>0.1061852364905727</v>
      </c>
      <c r="L134">
        <f t="shared" si="15"/>
        <v>1.1275304448558851E-2</v>
      </c>
      <c r="M134">
        <f t="shared" si="16"/>
        <v>5.5474369034973618E-5</v>
      </c>
      <c r="N134">
        <f t="shared" si="17"/>
        <v>3.0774056198284398E-9</v>
      </c>
      <c r="P134" t="e">
        <f>#REF!+#REF!*Sheet1!C134+#REF!*Sheet1!D134</f>
        <v>#REF!</v>
      </c>
      <c r="Q134" t="e">
        <f t="shared" si="19"/>
        <v>#REF!</v>
      </c>
      <c r="S134" t="e">
        <f>B133*#REF!+Sheet1!B133*#REF!+#REF!</f>
        <v>#REF!</v>
      </c>
    </row>
    <row r="135" spans="1:19" x14ac:dyDescent="0.3">
      <c r="A135" s="1" t="d">
        <v>2010-02-06</v>
      </c>
      <c r="B135">
        <v>0</v>
      </c>
      <c r="C135">
        <v>2.27523560209424E-4</v>
      </c>
      <c r="D135">
        <v>0</v>
      </c>
      <c r="E135">
        <v>204</v>
      </c>
      <c r="G135" s="8">
        <f t="shared" si="11"/>
        <v>0</v>
      </c>
      <c r="H135" s="8">
        <f t="shared" si="12"/>
        <v>0</v>
      </c>
      <c r="I135" s="8">
        <f t="shared" si="13"/>
        <v>5.2236261434558532E-4</v>
      </c>
      <c r="J135">
        <f t="shared" si="14"/>
        <v>0</v>
      </c>
      <c r="K135">
        <f t="shared" si="18"/>
        <v>0.1115811870353248</v>
      </c>
      <c r="L135">
        <f t="shared" si="15"/>
        <v>1.2450361300212135E-2</v>
      </c>
      <c r="M135">
        <f t="shared" si="16"/>
        <v>5.8285840571555993E-5</v>
      </c>
      <c r="N135">
        <f t="shared" si="17"/>
        <v>3.3972392111328426E-9</v>
      </c>
      <c r="P135" t="e">
        <f>#REF!+#REF!*Sheet1!C135+#REF!*Sheet1!D135</f>
        <v>#REF!</v>
      </c>
      <c r="Q135" t="e">
        <f t="shared" si="19"/>
        <v>#REF!</v>
      </c>
      <c r="S135" t="e">
        <f>B134*#REF!+Sheet1!B134*#REF!+#REF!</f>
        <v>#REF!</v>
      </c>
    </row>
    <row r="136" spans="1:19" x14ac:dyDescent="0.3">
      <c r="A136" s="1" t="d">
        <v>2010-02-09</v>
      </c>
      <c r="B136">
        <v>0</v>
      </c>
      <c r="C136">
        <v>2.18224880382775E-4</v>
      </c>
      <c r="D136">
        <v>0</v>
      </c>
      <c r="E136">
        <v>211</v>
      </c>
      <c r="G136" s="8">
        <f t="shared" si="11"/>
        <v>0</v>
      </c>
      <c r="H136" s="8">
        <f t="shared" si="12"/>
        <v>0</v>
      </c>
      <c r="I136" s="8">
        <f t="shared" si="13"/>
        <v>5.222950786213091E-4</v>
      </c>
      <c r="J136">
        <f t="shared" si="14"/>
        <v>0</v>
      </c>
      <c r="K136">
        <f t="shared" si="18"/>
        <v>9.7190751254128793E-2</v>
      </c>
      <c r="L136">
        <f t="shared" si="15"/>
        <v>9.4460421293419382E-3</v>
      </c>
      <c r="M136">
        <f t="shared" si="16"/>
        <v>5.0762251067539296E-5</v>
      </c>
      <c r="N136">
        <f t="shared" si="17"/>
        <v>2.5768061334438944E-9</v>
      </c>
      <c r="P136" t="e">
        <f>#REF!+#REF!*Sheet1!C136+#REF!*Sheet1!D136</f>
        <v>#REF!</v>
      </c>
      <c r="Q136" t="e">
        <f t="shared" si="19"/>
        <v>#REF!</v>
      </c>
      <c r="S136" t="e">
        <f>B135*#REF!+Sheet1!B135*#REF!+#REF!</f>
        <v>#REF!</v>
      </c>
    </row>
    <row r="137" spans="1:19" x14ac:dyDescent="0.3">
      <c r="A137" s="1" t="d">
        <v>2010-02-12</v>
      </c>
      <c r="B137">
        <v>0</v>
      </c>
      <c r="C137">
        <v>2.69882352941176E-4</v>
      </c>
      <c r="D137">
        <v>0</v>
      </c>
      <c r="E137">
        <v>193</v>
      </c>
      <c r="G137" s="8">
        <f t="shared" ref="G137:G200" si="20">AVERAGE(B131:B142)</f>
        <v>0</v>
      </c>
      <c r="H137" s="8">
        <f t="shared" ref="H137:H200" si="21">AVERAGE(G137,G138)</f>
        <v>0</v>
      </c>
      <c r="I137" s="8">
        <f t="shared" ref="I137:I200" si="22">I$5+I$3*A137+IF(A137&gt;=A$1245,IF(A137&lt;=A$1257,I$7,0))</f>
        <v>5.2222754289703299E-4</v>
      </c>
      <c r="J137">
        <f t="shared" ref="J137:J200" si="23">H137/I137</f>
        <v>0</v>
      </c>
      <c r="K137">
        <f t="shared" si="18"/>
        <v>7.2653893039266934E-2</v>
      </c>
      <c r="L137">
        <f t="shared" ref="L137:L200" si="24">(K137-J137)^2</f>
        <v>5.2785881737612405E-3</v>
      </c>
      <c r="M137">
        <f t="shared" ref="M137:M200" si="25">K137*I137</f>
        <v>3.7941864043800221E-5</v>
      </c>
      <c r="N137">
        <f t="shared" ref="N137:N200" si="26">(M137-B137)^2</f>
        <v>1.4395850471182201E-9</v>
      </c>
      <c r="P137" t="e">
        <f>#REF!+#REF!*Sheet1!C137+#REF!*Sheet1!D137</f>
        <v>#REF!</v>
      </c>
      <c r="Q137" t="e">
        <f t="shared" si="19"/>
        <v>#REF!</v>
      </c>
      <c r="S137" t="e">
        <f>B136*#REF!+Sheet1!B136*#REF!+#REF!</f>
        <v>#REF!</v>
      </c>
    </row>
    <row r="138" spans="1:19" x14ac:dyDescent="0.3">
      <c r="A138" s="1" t="d">
        <v>2010-02-15</v>
      </c>
      <c r="B138">
        <v>0</v>
      </c>
      <c r="C138">
        <v>2.5890810810810799E-4</v>
      </c>
      <c r="D138">
        <v>0</v>
      </c>
      <c r="E138">
        <v>194</v>
      </c>
      <c r="G138" s="8">
        <f t="shared" si="20"/>
        <v>0</v>
      </c>
      <c r="H138" s="8">
        <f t="shared" si="21"/>
        <v>0</v>
      </c>
      <c r="I138" s="8">
        <f t="shared" si="22"/>
        <v>5.2216000717275677E-4</v>
      </c>
      <c r="J138">
        <f t="shared" si="23"/>
        <v>0</v>
      </c>
      <c r="K138">
        <f t="shared" si="18"/>
        <v>4.4327261659802997E-2</v>
      </c>
      <c r="L138">
        <f t="shared" si="24"/>
        <v>1.9649061262566408E-3</v>
      </c>
      <c r="M138">
        <f t="shared" si="25"/>
        <v>2.3145923266231398E-5</v>
      </c>
      <c r="N138">
        <f t="shared" si="26"/>
        <v>5.3573376384627194E-10</v>
      </c>
      <c r="P138" t="e">
        <f>#REF!+#REF!*Sheet1!C138+#REF!*Sheet1!D138</f>
        <v>#REF!</v>
      </c>
      <c r="Q138" t="e">
        <f t="shared" si="19"/>
        <v>#REF!</v>
      </c>
      <c r="S138" t="e">
        <f>B137*#REF!+Sheet1!B137*#REF!+#REF!</f>
        <v>#REF!</v>
      </c>
    </row>
    <row r="139" spans="1:19" x14ac:dyDescent="0.3">
      <c r="A139" s="1" t="d">
        <v>2010-02-18</v>
      </c>
      <c r="B139">
        <v>0</v>
      </c>
      <c r="C139">
        <v>2.4091266375545801E-4</v>
      </c>
      <c r="D139">
        <v>0</v>
      </c>
      <c r="E139">
        <v>235</v>
      </c>
      <c r="G139" s="8">
        <f t="shared" si="20"/>
        <v>0</v>
      </c>
      <c r="H139" s="8">
        <f t="shared" si="21"/>
        <v>0</v>
      </c>
      <c r="I139" s="8">
        <f t="shared" si="22"/>
        <v>5.2209247144848056E-4</v>
      </c>
      <c r="J139">
        <f t="shared" si="23"/>
        <v>0</v>
      </c>
      <c r="K139">
        <f t="shared" si="18"/>
        <v>1.6216709501882268E-2</v>
      </c>
      <c r="L139">
        <f t="shared" si="24"/>
        <v>2.6298166706843865E-4</v>
      </c>
      <c r="M139">
        <f t="shared" si="25"/>
        <v>8.4666219425997719E-6</v>
      </c>
      <c r="N139">
        <f t="shared" si="26"/>
        <v>7.1683687118911938E-11</v>
      </c>
      <c r="P139" t="e">
        <f>#REF!+#REF!*Sheet1!C139+#REF!*Sheet1!D139</f>
        <v>#REF!</v>
      </c>
      <c r="Q139" t="e">
        <f t="shared" si="19"/>
        <v>#REF!</v>
      </c>
      <c r="S139" t="e">
        <f>B138*#REF!+Sheet1!B138*#REF!+#REF!</f>
        <v>#REF!</v>
      </c>
    </row>
    <row r="140" spans="1:19" x14ac:dyDescent="0.3">
      <c r="A140" s="1" t="d">
        <v>2010-02-21</v>
      </c>
      <c r="B140">
        <v>0</v>
      </c>
      <c r="C140">
        <v>2.33892523364485E-4</v>
      </c>
      <c r="D140">
        <v>0</v>
      </c>
      <c r="E140">
        <v>218</v>
      </c>
      <c r="G140" s="8">
        <f t="shared" si="20"/>
        <v>0</v>
      </c>
      <c r="H140" s="8">
        <f t="shared" si="21"/>
        <v>0</v>
      </c>
      <c r="I140" s="8">
        <f t="shared" si="22"/>
        <v>5.2202493572420445E-4</v>
      </c>
      <c r="J140">
        <f t="shared" si="23"/>
        <v>0</v>
      </c>
      <c r="K140">
        <f t="shared" si="18"/>
        <v>-9.3239266152950941E-3</v>
      </c>
      <c r="L140">
        <f t="shared" si="24"/>
        <v>8.693560752740823E-5</v>
      </c>
      <c r="M140">
        <f t="shared" si="25"/>
        <v>-4.8673221920466207E-6</v>
      </c>
      <c r="N140">
        <f t="shared" si="26"/>
        <v>2.369082532118952E-11</v>
      </c>
      <c r="P140" t="e">
        <f>#REF!+#REF!*Sheet1!C140+#REF!*Sheet1!D140</f>
        <v>#REF!</v>
      </c>
      <c r="Q140" t="e">
        <f t="shared" si="19"/>
        <v>#REF!</v>
      </c>
      <c r="S140" t="e">
        <f>B139*#REF!+Sheet1!B139*#REF!+#REF!</f>
        <v>#REF!</v>
      </c>
    </row>
    <row r="141" spans="1:19" x14ac:dyDescent="0.3">
      <c r="A141" s="1" t="d">
        <v>2010-02-24</v>
      </c>
      <c r="B141">
        <v>0</v>
      </c>
      <c r="C141">
        <v>2.8172105263157799E-4</v>
      </c>
      <c r="D141">
        <v>0</v>
      </c>
      <c r="E141">
        <v>196</v>
      </c>
      <c r="G141" s="8">
        <f t="shared" si="20"/>
        <v>0</v>
      </c>
      <c r="H141" s="8">
        <f t="shared" si="21"/>
        <v>0</v>
      </c>
      <c r="I141" s="8">
        <f t="shared" si="22"/>
        <v>5.2195739999992823E-4</v>
      </c>
      <c r="J141">
        <f t="shared" si="23"/>
        <v>0</v>
      </c>
      <c r="K141">
        <f t="shared" si="18"/>
        <v>-3.1075192971469788E-2</v>
      </c>
      <c r="L141">
        <f t="shared" si="24"/>
        <v>9.6566761821408531E-4</v>
      </c>
      <c r="M141">
        <f t="shared" si="25"/>
        <v>-1.6219926927884415E-5</v>
      </c>
      <c r="N141">
        <f t="shared" si="26"/>
        <v>2.6308602954590996E-10</v>
      </c>
      <c r="P141" t="e">
        <f>#REF!+#REF!*Sheet1!C141+#REF!*Sheet1!D141</f>
        <v>#REF!</v>
      </c>
      <c r="Q141" t="e">
        <f t="shared" si="19"/>
        <v>#REF!</v>
      </c>
      <c r="S141" t="e">
        <f>B140*#REF!+Sheet1!B140*#REF!+#REF!</f>
        <v>#REF!</v>
      </c>
    </row>
    <row r="142" spans="1:19" x14ac:dyDescent="0.3">
      <c r="A142" s="1" t="d">
        <v>2010-02-27</v>
      </c>
      <c r="B142">
        <v>0</v>
      </c>
      <c r="C142">
        <v>2.23416184971098E-4</v>
      </c>
      <c r="D142">
        <v>0</v>
      </c>
      <c r="E142">
        <v>176</v>
      </c>
      <c r="G142" s="8">
        <f t="shared" si="20"/>
        <v>0</v>
      </c>
      <c r="H142" s="8">
        <f t="shared" si="21"/>
        <v>0</v>
      </c>
      <c r="I142" s="8">
        <f t="shared" si="22"/>
        <v>5.2188986427565212E-4</v>
      </c>
      <c r="J142">
        <f t="shared" si="23"/>
        <v>0</v>
      </c>
      <c r="K142">
        <f t="shared" si="18"/>
        <v>-4.8573456419549105E-2</v>
      </c>
      <c r="L142">
        <f t="shared" si="24"/>
        <v>2.3593806685418359E-3</v>
      </c>
      <c r="M142">
        <f t="shared" si="25"/>
        <v>-2.5349994578197785E-5</v>
      </c>
      <c r="N142">
        <f t="shared" si="26"/>
        <v>6.4262222511465704E-10</v>
      </c>
      <c r="P142" t="e">
        <f>#REF!+#REF!*Sheet1!C142+#REF!*Sheet1!D142</f>
        <v>#REF!</v>
      </c>
      <c r="Q142" t="e">
        <f t="shared" si="19"/>
        <v>#REF!</v>
      </c>
      <c r="S142" t="e">
        <f>B141*#REF!+Sheet1!B141*#REF!+#REF!</f>
        <v>#REF!</v>
      </c>
    </row>
    <row r="143" spans="1:19" x14ac:dyDescent="0.3">
      <c r="A143" s="1" t="d">
        <v>2010-03-02</v>
      </c>
      <c r="B143">
        <v>0</v>
      </c>
      <c r="C143">
        <v>2.4800510204081599E-4</v>
      </c>
      <c r="D143">
        <v>0</v>
      </c>
      <c r="E143">
        <v>204</v>
      </c>
      <c r="G143" s="8">
        <f t="shared" si="20"/>
        <v>0</v>
      </c>
      <c r="H143" s="8">
        <f t="shared" si="21"/>
        <v>0</v>
      </c>
      <c r="I143" s="8">
        <f t="shared" si="22"/>
        <v>5.218223285513759E-4</v>
      </c>
      <c r="J143">
        <f t="shared" si="23"/>
        <v>0</v>
      </c>
      <c r="K143">
        <f t="shared" si="18"/>
        <v>-6.1838079353700032E-2</v>
      </c>
      <c r="L143">
        <f t="shared" si="24"/>
        <v>3.8239480581545022E-3</v>
      </c>
      <c r="M143">
        <f t="shared" si="25"/>
        <v>-3.2268490561492513E-5</v>
      </c>
      <c r="N143">
        <f t="shared" si="26"/>
        <v>1.0412554831171314E-9</v>
      </c>
      <c r="P143" t="e">
        <f>#REF!+#REF!*Sheet1!C143+#REF!*Sheet1!D143</f>
        <v>#REF!</v>
      </c>
      <c r="Q143" t="e">
        <f t="shared" si="19"/>
        <v>#REF!</v>
      </c>
      <c r="S143" t="e">
        <f>B142*#REF!+Sheet1!B142*#REF!+#REF!</f>
        <v>#REF!</v>
      </c>
    </row>
    <row r="144" spans="1:19" x14ac:dyDescent="0.3">
      <c r="A144" s="1" t="d">
        <v>2010-03-05</v>
      </c>
      <c r="B144">
        <v>0</v>
      </c>
      <c r="C144">
        <v>4.6587428571428499E-4</v>
      </c>
      <c r="D144">
        <v>0</v>
      </c>
      <c r="E144">
        <v>178</v>
      </c>
      <c r="G144" s="8">
        <f t="shared" si="20"/>
        <v>0</v>
      </c>
      <c r="H144" s="8">
        <f t="shared" si="21"/>
        <v>0</v>
      </c>
      <c r="I144" s="8">
        <f t="shared" si="22"/>
        <v>5.2175479282709969E-4</v>
      </c>
      <c r="J144">
        <f t="shared" si="23"/>
        <v>0</v>
      </c>
      <c r="K144">
        <f t="shared" si="18"/>
        <v>-6.9770893131863798E-2</v>
      </c>
      <c r="L144">
        <f t="shared" si="24"/>
        <v>4.8679775284179586E-3</v>
      </c>
      <c r="M144">
        <f t="shared" si="25"/>
        <v>-3.6403297891377307E-5</v>
      </c>
      <c r="N144">
        <f t="shared" si="26"/>
        <v>1.3252000973683555E-9</v>
      </c>
      <c r="P144" t="e">
        <f>#REF!+#REF!*Sheet1!C144+#REF!*Sheet1!D144</f>
        <v>#REF!</v>
      </c>
      <c r="Q144" t="e">
        <f t="shared" si="19"/>
        <v>#REF!</v>
      </c>
      <c r="S144" t="e">
        <f>B143*#REF!+Sheet1!B143*#REF!+#REF!</f>
        <v>#REF!</v>
      </c>
    </row>
    <row r="145" spans="1:19" x14ac:dyDescent="0.3">
      <c r="A145" s="1" t="d">
        <v>2010-03-08</v>
      </c>
      <c r="B145">
        <v>0</v>
      </c>
      <c r="C145">
        <v>3.70110294117647E-4</v>
      </c>
      <c r="D145">
        <v>0</v>
      </c>
      <c r="E145">
        <v>141</v>
      </c>
      <c r="G145" s="8">
        <f t="shared" si="20"/>
        <v>0</v>
      </c>
      <c r="H145" s="8">
        <f t="shared" si="21"/>
        <v>0</v>
      </c>
      <c r="I145" s="8">
        <f t="shared" si="22"/>
        <v>5.2168725710282358E-4</v>
      </c>
      <c r="J145">
        <f t="shared" si="23"/>
        <v>0</v>
      </c>
      <c r="K145">
        <f t="shared" si="18"/>
        <v>-6.0868143688221368E-2</v>
      </c>
      <c r="L145">
        <f t="shared" si="24"/>
        <v>3.7049309160499628E-3</v>
      </c>
      <c r="M145">
        <f t="shared" si="25"/>
        <v>-3.1754134925648746E-5</v>
      </c>
      <c r="N145">
        <f t="shared" si="26"/>
        <v>1.0083250848763056E-9</v>
      </c>
      <c r="P145" t="e">
        <f>#REF!+#REF!*Sheet1!C145+#REF!*Sheet1!D145</f>
        <v>#REF!</v>
      </c>
      <c r="Q145" t="e">
        <f t="shared" si="19"/>
        <v>#REF!</v>
      </c>
      <c r="S145" t="e">
        <f>B144*#REF!+Sheet1!B144*#REF!+#REF!</f>
        <v>#REF!</v>
      </c>
    </row>
    <row r="146" spans="1:19" x14ac:dyDescent="0.3">
      <c r="A146" s="1" t="d">
        <v>2010-03-11</v>
      </c>
      <c r="B146">
        <v>0</v>
      </c>
      <c r="C146">
        <v>2.88479452054794E-4</v>
      </c>
      <c r="D146">
        <v>0</v>
      </c>
      <c r="E146">
        <v>154</v>
      </c>
      <c r="G146" s="8">
        <f t="shared" si="20"/>
        <v>0</v>
      </c>
      <c r="H146" s="8">
        <f t="shared" si="21"/>
        <v>0</v>
      </c>
      <c r="I146" s="8">
        <f t="shared" si="22"/>
        <v>5.2161972137854736E-4</v>
      </c>
      <c r="J146">
        <f t="shared" si="23"/>
        <v>0</v>
      </c>
      <c r="K146">
        <f t="shared" si="18"/>
        <v>-3.4464306451796635E-2</v>
      </c>
      <c r="L146">
        <f t="shared" si="24"/>
        <v>1.1877884192033512E-3</v>
      </c>
      <c r="M146">
        <f t="shared" si="25"/>
        <v>-1.7977261928891033E-5</v>
      </c>
      <c r="N146">
        <f t="shared" si="26"/>
        <v>3.2318194645995496E-10</v>
      </c>
      <c r="P146" t="e">
        <f>#REF!+#REF!*Sheet1!C146+#REF!*Sheet1!D146</f>
        <v>#REF!</v>
      </c>
      <c r="Q146" t="e">
        <f t="shared" si="19"/>
        <v>#REF!</v>
      </c>
      <c r="S146" t="e">
        <f>B145*#REF!+Sheet1!B145*#REF!+#REF!</f>
        <v>#REF!</v>
      </c>
    </row>
    <row r="147" spans="1:19" x14ac:dyDescent="0.3">
      <c r="A147" s="1" t="d">
        <v>2010-03-14</v>
      </c>
      <c r="B147">
        <v>0</v>
      </c>
      <c r="C147">
        <v>2.27016E-4</v>
      </c>
      <c r="D147">
        <v>0</v>
      </c>
      <c r="E147">
        <v>127</v>
      </c>
      <c r="G147" s="8">
        <f t="shared" si="20"/>
        <v>0</v>
      </c>
      <c r="H147" s="8">
        <f t="shared" si="21"/>
        <v>0</v>
      </c>
      <c r="I147" s="8">
        <f t="shared" si="22"/>
        <v>5.2155218565427125E-4</v>
      </c>
      <c r="J147">
        <f t="shared" si="23"/>
        <v>0</v>
      </c>
      <c r="K147">
        <f t="shared" si="18"/>
        <v>-5.3867210995949726E-3</v>
      </c>
      <c r="L147">
        <f t="shared" si="24"/>
        <v>2.9016764204821672E-5</v>
      </c>
      <c r="M147">
        <f t="shared" si="25"/>
        <v>-2.8094561630037374E-6</v>
      </c>
      <c r="N147">
        <f t="shared" si="26"/>
        <v>7.8930439318396834E-12</v>
      </c>
      <c r="P147" t="e">
        <f>#REF!+#REF!*Sheet1!C147+#REF!*Sheet1!D147</f>
        <v>#REF!</v>
      </c>
      <c r="Q147" t="e">
        <f t="shared" si="19"/>
        <v>#REF!</v>
      </c>
      <c r="S147" t="e">
        <f>B146*#REF!+Sheet1!B146*#REF!+#REF!</f>
        <v>#REF!</v>
      </c>
    </row>
    <row r="148" spans="1:19" x14ac:dyDescent="0.3">
      <c r="A148" s="1" t="d">
        <v>2010-03-17</v>
      </c>
      <c r="B148">
        <v>0</v>
      </c>
      <c r="C148">
        <v>2.59170731707317E-4</v>
      </c>
      <c r="D148">
        <v>0</v>
      </c>
      <c r="E148">
        <v>127</v>
      </c>
      <c r="G148" s="8">
        <f t="shared" si="20"/>
        <v>0</v>
      </c>
      <c r="H148" s="8">
        <f t="shared" si="21"/>
        <v>6.1904761904761906E-5</v>
      </c>
      <c r="I148" s="8">
        <f t="shared" si="22"/>
        <v>5.2148464992999503E-4</v>
      </c>
      <c r="J148">
        <f t="shared" si="23"/>
        <v>0.11870869432699908</v>
      </c>
      <c r="K148">
        <f t="shared" si="18"/>
        <v>1.8794973779109478E-2</v>
      </c>
      <c r="L148">
        <f t="shared" si="24"/>
        <v>9.9827515537217783E-3</v>
      </c>
      <c r="M148">
        <f t="shared" si="25"/>
        <v>9.8012903216423419E-6</v>
      </c>
      <c r="N148">
        <f t="shared" si="26"/>
        <v>9.6065291969119842E-11</v>
      </c>
      <c r="P148" t="e">
        <f>#REF!+#REF!*Sheet1!C148+#REF!*Sheet1!D148</f>
        <v>#REF!</v>
      </c>
      <c r="Q148" t="e">
        <f t="shared" si="19"/>
        <v>#REF!</v>
      </c>
      <c r="S148" t="e">
        <f>B147*#REF!+Sheet1!B147*#REF!+#REF!</f>
        <v>#REF!</v>
      </c>
    </row>
    <row r="149" spans="1:19" x14ac:dyDescent="0.3">
      <c r="A149" s="1" t="d">
        <v>2010-03-20</v>
      </c>
      <c r="B149">
        <v>0</v>
      </c>
      <c r="C149">
        <v>2.6753367875647602E-4</v>
      </c>
      <c r="D149">
        <v>0</v>
      </c>
      <c r="E149">
        <v>203</v>
      </c>
      <c r="G149" s="8">
        <f t="shared" si="20"/>
        <v>1.2380952380952381E-4</v>
      </c>
      <c r="H149" s="8">
        <f t="shared" si="21"/>
        <v>1.2380952380952381E-4</v>
      </c>
      <c r="I149" s="8">
        <f t="shared" si="22"/>
        <v>5.2141711420571881E-4</v>
      </c>
      <c r="J149">
        <f t="shared" si="23"/>
        <v>0.23744813976450391</v>
      </c>
      <c r="K149">
        <f t="shared" ref="K149:K212" si="27">AVERAGE(J137:J148)*K$2+(1-K$2)*AVERAGE(K137:K148)</f>
        <v>6.9436321437621226E-2</v>
      </c>
      <c r="L149">
        <f t="shared" si="24"/>
        <v>2.8227971097505425E-2</v>
      </c>
      <c r="M149">
        <f t="shared" si="25"/>
        <v>3.6205286345065148E-5</v>
      </c>
      <c r="N149">
        <f t="shared" si="26"/>
        <v>1.3108227593281609E-9</v>
      </c>
      <c r="P149" t="e">
        <f>#REF!+#REF!*Sheet1!C149+#REF!*Sheet1!D149</f>
        <v>#REF!</v>
      </c>
      <c r="Q149" t="e">
        <f t="shared" si="19"/>
        <v>#REF!</v>
      </c>
      <c r="S149" t="e">
        <f>B148*#REF!+Sheet1!B148*#REF!+#REF!</f>
        <v>#REF!</v>
      </c>
    </row>
    <row r="150" spans="1:19" x14ac:dyDescent="0.3">
      <c r="A150" s="1" t="d">
        <v>2010-03-23</v>
      </c>
      <c r="B150">
        <v>0</v>
      </c>
      <c r="C150">
        <v>2.5874146341463403E-4</v>
      </c>
      <c r="D150">
        <v>0</v>
      </c>
      <c r="E150">
        <v>215</v>
      </c>
      <c r="G150" s="8">
        <f t="shared" si="20"/>
        <v>1.2380952380952381E-4</v>
      </c>
      <c r="H150" s="8">
        <f t="shared" si="21"/>
        <v>1.2380952380952381E-4</v>
      </c>
      <c r="I150" s="8">
        <f t="shared" si="22"/>
        <v>5.2134957848144271E-4</v>
      </c>
      <c r="J150">
        <f t="shared" si="23"/>
        <v>0.23747889884201906</v>
      </c>
      <c r="K150">
        <f t="shared" si="27"/>
        <v>0.13897838027771342</v>
      </c>
      <c r="L150">
        <f t="shared" si="24"/>
        <v>9.7023521574371198E-3</v>
      </c>
      <c r="M150">
        <f t="shared" si="25"/>
        <v>7.2456319975819548E-5</v>
      </c>
      <c r="N150">
        <f t="shared" si="26"/>
        <v>5.2499183044383471E-9</v>
      </c>
      <c r="P150" t="e">
        <f>#REF!+#REF!*Sheet1!C150+#REF!*Sheet1!D150</f>
        <v>#REF!</v>
      </c>
      <c r="Q150" t="e">
        <f t="shared" si="19"/>
        <v>#REF!</v>
      </c>
      <c r="S150" t="e">
        <f>B149*#REF!+Sheet1!B149*#REF!+#REF!</f>
        <v>#REF!</v>
      </c>
    </row>
    <row r="151" spans="1:19" x14ac:dyDescent="0.3">
      <c r="A151" s="1" t="d">
        <v>2010-03-26</v>
      </c>
      <c r="B151">
        <v>0</v>
      </c>
      <c r="C151">
        <v>2.5098461538461501E-4</v>
      </c>
      <c r="D151">
        <v>0</v>
      </c>
      <c r="E151">
        <v>213</v>
      </c>
      <c r="G151" s="8">
        <f t="shared" si="20"/>
        <v>1.2380952380952381E-4</v>
      </c>
      <c r="H151" s="8">
        <f t="shared" si="21"/>
        <v>1.2380952380952381E-4</v>
      </c>
      <c r="I151" s="8">
        <f t="shared" si="22"/>
        <v>5.2128204275716649E-4</v>
      </c>
      <c r="J151">
        <f t="shared" si="23"/>
        <v>0.23750966588964031</v>
      </c>
      <c r="K151">
        <f t="shared" si="27"/>
        <v>0.18829619797838307</v>
      </c>
      <c r="L151">
        <f t="shared" si="24"/>
        <v>2.4219654238523468E-3</v>
      </c>
      <c r="M151">
        <f t="shared" si="25"/>
        <v>9.8155426725579363E-5</v>
      </c>
      <c r="N151">
        <f t="shared" si="26"/>
        <v>9.6344877956805791E-9</v>
      </c>
      <c r="P151" t="e">
        <f>#REF!+#REF!*Sheet1!C151+#REF!*Sheet1!D151</f>
        <v>#REF!</v>
      </c>
      <c r="Q151" t="e">
        <f t="shared" si="19"/>
        <v>#REF!</v>
      </c>
      <c r="S151" t="e">
        <f>B150*#REF!+Sheet1!B150*#REF!+#REF!</f>
        <v>#REF!</v>
      </c>
    </row>
    <row r="152" spans="1:19" x14ac:dyDescent="0.3">
      <c r="A152" s="1" t="d">
        <v>2010-03-29</v>
      </c>
      <c r="B152">
        <v>0</v>
      </c>
      <c r="C152">
        <v>2.6181770833333298E-4</v>
      </c>
      <c r="D152">
        <v>0</v>
      </c>
      <c r="E152">
        <v>205</v>
      </c>
      <c r="G152" s="8">
        <f t="shared" si="20"/>
        <v>1.2380952380952381E-4</v>
      </c>
      <c r="H152" s="8">
        <f t="shared" si="21"/>
        <v>1.2380952380952381E-4</v>
      </c>
      <c r="I152" s="8">
        <f t="shared" si="22"/>
        <v>5.2121450703289038E-4</v>
      </c>
      <c r="J152">
        <f t="shared" si="23"/>
        <v>0.23754044091046572</v>
      </c>
      <c r="K152">
        <f t="shared" si="27"/>
        <v>0.22161556491659068</v>
      </c>
      <c r="L152">
        <f t="shared" si="24"/>
        <v>2.5360167542029765E-4</v>
      </c>
      <c r="M152">
        <f t="shared" si="25"/>
        <v>1.1550924741881633E-4</v>
      </c>
      <c r="N152">
        <f t="shared" si="26"/>
        <v>1.3342386239261327E-8</v>
      </c>
      <c r="P152" t="e">
        <f>#REF!+#REF!*Sheet1!C152+#REF!*Sheet1!D152</f>
        <v>#REF!</v>
      </c>
      <c r="Q152" t="e">
        <f t="shared" si="19"/>
        <v>#REF!</v>
      </c>
      <c r="S152" t="e">
        <f>B151*#REF!+Sheet1!B151*#REF!+#REF!</f>
        <v>#REF!</v>
      </c>
    </row>
    <row r="153" spans="1:19" x14ac:dyDescent="0.3">
      <c r="A153" s="1" t="d">
        <v>2010-04-01</v>
      </c>
      <c r="B153">
        <v>0</v>
      </c>
      <c r="C153">
        <v>2.3359259259259199E-4</v>
      </c>
      <c r="D153">
        <v>0</v>
      </c>
      <c r="E153">
        <v>198</v>
      </c>
      <c r="G153" s="8">
        <f t="shared" si="20"/>
        <v>1.2380952380952381E-4</v>
      </c>
      <c r="H153" s="8">
        <f t="shared" si="21"/>
        <v>1.2380952380952381E-4</v>
      </c>
      <c r="I153" s="8">
        <f t="shared" si="22"/>
        <v>5.2114697130861416E-4</v>
      </c>
      <c r="J153">
        <f t="shared" si="23"/>
        <v>0.23757122390759511</v>
      </c>
      <c r="K153">
        <f t="shared" si="27"/>
        <v>0.24277526779984965</v>
      </c>
      <c r="L153">
        <f t="shared" si="24"/>
        <v>2.7082072832511776E-5</v>
      </c>
      <c r="M153">
        <f t="shared" si="25"/>
        <v>1.2652159552252936E-4</v>
      </c>
      <c r="N153">
        <f t="shared" si="26"/>
        <v>1.6007714133566523E-8</v>
      </c>
      <c r="P153" t="e">
        <f>#REF!+#REF!*Sheet1!C153+#REF!*Sheet1!D153</f>
        <v>#REF!</v>
      </c>
      <c r="Q153" t="e">
        <f t="shared" si="19"/>
        <v>#REF!</v>
      </c>
      <c r="S153" t="e">
        <f>B152*#REF!+Sheet1!B152*#REF!+#REF!</f>
        <v>#REF!</v>
      </c>
    </row>
    <row r="154" spans="1:19" x14ac:dyDescent="0.3">
      <c r="A154" s="1" t="d">
        <v>2010-04-04</v>
      </c>
      <c r="B154">
        <v>1.4857142857142857E-3</v>
      </c>
      <c r="C154">
        <v>2.49277108433734E-4</v>
      </c>
      <c r="D154">
        <v>0</v>
      </c>
      <c r="E154">
        <v>175</v>
      </c>
      <c r="G154" s="8">
        <f t="shared" si="20"/>
        <v>1.2380952380952381E-4</v>
      </c>
      <c r="H154" s="8">
        <f t="shared" si="21"/>
        <v>1.2380952380952381E-4</v>
      </c>
      <c r="I154" s="8">
        <f t="shared" si="22"/>
        <v>5.2107943558433794E-4</v>
      </c>
      <c r="J154">
        <f t="shared" si="23"/>
        <v>0.2376020148841298</v>
      </c>
      <c r="K154">
        <f t="shared" si="27"/>
        <v>0.2550725780432459</v>
      </c>
      <c r="L154">
        <f t="shared" si="24"/>
        <v>3.0522057709666487E-4</v>
      </c>
      <c r="M154">
        <f t="shared" si="25"/>
        <v>1.3291307499981657E-4</v>
      </c>
      <c r="N154">
        <f t="shared" si="26"/>
        <v>1.8300711157105336E-6</v>
      </c>
      <c r="P154" t="e">
        <f>#REF!+#REF!*Sheet1!C154+#REF!*Sheet1!D154</f>
        <v>#REF!</v>
      </c>
      <c r="Q154" t="e">
        <f t="shared" si="19"/>
        <v>#REF!</v>
      </c>
      <c r="S154" t="e">
        <f>B153*#REF!+Sheet1!B153*#REF!+#REF!</f>
        <v>#REF!</v>
      </c>
    </row>
    <row r="155" spans="1:19" x14ac:dyDescent="0.3">
      <c r="A155" s="1" t="d">
        <v>2010-04-07</v>
      </c>
      <c r="B155">
        <v>0</v>
      </c>
      <c r="C155">
        <v>2.8271502590673499E-4</v>
      </c>
      <c r="D155">
        <v>0</v>
      </c>
      <c r="E155">
        <v>207</v>
      </c>
      <c r="G155" s="8">
        <f t="shared" si="20"/>
        <v>1.2380952380952381E-4</v>
      </c>
      <c r="H155" s="8">
        <f t="shared" si="21"/>
        <v>1.2380952380952381E-4</v>
      </c>
      <c r="I155" s="8">
        <f t="shared" si="22"/>
        <v>5.2101189986006183E-4</v>
      </c>
      <c r="J155">
        <f t="shared" si="23"/>
        <v>0.2376328138431727</v>
      </c>
      <c r="K155">
        <f t="shared" si="27"/>
        <v>0.2612189467545637</v>
      </c>
      <c r="L155">
        <f t="shared" si="24"/>
        <v>5.5630566571380168E-4</v>
      </c>
      <c r="M155">
        <f t="shared" si="25"/>
        <v>1.3609817972803958E-4</v>
      </c>
      <c r="N155">
        <f t="shared" si="26"/>
        <v>1.8522714525285763E-8</v>
      </c>
      <c r="P155" t="e">
        <f>#REF!+#REF!*Sheet1!C155+#REF!*Sheet1!D155</f>
        <v>#REF!</v>
      </c>
      <c r="Q155" t="e">
        <f t="shared" si="19"/>
        <v>#REF!</v>
      </c>
      <c r="S155" t="e">
        <f>B154*#REF!+Sheet1!B154*#REF!+#REF!</f>
        <v>#REF!</v>
      </c>
    </row>
    <row r="156" spans="1:19" x14ac:dyDescent="0.3">
      <c r="A156" s="1" t="d">
        <v>2010-04-10</v>
      </c>
      <c r="B156">
        <v>0</v>
      </c>
      <c r="C156">
        <v>4.3144583333333298E-4</v>
      </c>
      <c r="D156">
        <v>0</v>
      </c>
      <c r="E156">
        <v>294</v>
      </c>
      <c r="G156" s="8">
        <f t="shared" si="20"/>
        <v>1.2380952380952381E-4</v>
      </c>
      <c r="H156" s="8">
        <f t="shared" si="21"/>
        <v>1.2380952380952381E-4</v>
      </c>
      <c r="I156" s="8">
        <f t="shared" si="22"/>
        <v>5.2094436413578562E-4</v>
      </c>
      <c r="J156">
        <f t="shared" si="23"/>
        <v>0.23766362078782852</v>
      </c>
      <c r="K156">
        <f t="shared" si="27"/>
        <v>0.26336126250625175</v>
      </c>
      <c r="L156">
        <f t="shared" si="24"/>
        <v>6.6036878988844604E-4</v>
      </c>
      <c r="M156">
        <f t="shared" si="25"/>
        <v>1.3719656543431704E-4</v>
      </c>
      <c r="N156">
        <f t="shared" si="26"/>
        <v>1.8822897566972835E-8</v>
      </c>
      <c r="P156" t="e">
        <f>#REF!+#REF!*Sheet1!C156+#REF!*Sheet1!D156</f>
        <v>#REF!</v>
      </c>
      <c r="Q156" t="e">
        <f t="shared" si="19"/>
        <v>#REF!</v>
      </c>
      <c r="S156" t="e">
        <f>B155*#REF!+Sheet1!B155*#REF!+#REF!</f>
        <v>#REF!</v>
      </c>
    </row>
    <row r="157" spans="1:19" x14ac:dyDescent="0.3">
      <c r="A157" s="1" t="d">
        <v>2010-04-13</v>
      </c>
      <c r="B157">
        <v>0</v>
      </c>
      <c r="C157">
        <v>5.3010909090908999E-5</v>
      </c>
      <c r="D157">
        <v>0</v>
      </c>
      <c r="E157">
        <v>190</v>
      </c>
      <c r="G157" s="8">
        <f t="shared" si="20"/>
        <v>1.2380952380952381E-4</v>
      </c>
      <c r="H157" s="8">
        <f t="shared" si="21"/>
        <v>1.2380952380952381E-4</v>
      </c>
      <c r="I157" s="8">
        <f t="shared" si="22"/>
        <v>5.2087682841150951E-4</v>
      </c>
      <c r="J157">
        <f t="shared" si="23"/>
        <v>0.23769443572120336</v>
      </c>
      <c r="K157">
        <f t="shared" si="27"/>
        <v>0.2634296037587468</v>
      </c>
      <c r="L157">
        <f t="shared" si="24"/>
        <v>6.6229887392059764E-4</v>
      </c>
      <c r="M157">
        <f t="shared" si="25"/>
        <v>1.3721437651555669E-4</v>
      </c>
      <c r="N157">
        <f t="shared" si="26"/>
        <v>1.8827785122552955E-8</v>
      </c>
      <c r="P157" t="e">
        <f>#REF!+#REF!*Sheet1!C157+#REF!*Sheet1!D157</f>
        <v>#REF!</v>
      </c>
      <c r="Q157" t="e">
        <f t="shared" si="19"/>
        <v>#REF!</v>
      </c>
      <c r="S157" t="e">
        <f>B156*#REF!+Sheet1!B156*#REF!+#REF!</f>
        <v>#REF!</v>
      </c>
    </row>
    <row r="158" spans="1:19" x14ac:dyDescent="0.3">
      <c r="A158" s="1" t="d">
        <v>2010-04-16</v>
      </c>
      <c r="B158">
        <v>0</v>
      </c>
      <c r="C158">
        <v>3.19237623762376E-4</v>
      </c>
      <c r="D158">
        <v>0</v>
      </c>
      <c r="E158">
        <v>234</v>
      </c>
      <c r="G158" s="8">
        <f t="shared" si="20"/>
        <v>1.2380952380952381E-4</v>
      </c>
      <c r="H158" s="8">
        <f t="shared" si="21"/>
        <v>1.2380952380952381E-4</v>
      </c>
      <c r="I158" s="8">
        <f t="shared" si="22"/>
        <v>5.2080929268723329E-4</v>
      </c>
      <c r="J158">
        <f t="shared" si="23"/>
        <v>0.23772525864640506</v>
      </c>
      <c r="K158">
        <f t="shared" si="27"/>
        <v>0.26533329016909962</v>
      </c>
      <c r="L158">
        <f t="shared" si="24"/>
        <v>7.6220340455809648E-4</v>
      </c>
      <c r="M158">
        <f t="shared" si="25"/>
        <v>1.3818804317934522E-4</v>
      </c>
      <c r="N158">
        <f t="shared" si="26"/>
        <v>1.9095935277736578E-8</v>
      </c>
      <c r="P158" t="e">
        <f>#REF!+#REF!*Sheet1!C158+#REF!*Sheet1!D158</f>
        <v>#REF!</v>
      </c>
      <c r="Q158" t="e">
        <f t="shared" si="19"/>
        <v>#REF!</v>
      </c>
      <c r="S158" t="e">
        <f>B157*#REF!+Sheet1!B157*#REF!+#REF!</f>
        <v>#REF!</v>
      </c>
    </row>
    <row r="159" spans="1:19" x14ac:dyDescent="0.3">
      <c r="A159" s="1" t="d">
        <v>2010-04-19</v>
      </c>
      <c r="B159">
        <v>0</v>
      </c>
      <c r="C159">
        <v>2.81600460829493E-3</v>
      </c>
      <c r="D159">
        <v>0</v>
      </c>
      <c r="E159">
        <v>2296</v>
      </c>
      <c r="G159" s="8">
        <f t="shared" si="20"/>
        <v>1.2380952380952381E-4</v>
      </c>
      <c r="H159" s="8">
        <f t="shared" si="21"/>
        <v>1.2380952380952381E-4</v>
      </c>
      <c r="I159" s="8">
        <f t="shared" si="22"/>
        <v>5.2074175696295707E-4</v>
      </c>
      <c r="J159">
        <f t="shared" si="23"/>
        <v>0.23775608956654304</v>
      </c>
      <c r="K159">
        <f t="shared" si="27"/>
        <v>0.27231102614470998</v>
      </c>
      <c r="L159">
        <f t="shared" si="24"/>
        <v>1.1940436419211396E-3</v>
      </c>
      <c r="M159">
        <f t="shared" si="25"/>
        <v>1.4180372219498201E-4</v>
      </c>
      <c r="N159">
        <f t="shared" si="26"/>
        <v>2.0108295628351634E-8</v>
      </c>
      <c r="P159" t="e">
        <f>#REF!+#REF!*Sheet1!C159+#REF!*Sheet1!D159</f>
        <v>#REF!</v>
      </c>
      <c r="Q159" t="e">
        <f t="shared" si="19"/>
        <v>#REF!</v>
      </c>
      <c r="S159" t="e">
        <f>B158*#REF!+Sheet1!B158*#REF!+#REF!</f>
        <v>#REF!</v>
      </c>
    </row>
    <row r="160" spans="1:19" x14ac:dyDescent="0.3">
      <c r="A160" s="1" t="d">
        <v>2010-04-22</v>
      </c>
      <c r="B160">
        <v>0</v>
      </c>
      <c r="C160">
        <v>3.1788700564971701E-4</v>
      </c>
      <c r="D160">
        <v>0</v>
      </c>
      <c r="E160">
        <v>210</v>
      </c>
      <c r="G160" s="8">
        <f t="shared" si="20"/>
        <v>1.2380952380952381E-4</v>
      </c>
      <c r="H160" s="8">
        <f t="shared" si="21"/>
        <v>6.1904761904761906E-5</v>
      </c>
      <c r="I160" s="8">
        <f t="shared" si="22"/>
        <v>5.2067422123868096E-4</v>
      </c>
      <c r="J160">
        <f t="shared" si="23"/>
        <v>0.11889346424236413</v>
      </c>
      <c r="K160">
        <f t="shared" si="27"/>
        <v>0.28386658082248595</v>
      </c>
      <c r="L160">
        <f>(K160-J160)^2</f>
        <v>2.7216129194158462E-2</v>
      </c>
      <c r="M160">
        <f t="shared" si="25"/>
        <v>1.4780201090543497E-4</v>
      </c>
      <c r="N160">
        <f t="shared" si="26"/>
        <v>2.1845434427690319E-8</v>
      </c>
      <c r="P160" t="e">
        <f>#REF!+#REF!*Sheet1!C160+#REF!*Sheet1!D160</f>
        <v>#REF!</v>
      </c>
      <c r="Q160" t="e">
        <f t="shared" si="19"/>
        <v>#REF!</v>
      </c>
      <c r="S160" t="e">
        <f>B159*#REF!+Sheet1!B159*#REF!+#REF!</f>
        <v>#REF!</v>
      </c>
    </row>
    <row r="161" spans="1:19" x14ac:dyDescent="0.3">
      <c r="A161" s="1" t="d">
        <v>2010-04-25</v>
      </c>
      <c r="B161">
        <v>0</v>
      </c>
      <c r="C161">
        <v>3.1505917159763299E-4</v>
      </c>
      <c r="D161">
        <v>0</v>
      </c>
      <c r="E161">
        <v>210</v>
      </c>
      <c r="G161" s="8">
        <f t="shared" si="20"/>
        <v>0</v>
      </c>
      <c r="H161" s="8">
        <f t="shared" si="21"/>
        <v>0</v>
      </c>
      <c r="I161" s="8">
        <f t="shared" si="22"/>
        <v>5.2060668551440474E-4</v>
      </c>
      <c r="J161">
        <f t="shared" si="23"/>
        <v>0</v>
      </c>
      <c r="K161">
        <f t="shared" si="27"/>
        <v>0.22911984077744985</v>
      </c>
      <c r="L161">
        <f t="shared" si="24"/>
        <v>5.249590143788397E-2</v>
      </c>
      <c r="M161">
        <f t="shared" si="25"/>
        <v>1.1928132089273632E-4</v>
      </c>
      <c r="N161">
        <f t="shared" si="26"/>
        <v>1.4228033513915933E-8</v>
      </c>
      <c r="P161" t="e">
        <f>#REF!+#REF!*Sheet1!C161+#REF!*Sheet1!D161</f>
        <v>#REF!</v>
      </c>
      <c r="Q161" t="e">
        <f t="shared" si="19"/>
        <v>#REF!</v>
      </c>
      <c r="S161" t="e">
        <f>B160*#REF!+Sheet1!B160*#REF!+#REF!</f>
        <v>#REF!</v>
      </c>
    </row>
    <row r="162" spans="1:19" x14ac:dyDescent="0.3">
      <c r="A162" s="1" t="d">
        <v>2010-04-28</v>
      </c>
      <c r="B162">
        <v>0</v>
      </c>
      <c r="C162">
        <v>3.2698285714285698E-4</v>
      </c>
      <c r="D162">
        <v>0</v>
      </c>
      <c r="E162">
        <v>219</v>
      </c>
      <c r="G162" s="8">
        <f t="shared" si="20"/>
        <v>0</v>
      </c>
      <c r="H162" s="8">
        <f t="shared" si="21"/>
        <v>0</v>
      </c>
      <c r="I162" s="8">
        <f t="shared" si="22"/>
        <v>5.2053914979012864E-4</v>
      </c>
      <c r="J162">
        <f t="shared" si="23"/>
        <v>0</v>
      </c>
      <c r="K162">
        <f t="shared" si="27"/>
        <v>0.12723034692340729</v>
      </c>
      <c r="L162">
        <f t="shared" si="24"/>
        <v>1.6187561178250574E-2</v>
      </c>
      <c r="M162">
        <f t="shared" si="25"/>
        <v>6.6228376615013539E-5</v>
      </c>
      <c r="N162">
        <f t="shared" si="26"/>
        <v>4.3861978690600724E-9</v>
      </c>
      <c r="P162" t="e">
        <f>#REF!+#REF!*Sheet1!C162+#REF!*Sheet1!D162</f>
        <v>#REF!</v>
      </c>
      <c r="Q162" t="e">
        <f t="shared" si="19"/>
        <v>#REF!</v>
      </c>
      <c r="S162" t="e">
        <f>B161*#REF!+Sheet1!B161*#REF!+#REF!</f>
        <v>#REF!</v>
      </c>
    </row>
    <row r="163" spans="1:19" x14ac:dyDescent="0.3">
      <c r="A163" s="1" t="d">
        <v>2010-05-01</v>
      </c>
      <c r="B163">
        <v>0</v>
      </c>
      <c r="C163">
        <v>2.6815337423312803E-4</v>
      </c>
      <c r="D163">
        <v>0</v>
      </c>
      <c r="E163">
        <v>187</v>
      </c>
      <c r="G163" s="8">
        <f t="shared" si="20"/>
        <v>0</v>
      </c>
      <c r="H163" s="8">
        <f t="shared" si="21"/>
        <v>0</v>
      </c>
      <c r="I163" s="8">
        <f t="shared" si="22"/>
        <v>5.2047161406585242E-4</v>
      </c>
      <c r="J163">
        <f t="shared" si="23"/>
        <v>0</v>
      </c>
      <c r="K163">
        <f t="shared" si="27"/>
        <v>6.0773322885600223E-2</v>
      </c>
      <c r="L163">
        <f t="shared" si="24"/>
        <v>3.6933967745574198E-3</v>
      </c>
      <c r="M163">
        <f t="shared" si="25"/>
        <v>3.1630789454413558E-5</v>
      </c>
      <c r="N163">
        <f t="shared" si="26"/>
        <v>1.0005068415094399E-9</v>
      </c>
      <c r="P163" t="e">
        <f>#REF!+#REF!*Sheet1!C163+#REF!*Sheet1!D163</f>
        <v>#REF!</v>
      </c>
      <c r="Q163" t="e">
        <f t="shared" si="19"/>
        <v>#REF!</v>
      </c>
      <c r="S163" t="e">
        <f>B162*#REF!+Sheet1!B162*#REF!+#REF!</f>
        <v>#REF!</v>
      </c>
    </row>
    <row r="164" spans="1:19" x14ac:dyDescent="0.3">
      <c r="A164" s="1" t="d">
        <v>2010-05-04</v>
      </c>
      <c r="B164">
        <v>0</v>
      </c>
      <c r="C164">
        <v>3.23738461538461E-4</v>
      </c>
      <c r="D164">
        <v>0</v>
      </c>
      <c r="E164">
        <v>151</v>
      </c>
      <c r="G164" s="8">
        <f t="shared" si="20"/>
        <v>0</v>
      </c>
      <c r="H164" s="8">
        <f t="shared" si="21"/>
        <v>0</v>
      </c>
      <c r="I164" s="8">
        <f t="shared" si="22"/>
        <v>5.204040783415762E-4</v>
      </c>
      <c r="J164">
        <f t="shared" si="23"/>
        <v>0</v>
      </c>
      <c r="K164">
        <f t="shared" si="27"/>
        <v>1.824241710008212E-2</v>
      </c>
      <c r="L164">
        <f t="shared" si="24"/>
        <v>3.3278578165336854E-4</v>
      </c>
      <c r="M164">
        <f t="shared" si="25"/>
        <v>9.4934282576908442E-6</v>
      </c>
      <c r="N164">
        <f t="shared" si="26"/>
        <v>9.0125180083923017E-11</v>
      </c>
      <c r="P164" t="e">
        <f>#REF!+#REF!*Sheet1!C164+#REF!*Sheet1!D164</f>
        <v>#REF!</v>
      </c>
      <c r="Q164" t="e">
        <f t="shared" si="19"/>
        <v>#REF!</v>
      </c>
      <c r="S164" t="e">
        <f>B163*#REF!+Sheet1!B163*#REF!+#REF!</f>
        <v>#REF!</v>
      </c>
    </row>
    <row r="165" spans="1:19" x14ac:dyDescent="0.3">
      <c r="A165" s="1" t="d">
        <v>2010-05-07</v>
      </c>
      <c r="B165">
        <v>0</v>
      </c>
      <c r="C165">
        <v>4.5884732824427401E-4</v>
      </c>
      <c r="D165">
        <v>0</v>
      </c>
      <c r="E165">
        <v>166</v>
      </c>
      <c r="G165" s="8">
        <f t="shared" si="20"/>
        <v>0</v>
      </c>
      <c r="H165" s="8">
        <f t="shared" si="21"/>
        <v>0</v>
      </c>
      <c r="I165" s="8">
        <f t="shared" si="22"/>
        <v>5.2033654261730009E-4</v>
      </c>
      <c r="J165">
        <f t="shared" si="23"/>
        <v>0</v>
      </c>
      <c r="K165">
        <f t="shared" si="27"/>
        <v>-8.6162926584459898E-3</v>
      </c>
      <c r="L165">
        <f t="shared" si="24"/>
        <v>7.4240499175990264E-5</v>
      </c>
      <c r="M165">
        <f t="shared" si="25"/>
        <v>-4.4833719320746113E-6</v>
      </c>
      <c r="N165">
        <f t="shared" si="26"/>
        <v>2.0100623881314435E-11</v>
      </c>
      <c r="P165" t="e">
        <f>#REF!+#REF!*Sheet1!C165+#REF!*Sheet1!D165</f>
        <v>#REF!</v>
      </c>
      <c r="Q165" t="e">
        <f t="shared" si="19"/>
        <v>#REF!</v>
      </c>
      <c r="S165" t="e">
        <f>B164*#REF!+Sheet1!B164*#REF!+#REF!</f>
        <v>#REF!</v>
      </c>
    </row>
    <row r="166" spans="1:19" x14ac:dyDescent="0.3">
      <c r="A166" s="1" t="d">
        <v>2010-05-10</v>
      </c>
      <c r="B166">
        <v>0</v>
      </c>
      <c r="C166">
        <v>3.12313868613138E-4</v>
      </c>
      <c r="D166">
        <v>0</v>
      </c>
      <c r="E166">
        <v>161</v>
      </c>
      <c r="G166" s="8">
        <f t="shared" si="20"/>
        <v>0</v>
      </c>
      <c r="H166" s="8">
        <f t="shared" si="21"/>
        <v>0</v>
      </c>
      <c r="I166" s="8">
        <f t="shared" si="22"/>
        <v>5.2026900689302387E-4</v>
      </c>
      <c r="J166">
        <f t="shared" si="23"/>
        <v>0</v>
      </c>
      <c r="K166">
        <f t="shared" si="27"/>
        <v>-2.5556707864053951E-2</v>
      </c>
      <c r="L166">
        <f t="shared" si="24"/>
        <v>6.531453168485971E-4</v>
      </c>
      <c r="M166">
        <f t="shared" si="25"/>
        <v>-1.3296363019886483E-5</v>
      </c>
      <c r="N166">
        <f t="shared" si="26"/>
        <v>1.7679326955660478E-10</v>
      </c>
      <c r="P166" t="e">
        <f>#REF!+#REF!*Sheet1!C166+#REF!*Sheet1!D166</f>
        <v>#REF!</v>
      </c>
      <c r="Q166" t="e">
        <f t="shared" si="19"/>
        <v>#REF!</v>
      </c>
      <c r="S166" t="e">
        <f>B165*#REF!+Sheet1!B165*#REF!+#REF!</f>
        <v>#REF!</v>
      </c>
    </row>
    <row r="167" spans="1:19" x14ac:dyDescent="0.3">
      <c r="A167" s="1" t="d">
        <v>2010-05-13</v>
      </c>
      <c r="B167">
        <v>0</v>
      </c>
      <c r="C167">
        <v>3.7413846153846097E-4</v>
      </c>
      <c r="D167">
        <v>0</v>
      </c>
      <c r="E167">
        <v>164</v>
      </c>
      <c r="G167" s="8">
        <f t="shared" si="20"/>
        <v>0</v>
      </c>
      <c r="H167" s="8">
        <f t="shared" si="21"/>
        <v>0</v>
      </c>
      <c r="I167" s="8">
        <f t="shared" si="22"/>
        <v>5.2020147116874776E-4</v>
      </c>
      <c r="J167">
        <f t="shared" si="23"/>
        <v>0</v>
      </c>
      <c r="K167">
        <f t="shared" si="27"/>
        <v>-3.6461509888779609E-2</v>
      </c>
      <c r="L167">
        <f t="shared" si="24"/>
        <v>1.3294417033695731E-3</v>
      </c>
      <c r="M167">
        <f t="shared" si="25"/>
        <v>-1.8967331085176998E-5</v>
      </c>
      <c r="N167">
        <f t="shared" si="26"/>
        <v>3.5975964849472164E-10</v>
      </c>
      <c r="P167" t="e">
        <f>#REF!+#REF!*Sheet1!C167+#REF!*Sheet1!D167</f>
        <v>#REF!</v>
      </c>
      <c r="Q167" t="e">
        <f t="shared" si="19"/>
        <v>#REF!</v>
      </c>
      <c r="S167" t="e">
        <f>B166*#REF!+Sheet1!B166*#REF!+#REF!</f>
        <v>#REF!</v>
      </c>
    </row>
    <row r="168" spans="1:19" x14ac:dyDescent="0.3">
      <c r="A168" s="1" t="d">
        <v>2010-05-16</v>
      </c>
      <c r="B168">
        <v>0</v>
      </c>
      <c r="C168">
        <v>2.9106249999999998E-4</v>
      </c>
      <c r="D168">
        <v>0</v>
      </c>
      <c r="E168">
        <v>118</v>
      </c>
      <c r="G168" s="8">
        <f t="shared" si="20"/>
        <v>0</v>
      </c>
      <c r="H168" s="8">
        <f t="shared" si="21"/>
        <v>0</v>
      </c>
      <c r="I168" s="8">
        <f t="shared" si="22"/>
        <v>5.2013393544447155E-4</v>
      </c>
      <c r="J168">
        <f t="shared" si="23"/>
        <v>0</v>
      </c>
      <c r="K168">
        <f t="shared" si="27"/>
        <v>-4.385012327589366E-2</v>
      </c>
      <c r="L168">
        <f t="shared" si="24"/>
        <v>1.922833311311071E-3</v>
      </c>
      <c r="M168">
        <f t="shared" si="25"/>
        <v>-2.2807937189215793E-5</v>
      </c>
      <c r="N168">
        <f t="shared" si="26"/>
        <v>5.2020199882721282E-10</v>
      </c>
      <c r="P168" t="e">
        <f>#REF!+#REF!*Sheet1!C168+#REF!*Sheet1!D168</f>
        <v>#REF!</v>
      </c>
      <c r="Q168" t="e">
        <f t="shared" si="19"/>
        <v>#REF!</v>
      </c>
      <c r="S168" t="e">
        <f>B167*#REF!+Sheet1!B167*#REF!+#REF!</f>
        <v>#REF!</v>
      </c>
    </row>
    <row r="169" spans="1:19" x14ac:dyDescent="0.3">
      <c r="A169" s="1" t="d">
        <v>2010-05-19</v>
      </c>
      <c r="B169">
        <v>0</v>
      </c>
      <c r="C169">
        <v>3.7301851851851802E-4</v>
      </c>
      <c r="D169">
        <v>0</v>
      </c>
      <c r="E169">
        <v>212</v>
      </c>
      <c r="G169" s="8">
        <f t="shared" si="20"/>
        <v>0</v>
      </c>
      <c r="H169" s="8">
        <f t="shared" si="21"/>
        <v>0</v>
      </c>
      <c r="I169" s="8">
        <f t="shared" si="22"/>
        <v>5.2006639972019533E-4</v>
      </c>
      <c r="J169">
        <f t="shared" si="23"/>
        <v>0</v>
      </c>
      <c r="K169">
        <f t="shared" si="27"/>
        <v>-4.92772689874304E-2</v>
      </c>
      <c r="L169">
        <f t="shared" si="24"/>
        <v>2.4282492388595701E-3</v>
      </c>
      <c r="M169">
        <f t="shared" si="25"/>
        <v>-2.5627451870336563E-5</v>
      </c>
      <c r="N169">
        <f t="shared" si="26"/>
        <v>6.5676628936641699E-10</v>
      </c>
      <c r="P169" t="e">
        <f>#REF!+#REF!*Sheet1!C169+#REF!*Sheet1!D169</f>
        <v>#REF!</v>
      </c>
      <c r="Q169" t="e">
        <f t="shared" si="19"/>
        <v>#REF!</v>
      </c>
      <c r="S169" t="e">
        <f>B168*#REF!+Sheet1!B168*#REF!+#REF!</f>
        <v>#REF!</v>
      </c>
    </row>
    <row r="170" spans="1:19" x14ac:dyDescent="0.3">
      <c r="A170" s="1" t="d">
        <v>2010-05-22</v>
      </c>
      <c r="B170">
        <v>0</v>
      </c>
      <c r="C170">
        <v>3.08697916666666E-4</v>
      </c>
      <c r="D170">
        <v>0</v>
      </c>
      <c r="E170">
        <v>227</v>
      </c>
      <c r="G170" s="8">
        <f t="shared" si="20"/>
        <v>0</v>
      </c>
      <c r="H170" s="8">
        <f t="shared" si="21"/>
        <v>0</v>
      </c>
      <c r="I170" s="8">
        <f t="shared" si="22"/>
        <v>5.1999886399591922E-4</v>
      </c>
      <c r="J170">
        <f t="shared" si="23"/>
        <v>0</v>
      </c>
      <c r="K170">
        <f t="shared" si="27"/>
        <v>-5.3577228015299155E-2</v>
      </c>
      <c r="L170">
        <f t="shared" si="24"/>
        <v>2.8705193618033566E-3</v>
      </c>
      <c r="M170">
        <f t="shared" si="25"/>
        <v>-2.7860097704005897E-5</v>
      </c>
      <c r="N170">
        <f t="shared" si="26"/>
        <v>7.761850440767547E-10</v>
      </c>
      <c r="P170" t="e">
        <f>#REF!+#REF!*Sheet1!C170+#REF!*Sheet1!D170</f>
        <v>#REF!</v>
      </c>
      <c r="Q170" t="e">
        <f t="shared" si="19"/>
        <v>#REF!</v>
      </c>
      <c r="S170" t="e">
        <f>B169*#REF!+Sheet1!B169*#REF!+#REF!</f>
        <v>#REF!</v>
      </c>
    </row>
    <row r="171" spans="1:19" x14ac:dyDescent="0.3">
      <c r="A171" s="1" t="d">
        <v>2010-05-25</v>
      </c>
      <c r="B171">
        <v>0</v>
      </c>
      <c r="C171">
        <v>3.05553488372093E-4</v>
      </c>
      <c r="D171">
        <v>0</v>
      </c>
      <c r="E171">
        <v>267</v>
      </c>
      <c r="G171" s="8">
        <f t="shared" si="20"/>
        <v>0</v>
      </c>
      <c r="H171" s="8">
        <f t="shared" si="21"/>
        <v>0</v>
      </c>
      <c r="I171" s="8">
        <f t="shared" si="22"/>
        <v>5.19931328271643E-4</v>
      </c>
      <c r="J171">
        <f t="shared" si="23"/>
        <v>0</v>
      </c>
      <c r="K171">
        <f t="shared" si="27"/>
        <v>-5.6603599511037828E-2</v>
      </c>
      <c r="L171">
        <f t="shared" si="24"/>
        <v>3.203967477605962E-3</v>
      </c>
      <c r="M171">
        <f t="shared" si="25"/>
        <v>-2.9429984678730019E-5</v>
      </c>
      <c r="N171">
        <f t="shared" si="26"/>
        <v>8.6612399819028364E-10</v>
      </c>
      <c r="P171" t="e">
        <f>#REF!+#REF!*Sheet1!C171+#REF!*Sheet1!D171</f>
        <v>#REF!</v>
      </c>
      <c r="Q171" t="e">
        <f t="shared" si="19"/>
        <v>#REF!</v>
      </c>
      <c r="S171" t="e">
        <f>B170*#REF!+Sheet1!B170*#REF!+#REF!</f>
        <v>#REF!</v>
      </c>
    </row>
    <row r="172" spans="1:19" x14ac:dyDescent="0.3">
      <c r="A172" s="1" t="d">
        <v>2010-05-28</v>
      </c>
      <c r="B172">
        <v>0</v>
      </c>
      <c r="C172">
        <v>2.8080365296803602E-4</v>
      </c>
      <c r="D172">
        <v>0</v>
      </c>
      <c r="E172">
        <v>265</v>
      </c>
      <c r="G172" s="8">
        <f t="shared" si="20"/>
        <v>0</v>
      </c>
      <c r="H172" s="8">
        <f t="shared" si="21"/>
        <v>0</v>
      </c>
      <c r="I172" s="8">
        <f t="shared" si="22"/>
        <v>5.1986379254736689E-4</v>
      </c>
      <c r="J172">
        <f t="shared" si="23"/>
        <v>0</v>
      </c>
      <c r="K172">
        <f t="shared" si="27"/>
        <v>-5.7570686410484087E-2</v>
      </c>
      <c r="L172">
        <f t="shared" si="24"/>
        <v>3.3143839337742972E-3</v>
      </c>
      <c r="M172">
        <f t="shared" si="25"/>
        <v>-2.9928915376909412E-5</v>
      </c>
      <c r="N172">
        <f t="shared" si="26"/>
        <v>8.9573997563820463E-10</v>
      </c>
      <c r="P172" t="e">
        <f>#REF!+#REF!*Sheet1!C172+#REF!*Sheet1!D172</f>
        <v>#REF!</v>
      </c>
      <c r="Q172" t="e">
        <f t="shared" si="19"/>
        <v>#REF!</v>
      </c>
      <c r="S172" t="e">
        <f>B171*#REF!+Sheet1!B171*#REF!+#REF!</f>
        <v>#REF!</v>
      </c>
    </row>
    <row r="173" spans="1:19" x14ac:dyDescent="0.3">
      <c r="A173" s="1" t="d">
        <v>2010-05-31</v>
      </c>
      <c r="B173">
        <v>0</v>
      </c>
      <c r="C173">
        <v>2.8746052631578898E-4</v>
      </c>
      <c r="D173">
        <v>0</v>
      </c>
      <c r="E173">
        <v>207</v>
      </c>
      <c r="G173" s="8">
        <f t="shared" si="20"/>
        <v>0</v>
      </c>
      <c r="H173" s="8">
        <f t="shared" si="21"/>
        <v>0</v>
      </c>
      <c r="I173" s="8">
        <f t="shared" si="22"/>
        <v>5.1979625682309068E-4</v>
      </c>
      <c r="J173">
        <f t="shared" si="23"/>
        <v>0</v>
      </c>
      <c r="K173">
        <f t="shared" si="27"/>
        <v>-2.1470245772959695E-2</v>
      </c>
      <c r="L173">
        <f t="shared" si="24"/>
        <v>4.6097145355129365E-4</v>
      </c>
      <c r="M173">
        <f t="shared" si="25"/>
        <v>-1.1160153385856235E-5</v>
      </c>
      <c r="N173">
        <f t="shared" si="26"/>
        <v>1.2454902359583839E-10</v>
      </c>
      <c r="P173" t="e">
        <f>#REF!+#REF!*Sheet1!C173+#REF!*Sheet1!D173</f>
        <v>#REF!</v>
      </c>
      <c r="Q173" t="e">
        <f t="shared" si="19"/>
        <v>#REF!</v>
      </c>
      <c r="S173" t="e">
        <f>B172*#REF!+Sheet1!B172*#REF!+#REF!</f>
        <v>#REF!</v>
      </c>
    </row>
    <row r="174" spans="1:19" x14ac:dyDescent="0.3">
      <c r="A174" s="1" t="d">
        <v>2010-06-03</v>
      </c>
      <c r="B174">
        <v>0</v>
      </c>
      <c r="C174">
        <v>3.9337579617834299E-4</v>
      </c>
      <c r="D174">
        <v>0</v>
      </c>
      <c r="E174">
        <v>219</v>
      </c>
      <c r="G174" s="8">
        <f t="shared" si="20"/>
        <v>0</v>
      </c>
      <c r="H174" s="8">
        <f t="shared" si="21"/>
        <v>0</v>
      </c>
      <c r="I174" s="8">
        <f t="shared" si="22"/>
        <v>5.1972872109881446E-4</v>
      </c>
      <c r="J174">
        <f t="shared" si="23"/>
        <v>0</v>
      </c>
      <c r="K174">
        <f t="shared" si="27"/>
        <v>3.0336212162497482E-2</v>
      </c>
      <c r="L174">
        <f t="shared" si="24"/>
        <v>9.2028576836806011E-4</v>
      </c>
      <c r="M174">
        <f t="shared" si="25"/>
        <v>1.5766600750197118E-5</v>
      </c>
      <c r="N174">
        <f t="shared" si="26"/>
        <v>2.4858569921611629E-10</v>
      </c>
      <c r="P174" t="e">
        <f>#REF!+#REF!*Sheet1!C174+#REF!*Sheet1!D174</f>
        <v>#REF!</v>
      </c>
      <c r="Q174" t="e">
        <f t="shared" si="19"/>
        <v>#REF!</v>
      </c>
      <c r="S174" t="e">
        <f>B173*#REF!+Sheet1!B173*#REF!+#REF!</f>
        <v>#REF!</v>
      </c>
    </row>
    <row r="175" spans="1:19" x14ac:dyDescent="0.3">
      <c r="A175" s="1" t="d">
        <v>2010-06-06</v>
      </c>
      <c r="B175">
        <v>0</v>
      </c>
      <c r="C175">
        <v>3.3043046357615798E-4</v>
      </c>
      <c r="D175">
        <v>0</v>
      </c>
      <c r="E175">
        <v>201</v>
      </c>
      <c r="G175" s="8">
        <f t="shared" si="20"/>
        <v>0</v>
      </c>
      <c r="H175" s="8">
        <f t="shared" si="21"/>
        <v>0</v>
      </c>
      <c r="I175" s="8">
        <f t="shared" si="22"/>
        <v>5.1966118537453835E-4</v>
      </c>
      <c r="J175">
        <f t="shared" si="23"/>
        <v>0</v>
      </c>
      <c r="K175">
        <f t="shared" si="27"/>
        <v>5.0367898115380554E-2</v>
      </c>
      <c r="L175">
        <f t="shared" si="24"/>
        <v>2.5369251605613561E-3</v>
      </c>
      <c r="M175">
        <f t="shared" si="25"/>
        <v>2.6174241639462634E-5</v>
      </c>
      <c r="N175">
        <f t="shared" si="26"/>
        <v>6.8509092540097957E-10</v>
      </c>
      <c r="P175" t="e">
        <f>#REF!+#REF!*Sheet1!C175+#REF!*Sheet1!D175</f>
        <v>#REF!</v>
      </c>
      <c r="Q175" t="e">
        <f t="shared" si="19"/>
        <v>#REF!</v>
      </c>
      <c r="S175" t="e">
        <f>B174*#REF!+Sheet1!B174*#REF!+#REF!</f>
        <v>#REF!</v>
      </c>
    </row>
    <row r="176" spans="1:19" x14ac:dyDescent="0.3">
      <c r="A176" s="1" t="d">
        <v>2010-06-09</v>
      </c>
      <c r="B176">
        <v>0</v>
      </c>
      <c r="C176">
        <v>2.9832098765432099E-4</v>
      </c>
      <c r="D176">
        <v>0</v>
      </c>
      <c r="E176">
        <v>199</v>
      </c>
      <c r="G176" s="8">
        <f t="shared" si="20"/>
        <v>0</v>
      </c>
      <c r="H176" s="8">
        <f t="shared" si="21"/>
        <v>0</v>
      </c>
      <c r="I176" s="8">
        <f t="shared" si="22"/>
        <v>5.1959364965026213E-4</v>
      </c>
      <c r="J176">
        <f t="shared" si="23"/>
        <v>0</v>
      </c>
      <c r="K176">
        <f t="shared" si="27"/>
        <v>5.2519093352509413E-2</v>
      </c>
      <c r="L176">
        <f t="shared" si="24"/>
        <v>2.7582551665695986E-3</v>
      </c>
      <c r="M176">
        <f t="shared" si="25"/>
        <v>2.7288587391353189E-5</v>
      </c>
      <c r="N176">
        <f t="shared" si="26"/>
        <v>7.4466700181552025E-10</v>
      </c>
      <c r="P176" t="e">
        <f>#REF!+#REF!*Sheet1!C176+#REF!*Sheet1!D176</f>
        <v>#REF!</v>
      </c>
      <c r="Q176" t="e">
        <f t="shared" si="19"/>
        <v>#REF!</v>
      </c>
      <c r="S176" t="e">
        <f>B175*#REF!+Sheet1!B175*#REF!+#REF!</f>
        <v>#REF!</v>
      </c>
    </row>
    <row r="177" spans="1:19" x14ac:dyDescent="0.3">
      <c r="A177" s="1" t="d">
        <v>2010-06-12</v>
      </c>
      <c r="B177">
        <v>0</v>
      </c>
      <c r="C177">
        <v>4.1662773722627702E-4</v>
      </c>
      <c r="D177">
        <v>0</v>
      </c>
      <c r="E177">
        <v>226</v>
      </c>
      <c r="G177" s="8">
        <f t="shared" si="20"/>
        <v>0</v>
      </c>
      <c r="H177" s="8">
        <f t="shared" si="21"/>
        <v>0</v>
      </c>
      <c r="I177" s="8">
        <f t="shared" si="22"/>
        <v>5.1952611392598602E-4</v>
      </c>
      <c r="J177">
        <f t="shared" si="23"/>
        <v>0</v>
      </c>
      <c r="K177">
        <f t="shared" si="27"/>
        <v>4.5432806696546896E-2</v>
      </c>
      <c r="L177">
        <f t="shared" si="24"/>
        <v>2.0641399243257964E-3</v>
      </c>
      <c r="M177">
        <f t="shared" si="25"/>
        <v>2.3603529507807522E-5</v>
      </c>
      <c r="N177">
        <f t="shared" si="26"/>
        <v>5.5712660522594045E-10</v>
      </c>
      <c r="P177" t="e">
        <f>#REF!+#REF!*Sheet1!C177+#REF!*Sheet1!D177</f>
        <v>#REF!</v>
      </c>
      <c r="Q177" t="e">
        <f t="shared" si="19"/>
        <v>#REF!</v>
      </c>
      <c r="S177" t="e">
        <f>B176*#REF!+Sheet1!B176*#REF!+#REF!</f>
        <v>#REF!</v>
      </c>
    </row>
    <row r="178" spans="1:19" x14ac:dyDescent="0.3">
      <c r="A178" s="1" t="d">
        <v>2010-06-15</v>
      </c>
      <c r="B178">
        <v>0</v>
      </c>
      <c r="C178">
        <v>3.83658163265306E-4</v>
      </c>
      <c r="D178">
        <v>0</v>
      </c>
      <c r="E178">
        <v>288</v>
      </c>
      <c r="G178" s="8">
        <f t="shared" si="20"/>
        <v>0</v>
      </c>
      <c r="H178" s="8">
        <f t="shared" si="21"/>
        <v>0</v>
      </c>
      <c r="I178" s="8">
        <f t="shared" si="22"/>
        <v>5.194585782017098E-4</v>
      </c>
      <c r="J178">
        <f t="shared" si="23"/>
        <v>0</v>
      </c>
      <c r="K178">
        <f t="shared" si="27"/>
        <v>3.4258811624636863E-2</v>
      </c>
      <c r="L178">
        <f t="shared" si="24"/>
        <v>1.1736661739323538E-3</v>
      </c>
      <c r="M178">
        <f t="shared" si="25"/>
        <v>1.7796033577414073E-5</v>
      </c>
      <c r="N178">
        <f t="shared" si="26"/>
        <v>3.1669881108844915E-10</v>
      </c>
      <c r="P178" t="e">
        <f>#REF!+#REF!*Sheet1!C178+#REF!*Sheet1!D178</f>
        <v>#REF!</v>
      </c>
      <c r="Q178" t="e">
        <f t="shared" si="19"/>
        <v>#REF!</v>
      </c>
      <c r="S178" t="e">
        <f>B177*#REF!+Sheet1!B177*#REF!+#REF!</f>
        <v>#REF!</v>
      </c>
    </row>
    <row r="179" spans="1:19" x14ac:dyDescent="0.3">
      <c r="A179" s="1" t="d">
        <v>2010-06-18</v>
      </c>
      <c r="B179">
        <v>0</v>
      </c>
      <c r="C179">
        <v>2.8741216216216203E-4</v>
      </c>
      <c r="D179">
        <v>0</v>
      </c>
      <c r="E179">
        <v>184</v>
      </c>
      <c r="G179" s="8">
        <f t="shared" si="20"/>
        <v>0</v>
      </c>
      <c r="H179" s="8">
        <f t="shared" si="21"/>
        <v>0</v>
      </c>
      <c r="I179" s="8">
        <f t="shared" si="22"/>
        <v>5.1939104247743359E-4</v>
      </c>
      <c r="J179">
        <f t="shared" si="23"/>
        <v>0</v>
      </c>
      <c r="K179">
        <f t="shared" si="27"/>
        <v>2.1892679201217916E-2</v>
      </c>
      <c r="L179">
        <f t="shared" si="24"/>
        <v>4.792894026074395E-4</v>
      </c>
      <c r="M179">
        <f t="shared" si="25"/>
        <v>1.1370861472944602E-5</v>
      </c>
      <c r="N179">
        <f t="shared" si="26"/>
        <v>1.2929649063689587E-10</v>
      </c>
      <c r="P179" t="e">
        <f>#REF!+#REF!*Sheet1!C179+#REF!*Sheet1!D179</f>
        <v>#REF!</v>
      </c>
      <c r="Q179" t="e">
        <f t="shared" si="19"/>
        <v>#REF!</v>
      </c>
      <c r="S179" t="e">
        <f>B178*#REF!+Sheet1!B178*#REF!+#REF!</f>
        <v>#REF!</v>
      </c>
    </row>
    <row r="180" spans="1:19" x14ac:dyDescent="0.3">
      <c r="A180" s="1" t="d">
        <v>2010-06-21</v>
      </c>
      <c r="B180">
        <v>0</v>
      </c>
      <c r="C180">
        <v>3.7220370370370299E-4</v>
      </c>
      <c r="D180">
        <v>0</v>
      </c>
      <c r="E180">
        <v>242</v>
      </c>
      <c r="G180" s="8">
        <f t="shared" si="20"/>
        <v>0</v>
      </c>
      <c r="H180" s="8">
        <f t="shared" si="21"/>
        <v>0</v>
      </c>
      <c r="I180" s="8">
        <f t="shared" si="22"/>
        <v>5.1932350675315748E-4</v>
      </c>
      <c r="J180">
        <f t="shared" si="23"/>
        <v>0</v>
      </c>
      <c r="K180">
        <f t="shared" si="27"/>
        <v>9.8286590954563529E-3</v>
      </c>
      <c r="L180">
        <f t="shared" si="24"/>
        <v>9.6602539614696887E-5</v>
      </c>
      <c r="M180">
        <f t="shared" si="25"/>
        <v>5.1042537081337099E-6</v>
      </c>
      <c r="N180">
        <f t="shared" si="26"/>
        <v>2.6053405916996728E-11</v>
      </c>
      <c r="P180" t="e">
        <f>#REF!+#REF!*Sheet1!C180+#REF!*Sheet1!D180</f>
        <v>#REF!</v>
      </c>
      <c r="Q180" t="e">
        <f t="shared" si="19"/>
        <v>#REF!</v>
      </c>
      <c r="S180" t="e">
        <f>B179*#REF!+Sheet1!B179*#REF!+#REF!</f>
        <v>#REF!</v>
      </c>
    </row>
    <row r="181" spans="1:19" x14ac:dyDescent="0.3">
      <c r="A181" s="1" t="d">
        <v>2010-06-24</v>
      </c>
      <c r="B181">
        <v>0</v>
      </c>
      <c r="C181">
        <v>3.5591208791208701E-4</v>
      </c>
      <c r="D181">
        <v>0</v>
      </c>
      <c r="E181">
        <v>247</v>
      </c>
      <c r="G181" s="8">
        <f t="shared" si="20"/>
        <v>0</v>
      </c>
      <c r="H181" s="8">
        <f t="shared" si="21"/>
        <v>0</v>
      </c>
      <c r="I181" s="8">
        <f t="shared" si="22"/>
        <v>5.1925597102888126E-4</v>
      </c>
      <c r="J181">
        <f t="shared" si="23"/>
        <v>0</v>
      </c>
      <c r="K181">
        <f t="shared" si="27"/>
        <v>-1.2687774361699164E-3</v>
      </c>
      <c r="L181">
        <f t="shared" si="24"/>
        <v>1.6097961825339062E-6</v>
      </c>
      <c r="M181">
        <f t="shared" si="25"/>
        <v>-6.588202596379443E-7</v>
      </c>
      <c r="N181">
        <f t="shared" si="26"/>
        <v>4.3404413450940832E-13</v>
      </c>
      <c r="P181" t="e">
        <f>#REF!+#REF!*Sheet1!C181+#REF!*Sheet1!D181</f>
        <v>#REF!</v>
      </c>
      <c r="Q181" t="e">
        <f t="shared" si="19"/>
        <v>#REF!</v>
      </c>
      <c r="S181" t="e">
        <f>B180*#REF!+Sheet1!B180*#REF!+#REF!</f>
        <v>#REF!</v>
      </c>
    </row>
    <row r="182" spans="1:19" x14ac:dyDescent="0.3">
      <c r="A182" s="1" t="d">
        <v>2010-06-27</v>
      </c>
      <c r="B182">
        <v>0</v>
      </c>
      <c r="C182">
        <v>3.25729559748427E-4</v>
      </c>
      <c r="D182">
        <v>0</v>
      </c>
      <c r="E182">
        <v>215</v>
      </c>
      <c r="G182" s="8">
        <f t="shared" si="20"/>
        <v>0</v>
      </c>
      <c r="H182" s="8">
        <f t="shared" si="21"/>
        <v>1.4175497304331659E-5</v>
      </c>
      <c r="I182" s="8">
        <f t="shared" si="22"/>
        <v>5.1918843530460515E-4</v>
      </c>
      <c r="J182">
        <f t="shared" si="23"/>
        <v>2.730318385465379E-2</v>
      </c>
      <c r="K182">
        <f t="shared" si="27"/>
        <v>-1.1193950184752706E-2</v>
      </c>
      <c r="L182">
        <f t="shared" si="24"/>
        <v>1.4820293292480303E-3</v>
      </c>
      <c r="M182">
        <f t="shared" si="25"/>
        <v>-5.811769481299453E-6</v>
      </c>
      <c r="N182">
        <f t="shared" si="26"/>
        <v>3.3776664503763713E-11</v>
      </c>
      <c r="P182" t="e">
        <f>#REF!+#REF!*Sheet1!C182+#REF!*Sheet1!D182</f>
        <v>#REF!</v>
      </c>
      <c r="Q182" t="e">
        <f t="shared" si="19"/>
        <v>#REF!</v>
      </c>
      <c r="S182" t="e">
        <f>B181*#REF!+Sheet1!B181*#REF!+#REF!</f>
        <v>#REF!</v>
      </c>
    </row>
    <row r="183" spans="1:19" x14ac:dyDescent="0.3">
      <c r="A183" s="1" t="d">
        <v>2010-06-30</v>
      </c>
      <c r="B183">
        <v>0</v>
      </c>
      <c r="C183">
        <v>6.4835326086956505E-4</v>
      </c>
      <c r="D183">
        <v>0</v>
      </c>
      <c r="E183">
        <v>283</v>
      </c>
      <c r="G183" s="8">
        <f t="shared" si="20"/>
        <v>2.8350994608663317E-5</v>
      </c>
      <c r="H183" s="8">
        <f t="shared" si="21"/>
        <v>9.2753804913112966E-5</v>
      </c>
      <c r="I183" s="8">
        <f t="shared" si="22"/>
        <v>5.1912089958032893E-4</v>
      </c>
      <c r="J183">
        <f t="shared" si="23"/>
        <v>0.17867476533519955</v>
      </c>
      <c r="K183">
        <f t="shared" si="27"/>
        <v>-1.2036311202942502E-2</v>
      </c>
      <c r="L183">
        <f t="shared" si="24"/>
        <v>3.6370714714337067E-2</v>
      </c>
      <c r="M183">
        <f t="shared" si="25"/>
        <v>-6.2483006993003029E-6</v>
      </c>
      <c r="N183">
        <f t="shared" si="26"/>
        <v>3.9041261628876655E-11</v>
      </c>
      <c r="P183" t="e">
        <f>#REF!+#REF!*Sheet1!C183+#REF!*Sheet1!D183</f>
        <v>#REF!</v>
      </c>
      <c r="Q183" t="e">
        <f t="shared" si="19"/>
        <v>#REF!</v>
      </c>
      <c r="S183" t="e">
        <f>B182*#REF!+Sheet1!B182*#REF!+#REF!</f>
        <v>#REF!</v>
      </c>
    </row>
    <row r="184" spans="1:19" x14ac:dyDescent="0.3">
      <c r="A184" s="1" t="d">
        <v>2010-07-03</v>
      </c>
      <c r="B184">
        <v>0</v>
      </c>
      <c r="C184">
        <v>6.2156500000000003E-4</v>
      </c>
      <c r="D184">
        <v>0</v>
      </c>
      <c r="E184">
        <v>283</v>
      </c>
      <c r="G184" s="8">
        <f t="shared" si="20"/>
        <v>1.5715661521756261E-4</v>
      </c>
      <c r="H184" s="8">
        <f t="shared" si="21"/>
        <v>1.5715661521756261E-4</v>
      </c>
      <c r="I184" s="8">
        <f t="shared" si="22"/>
        <v>5.1905336385605272E-4</v>
      </c>
      <c r="J184">
        <f t="shared" si="23"/>
        <v>0.30277544884796531</v>
      </c>
      <c r="K184">
        <f t="shared" si="27"/>
        <v>3.0578345227598006E-2</v>
      </c>
      <c r="L184">
        <f t="shared" si="24"/>
        <v>7.4091263219316972E-2</v>
      </c>
      <c r="M184">
        <f t="shared" si="25"/>
        <v>1.5871792951536421E-5</v>
      </c>
      <c r="N184">
        <f t="shared" si="26"/>
        <v>2.519138114964412E-10</v>
      </c>
      <c r="P184" t="e">
        <f>#REF!+#REF!*Sheet1!C184+#REF!*Sheet1!D184</f>
        <v>#REF!</v>
      </c>
      <c r="Q184" t="e">
        <f t="shared" si="19"/>
        <v>#REF!</v>
      </c>
      <c r="S184" t="e">
        <f>B183*#REF!+Sheet1!B183*#REF!+#REF!</f>
        <v>#REF!</v>
      </c>
    </row>
    <row r="185" spans="1:19" x14ac:dyDescent="0.3">
      <c r="A185" s="1" t="d">
        <v>2010-07-06</v>
      </c>
      <c r="B185">
        <v>0</v>
      </c>
      <c r="C185">
        <v>3.34690476190476E-4</v>
      </c>
      <c r="D185">
        <v>0</v>
      </c>
      <c r="E185">
        <v>224</v>
      </c>
      <c r="G185" s="8">
        <f t="shared" si="20"/>
        <v>1.5715661521756261E-4</v>
      </c>
      <c r="H185" s="8">
        <f t="shared" si="21"/>
        <v>1.5715661521756261E-4</v>
      </c>
      <c r="I185" s="8">
        <f t="shared" si="22"/>
        <v>5.1898582813177661E-4</v>
      </c>
      <c r="J185">
        <f t="shared" si="23"/>
        <v>0.30281484907456607</v>
      </c>
      <c r="K185">
        <f t="shared" si="27"/>
        <v>0.10018103857220864</v>
      </c>
      <c r="L185">
        <f t="shared" si="24"/>
        <v>4.1060461158705298E-2</v>
      </c>
      <c r="M185">
        <f t="shared" si="25"/>
        <v>5.1992539266499158E-5</v>
      </c>
      <c r="N185">
        <f t="shared" si="26"/>
        <v>2.7032241393784568E-9</v>
      </c>
      <c r="P185" t="e">
        <f>#REF!+#REF!*Sheet1!C185+#REF!*Sheet1!D185</f>
        <v>#REF!</v>
      </c>
      <c r="Q185" t="e">
        <f t="shared" si="19"/>
        <v>#REF!</v>
      </c>
      <c r="S185" t="e">
        <f>B184*#REF!+Sheet1!B184*#REF!+#REF!</f>
        <v>#REF!</v>
      </c>
    </row>
    <row r="186" spans="1:19" x14ac:dyDescent="0.3">
      <c r="A186" s="1" t="d">
        <v>2010-07-09</v>
      </c>
      <c r="B186">
        <v>0</v>
      </c>
      <c r="C186">
        <v>3.5435626102292667E-5</v>
      </c>
      <c r="D186">
        <v>0</v>
      </c>
      <c r="E186">
        <v>258</v>
      </c>
      <c r="G186" s="8">
        <f t="shared" si="20"/>
        <v>1.5715661521756261E-4</v>
      </c>
      <c r="H186" s="8">
        <f t="shared" si="21"/>
        <v>3.3505923694040904E-4</v>
      </c>
      <c r="I186" s="8">
        <f t="shared" si="22"/>
        <v>5.1891829240750039E-4</v>
      </c>
      <c r="J186">
        <f t="shared" si="23"/>
        <v>0.64568785075183088</v>
      </c>
      <c r="K186">
        <f t="shared" si="27"/>
        <v>0.16286897679714321</v>
      </c>
      <c r="L186">
        <f t="shared" si="24"/>
        <v>0.2331140650468726</v>
      </c>
      <c r="M186">
        <f t="shared" si="25"/>
        <v>8.4515691325730359E-5</v>
      </c>
      <c r="N186">
        <f t="shared" si="26"/>
        <v>7.1429020802661342E-9</v>
      </c>
      <c r="P186" t="e">
        <f>#REF!+#REF!*Sheet1!C186+#REF!*Sheet1!D186</f>
        <v>#REF!</v>
      </c>
      <c r="Q186" t="e">
        <f t="shared" si="19"/>
        <v>#REF!</v>
      </c>
      <c r="S186" t="e">
        <f>B185*#REF!+Sheet1!B185*#REF!+#REF!</f>
        <v>#REF!</v>
      </c>
    </row>
    <row r="187" spans="1:19" x14ac:dyDescent="0.3">
      <c r="A187" s="1" t="d">
        <v>2010-07-12</v>
      </c>
      <c r="B187">
        <v>0</v>
      </c>
      <c r="C187">
        <v>4.5004093567251448E-4</v>
      </c>
      <c r="D187">
        <v>0</v>
      </c>
      <c r="E187">
        <v>1830</v>
      </c>
      <c r="G187" s="8">
        <f t="shared" si="20"/>
        <v>5.1296185866325545E-4</v>
      </c>
      <c r="H187" s="8">
        <f t="shared" si="21"/>
        <v>6.3266719936307125E-4</v>
      </c>
      <c r="I187" s="8">
        <f t="shared" si="22"/>
        <v>5.1885075668322428E-4</v>
      </c>
      <c r="J187">
        <f t="shared" si="23"/>
        <v>1.219362583968121</v>
      </c>
      <c r="K187">
        <f t="shared" si="27"/>
        <v>0.32276488144062704</v>
      </c>
      <c r="L187">
        <f t="shared" si="24"/>
        <v>0.80388744017758074</v>
      </c>
      <c r="M187">
        <f t="shared" si="25"/>
        <v>1.6746680296624052E-4</v>
      </c>
      <c r="N187">
        <f t="shared" si="26"/>
        <v>2.8045130095733625E-8</v>
      </c>
      <c r="P187" t="e">
        <f>#REF!+#REF!*Sheet1!C187+#REF!*Sheet1!D187</f>
        <v>#REF!</v>
      </c>
      <c r="Q187" t="e">
        <f t="shared" si="19"/>
        <v>#REF!</v>
      </c>
      <c r="S187" t="e">
        <f>B186*#REF!+Sheet1!B186*#REF!+#REF!</f>
        <v>#REF!</v>
      </c>
    </row>
    <row r="188" spans="1:19" x14ac:dyDescent="0.3">
      <c r="A188" s="1" t="d">
        <v>2010-07-15</v>
      </c>
      <c r="B188">
        <v>3.4021193530395981E-4</v>
      </c>
      <c r="C188">
        <v>3.3845192307692E-4</v>
      </c>
      <c r="D188">
        <v>0</v>
      </c>
      <c r="E188">
        <v>1793</v>
      </c>
      <c r="G188" s="8">
        <f t="shared" si="20"/>
        <v>7.5237254006288706E-4</v>
      </c>
      <c r="H188" s="8">
        <f t="shared" si="21"/>
        <v>7.8869215265368604E-4</v>
      </c>
      <c r="I188" s="8">
        <f t="shared" si="22"/>
        <v>5.1878322095894806E-4</v>
      </c>
      <c r="J188">
        <f t="shared" si="23"/>
        <v>1.5202730558552435</v>
      </c>
      <c r="K188">
        <f t="shared" si="27"/>
        <v>0.62015207075965617</v>
      </c>
      <c r="L188">
        <f t="shared" si="24"/>
        <v>0.81021778780945064</v>
      </c>
      <c r="M188">
        <f t="shared" si="25"/>
        <v>3.2172448875305589E-4</v>
      </c>
      <c r="N188">
        <f t="shared" si="26"/>
        <v>3.4178567997252928E-10</v>
      </c>
      <c r="P188" t="e">
        <f>#REF!+#REF!*Sheet1!C188+#REF!*Sheet1!D188</f>
        <v>#REF!</v>
      </c>
      <c r="Q188" t="e">
        <f t="shared" si="19"/>
        <v>#REF!</v>
      </c>
      <c r="S188" t="e">
        <f>B187*#REF!+Sheet1!B187*#REF!+#REF!</f>
        <v>#REF!</v>
      </c>
    </row>
    <row r="189" spans="1:19" x14ac:dyDescent="0.3">
      <c r="A189" s="1" t="d">
        <v>2010-07-18</v>
      </c>
      <c r="B189">
        <v>1.5456674473067916E-3</v>
      </c>
      <c r="C189">
        <v>3.5686033519553048E-4</v>
      </c>
      <c r="D189">
        <v>0</v>
      </c>
      <c r="E189">
        <v>427</v>
      </c>
      <c r="G189" s="8">
        <f t="shared" si="20"/>
        <v>8.2501176524448514E-4</v>
      </c>
      <c r="H189" s="8">
        <f t="shared" si="21"/>
        <v>8.2501176524448514E-4</v>
      </c>
      <c r="I189" s="8">
        <f t="shared" si="22"/>
        <v>5.1871568523467184E-4</v>
      </c>
      <c r="J189">
        <f t="shared" si="23"/>
        <v>1.5904893349643785</v>
      </c>
      <c r="K189">
        <f t="shared" si="27"/>
        <v>0.94378826212733036</v>
      </c>
      <c r="L189">
        <f t="shared" si="24"/>
        <v>0.41822227760858904</v>
      </c>
      <c r="M189">
        <f t="shared" si="25"/>
        <v>4.8955777510581824E-4</v>
      </c>
      <c r="N189">
        <f t="shared" si="26"/>
        <v>1.1153676397164471E-6</v>
      </c>
      <c r="P189" t="e">
        <f>#REF!+#REF!*Sheet1!C189+#REF!*Sheet1!D189</f>
        <v>#REF!</v>
      </c>
      <c r="Q189" t="e">
        <f t="shared" si="19"/>
        <v>#REF!</v>
      </c>
      <c r="S189" t="e">
        <f>B188*#REF!+Sheet1!B188*#REF!+#REF!</f>
        <v>#REF!</v>
      </c>
    </row>
    <row r="190" spans="1:19" x14ac:dyDescent="0.3">
      <c r="A190" s="1" t="d">
        <v>2010-07-21</v>
      </c>
      <c r="B190">
        <v>0</v>
      </c>
      <c r="C190">
        <v>6.6132178217821703E-4</v>
      </c>
      <c r="D190">
        <v>0</v>
      </c>
      <c r="E190">
        <v>465</v>
      </c>
      <c r="G190" s="8">
        <f t="shared" si="20"/>
        <v>8.2501176524448514E-4</v>
      </c>
      <c r="H190" s="8">
        <f t="shared" si="21"/>
        <v>8.2501176524448514E-4</v>
      </c>
      <c r="I190" s="8">
        <f t="shared" si="22"/>
        <v>5.1864814951039573E-4</v>
      </c>
      <c r="J190">
        <f t="shared" si="23"/>
        <v>1.5906964403966291</v>
      </c>
      <c r="K190">
        <f t="shared" si="27"/>
        <v>1.2194193163139844</v>
      </c>
      <c r="L190">
        <f t="shared" si="24"/>
        <v>0.13784670286707953</v>
      </c>
      <c r="M190">
        <f t="shared" si="25"/>
        <v>6.3244957188347991E-4</v>
      </c>
      <c r="N190">
        <f t="shared" si="26"/>
        <v>3.9999246097559704E-7</v>
      </c>
      <c r="P190" t="e">
        <f>#REF!+#REF!*Sheet1!C190+#REF!*Sheet1!D190</f>
        <v>#REF!</v>
      </c>
      <c r="Q190" t="e">
        <f t="shared" si="19"/>
        <v>#REF!</v>
      </c>
      <c r="S190" t="e">
        <f>B189*#REF!+Sheet1!B189*#REF!+#REF!</f>
        <v>#REF!</v>
      </c>
    </row>
    <row r="191" spans="1:19" x14ac:dyDescent="0.3">
      <c r="A191" s="1" t="d">
        <v>2010-07-24</v>
      </c>
      <c r="B191">
        <v>0</v>
      </c>
      <c r="C191">
        <v>2.9429302987197684E-5</v>
      </c>
      <c r="D191">
        <v>0</v>
      </c>
      <c r="E191">
        <v>374</v>
      </c>
      <c r="G191" s="8">
        <f t="shared" si="20"/>
        <v>8.2501176524448514E-4</v>
      </c>
      <c r="H191" s="8">
        <f t="shared" si="21"/>
        <v>8.2501176524448514E-4</v>
      </c>
      <c r="I191" s="8">
        <f t="shared" si="22"/>
        <v>5.1858061378611952E-4</v>
      </c>
      <c r="J191">
        <f t="shared" si="23"/>
        <v>1.5909035997723362</v>
      </c>
      <c r="K191">
        <f t="shared" si="27"/>
        <v>1.4358169840372126</v>
      </c>
      <c r="L191">
        <f t="shared" si="24"/>
        <v>2.4051858380173891E-2</v>
      </c>
      <c r="M191">
        <f t="shared" si="25"/>
        <v>7.4458685286655265E-4</v>
      </c>
      <c r="N191">
        <f t="shared" si="26"/>
        <v>5.544095814617173E-7</v>
      </c>
      <c r="P191" t="e">
        <f>#REF!+#REF!*Sheet1!C191+#REF!*Sheet1!D191</f>
        <v>#REF!</v>
      </c>
      <c r="Q191" t="e">
        <f t="shared" si="19"/>
        <v>#REF!</v>
      </c>
      <c r="S191" t="e">
        <f>B190*#REF!+Sheet1!B190*#REF!+#REF!</f>
        <v>#REF!</v>
      </c>
    </row>
    <row r="192" spans="1:19" x14ac:dyDescent="0.3">
      <c r="A192" s="1" t="d">
        <v>2010-07-27</v>
      </c>
      <c r="B192">
        <v>4.2696629213483141E-3</v>
      </c>
      <c r="C192">
        <v>1.3665428571428501E-3</v>
      </c>
      <c r="D192">
        <v>0</v>
      </c>
      <c r="E192">
        <v>445</v>
      </c>
      <c r="G192" s="8">
        <f t="shared" si="20"/>
        <v>8.2501176524448514E-4</v>
      </c>
      <c r="H192" s="8">
        <f t="shared" si="21"/>
        <v>8.2501176524448514E-4</v>
      </c>
      <c r="I192" s="8">
        <f t="shared" si="22"/>
        <v>5.1851307806184341E-4</v>
      </c>
      <c r="J192">
        <f t="shared" si="23"/>
        <v>1.5911108131125777</v>
      </c>
      <c r="K192">
        <f t="shared" si="27"/>
        <v>1.604980604509211</v>
      </c>
      <c r="L192">
        <f t="shared" si="24"/>
        <v>1.9237111338612161E-4</v>
      </c>
      <c r="M192">
        <f t="shared" si="25"/>
        <v>8.3220343347362917E-4</v>
      </c>
      <c r="N192">
        <f t="shared" si="26"/>
        <v>1.1816127730779692E-5</v>
      </c>
      <c r="P192" t="e">
        <f>#REF!+#REF!*Sheet1!C192+#REF!*Sheet1!D192</f>
        <v>#REF!</v>
      </c>
      <c r="Q192" t="e">
        <f t="shared" si="19"/>
        <v>#REF!</v>
      </c>
      <c r="S192" t="e">
        <f>B191*#REF!+Sheet1!B191*#REF!+#REF!</f>
        <v>#REF!</v>
      </c>
    </row>
    <row r="193" spans="1:19" x14ac:dyDescent="0.3">
      <c r="A193" s="1" t="d">
        <v>2010-07-30</v>
      </c>
      <c r="B193">
        <v>2.8729281767955802E-3</v>
      </c>
      <c r="C193">
        <v>7.3684615384615303E-4</v>
      </c>
      <c r="D193">
        <v>0</v>
      </c>
      <c r="E193">
        <v>362</v>
      </c>
      <c r="G193" s="8">
        <f t="shared" si="20"/>
        <v>8.2501176524448514E-4</v>
      </c>
      <c r="H193" s="8">
        <f t="shared" si="21"/>
        <v>9.0432047736569723E-4</v>
      </c>
      <c r="I193" s="8">
        <f t="shared" si="22"/>
        <v>5.1844554233756719E-4</v>
      </c>
      <c r="J193">
        <f t="shared" si="23"/>
        <v>1.7442921262053814</v>
      </c>
      <c r="K193">
        <f t="shared" si="27"/>
        <v>1.7367377172294309</v>
      </c>
      <c r="L193">
        <f t="shared" si="24"/>
        <v>5.7069094975921474E-5</v>
      </c>
      <c r="M193">
        <f t="shared" si="25"/>
        <v>9.0040392770712068E-4</v>
      </c>
      <c r="N193">
        <f t="shared" si="26"/>
        <v>3.8908519132419921E-6</v>
      </c>
      <c r="P193" t="e">
        <f>#REF!+#REF!*Sheet1!C193+#REF!*Sheet1!D193</f>
        <v>#REF!</v>
      </c>
      <c r="Q193" t="e">
        <f t="shared" si="19"/>
        <v>#REF!</v>
      </c>
      <c r="S193" t="e">
        <f>B192*#REF!+Sheet1!B192*#REF!+#REF!</f>
        <v>#REF!</v>
      </c>
    </row>
    <row r="194" spans="1:19" x14ac:dyDescent="0.3">
      <c r="A194" s="1" t="d">
        <v>2010-08-02</v>
      </c>
      <c r="B194">
        <v>8.7167070217917674E-4</v>
      </c>
      <c r="C194">
        <v>2.1591929133858251E-4</v>
      </c>
      <c r="D194">
        <v>0</v>
      </c>
      <c r="E194">
        <v>413</v>
      </c>
      <c r="G194" s="8">
        <f t="shared" si="20"/>
        <v>9.8362918948690942E-4</v>
      </c>
      <c r="H194" s="8">
        <f t="shared" si="21"/>
        <v>9.6945369218257786E-4</v>
      </c>
      <c r="I194" s="8">
        <f t="shared" si="22"/>
        <v>5.1837800661329097E-4</v>
      </c>
      <c r="J194">
        <f t="shared" si="23"/>
        <v>1.8701674836019586</v>
      </c>
      <c r="K194">
        <f t="shared" si="27"/>
        <v>1.8833948724190914</v>
      </c>
      <c r="L194">
        <f t="shared" si="24"/>
        <v>1.7496381491961018E-4</v>
      </c>
      <c r="M194">
        <f t="shared" si="25"/>
        <v>9.7631047963030204E-4</v>
      </c>
      <c r="N194">
        <f t="shared" si="26"/>
        <v>1.094948302502103E-8</v>
      </c>
      <c r="P194" t="e">
        <f>#REF!+#REF!*Sheet1!C194+#REF!*Sheet1!D194</f>
        <v>#REF!</v>
      </c>
      <c r="Q194" t="e">
        <f t="shared" si="19"/>
        <v>#REF!</v>
      </c>
      <c r="S194" t="e">
        <f>B193*#REF!+Sheet1!B193*#REF!+#REF!</f>
        <v>#REF!</v>
      </c>
    </row>
    <row r="195" spans="1:19" x14ac:dyDescent="0.3">
      <c r="A195" s="1" t="d">
        <v>2010-08-05</v>
      </c>
      <c r="B195">
        <v>0</v>
      </c>
      <c r="C195">
        <v>8.8663114754098304E-4</v>
      </c>
      <c r="D195">
        <v>0</v>
      </c>
      <c r="E195">
        <v>604</v>
      </c>
      <c r="G195" s="8">
        <f t="shared" si="20"/>
        <v>9.5527819487824619E-4</v>
      </c>
      <c r="H195" s="8">
        <f t="shared" si="21"/>
        <v>8.9087538457379659E-4</v>
      </c>
      <c r="I195" s="8">
        <f t="shared" si="22"/>
        <v>5.1831047088901486E-4</v>
      </c>
      <c r="J195">
        <f t="shared" si="23"/>
        <v>1.7188064579242479</v>
      </c>
      <c r="K195">
        <f t="shared" si="27"/>
        <v>2.0262734802940807</v>
      </c>
      <c r="L195">
        <f t="shared" si="24"/>
        <v>9.4535969844971271E-2</v>
      </c>
      <c r="M195">
        <f t="shared" si="25"/>
        <v>1.050238761721148E-3</v>
      </c>
      <c r="N195">
        <f t="shared" si="26"/>
        <v>1.1030014566215702E-6</v>
      </c>
      <c r="P195" t="e">
        <f>#REF!+#REF!*Sheet1!C195+#REF!*Sheet1!D195</f>
        <v>#REF!</v>
      </c>
      <c r="Q195" t="e">
        <f t="shared" ref="Q195:Q258" si="28">(P195-B195)^2</f>
        <v>#REF!</v>
      </c>
      <c r="S195" t="e">
        <f>B194*#REF!+Sheet1!B194*#REF!+#REF!</f>
        <v>#REF!</v>
      </c>
    </row>
    <row r="196" spans="1:19" x14ac:dyDescent="0.3">
      <c r="A196" s="1" t="d">
        <v>2010-08-08</v>
      </c>
      <c r="B196">
        <v>0</v>
      </c>
      <c r="C196">
        <v>2.4345572916666651E-4</v>
      </c>
      <c r="D196">
        <v>0</v>
      </c>
      <c r="E196">
        <v>323</v>
      </c>
      <c r="G196" s="8">
        <f t="shared" si="20"/>
        <v>8.2647257426934689E-4</v>
      </c>
      <c r="H196" s="8">
        <f t="shared" si="21"/>
        <v>8.2647257426934689E-4</v>
      </c>
      <c r="I196" s="8">
        <f t="shared" si="22"/>
        <v>5.1824293516473865E-4</v>
      </c>
      <c r="J196">
        <f t="shared" si="23"/>
        <v>1.5947589792162404</v>
      </c>
      <c r="K196">
        <f t="shared" si="27"/>
        <v>2.051625514529575</v>
      </c>
      <c r="L196">
        <f t="shared" si="24"/>
        <v>0.20872703108921037</v>
      </c>
      <c r="M196">
        <f t="shared" si="25"/>
        <v>1.0632404285086741E-3</v>
      </c>
      <c r="N196">
        <f t="shared" si="26"/>
        <v>1.1304802088153088E-6</v>
      </c>
      <c r="P196" t="e">
        <f>#REF!+#REF!*Sheet1!C196+#REF!*Sheet1!D196</f>
        <v>#REF!</v>
      </c>
      <c r="Q196" t="e">
        <f t="shared" si="28"/>
        <v>#REF!</v>
      </c>
      <c r="S196" t="e">
        <f>B195*#REF!+Sheet1!B195*#REF!+#REF!</f>
        <v>#REF!</v>
      </c>
    </row>
    <row r="197" spans="1:19" x14ac:dyDescent="0.3">
      <c r="A197" s="1" t="d">
        <v>2010-08-11</v>
      </c>
      <c r="B197">
        <v>0</v>
      </c>
      <c r="C197">
        <v>2.6753917050691199E-4</v>
      </c>
      <c r="D197">
        <v>0</v>
      </c>
      <c r="E197">
        <v>384</v>
      </c>
      <c r="G197" s="8">
        <f t="shared" si="20"/>
        <v>8.2647257426934689E-4</v>
      </c>
      <c r="H197" s="8">
        <f t="shared" si="21"/>
        <v>8.4823883670715784E-4</v>
      </c>
      <c r="I197" s="8">
        <f t="shared" si="22"/>
        <v>5.1817539944046254E-4</v>
      </c>
      <c r="J197">
        <f t="shared" si="23"/>
        <v>1.6369724182643661</v>
      </c>
      <c r="K197">
        <f t="shared" si="27"/>
        <v>2.0085657530687846</v>
      </c>
      <c r="L197">
        <f t="shared" si="24"/>
        <v>0.13808160647106865</v>
      </c>
      <c r="M197">
        <f t="shared" si="25"/>
        <v>1.0407893613988508E-3</v>
      </c>
      <c r="N197">
        <f t="shared" si="26"/>
        <v>1.0832424948010277E-6</v>
      </c>
      <c r="P197" t="e">
        <f>#REF!+#REF!*Sheet1!C197+#REF!*Sheet1!D197</f>
        <v>#REF!</v>
      </c>
      <c r="Q197" t="e">
        <f t="shared" si="28"/>
        <v>#REF!</v>
      </c>
      <c r="S197" t="e">
        <f>B196*#REF!+Sheet1!B196*#REF!+#REF!</f>
        <v>#REF!</v>
      </c>
    </row>
    <row r="198" spans="1:19" x14ac:dyDescent="0.3">
      <c r="A198" s="1" t="d">
        <v>2010-08-14</v>
      </c>
      <c r="B198">
        <v>0</v>
      </c>
      <c r="C198">
        <v>2.18113026819923E-4</v>
      </c>
      <c r="D198">
        <v>0</v>
      </c>
      <c r="E198">
        <v>424</v>
      </c>
      <c r="G198" s="8">
        <f t="shared" si="20"/>
        <v>8.7000509914496879E-4</v>
      </c>
      <c r="H198" s="8">
        <f t="shared" si="21"/>
        <v>7.0537863142539027E-4</v>
      </c>
      <c r="I198" s="8">
        <f t="shared" si="22"/>
        <v>5.1810786371618632E-4</v>
      </c>
      <c r="J198">
        <f t="shared" si="23"/>
        <v>1.3614513131802006</v>
      </c>
      <c r="K198">
        <f t="shared" si="27"/>
        <v>2.0010310600030627</v>
      </c>
      <c r="L198">
        <f t="shared" si="24"/>
        <v>0.40906225254599643</v>
      </c>
      <c r="M198">
        <f t="shared" si="25"/>
        <v>1.0367499277279227E-3</v>
      </c>
      <c r="N198">
        <f t="shared" si="26"/>
        <v>1.074850412643853E-6</v>
      </c>
      <c r="P198" t="e">
        <f>#REF!+#REF!*Sheet1!C198+#REF!*Sheet1!D198</f>
        <v>#REF!</v>
      </c>
      <c r="Q198" t="e">
        <f t="shared" si="28"/>
        <v>#REF!</v>
      </c>
      <c r="S198" t="e">
        <f>B197*#REF!+Sheet1!B197*#REF!+#REF!</f>
        <v>#REF!</v>
      </c>
    </row>
    <row r="199" spans="1:19" x14ac:dyDescent="0.3">
      <c r="A199" s="1" t="d">
        <v>2010-08-17</v>
      </c>
      <c r="B199">
        <v>1.903409090909091E-3</v>
      </c>
      <c r="C199">
        <v>9.58648854961832E-4</v>
      </c>
      <c r="D199">
        <v>0</v>
      </c>
      <c r="E199">
        <v>352</v>
      </c>
      <c r="G199" s="8">
        <f t="shared" si="20"/>
        <v>5.4075216370581185E-4</v>
      </c>
      <c r="H199" s="8">
        <f t="shared" si="21"/>
        <v>4.2104682300599599E-4</v>
      </c>
      <c r="I199" s="8">
        <f t="shared" si="22"/>
        <v>5.180403279919101E-4</v>
      </c>
      <c r="J199">
        <f t="shared" si="23"/>
        <v>0.81276842796796933</v>
      </c>
      <c r="K199">
        <f t="shared" si="27"/>
        <v>1.8286357276010836</v>
      </c>
      <c r="L199">
        <f t="shared" si="24"/>
        <v>1.0319863704638759</v>
      </c>
      <c r="M199">
        <f t="shared" si="25"/>
        <v>9.4730705210419053E-4</v>
      </c>
      <c r="N199">
        <f t="shared" si="26"/>
        <v>9.141311086068875E-7</v>
      </c>
      <c r="P199" t="e">
        <f>#REF!+#REF!*Sheet1!C199+#REF!*Sheet1!D199</f>
        <v>#REF!</v>
      </c>
      <c r="Q199" t="e">
        <f t="shared" si="28"/>
        <v>#REF!</v>
      </c>
      <c r="S199" t="e">
        <f>B198*#REF!+Sheet1!B198*#REF!+#REF!</f>
        <v>#REF!</v>
      </c>
    </row>
    <row r="200" spans="1:19" x14ac:dyDescent="0.3">
      <c r="A200" s="1" t="d">
        <v>2010-08-20</v>
      </c>
      <c r="B200">
        <v>0</v>
      </c>
      <c r="C200">
        <v>6.4869461077844302E-4</v>
      </c>
      <c r="D200">
        <v>0</v>
      </c>
      <c r="E200">
        <v>398</v>
      </c>
      <c r="G200" s="8">
        <f t="shared" si="20"/>
        <v>3.0134148230618013E-4</v>
      </c>
      <c r="H200" s="8">
        <f t="shared" si="21"/>
        <v>2.6502186971538109E-4</v>
      </c>
      <c r="I200" s="8">
        <f t="shared" si="22"/>
        <v>5.1797279226763399E-4</v>
      </c>
      <c r="J200">
        <f t="shared" si="23"/>
        <v>0.51165210542264461</v>
      </c>
      <c r="K200">
        <f t="shared" si="27"/>
        <v>1.3993739616489984</v>
      </c>
      <c r="L200">
        <f t="shared" si="24"/>
        <v>0.78805009402196313</v>
      </c>
      <c r="M200">
        <f t="shared" si="25"/>
        <v>7.2483763834195263E-4</v>
      </c>
      <c r="N200">
        <f t="shared" si="26"/>
        <v>5.2538960195713935E-7</v>
      </c>
      <c r="P200" t="e">
        <f>#REF!+#REF!*Sheet1!C200+#REF!*Sheet1!D200</f>
        <v>#REF!</v>
      </c>
      <c r="Q200" t="e">
        <f t="shared" si="28"/>
        <v>#REF!</v>
      </c>
      <c r="S200" t="e">
        <f>B199*#REF!+Sheet1!B199*#REF!+#REF!</f>
        <v>#REF!</v>
      </c>
    </row>
    <row r="201" spans="1:19" x14ac:dyDescent="0.3">
      <c r="A201" s="1" t="d">
        <v>2010-08-23</v>
      </c>
      <c r="B201">
        <v>0</v>
      </c>
      <c r="C201">
        <v>4.9484331797234997E-4</v>
      </c>
      <c r="D201">
        <v>0</v>
      </c>
      <c r="E201">
        <v>389</v>
      </c>
      <c r="G201" s="8">
        <f t="shared" ref="G201:G264" si="29">AVERAGE(B195:B206)</f>
        <v>2.2870225712458208E-4</v>
      </c>
      <c r="H201" s="8">
        <f t="shared" ref="H201:H264" si="30">AVERAGE(G201,G202)</f>
        <v>2.2870227917043745E-4</v>
      </c>
      <c r="I201" s="8">
        <f t="shared" ref="I201:I264" si="31">I$5+I$3*A201+IF(A201&gt;=A$1245,IF(A201&lt;=A$1257,I$7,0))</f>
        <v>5.1790525654335777E-4</v>
      </c>
      <c r="J201">
        <f t="shared" ref="J201:J264" si="32">H201/I201</f>
        <v>0.44159095950649241</v>
      </c>
      <c r="K201">
        <f t="shared" si="27"/>
        <v>0.9457074148544331</v>
      </c>
      <c r="L201">
        <f t="shared" ref="L201:L264" si="33">(K201-J201)^2</f>
        <v>0.25413340055257228</v>
      </c>
      <c r="M201">
        <f t="shared" ref="M201:M264" si="34">K201*I201</f>
        <v>4.8978684130514087E-4</v>
      </c>
      <c r="N201">
        <f t="shared" ref="N201:N264" si="35">(M201-B201)^2</f>
        <v>2.3989114991566723E-7</v>
      </c>
      <c r="P201" t="e">
        <f>#REF!+#REF!*Sheet1!C201+#REF!*Sheet1!D201</f>
        <v>#REF!</v>
      </c>
      <c r="Q201" t="e">
        <f t="shared" si="28"/>
        <v>#REF!</v>
      </c>
      <c r="S201" t="e">
        <f>B200*#REF!+Sheet1!B200*#REF!+#REF!</f>
        <v>#REF!</v>
      </c>
    </row>
    <row r="202" spans="1:19" x14ac:dyDescent="0.3">
      <c r="A202" s="1" t="d">
        <v>2010-08-26</v>
      </c>
      <c r="B202">
        <v>0</v>
      </c>
      <c r="C202">
        <v>2.4958894230769202E-4</v>
      </c>
      <c r="D202">
        <v>0</v>
      </c>
      <c r="E202">
        <v>374</v>
      </c>
      <c r="G202" s="8">
        <f t="shared" si="29"/>
        <v>2.2870230121629283E-4</v>
      </c>
      <c r="H202" s="8">
        <f t="shared" si="30"/>
        <v>2.2870230121629283E-4</v>
      </c>
      <c r="I202" s="8">
        <f t="shared" si="31"/>
        <v>5.1783772081908166E-4</v>
      </c>
      <c r="J202">
        <f t="shared" si="32"/>
        <v>0.4416485937999004</v>
      </c>
      <c r="K202">
        <f t="shared" si="27"/>
        <v>0.61204833189445917</v>
      </c>
      <c r="L202">
        <f t="shared" si="33"/>
        <v>2.9036070742694223E-2</v>
      </c>
      <c r="M202">
        <f t="shared" si="34"/>
        <v>3.1694171321934757E-4</v>
      </c>
      <c r="N202">
        <f t="shared" si="35"/>
        <v>1.0045204957841516E-7</v>
      </c>
      <c r="P202" t="e">
        <f>#REF!+#REF!*Sheet1!C202+#REF!*Sheet1!D202</f>
        <v>#REF!</v>
      </c>
      <c r="Q202" t="e">
        <f t="shared" si="28"/>
        <v>#REF!</v>
      </c>
      <c r="S202" t="e">
        <f>B201*#REF!+Sheet1!B201*#REF!+#REF!</f>
        <v>#REF!</v>
      </c>
    </row>
    <row r="203" spans="1:19" x14ac:dyDescent="0.3">
      <c r="A203" s="1" t="d">
        <v>2010-08-29</v>
      </c>
      <c r="B203">
        <v>5.2239029850746274E-4</v>
      </c>
      <c r="C203">
        <v>4.9444303797468298E-4</v>
      </c>
      <c r="D203">
        <v>0</v>
      </c>
      <c r="E203">
        <v>268</v>
      </c>
      <c r="G203" s="8">
        <f t="shared" si="29"/>
        <v>2.2870230121629283E-4</v>
      </c>
      <c r="H203" s="8">
        <f t="shared" si="30"/>
        <v>2.2870230121629283E-4</v>
      </c>
      <c r="I203" s="8">
        <f t="shared" si="31"/>
        <v>5.1777018509480545E-4</v>
      </c>
      <c r="J203">
        <f t="shared" si="32"/>
        <v>0.44170620054999243</v>
      </c>
      <c r="K203">
        <f t="shared" si="27"/>
        <v>0.40430923001811614</v>
      </c>
      <c r="L203">
        <f t="shared" si="33"/>
        <v>1.398533404962024E-3</v>
      </c>
      <c r="M203">
        <f t="shared" si="34"/>
        <v>2.0933926486201826E-4</v>
      </c>
      <c r="N203">
        <f t="shared" si="35"/>
        <v>9.8000949666481196E-8</v>
      </c>
      <c r="P203" t="e">
        <f>#REF!+#REF!*Sheet1!C203+#REF!*Sheet1!D203</f>
        <v>#REF!</v>
      </c>
      <c r="Q203" t="e">
        <f t="shared" si="28"/>
        <v>#REF!</v>
      </c>
      <c r="S203" t="e">
        <f>B202*#REF!+Sheet1!B202*#REF!+#REF!</f>
        <v>#REF!</v>
      </c>
    </row>
    <row r="204" spans="1:19" x14ac:dyDescent="0.3">
      <c r="A204" s="1" t="d">
        <v>2010-09-01</v>
      </c>
      <c r="B204">
        <v>3.1862769607843137E-4</v>
      </c>
      <c r="C204">
        <v>8.3228977272727198E-4</v>
      </c>
      <c r="D204">
        <v>0</v>
      </c>
      <c r="E204">
        <v>408</v>
      </c>
      <c r="G204" s="8">
        <f t="shared" si="29"/>
        <v>2.2870230121629283E-4</v>
      </c>
      <c r="H204" s="8">
        <f t="shared" si="30"/>
        <v>2.2870230121629283E-4</v>
      </c>
      <c r="I204" s="8">
        <f t="shared" si="31"/>
        <v>5.1770264937052923E-4</v>
      </c>
      <c r="J204">
        <f t="shared" si="32"/>
        <v>0.44176382233000011</v>
      </c>
      <c r="K204">
        <f t="shared" si="27"/>
        <v>0.28421187482807797</v>
      </c>
      <c r="L204">
        <f t="shared" si="33"/>
        <v>2.4822616161648429E-2</v>
      </c>
      <c r="M204">
        <f t="shared" si="34"/>
        <v>1.4713724058106119E-4</v>
      </c>
      <c r="N204">
        <f t="shared" si="35"/>
        <v>2.9408976326695504E-8</v>
      </c>
      <c r="P204" t="e">
        <f>#REF!+#REF!*Sheet1!C204+#REF!*Sheet1!D204</f>
        <v>#REF!</v>
      </c>
      <c r="Q204" t="e">
        <f t="shared" si="28"/>
        <v>#REF!</v>
      </c>
      <c r="S204" t="e">
        <f>B203*#REF!+Sheet1!B203*#REF!+#REF!</f>
        <v>#REF!</v>
      </c>
    </row>
    <row r="205" spans="1:19" x14ac:dyDescent="0.3">
      <c r="A205" s="1" t="d">
        <v>2010-09-04</v>
      </c>
      <c r="B205">
        <v>0</v>
      </c>
      <c r="C205">
        <v>2.2182960893854701E-4</v>
      </c>
      <c r="D205">
        <v>0</v>
      </c>
      <c r="E205">
        <v>286</v>
      </c>
      <c r="G205" s="8">
        <f t="shared" si="29"/>
        <v>2.2870230121629283E-4</v>
      </c>
      <c r="H205" s="8">
        <f t="shared" si="30"/>
        <v>1.4939358909508071E-4</v>
      </c>
      <c r="I205" s="8">
        <f t="shared" si="31"/>
        <v>5.1763511364625312E-4</v>
      </c>
      <c r="J205">
        <f t="shared" si="32"/>
        <v>0.28860791155133048</v>
      </c>
      <c r="K205">
        <f t="shared" si="27"/>
        <v>0.22387232218496544</v>
      </c>
      <c r="L205">
        <f t="shared" si="33"/>
        <v>4.1906965306106334E-3</v>
      </c>
      <c r="M205">
        <f t="shared" si="34"/>
        <v>1.1588417493646518E-4</v>
      </c>
      <c r="N205">
        <f t="shared" si="35"/>
        <v>1.3429142000705264E-8</v>
      </c>
      <c r="P205" t="e">
        <f>#REF!+#REF!*Sheet1!C205+#REF!*Sheet1!D205</f>
        <v>#REF!</v>
      </c>
      <c r="Q205" t="e">
        <f t="shared" si="28"/>
        <v>#REF!</v>
      </c>
      <c r="S205" t="e">
        <f>B204*#REF!+Sheet1!B204*#REF!+#REF!</f>
        <v>#REF!</v>
      </c>
    </row>
    <row r="206" spans="1:19" x14ac:dyDescent="0.3">
      <c r="A206" s="1" t="d">
        <v>2010-09-07</v>
      </c>
      <c r="B206">
        <v>0</v>
      </c>
      <c r="C206">
        <v>5.1535761589403904E-4</v>
      </c>
      <c r="D206">
        <v>0</v>
      </c>
      <c r="E206">
        <v>271</v>
      </c>
      <c r="G206" s="8">
        <f t="shared" si="29"/>
        <v>7.0084876973868608E-5</v>
      </c>
      <c r="H206" s="8">
        <f t="shared" si="30"/>
        <v>7.0084876973868608E-5</v>
      </c>
      <c r="I206" s="8">
        <f t="shared" si="31"/>
        <v>5.175675779219769E-4</v>
      </c>
      <c r="J206">
        <f t="shared" si="32"/>
        <v>0.13541203113080988</v>
      </c>
      <c r="K206">
        <f t="shared" si="27"/>
        <v>0.11438681909595827</v>
      </c>
      <c r="L206">
        <f t="shared" si="33"/>
        <v>4.4205954111046895E-4</v>
      </c>
      <c r="M206">
        <f t="shared" si="34"/>
        <v>5.9202908905694455E-5</v>
      </c>
      <c r="N206">
        <f t="shared" si="35"/>
        <v>3.5049844228959559E-9</v>
      </c>
      <c r="P206" t="e">
        <f>#REF!+#REF!*Sheet1!C206+#REF!*Sheet1!D206</f>
        <v>#REF!</v>
      </c>
      <c r="Q206" t="e">
        <f t="shared" si="28"/>
        <v>#REF!</v>
      </c>
      <c r="S206" t="e">
        <f>B205*#REF!+Sheet1!B205*#REF!+#REF!</f>
        <v>#REF!</v>
      </c>
    </row>
    <row r="207" spans="1:19" x14ac:dyDescent="0.3">
      <c r="A207" s="1" t="d">
        <v>2010-09-10</v>
      </c>
      <c r="B207">
        <v>5.2910052910052912E-10</v>
      </c>
      <c r="C207">
        <v>3.1274561403508749E-4</v>
      </c>
      <c r="D207">
        <v>0</v>
      </c>
      <c r="E207">
        <v>378</v>
      </c>
      <c r="G207" s="8">
        <f t="shared" si="29"/>
        <v>7.0084876973868608E-5</v>
      </c>
      <c r="H207" s="8">
        <f t="shared" si="30"/>
        <v>1.0666589053561022E-4</v>
      </c>
      <c r="I207" s="8">
        <f t="shared" si="31"/>
        <v>5.1750004219770079E-4</v>
      </c>
      <c r="J207">
        <f t="shared" si="32"/>
        <v>0.20611764606361249</v>
      </c>
      <c r="K207">
        <f t="shared" si="27"/>
        <v>-2.3094825917412631E-2</v>
      </c>
      <c r="L207">
        <f t="shared" si="33"/>
        <v>5.2538357311652226E-2</v>
      </c>
      <c r="M207">
        <f t="shared" si="34"/>
        <v>-1.1951573386809591E-5</v>
      </c>
      <c r="N207">
        <f t="shared" si="35"/>
        <v>1.4285275386784777E-10</v>
      </c>
      <c r="P207" t="e">
        <f>#REF!+#REF!*Sheet1!C207+#REF!*Sheet1!D207</f>
        <v>#REF!</v>
      </c>
      <c r="Q207" t="e">
        <f t="shared" si="28"/>
        <v>#REF!</v>
      </c>
      <c r="S207" t="e">
        <f>B206*#REF!+Sheet1!B206*#REF!+#REF!</f>
        <v>#REF!</v>
      </c>
    </row>
    <row r="208" spans="1:19" x14ac:dyDescent="0.3">
      <c r="A208" s="1" t="d">
        <v>2010-09-13</v>
      </c>
      <c r="B208">
        <v>0</v>
      </c>
      <c r="C208">
        <v>8.44920731707317E-4</v>
      </c>
      <c r="D208">
        <v>0</v>
      </c>
      <c r="E208">
        <v>436</v>
      </c>
      <c r="G208" s="8">
        <f t="shared" si="29"/>
        <v>1.4324690409735184E-4</v>
      </c>
      <c r="H208" s="8">
        <f t="shared" si="30"/>
        <v>1.8469154589723341E-4</v>
      </c>
      <c r="I208" s="8">
        <f t="shared" si="31"/>
        <v>5.1743250647342458E-4</v>
      </c>
      <c r="J208">
        <f t="shared" si="32"/>
        <v>0.35693842885133698</v>
      </c>
      <c r="K208">
        <f t="shared" si="27"/>
        <v>-3.82002573700162E-2</v>
      </c>
      <c r="L208">
        <f t="shared" si="33"/>
        <v>0.15613458134873701</v>
      </c>
      <c r="M208">
        <f t="shared" si="34"/>
        <v>-1.9766054918897392E-5</v>
      </c>
      <c r="N208">
        <f t="shared" si="35"/>
        <v>3.9069692705686778E-10</v>
      </c>
      <c r="P208" t="e">
        <f>#REF!+#REF!*Sheet1!C208+#REF!*Sheet1!D208</f>
        <v>#REF!</v>
      </c>
      <c r="Q208" t="e">
        <f t="shared" si="28"/>
        <v>#REF!</v>
      </c>
      <c r="S208" t="e">
        <f>B207*#REF!+Sheet1!B207*#REF!+#REF!</f>
        <v>#REF!</v>
      </c>
    </row>
    <row r="209" spans="1:19" x14ac:dyDescent="0.3">
      <c r="A209" s="1" t="d">
        <v>2010-09-16</v>
      </c>
      <c r="B209">
        <v>0</v>
      </c>
      <c r="C209">
        <v>1.8301754385964899E-4</v>
      </c>
      <c r="D209">
        <v>0</v>
      </c>
      <c r="E209">
        <v>380</v>
      </c>
      <c r="G209" s="8">
        <f t="shared" si="29"/>
        <v>2.2613618769711498E-4</v>
      </c>
      <c r="H209" s="8">
        <f t="shared" si="30"/>
        <v>2.0437003496139743E-4</v>
      </c>
      <c r="I209" s="8">
        <f t="shared" si="31"/>
        <v>5.1736497074914836E-4</v>
      </c>
      <c r="J209">
        <f t="shared" si="32"/>
        <v>0.39502101324229216</v>
      </c>
      <c r="K209">
        <f t="shared" si="27"/>
        <v>3.478976530483946E-2</v>
      </c>
      <c r="L209">
        <f t="shared" si="33"/>
        <v>0.12976655199057452</v>
      </c>
      <c r="M209">
        <f t="shared" si="34"/>
        <v>1.7999005909308004E-5</v>
      </c>
      <c r="N209">
        <f t="shared" si="35"/>
        <v>3.2396421372330447E-10</v>
      </c>
      <c r="P209" t="e">
        <f>#REF!+#REF!*Sheet1!C209+#REF!*Sheet1!D209</f>
        <v>#REF!</v>
      </c>
      <c r="Q209" t="e">
        <f t="shared" si="28"/>
        <v>#REF!</v>
      </c>
      <c r="S209" t="e">
        <f>B208*#REF!+Sheet1!B208*#REF!+#REF!</f>
        <v>#REF!</v>
      </c>
    </row>
    <row r="210" spans="1:19" x14ac:dyDescent="0.3">
      <c r="A210" s="1" t="d">
        <v>2010-09-19</v>
      </c>
      <c r="B210">
        <v>0</v>
      </c>
      <c r="C210">
        <v>2.41945238095238E-4</v>
      </c>
      <c r="D210">
        <v>0</v>
      </c>
      <c r="E210">
        <v>339</v>
      </c>
      <c r="G210" s="8">
        <f t="shared" si="29"/>
        <v>1.8260388222567989E-4</v>
      </c>
      <c r="H210" s="8">
        <f t="shared" si="30"/>
        <v>1.6932772822241194E-4</v>
      </c>
      <c r="I210" s="8">
        <f t="shared" si="31"/>
        <v>5.1729743502487225E-4</v>
      </c>
      <c r="J210">
        <f t="shared" si="32"/>
        <v>0.32733146688475356</v>
      </c>
      <c r="K210">
        <f t="shared" si="27"/>
        <v>8.2589662155708954E-2</v>
      </c>
      <c r="L210">
        <f t="shared" si="33"/>
        <v>5.98985509820298E-2</v>
      </c>
      <c r="M210">
        <f t="shared" si="34"/>
        <v>4.2723420392719006E-5</v>
      </c>
      <c r="N210">
        <f t="shared" si="35"/>
        <v>1.8252906500529983E-9</v>
      </c>
      <c r="P210" t="e">
        <f>#REF!+#REF!*Sheet1!C210+#REF!*Sheet1!D210</f>
        <v>#REF!</v>
      </c>
      <c r="Q210" t="e">
        <f t="shared" si="28"/>
        <v>#REF!</v>
      </c>
      <c r="S210" t="e">
        <f>B209*#REF!+Sheet1!B209*#REF!+#REF!</f>
        <v>#REF!</v>
      </c>
    </row>
    <row r="211" spans="1:19" x14ac:dyDescent="0.3">
      <c r="A211" s="1" t="d">
        <v>2010-09-22</v>
      </c>
      <c r="B211">
        <v>0</v>
      </c>
      <c r="C211">
        <v>7.7168497109826497E-4</v>
      </c>
      <c r="D211">
        <v>0</v>
      </c>
      <c r="E211">
        <v>799</v>
      </c>
      <c r="G211" s="8">
        <f t="shared" si="29"/>
        <v>1.5605157421914395E-4</v>
      </c>
      <c r="H211" s="8">
        <f t="shared" si="30"/>
        <v>1.5605157421914395E-4</v>
      </c>
      <c r="I211" s="8">
        <f t="shared" si="31"/>
        <v>5.1722989930059603E-4</v>
      </c>
      <c r="J211">
        <f t="shared" si="32"/>
        <v>0.30170640643582014</v>
      </c>
      <c r="K211">
        <f t="shared" si="27"/>
        <v>0.17923575237576594</v>
      </c>
      <c r="L211">
        <f t="shared" si="33"/>
        <v>1.4999061105897469E-2</v>
      </c>
      <c r="M211">
        <f t="shared" si="34"/>
        <v>9.2706090152383988E-5</v>
      </c>
      <c r="N211">
        <f t="shared" si="35"/>
        <v>8.5944191513419478E-9</v>
      </c>
      <c r="P211" t="e">
        <f>#REF!+#REF!*Sheet1!C211+#REF!*Sheet1!D211</f>
        <v>#REF!</v>
      </c>
      <c r="Q211" t="e">
        <f t="shared" si="28"/>
        <v>#REF!</v>
      </c>
      <c r="S211" t="e">
        <f>B210*#REF!+Sheet1!B210*#REF!+#REF!</f>
        <v>#REF!</v>
      </c>
    </row>
    <row r="212" spans="1:19" x14ac:dyDescent="0.3">
      <c r="A212" s="1" t="d">
        <v>2010-09-25</v>
      </c>
      <c r="B212">
        <v>0</v>
      </c>
      <c r="C212">
        <v>3.1740841584158402E-4</v>
      </c>
      <c r="D212">
        <v>0</v>
      </c>
      <c r="E212">
        <v>451</v>
      </c>
      <c r="G212" s="8">
        <f t="shared" si="29"/>
        <v>1.5605157421914395E-4</v>
      </c>
      <c r="H212" s="8">
        <f t="shared" si="30"/>
        <v>1.5605157421914395E-4</v>
      </c>
      <c r="I212" s="8">
        <f t="shared" si="31"/>
        <v>5.1716236357631992E-4</v>
      </c>
      <c r="J212">
        <f t="shared" si="32"/>
        <v>0.30174580597861844</v>
      </c>
      <c r="K212">
        <f t="shared" si="27"/>
        <v>0.37198480174378912</v>
      </c>
      <c r="L212">
        <f t="shared" si="33"/>
        <v>4.9335165260996645E-3</v>
      </c>
      <c r="M212">
        <f t="shared" si="34"/>
        <v>1.9237653928428676E-4</v>
      </c>
      <c r="N212">
        <f t="shared" si="35"/>
        <v>3.7008732866998729E-8</v>
      </c>
      <c r="P212" t="e">
        <f>#REF!+#REF!*Sheet1!C212+#REF!*Sheet1!D212</f>
        <v>#REF!</v>
      </c>
      <c r="Q212" t="e">
        <f t="shared" si="28"/>
        <v>#REF!</v>
      </c>
      <c r="S212" t="e">
        <f>B211*#REF!+Sheet1!B211*#REF!+#REF!</f>
        <v>#REF!</v>
      </c>
    </row>
    <row r="213" spans="1:19" x14ac:dyDescent="0.3">
      <c r="A213" s="1" t="d">
        <v>2010-09-28</v>
      </c>
      <c r="B213">
        <v>8.7794432548179871E-4</v>
      </c>
      <c r="C213">
        <v>2.78378086419753E-4</v>
      </c>
      <c r="D213">
        <v>0</v>
      </c>
      <c r="E213">
        <v>467</v>
      </c>
      <c r="G213" s="8">
        <f t="shared" si="29"/>
        <v>1.5605157421914395E-4</v>
      </c>
      <c r="H213" s="8">
        <f t="shared" si="30"/>
        <v>1.5605155217328858E-4</v>
      </c>
      <c r="I213" s="8">
        <f t="shared" si="31"/>
        <v>5.170948278520437E-4</v>
      </c>
      <c r="J213">
        <f t="shared" si="32"/>
        <v>0.30178517317898912</v>
      </c>
      <c r="K213">
        <f t="shared" ref="K213:K276" si="36">AVERAGE(J201:J212)*K$2+(1-K$2)*AVERAGE(K201:K212)</f>
        <v>0.52349726631890137</v>
      </c>
      <c r="L213">
        <f t="shared" si="33"/>
        <v>4.915625224448112E-2</v>
      </c>
      <c r="M213">
        <f t="shared" si="34"/>
        <v>2.7069772880818776E-4</v>
      </c>
      <c r="N213">
        <f t="shared" si="35"/>
        <v>3.6874842917168318E-7</v>
      </c>
      <c r="P213" t="e">
        <f>#REF!+#REF!*Sheet1!C213+#REF!*Sheet1!D213</f>
        <v>#REF!</v>
      </c>
      <c r="Q213" t="e">
        <f t="shared" si="28"/>
        <v>#REF!</v>
      </c>
      <c r="S213" t="e">
        <f>B212*#REF!+Sheet1!B212*#REF!+#REF!</f>
        <v>#REF!</v>
      </c>
    </row>
    <row r="214" spans="1:19" x14ac:dyDescent="0.3">
      <c r="A214" s="1" t="d">
        <v>2010-10-01</v>
      </c>
      <c r="B214">
        <v>9.9467140319715809E-4</v>
      </c>
      <c r="C214">
        <v>5.3603205128204998E-4</v>
      </c>
      <c r="D214">
        <v>0</v>
      </c>
      <c r="E214">
        <v>563</v>
      </c>
      <c r="G214" s="8">
        <f t="shared" si="29"/>
        <v>1.560515301274332E-4</v>
      </c>
      <c r="H214" s="8">
        <f t="shared" si="30"/>
        <v>1.560515301274332E-4</v>
      </c>
      <c r="I214" s="8">
        <f t="shared" si="31"/>
        <v>5.1702729212776749E-4</v>
      </c>
      <c r="J214">
        <f t="shared" si="32"/>
        <v>0.30182455066389385</v>
      </c>
      <c r="K214">
        <f t="shared" si="36"/>
        <v>0.57023045728982946</v>
      </c>
      <c r="L214">
        <f t="shared" si="33"/>
        <v>7.2041730711690469E-2</v>
      </c>
      <c r="M214">
        <f t="shared" si="34"/>
        <v>2.9482470922133911E-4</v>
      </c>
      <c r="N214">
        <f t="shared" si="35"/>
        <v>4.897853950688836E-7</v>
      </c>
      <c r="P214" t="e">
        <f>#REF!+#REF!*Sheet1!C214+#REF!*Sheet1!D214</f>
        <v>#REF!</v>
      </c>
      <c r="Q214" t="e">
        <f t="shared" si="28"/>
        <v>#REF!</v>
      </c>
      <c r="S214" t="e">
        <f>B213*#REF!+Sheet1!B213*#REF!+#REF!</f>
        <v>#REF!</v>
      </c>
    </row>
    <row r="215" spans="1:19" x14ac:dyDescent="0.3">
      <c r="A215" s="1" t="d">
        <v>2010-10-04</v>
      </c>
      <c r="B215">
        <v>2.6328502415458938E-9</v>
      </c>
      <c r="C215">
        <v>4.4923051948051899E-4</v>
      </c>
      <c r="D215">
        <v>0</v>
      </c>
      <c r="E215">
        <v>414</v>
      </c>
      <c r="G215" s="8">
        <f t="shared" si="29"/>
        <v>1.560515301274332E-4</v>
      </c>
      <c r="H215" s="8">
        <f t="shared" si="30"/>
        <v>1.560515301274332E-4</v>
      </c>
      <c r="I215" s="8">
        <f t="shared" si="31"/>
        <v>5.1695975640349138E-4</v>
      </c>
      <c r="J215">
        <f t="shared" si="32"/>
        <v>0.3018639810825694</v>
      </c>
      <c r="K215">
        <f t="shared" si="36"/>
        <v>0.53831686826163494</v>
      </c>
      <c r="L215">
        <f t="shared" si="33"/>
        <v>5.5909967855315899E-2</v>
      </c>
      <c r="M215">
        <f t="shared" si="34"/>
        <v>2.7828815708442518E-4</v>
      </c>
      <c r="N215">
        <f t="shared" si="35"/>
        <v>7.744283299829441E-8</v>
      </c>
      <c r="P215" t="e">
        <f>#REF!+#REF!*Sheet1!C215+#REF!*Sheet1!D215</f>
        <v>#REF!</v>
      </c>
      <c r="Q215" t="e">
        <f t="shared" si="28"/>
        <v>#REF!</v>
      </c>
      <c r="S215" t="e">
        <f>B214*#REF!+Sheet1!B214*#REF!+#REF!</f>
        <v>#REF!</v>
      </c>
    </row>
    <row r="216" spans="1:19" x14ac:dyDescent="0.3">
      <c r="A216" s="1" t="d">
        <v>2010-10-07</v>
      </c>
      <c r="B216">
        <v>0</v>
      </c>
      <c r="C216">
        <v>3.43473988439306E-4</v>
      </c>
      <c r="D216">
        <v>0</v>
      </c>
      <c r="E216">
        <v>370</v>
      </c>
      <c r="G216" s="8">
        <f t="shared" si="29"/>
        <v>1.560515301274332E-4</v>
      </c>
      <c r="H216" s="8">
        <f t="shared" si="30"/>
        <v>1.560515301274332E-4</v>
      </c>
      <c r="I216" s="8">
        <f t="shared" si="31"/>
        <v>5.1689222067921516E-4</v>
      </c>
      <c r="J216">
        <f t="shared" si="32"/>
        <v>0.30190342180498642</v>
      </c>
      <c r="K216">
        <f t="shared" si="36"/>
        <v>0.47004821675080755</v>
      </c>
      <c r="L216">
        <f t="shared" si="33"/>
        <v>2.8272672067372235E-2</v>
      </c>
      <c r="M216">
        <f t="shared" si="34"/>
        <v>2.4296426658262997E-4</v>
      </c>
      <c r="N216">
        <f t="shared" si="35"/>
        <v>5.9031634836035281E-8</v>
      </c>
      <c r="P216" t="e">
        <f>#REF!+#REF!*Sheet1!C216+#REF!*Sheet1!D216</f>
        <v>#REF!</v>
      </c>
      <c r="Q216" t="e">
        <f t="shared" si="28"/>
        <v>#REF!</v>
      </c>
      <c r="S216" t="e">
        <f>B215*#REF!+Sheet1!B215*#REF!+#REF!</f>
        <v>#REF!</v>
      </c>
    </row>
    <row r="217" spans="1:19" x14ac:dyDescent="0.3">
      <c r="A217" s="1" t="d">
        <v>2010-10-10</v>
      </c>
      <c r="B217">
        <v>0</v>
      </c>
      <c r="C217">
        <v>7.0376744186046499E-4</v>
      </c>
      <c r="D217">
        <v>0</v>
      </c>
      <c r="E217">
        <v>373</v>
      </c>
      <c r="G217" s="8">
        <f t="shared" si="29"/>
        <v>1.560515301274332E-4</v>
      </c>
      <c r="H217" s="8">
        <f t="shared" si="30"/>
        <v>1.560515301274332E-4</v>
      </c>
      <c r="I217" s="8">
        <f t="shared" si="31"/>
        <v>5.1682468495493905E-4</v>
      </c>
      <c r="J217">
        <f t="shared" si="32"/>
        <v>0.30194287283518401</v>
      </c>
      <c r="K217">
        <f t="shared" si="36"/>
        <v>0.3910593362147684</v>
      </c>
      <c r="L217">
        <f t="shared" si="33"/>
        <v>7.9417440452848077E-3</v>
      </c>
      <c r="M217">
        <f t="shared" si="34"/>
        <v>2.0210911823788526E-4</v>
      </c>
      <c r="N217">
        <f t="shared" si="35"/>
        <v>4.0848095674895487E-8</v>
      </c>
      <c r="P217" t="e">
        <f>#REF!+#REF!*Sheet1!C217+#REF!*Sheet1!D217</f>
        <v>#REF!</v>
      </c>
      <c r="Q217" t="e">
        <f t="shared" si="28"/>
        <v>#REF!</v>
      </c>
      <c r="S217" t="e">
        <f>B216*#REF!+Sheet1!B216*#REF!+#REF!</f>
        <v>#REF!</v>
      </c>
    </row>
    <row r="218" spans="1:19" x14ac:dyDescent="0.3">
      <c r="A218" s="1" t="d">
        <v>2010-10-13</v>
      </c>
      <c r="B218">
        <v>0</v>
      </c>
      <c r="C218">
        <v>6.7482840236686296E-4</v>
      </c>
      <c r="D218">
        <v>0</v>
      </c>
      <c r="E218">
        <v>350</v>
      </c>
      <c r="G218" s="8">
        <f t="shared" si="29"/>
        <v>1.560515301274332E-4</v>
      </c>
      <c r="H218" s="8">
        <f t="shared" si="30"/>
        <v>1.560515301274332E-4</v>
      </c>
      <c r="I218" s="8">
        <f t="shared" si="31"/>
        <v>5.1675714923066283E-4</v>
      </c>
      <c r="J218">
        <f t="shared" si="32"/>
        <v>0.30198233417720383</v>
      </c>
      <c r="K218">
        <f t="shared" si="36"/>
        <v>0.36036353902835228</v>
      </c>
      <c r="L218">
        <f t="shared" si="33"/>
        <v>3.4083650798717594E-3</v>
      </c>
      <c r="M218">
        <f t="shared" si="34"/>
        <v>1.8622043511496401E-4</v>
      </c>
      <c r="N218">
        <f t="shared" si="35"/>
        <v>3.4678050454406525E-8</v>
      </c>
      <c r="P218" t="e">
        <f>#REF!+#REF!*Sheet1!C218+#REF!*Sheet1!D218</f>
        <v>#REF!</v>
      </c>
      <c r="Q218" t="e">
        <f t="shared" si="28"/>
        <v>#REF!</v>
      </c>
      <c r="S218" t="e">
        <f>B217*#REF!+Sheet1!B217*#REF!+#REF!</f>
        <v>#REF!</v>
      </c>
    </row>
    <row r="219" spans="1:19" x14ac:dyDescent="0.3">
      <c r="A219" s="1" t="d">
        <v>2010-10-16</v>
      </c>
      <c r="B219">
        <v>0</v>
      </c>
      <c r="C219">
        <v>2.977405857740585E-4</v>
      </c>
      <c r="D219">
        <v>0</v>
      </c>
      <c r="E219">
        <v>412</v>
      </c>
      <c r="G219" s="8">
        <f t="shared" si="29"/>
        <v>1.560515301274332E-4</v>
      </c>
      <c r="H219" s="8">
        <f t="shared" si="30"/>
        <v>1.1947051656569158E-4</v>
      </c>
      <c r="I219" s="8">
        <f t="shared" si="31"/>
        <v>5.1668961350638662E-4</v>
      </c>
      <c r="J219">
        <f t="shared" si="32"/>
        <v>0.23122298850742207</v>
      </c>
      <c r="K219">
        <f t="shared" si="36"/>
        <v>0.35782808501181118</v>
      </c>
      <c r="L219">
        <f t="shared" si="33"/>
        <v>1.6028850460885681E-2</v>
      </c>
      <c r="M219">
        <f t="shared" si="34"/>
        <v>1.8488605494648317E-4</v>
      </c>
      <c r="N219">
        <f t="shared" si="35"/>
        <v>3.4182853313673994E-8</v>
      </c>
      <c r="P219" t="e">
        <f>#REF!+#REF!*Sheet1!C219+#REF!*Sheet1!D219</f>
        <v>#REF!</v>
      </c>
      <c r="Q219" t="e">
        <f t="shared" si="28"/>
        <v>#REF!</v>
      </c>
      <c r="S219" t="e">
        <f>B218*#REF!+Sheet1!B218*#REF!+#REF!</f>
        <v>#REF!</v>
      </c>
    </row>
    <row r="220" spans="1:19" x14ac:dyDescent="0.3">
      <c r="A220" s="1" t="d">
        <v>2010-10-19</v>
      </c>
      <c r="B220">
        <v>0</v>
      </c>
      <c r="C220">
        <v>6.3093415637860005E-4</v>
      </c>
      <c r="D220">
        <v>0</v>
      </c>
      <c r="E220">
        <v>964</v>
      </c>
      <c r="G220" s="8">
        <f t="shared" si="29"/>
        <v>8.2889503003949973E-5</v>
      </c>
      <c r="H220" s="8">
        <f t="shared" si="30"/>
        <v>4.1444861204068384E-5</v>
      </c>
      <c r="I220" s="8">
        <f t="shared" si="31"/>
        <v>5.1662207778211051E-4</v>
      </c>
      <c r="J220">
        <f t="shared" si="32"/>
        <v>8.0222783706793283E-2</v>
      </c>
      <c r="K220">
        <f t="shared" si="36"/>
        <v>0.28635923464219526</v>
      </c>
      <c r="L220">
        <f t="shared" si="33"/>
        <v>4.2492236404243384E-2</v>
      </c>
      <c r="M220">
        <f t="shared" si="34"/>
        <v>1.4793950279294582E-4</v>
      </c>
      <c r="N220">
        <f t="shared" si="35"/>
        <v>2.1886096486624024E-8</v>
      </c>
      <c r="P220" t="e">
        <f>#REF!+#REF!*Sheet1!C220+#REF!*Sheet1!D220</f>
        <v>#REF!</v>
      </c>
      <c r="Q220" t="e">
        <f t="shared" si="28"/>
        <v>#REF!</v>
      </c>
      <c r="S220" t="e">
        <f>B219*#REF!+Sheet1!B219*#REF!+#REF!</f>
        <v>#REF!</v>
      </c>
    </row>
    <row r="221" spans="1:19" x14ac:dyDescent="0.3">
      <c r="A221" s="1" t="d">
        <v>2010-10-22</v>
      </c>
      <c r="B221">
        <v>0</v>
      </c>
      <c r="C221">
        <v>5.1116013071894997E-4</v>
      </c>
      <c r="D221">
        <v>0</v>
      </c>
      <c r="E221">
        <v>495</v>
      </c>
      <c r="G221" s="8">
        <f t="shared" si="29"/>
        <v>2.1940418679549115E-10</v>
      </c>
      <c r="H221" s="8">
        <f t="shared" si="30"/>
        <v>1.0970209339774558E-10</v>
      </c>
      <c r="I221" s="8">
        <f t="shared" si="31"/>
        <v>5.1655454205783429E-4</v>
      </c>
      <c r="J221">
        <f t="shared" si="32"/>
        <v>2.1237272052766726E-7</v>
      </c>
      <c r="K221">
        <f t="shared" si="36"/>
        <v>0.13899326312811067</v>
      </c>
      <c r="L221">
        <f t="shared" si="33"/>
        <v>1.9319068158290462E-2</v>
      </c>
      <c r="M221">
        <f t="shared" si="34"/>
        <v>7.1797601384265266E-5</v>
      </c>
      <c r="N221">
        <f t="shared" si="35"/>
        <v>5.1548955645338499E-9</v>
      </c>
      <c r="P221" t="e">
        <f>#REF!+#REF!*Sheet1!C221+#REF!*Sheet1!D221</f>
        <v>#REF!</v>
      </c>
      <c r="Q221" t="e">
        <f t="shared" si="28"/>
        <v>#REF!</v>
      </c>
      <c r="S221" t="e">
        <f>B220*#REF!+Sheet1!B220*#REF!+#REF!</f>
        <v>#REF!</v>
      </c>
    </row>
    <row r="222" spans="1:19" x14ac:dyDescent="0.3">
      <c r="A222" s="1" t="d">
        <v>2010-10-25</v>
      </c>
      <c r="B222">
        <v>0</v>
      </c>
      <c r="C222">
        <v>6.3443809523809505E-4</v>
      </c>
      <c r="D222">
        <v>0</v>
      </c>
      <c r="E222">
        <v>479</v>
      </c>
      <c r="G222" s="8">
        <f t="shared" si="29"/>
        <v>0</v>
      </c>
      <c r="H222" s="8">
        <f t="shared" si="30"/>
        <v>0</v>
      </c>
      <c r="I222" s="8">
        <f t="shared" si="31"/>
        <v>5.1648700633355818E-4</v>
      </c>
      <c r="J222">
        <f t="shared" si="32"/>
        <v>0</v>
      </c>
      <c r="K222">
        <f t="shared" si="36"/>
        <v>2.8663004719620133E-3</v>
      </c>
      <c r="L222">
        <f t="shared" si="33"/>
        <v>8.2156783955696598E-6</v>
      </c>
      <c r="M222">
        <f t="shared" si="34"/>
        <v>1.4804069500161252E-6</v>
      </c>
      <c r="N222">
        <f t="shared" si="35"/>
        <v>2.1916047376560463E-12</v>
      </c>
      <c r="P222" t="e">
        <f>#REF!+#REF!*Sheet1!C222+#REF!*Sheet1!D222</f>
        <v>#REF!</v>
      </c>
      <c r="Q222" t="e">
        <f t="shared" si="28"/>
        <v>#REF!</v>
      </c>
      <c r="S222" t="e">
        <f>B221*#REF!+Sheet1!B221*#REF!+#REF!</f>
        <v>#REF!</v>
      </c>
    </row>
    <row r="223" spans="1:19" x14ac:dyDescent="0.3">
      <c r="A223" s="1" t="d">
        <v>2010-10-28</v>
      </c>
      <c r="B223">
        <v>0</v>
      </c>
      <c r="C223">
        <v>7.1095348837209196E-4</v>
      </c>
      <c r="D223">
        <v>0</v>
      </c>
      <c r="E223">
        <v>500</v>
      </c>
      <c r="G223" s="8">
        <f t="shared" si="29"/>
        <v>0</v>
      </c>
      <c r="H223" s="8">
        <f t="shared" si="30"/>
        <v>0</v>
      </c>
      <c r="I223" s="8">
        <f t="shared" si="31"/>
        <v>5.1641947060928196E-4</v>
      </c>
      <c r="J223">
        <f t="shared" si="32"/>
        <v>0</v>
      </c>
      <c r="K223">
        <f t="shared" si="36"/>
        <v>-7.5601291264668635E-2</v>
      </c>
      <c r="L223">
        <f t="shared" si="33"/>
        <v>5.715555240885262E-3</v>
      </c>
      <c r="M223">
        <f t="shared" si="34"/>
        <v>-3.9041978812278308E-5</v>
      </c>
      <c r="N223">
        <f t="shared" si="35"/>
        <v>1.5242761095783884E-9</v>
      </c>
      <c r="P223" t="e">
        <f>#REF!+#REF!*Sheet1!C223+#REF!*Sheet1!D223</f>
        <v>#REF!</v>
      </c>
      <c r="Q223" t="e">
        <f t="shared" si="28"/>
        <v>#REF!</v>
      </c>
      <c r="S223" t="e">
        <f>B222*#REF!+Sheet1!B222*#REF!+#REF!</f>
        <v>#REF!</v>
      </c>
    </row>
    <row r="224" spans="1:19" x14ac:dyDescent="0.3">
      <c r="A224" s="1" t="d">
        <v>2010-10-31</v>
      </c>
      <c r="B224">
        <v>0</v>
      </c>
      <c r="C224">
        <v>4.7793956043955997E-4</v>
      </c>
      <c r="D224">
        <v>0</v>
      </c>
      <c r="E224">
        <v>311</v>
      </c>
      <c r="G224" s="8">
        <f t="shared" si="29"/>
        <v>0</v>
      </c>
      <c r="H224" s="8">
        <f t="shared" si="30"/>
        <v>0</v>
      </c>
      <c r="I224" s="8">
        <f t="shared" si="31"/>
        <v>5.1635193488500574E-4</v>
      </c>
      <c r="J224">
        <f t="shared" si="32"/>
        <v>0</v>
      </c>
      <c r="K224">
        <f t="shared" si="36"/>
        <v>-0.11043316350965759</v>
      </c>
      <c r="L224">
        <f t="shared" si="33"/>
        <v>1.2195483602750769E-2</v>
      </c>
      <c r="M224">
        <f t="shared" si="34"/>
        <v>-5.702237765368391E-5</v>
      </c>
      <c r="N224">
        <f t="shared" si="35"/>
        <v>3.2515515532793502E-9</v>
      </c>
      <c r="P224" t="e">
        <f>#REF!+#REF!*Sheet1!C224+#REF!*Sheet1!D224</f>
        <v>#REF!</v>
      </c>
      <c r="Q224" t="e">
        <f t="shared" si="28"/>
        <v>#REF!</v>
      </c>
      <c r="S224" t="e">
        <f>B223*#REF!+Sheet1!B223*#REF!+#REF!</f>
        <v>#REF!</v>
      </c>
    </row>
    <row r="225" spans="1:19" x14ac:dyDescent="0.3">
      <c r="A225" s="1" t="d">
        <v>2010-11-03</v>
      </c>
      <c r="B225">
        <v>0</v>
      </c>
      <c r="C225">
        <v>4.7626865671641699E-4</v>
      </c>
      <c r="D225">
        <v>0</v>
      </c>
      <c r="E225">
        <v>334</v>
      </c>
      <c r="G225" s="8">
        <f t="shared" si="29"/>
        <v>0</v>
      </c>
      <c r="H225" s="8">
        <f t="shared" si="30"/>
        <v>4.6974368857197916E-6</v>
      </c>
      <c r="I225" s="8">
        <f t="shared" si="31"/>
        <v>5.1628439916072964E-4</v>
      </c>
      <c r="J225">
        <f t="shared" si="32"/>
        <v>9.0985450913409951E-3</v>
      </c>
      <c r="K225">
        <f t="shared" si="36"/>
        <v>-9.8226871983979613E-2</v>
      </c>
      <c r="L225">
        <f t="shared" si="33"/>
        <v>1.1518745150391519E-2</v>
      </c>
      <c r="M225">
        <f t="shared" si="34"/>
        <v>-5.0713001583686823E-5</v>
      </c>
      <c r="N225">
        <f t="shared" si="35"/>
        <v>2.5718085296270221E-9</v>
      </c>
      <c r="P225" t="e">
        <f>#REF!+#REF!*Sheet1!C225+#REF!*Sheet1!D225</f>
        <v>#REF!</v>
      </c>
      <c r="Q225" t="e">
        <f t="shared" si="28"/>
        <v>#REF!</v>
      </c>
      <c r="S225" t="e">
        <f>B224*#REF!+Sheet1!B224*#REF!+#REF!</f>
        <v>#REF!</v>
      </c>
    </row>
    <row r="226" spans="1:19" x14ac:dyDescent="0.3">
      <c r="A226" s="1" t="d">
        <v>2010-11-06</v>
      </c>
      <c r="B226">
        <v>0</v>
      </c>
      <c r="C226">
        <v>6.1270297029702905E-4</v>
      </c>
      <c r="D226">
        <v>0</v>
      </c>
      <c r="E226">
        <v>389</v>
      </c>
      <c r="G226" s="8">
        <f t="shared" si="29"/>
        <v>9.3948737714395833E-6</v>
      </c>
      <c r="H226" s="8">
        <f t="shared" si="30"/>
        <v>1.4093552078702831E-5</v>
      </c>
      <c r="I226" s="8">
        <f t="shared" si="31"/>
        <v>5.1621686343645342E-4</v>
      </c>
      <c r="J226">
        <f t="shared" si="32"/>
        <v>2.73016111579194E-2</v>
      </c>
      <c r="K226">
        <f t="shared" si="36"/>
        <v>-5.4592913990589964E-2</v>
      </c>
      <c r="L226">
        <f t="shared" si="33"/>
        <v>6.7067132492998329E-3</v>
      </c>
      <c r="M226">
        <f t="shared" si="34"/>
        <v>-2.8181782826078425E-5</v>
      </c>
      <c r="N226">
        <f t="shared" si="35"/>
        <v>7.942128832562489E-10</v>
      </c>
      <c r="P226" t="e">
        <f>#REF!+#REF!*Sheet1!C226+#REF!*Sheet1!D226</f>
        <v>#REF!</v>
      </c>
      <c r="Q226" t="e">
        <f t="shared" si="28"/>
        <v>#REF!</v>
      </c>
      <c r="S226" t="e">
        <f>B225*#REF!+Sheet1!B225*#REF!+#REF!</f>
        <v>#REF!</v>
      </c>
    </row>
    <row r="227" spans="1:19" x14ac:dyDescent="0.3">
      <c r="A227" s="1" t="d">
        <v>2010-11-09</v>
      </c>
      <c r="B227">
        <v>0</v>
      </c>
      <c r="C227">
        <v>5.5611250000000005E-4</v>
      </c>
      <c r="D227">
        <v>0</v>
      </c>
      <c r="E227">
        <v>458</v>
      </c>
      <c r="G227" s="8">
        <f t="shared" si="29"/>
        <v>1.8792230385966078E-5</v>
      </c>
      <c r="H227" s="8">
        <f t="shared" si="30"/>
        <v>1.9642570522020502E-5</v>
      </c>
      <c r="I227" s="8">
        <f t="shared" si="31"/>
        <v>5.1614932771217731E-4</v>
      </c>
      <c r="J227">
        <f t="shared" si="32"/>
        <v>3.8055983932180723E-2</v>
      </c>
      <c r="K227">
        <f t="shared" si="36"/>
        <v>-5.0494644066088612E-3</v>
      </c>
      <c r="L227">
        <f t="shared" si="33"/>
        <v>1.8580796764880577E-3</v>
      </c>
      <c r="M227">
        <f t="shared" si="34"/>
        <v>-2.6062776587777321E-6</v>
      </c>
      <c r="N227">
        <f t="shared" si="35"/>
        <v>6.7926832346439367E-12</v>
      </c>
      <c r="P227" t="e">
        <f>#REF!+#REF!*Sheet1!C227+#REF!*Sheet1!D227</f>
        <v>#REF!</v>
      </c>
      <c r="Q227" t="e">
        <f t="shared" si="28"/>
        <v>#REF!</v>
      </c>
      <c r="S227" t="e">
        <f>B226*#REF!+Sheet1!B226*#REF!+#REF!</f>
        <v>#REF!</v>
      </c>
    </row>
    <row r="228" spans="1:19" x14ac:dyDescent="0.3">
      <c r="A228" s="1" t="d">
        <v>2010-11-12</v>
      </c>
      <c r="B228">
        <v>0</v>
      </c>
      <c r="C228">
        <v>4.3883040935672497E-4</v>
      </c>
      <c r="D228">
        <v>0</v>
      </c>
      <c r="E228">
        <v>296</v>
      </c>
      <c r="G228" s="8">
        <f t="shared" si="29"/>
        <v>2.0492910658074925E-5</v>
      </c>
      <c r="H228" s="8">
        <f t="shared" si="30"/>
        <v>2.1408661573825842E-5</v>
      </c>
      <c r="I228" s="8">
        <f t="shared" si="31"/>
        <v>5.1608179198790109E-4</v>
      </c>
      <c r="J228">
        <f t="shared" si="32"/>
        <v>4.1483078663483913E-2</v>
      </c>
      <c r="K228">
        <f t="shared" si="36"/>
        <v>3.0761827531668895E-2</v>
      </c>
      <c r="L228">
        <f t="shared" si="33"/>
        <v>1.1494522583144482E-4</v>
      </c>
      <c r="M228">
        <f t="shared" si="34"/>
        <v>1.5875619077366434E-5</v>
      </c>
      <c r="N228">
        <f t="shared" si="35"/>
        <v>2.5203528108964105E-10</v>
      </c>
      <c r="P228" t="e">
        <f>#REF!+#REF!*Sheet1!C228+#REF!*Sheet1!D228</f>
        <v>#REF!</v>
      </c>
      <c r="Q228" t="e">
        <f t="shared" si="28"/>
        <v>#REF!</v>
      </c>
      <c r="S228" t="e">
        <f>B227*#REF!+Sheet1!B227*#REF!+#REF!</f>
        <v>#REF!</v>
      </c>
    </row>
    <row r="229" spans="1:19" x14ac:dyDescent="0.3">
      <c r="A229" s="1" t="d">
        <v>2010-11-15</v>
      </c>
      <c r="B229">
        <v>0</v>
      </c>
      <c r="C229">
        <v>2.9391719879900188E-5</v>
      </c>
      <c r="D229">
        <v>0</v>
      </c>
      <c r="E229">
        <v>1855</v>
      </c>
      <c r="G229" s="8">
        <f t="shared" si="29"/>
        <v>2.2324412489576755E-5</v>
      </c>
      <c r="H229" s="8">
        <f t="shared" si="30"/>
        <v>2.4351987509852507E-5</v>
      </c>
      <c r="I229" s="8">
        <f t="shared" si="31"/>
        <v>5.1601425626362487E-4</v>
      </c>
      <c r="J229">
        <f t="shared" si="32"/>
        <v>4.7192470390607574E-2</v>
      </c>
      <c r="K229">
        <f t="shared" si="36"/>
        <v>4.6038515651928846E-2</v>
      </c>
      <c r="L229">
        <f t="shared" si="33"/>
        <v>1.3316115389190913E-6</v>
      </c>
      <c r="M229">
        <f t="shared" si="34"/>
        <v>2.3756530413611315E-5</v>
      </c>
      <c r="N229">
        <f t="shared" si="35"/>
        <v>5.6437273729283937E-10</v>
      </c>
      <c r="P229" t="e">
        <f>#REF!+#REF!*Sheet1!C229+#REF!*Sheet1!D229</f>
        <v>#REF!</v>
      </c>
      <c r="Q229" t="e">
        <f t="shared" si="28"/>
        <v>#REF!</v>
      </c>
      <c r="S229" t="e">
        <f>B228*#REF!+Sheet1!B228*#REF!+#REF!</f>
        <v>#REF!</v>
      </c>
    </row>
    <row r="230" spans="1:19" x14ac:dyDescent="0.3">
      <c r="A230" s="1" t="d">
        <v>2010-11-18</v>
      </c>
      <c r="B230">
        <v>0</v>
      </c>
      <c r="C230">
        <v>2.275874524714825E-4</v>
      </c>
      <c r="D230">
        <v>0</v>
      </c>
      <c r="E230">
        <v>434</v>
      </c>
      <c r="G230" s="8">
        <f t="shared" si="29"/>
        <v>2.6379562530128255E-5</v>
      </c>
      <c r="H230" s="8">
        <f t="shared" si="30"/>
        <v>3.1523776735944812E-5</v>
      </c>
      <c r="I230" s="8">
        <f t="shared" si="31"/>
        <v>5.1594672053934876E-4</v>
      </c>
      <c r="J230">
        <f t="shared" si="32"/>
        <v>6.1098899326254459E-2</v>
      </c>
      <c r="K230">
        <f t="shared" si="36"/>
        <v>4.347162840495275E-2</v>
      </c>
      <c r="L230">
        <f t="shared" si="33"/>
        <v>3.1072068013296878E-4</v>
      </c>
      <c r="M230">
        <f t="shared" si="34"/>
        <v>2.2429044112040574E-5</v>
      </c>
      <c r="N230">
        <f t="shared" si="35"/>
        <v>5.0306201977986193E-10</v>
      </c>
      <c r="P230" t="e">
        <f>#REF!+#REF!*Sheet1!C230+#REF!*Sheet1!D230</f>
        <v>#REF!</v>
      </c>
      <c r="Q230" t="e">
        <f t="shared" si="28"/>
        <v>#REF!</v>
      </c>
      <c r="S230" t="e">
        <f>B229*#REF!+Sheet1!B229*#REF!+#REF!</f>
        <v>#REF!</v>
      </c>
    </row>
    <row r="231" spans="1:19" x14ac:dyDescent="0.3">
      <c r="A231" s="1" t="d">
        <v>2010-11-21</v>
      </c>
      <c r="B231">
        <v>1.12738485257275E-4</v>
      </c>
      <c r="C231">
        <v>2.5132952380952289E-3</v>
      </c>
      <c r="D231">
        <v>0</v>
      </c>
      <c r="E231">
        <v>10378</v>
      </c>
      <c r="G231" s="8">
        <f t="shared" si="29"/>
        <v>3.6667990941761366E-5</v>
      </c>
      <c r="H231" s="8">
        <f t="shared" si="30"/>
        <v>4.0485135644603747E-5</v>
      </c>
      <c r="I231" s="8">
        <f t="shared" si="31"/>
        <v>5.1587918481507255E-4</v>
      </c>
      <c r="J231">
        <f t="shared" si="32"/>
        <v>7.8477939867095961E-2</v>
      </c>
      <c r="K231">
        <f t="shared" si="36"/>
        <v>3.9111838367562213E-2</v>
      </c>
      <c r="L231">
        <f t="shared" si="33"/>
        <v>1.5496899472715931E-3</v>
      </c>
      <c r="M231">
        <f t="shared" si="34"/>
        <v>2.0176983293676874E-5</v>
      </c>
      <c r="N231">
        <f t="shared" si="35"/>
        <v>8.5676316457571791E-9</v>
      </c>
      <c r="P231" t="e">
        <f>#REF!+#REF!*Sheet1!C231+#REF!*Sheet1!D231</f>
        <v>#REF!</v>
      </c>
      <c r="Q231" t="e">
        <f t="shared" si="28"/>
        <v>#REF!</v>
      </c>
      <c r="S231" t="e">
        <f>B230*#REF!+Sheet1!B230*#REF!+#REF!</f>
        <v>#REF!</v>
      </c>
    </row>
    <row r="232" spans="1:19" x14ac:dyDescent="0.3">
      <c r="A232" s="1" t="d">
        <v>2010-11-24</v>
      </c>
      <c r="B232">
        <v>1.1276827937431794E-4</v>
      </c>
      <c r="C232">
        <v>1.816135135135135E-3</v>
      </c>
      <c r="D232">
        <v>0</v>
      </c>
      <c r="E232">
        <v>2749</v>
      </c>
      <c r="G232" s="8">
        <f t="shared" si="29"/>
        <v>4.4302280347446121E-5</v>
      </c>
      <c r="H232" s="8">
        <f t="shared" si="30"/>
        <v>5.6782603190235715E-5</v>
      </c>
      <c r="I232" s="8">
        <f t="shared" si="31"/>
        <v>5.1581164909079644E-4</v>
      </c>
      <c r="J232">
        <f t="shared" si="32"/>
        <v>0.11008398761510034</v>
      </c>
      <c r="K232">
        <f t="shared" si="36"/>
        <v>6.069561441565878E-2</v>
      </c>
      <c r="L232">
        <f t="shared" si="33"/>
        <v>2.4392114072873173E-3</v>
      </c>
      <c r="M232">
        <f t="shared" si="34"/>
        <v>3.130750496432007E-5</v>
      </c>
      <c r="N232">
        <f t="shared" si="35"/>
        <v>6.6358577674765644E-9</v>
      </c>
      <c r="P232" t="e">
        <f>#REF!+#REF!*Sheet1!C232+#REF!*Sheet1!D232</f>
        <v>#REF!</v>
      </c>
      <c r="Q232" t="e">
        <f t="shared" si="28"/>
        <v>#REF!</v>
      </c>
      <c r="S232" t="e">
        <f>B231*#REF!+Sheet1!B231*#REF!+#REF!</f>
        <v>#REF!</v>
      </c>
    </row>
    <row r="233" spans="1:19" x14ac:dyDescent="0.3">
      <c r="A233" s="1" t="d">
        <v>2010-11-27</v>
      </c>
      <c r="B233">
        <v>2.0408163265306123E-5</v>
      </c>
      <c r="C233">
        <v>4.6471584699453547E-4</v>
      </c>
      <c r="D233">
        <v>0</v>
      </c>
      <c r="E233">
        <v>490</v>
      </c>
      <c r="G233" s="8">
        <f t="shared" si="29"/>
        <v>6.9262926033025315E-5</v>
      </c>
      <c r="H233" s="8">
        <f t="shared" si="30"/>
        <v>7.4207953355429692E-5</v>
      </c>
      <c r="I233" s="8">
        <f t="shared" si="31"/>
        <v>5.1574411336652022E-4</v>
      </c>
      <c r="J233">
        <f t="shared" si="32"/>
        <v>0.14388521639352742</v>
      </c>
      <c r="K233">
        <f t="shared" si="36"/>
        <v>0.11601070309219602</v>
      </c>
      <c r="L233">
        <f t="shared" si="33"/>
        <v>7.7698849178610082E-4</v>
      </c>
      <c r="M233">
        <f t="shared" si="34"/>
        <v>5.9831837207311259E-5</v>
      </c>
      <c r="N233">
        <f t="shared" si="35"/>
        <v>1.5542260670855352E-9</v>
      </c>
      <c r="P233" t="e">
        <f>#REF!+#REF!*Sheet1!C233+#REF!*Sheet1!D233</f>
        <v>#REF!</v>
      </c>
      <c r="Q233" t="e">
        <f t="shared" si="28"/>
        <v>#REF!</v>
      </c>
      <c r="S233" t="e">
        <f>B232*#REF!+Sheet1!B232*#REF!+#REF!</f>
        <v>#REF!</v>
      </c>
    </row>
    <row r="234" spans="1:19" x14ac:dyDescent="0.3">
      <c r="A234" s="1" t="d">
        <v>2010-11-30</v>
      </c>
      <c r="B234">
        <v>2.1978021978021977E-5</v>
      </c>
      <c r="C234">
        <v>6.6300952380952299E-4</v>
      </c>
      <c r="D234">
        <v>0</v>
      </c>
      <c r="E234">
        <v>455</v>
      </c>
      <c r="G234" s="8">
        <f t="shared" si="29"/>
        <v>7.9152980677834055E-5</v>
      </c>
      <c r="H234" s="8">
        <f t="shared" si="30"/>
        <v>9.8774289690709585E-5</v>
      </c>
      <c r="I234" s="8">
        <f t="shared" si="31"/>
        <v>5.15676577642244E-4</v>
      </c>
      <c r="J234">
        <f t="shared" si="32"/>
        <v>0.19154309885921419</v>
      </c>
      <c r="K234">
        <f t="shared" si="36"/>
        <v>0.16249896299386332</v>
      </c>
      <c r="L234">
        <f t="shared" si="33"/>
        <v>8.4356182816496092E-4</v>
      </c>
      <c r="M234">
        <f t="shared" si="34"/>
        <v>8.3796909107089097E-5</v>
      </c>
      <c r="N234">
        <f t="shared" si="35"/>
        <v>3.8215748058763402E-9</v>
      </c>
      <c r="P234" t="e">
        <f>#REF!+#REF!*Sheet1!C234+#REF!*Sheet1!D234</f>
        <v>#REF!</v>
      </c>
      <c r="Q234" t="e">
        <f t="shared" si="28"/>
        <v>#REF!</v>
      </c>
      <c r="S234" t="e">
        <f>B233*#REF!+Sheet1!B233*#REF!+#REF!</f>
        <v>#REF!</v>
      </c>
    </row>
    <row r="235" spans="1:19" x14ac:dyDescent="0.3">
      <c r="A235" s="1" t="d">
        <v>2010-12-03</v>
      </c>
      <c r="B235">
        <v>4.8661800486618005E-5</v>
      </c>
      <c r="C235">
        <v>3.4204427083333298E-4</v>
      </c>
      <c r="D235">
        <v>0</v>
      </c>
      <c r="E235">
        <v>411</v>
      </c>
      <c r="G235" s="8">
        <f t="shared" si="29"/>
        <v>1.1839559870358513E-4</v>
      </c>
      <c r="H235" s="8">
        <f t="shared" si="30"/>
        <v>1.2706439740488382E-4</v>
      </c>
      <c r="I235" s="8">
        <f t="shared" si="31"/>
        <v>5.1560904191796789E-4</v>
      </c>
      <c r="J235">
        <f t="shared" si="32"/>
        <v>0.24643554917545346</v>
      </c>
      <c r="K235">
        <f t="shared" si="36"/>
        <v>0.18505798318125039</v>
      </c>
      <c r="L235">
        <f t="shared" si="33"/>
        <v>3.7672056073727537E-3</v>
      </c>
      <c r="M235">
        <f t="shared" si="34"/>
        <v>9.5417569407355926E-5</v>
      </c>
      <c r="N235">
        <f t="shared" si="35"/>
        <v>2.1861019273694422E-9</v>
      </c>
      <c r="P235" t="e">
        <f>#REF!+#REF!*Sheet1!C235+#REF!*Sheet1!D235</f>
        <v>#REF!</v>
      </c>
      <c r="Q235" t="e">
        <f t="shared" si="28"/>
        <v>#REF!</v>
      </c>
      <c r="S235" t="e">
        <f>B234*#REF!+Sheet1!B234*#REF!+#REF!</f>
        <v>#REF!</v>
      </c>
    </row>
    <row r="236" spans="1:19" x14ac:dyDescent="0.3">
      <c r="A236" s="1" t="d">
        <v>2010-12-06</v>
      </c>
      <c r="B236">
        <v>1.2346114093959732E-4</v>
      </c>
      <c r="C236">
        <v>2.4683125000000001E-4</v>
      </c>
      <c r="D236">
        <v>0</v>
      </c>
      <c r="E236">
        <v>447</v>
      </c>
      <c r="G236" s="8">
        <f t="shared" si="29"/>
        <v>1.3573319610618253E-4</v>
      </c>
      <c r="H236" s="8">
        <f t="shared" si="30"/>
        <v>1.4209805193086535E-4</v>
      </c>
      <c r="I236" s="8">
        <f t="shared" si="31"/>
        <v>5.1554150619369167E-4</v>
      </c>
      <c r="J236">
        <f t="shared" si="32"/>
        <v>0.27562873255345294</v>
      </c>
      <c r="K236">
        <f t="shared" si="36"/>
        <v>0.20265369643898279</v>
      </c>
      <c r="L236">
        <f t="shared" si="33"/>
        <v>5.3253558959082221E-3</v>
      </c>
      <c r="M236">
        <f t="shared" si="34"/>
        <v>1.0447639189787236E-4</v>
      </c>
      <c r="N236">
        <f t="shared" si="35"/>
        <v>3.6042069617727682E-10</v>
      </c>
      <c r="P236" t="e">
        <f>#REF!+#REF!*Sheet1!C236+#REF!*Sheet1!D236</f>
        <v>#REF!</v>
      </c>
      <c r="Q236" t="e">
        <f t="shared" si="28"/>
        <v>#REF!</v>
      </c>
      <c r="S236" t="e">
        <f>B235*#REF!+Sheet1!B235*#REF!+#REF!</f>
        <v>#REF!</v>
      </c>
    </row>
    <row r="237" spans="1:19" x14ac:dyDescent="0.3">
      <c r="A237" s="1" t="d">
        <v>2010-12-09</v>
      </c>
      <c r="B237">
        <v>9.161147286821705E-5</v>
      </c>
      <c r="C237">
        <v>1.5653299999999999E-4</v>
      </c>
      <c r="D237">
        <v>0</v>
      </c>
      <c r="E237">
        <v>516</v>
      </c>
      <c r="G237" s="8">
        <f t="shared" si="29"/>
        <v>1.4846290775554817E-4</v>
      </c>
      <c r="H237" s="8">
        <f t="shared" si="30"/>
        <v>1.5266987504471331E-4</v>
      </c>
      <c r="I237" s="8">
        <f t="shared" si="31"/>
        <v>5.1547397046941557E-4</v>
      </c>
      <c r="J237">
        <f t="shared" si="32"/>
        <v>0.29617378139517836</v>
      </c>
      <c r="K237">
        <f t="shared" si="36"/>
        <v>0.21787874443194025</v>
      </c>
      <c r="L237">
        <f t="shared" si="33"/>
        <v>6.1301128130748219E-3</v>
      </c>
      <c r="M237">
        <f t="shared" si="34"/>
        <v>1.1231082147322331E-4</v>
      </c>
      <c r="N237">
        <f t="shared" si="35"/>
        <v>4.2846303267157448E-10</v>
      </c>
      <c r="P237" t="e">
        <f>#REF!+#REF!*Sheet1!C237+#REF!*Sheet1!D237</f>
        <v>#REF!</v>
      </c>
      <c r="Q237" t="e">
        <f t="shared" si="28"/>
        <v>#REF!</v>
      </c>
      <c r="S237" t="e">
        <f>B236*#REF!+Sheet1!B236*#REF!+#REF!</f>
        <v>#REF!</v>
      </c>
    </row>
    <row r="238" spans="1:19" x14ac:dyDescent="0.3">
      <c r="A238" s="1" t="d">
        <v>2010-12-12</v>
      </c>
      <c r="B238">
        <v>2.9952774822695035E-4</v>
      </c>
      <c r="C238">
        <v>4.6238218390804548E-4</v>
      </c>
      <c r="D238">
        <v>0</v>
      </c>
      <c r="E238">
        <v>564</v>
      </c>
      <c r="G238" s="8">
        <f t="shared" si="29"/>
        <v>1.5687684233387848E-4</v>
      </c>
      <c r="H238" s="8">
        <f t="shared" si="30"/>
        <v>1.6235540264900145E-4</v>
      </c>
      <c r="I238" s="8">
        <f t="shared" si="31"/>
        <v>5.1540643474513935E-4</v>
      </c>
      <c r="J238">
        <f t="shared" si="32"/>
        <v>0.31500460938033054</v>
      </c>
      <c r="K238">
        <f t="shared" si="36"/>
        <v>0.23580000216543204</v>
      </c>
      <c r="L238">
        <f t="shared" si="33"/>
        <v>6.2733698040663508E-3</v>
      </c>
      <c r="M238">
        <f t="shared" si="34"/>
        <v>1.2153283842898146E-4</v>
      </c>
      <c r="N238">
        <f t="shared" si="35"/>
        <v>3.1682187913987086E-8</v>
      </c>
      <c r="P238" t="e">
        <f>#REF!+#REF!*Sheet1!C238+#REF!*Sheet1!D238</f>
        <v>#REF!</v>
      </c>
      <c r="Q238" t="e">
        <f t="shared" si="28"/>
        <v>#REF!</v>
      </c>
      <c r="S238" t="e">
        <f>B237*#REF!+Sheet1!B237*#REF!+#REF!</f>
        <v>#REF!</v>
      </c>
    </row>
    <row r="239" spans="1:19" x14ac:dyDescent="0.3">
      <c r="A239" s="1" t="d">
        <v>2010-12-15</v>
      </c>
      <c r="B239">
        <v>1.1868065573770493E-4</v>
      </c>
      <c r="C239">
        <v>1.927731843575418E-4</v>
      </c>
      <c r="D239">
        <v>0</v>
      </c>
      <c r="E239">
        <v>610</v>
      </c>
      <c r="G239" s="8">
        <f t="shared" si="29"/>
        <v>1.6783396296412442E-4</v>
      </c>
      <c r="H239" s="8">
        <f t="shared" si="30"/>
        <v>1.7339810498096488E-4</v>
      </c>
      <c r="I239" s="8">
        <f t="shared" si="31"/>
        <v>5.1533889902086313E-4</v>
      </c>
      <c r="J239">
        <f t="shared" si="32"/>
        <v>0.3364739306705139</v>
      </c>
      <c r="K239">
        <f t="shared" si="36"/>
        <v>0.25921914414329777</v>
      </c>
      <c r="L239">
        <f t="shared" si="33"/>
        <v>5.9683020413657337E-3</v>
      </c>
      <c r="M239">
        <f t="shared" si="34"/>
        <v>1.3358570834793749E-4</v>
      </c>
      <c r="N239">
        <f t="shared" si="35"/>
        <v>2.2216059331380036E-10</v>
      </c>
      <c r="P239" t="e">
        <f>#REF!+#REF!*Sheet1!C239+#REF!*Sheet1!D239</f>
        <v>#REF!</v>
      </c>
      <c r="Q239" t="e">
        <f t="shared" si="28"/>
        <v>#REF!</v>
      </c>
      <c r="S239" t="e">
        <f>B238*#REF!+Sheet1!B238*#REF!+#REF!</f>
        <v>#REF!</v>
      </c>
    </row>
    <row r="240" spans="1:19" x14ac:dyDescent="0.3">
      <c r="A240" s="1" t="d">
        <v>2010-12-18</v>
      </c>
      <c r="B240">
        <v>4.7091141630901289E-4</v>
      </c>
      <c r="C240">
        <v>3.598565400843867E-4</v>
      </c>
      <c r="D240">
        <v>0</v>
      </c>
      <c r="E240">
        <v>466</v>
      </c>
      <c r="G240" s="8">
        <f t="shared" si="29"/>
        <v>1.7896224699780533E-4</v>
      </c>
      <c r="H240" s="8">
        <f t="shared" si="30"/>
        <v>1.8008740631695377E-4</v>
      </c>
      <c r="I240" s="8">
        <f t="shared" si="31"/>
        <v>5.1527136329658702E-4</v>
      </c>
      <c r="J240">
        <f t="shared" si="32"/>
        <v>0.34950012584591583</v>
      </c>
      <c r="K240">
        <f t="shared" si="36"/>
        <v>0.29114726742875668</v>
      </c>
      <c r="L240">
        <f t="shared" si="33"/>
        <v>3.405056085453021E-3</v>
      </c>
      <c r="M240">
        <f t="shared" si="34"/>
        <v>1.5001984940809146E-4</v>
      </c>
      <c r="N240">
        <f t="shared" si="35"/>
        <v>1.0297139770812852E-7</v>
      </c>
      <c r="P240" t="e">
        <f>#REF!+#REF!*Sheet1!C240+#REF!*Sheet1!D240</f>
        <v>#REF!</v>
      </c>
      <c r="Q240" t="e">
        <f t="shared" si="28"/>
        <v>#REF!</v>
      </c>
      <c r="S240" t="e">
        <f>B239*#REF!+Sheet1!B239*#REF!+#REF!</f>
        <v>#REF!</v>
      </c>
    </row>
    <row r="241" spans="1:19" x14ac:dyDescent="0.3">
      <c r="A241" s="1" t="d">
        <v>2010-12-21</v>
      </c>
      <c r="B241">
        <v>2.0805116883116883E-4</v>
      </c>
      <c r="C241">
        <v>2.2336167512690351E-4</v>
      </c>
      <c r="D241">
        <v>0</v>
      </c>
      <c r="E241">
        <v>616</v>
      </c>
      <c r="G241" s="8">
        <f t="shared" si="29"/>
        <v>1.8121256563610221E-4</v>
      </c>
      <c r="H241" s="8">
        <f t="shared" si="30"/>
        <v>1.7978364961965785E-4</v>
      </c>
      <c r="I241" s="8">
        <f t="shared" si="31"/>
        <v>5.152038275723108E-4</v>
      </c>
      <c r="J241">
        <f t="shared" si="32"/>
        <v>0.3489563547437437</v>
      </c>
      <c r="K241">
        <f t="shared" si="36"/>
        <v>0.32666261119638279</v>
      </c>
      <c r="L241">
        <f t="shared" si="33"/>
        <v>4.9701100135549623E-4</v>
      </c>
      <c r="M241">
        <f t="shared" si="34"/>
        <v>1.68297827613142E-4</v>
      </c>
      <c r="N241">
        <f t="shared" si="35"/>
        <v>1.5803281379968705E-9</v>
      </c>
      <c r="P241" t="e">
        <f>#REF!+#REF!*Sheet1!C241+#REF!*Sheet1!D241</f>
        <v>#REF!</v>
      </c>
      <c r="Q241" t="e">
        <f t="shared" si="28"/>
        <v>#REF!</v>
      </c>
      <c r="S241" t="e">
        <f>B240*#REF!+Sheet1!B240*#REF!+#REF!</f>
        <v>#REF!</v>
      </c>
    </row>
    <row r="242" spans="1:19" x14ac:dyDescent="0.3">
      <c r="A242" s="1" t="d">
        <v>2010-12-24</v>
      </c>
      <c r="B242">
        <v>1.5275653979238756E-4</v>
      </c>
      <c r="C242">
        <v>3.7117111111110995E-4</v>
      </c>
      <c r="D242">
        <v>0</v>
      </c>
      <c r="E242">
        <v>578</v>
      </c>
      <c r="G242" s="8">
        <f t="shared" si="29"/>
        <v>1.783547336032135E-4</v>
      </c>
      <c r="H242" s="8">
        <f t="shared" si="30"/>
        <v>1.7420101068107367E-4</v>
      </c>
      <c r="I242" s="8">
        <f t="shared" si="31"/>
        <v>5.1513629184803469E-4</v>
      </c>
      <c r="J242">
        <f t="shared" si="32"/>
        <v>0.33816489623771839</v>
      </c>
      <c r="K242">
        <f t="shared" si="36"/>
        <v>0.35617999623340096</v>
      </c>
      <c r="L242">
        <f t="shared" si="33"/>
        <v>3.2454382785444217E-4</v>
      </c>
      <c r="M242">
        <f t="shared" si="34"/>
        <v>1.8348124249012115E-4</v>
      </c>
      <c r="N242">
        <f t="shared" si="35"/>
        <v>9.4400735586411778E-10</v>
      </c>
      <c r="P242" t="e">
        <f>#REF!+#REF!*Sheet1!C242+#REF!*Sheet1!D242</f>
        <v>#REF!</v>
      </c>
      <c r="Q242" t="e">
        <f t="shared" si="28"/>
        <v>#REF!</v>
      </c>
      <c r="S242" t="e">
        <f>B241*#REF!+Sheet1!B241*#REF!+#REF!</f>
        <v>#REF!</v>
      </c>
    </row>
    <row r="243" spans="1:19" x14ac:dyDescent="0.3">
      <c r="A243" s="1" t="d">
        <v>2010-12-27</v>
      </c>
      <c r="B243">
        <v>2.1370570019723867E-4</v>
      </c>
      <c r="C243">
        <v>3.1758178053830201E-4</v>
      </c>
      <c r="D243">
        <v>0</v>
      </c>
      <c r="E243">
        <v>507</v>
      </c>
      <c r="G243" s="8">
        <f t="shared" si="29"/>
        <v>1.7004728775893383E-4</v>
      </c>
      <c r="H243" s="8">
        <f t="shared" si="30"/>
        <v>1.6801155907424968E-4</v>
      </c>
      <c r="I243" s="8">
        <f t="shared" si="31"/>
        <v>5.1506875612375848E-4</v>
      </c>
      <c r="J243">
        <f t="shared" si="32"/>
        <v>0.32619248804499529</v>
      </c>
      <c r="K243">
        <f t="shared" si="36"/>
        <v>0.3719002018626385</v>
      </c>
      <c r="L243">
        <f t="shared" si="33"/>
        <v>2.0891951024355725E-3</v>
      </c>
      <c r="M243">
        <f t="shared" si="34"/>
        <v>1.915541743755639E-4</v>
      </c>
      <c r="N243">
        <f t="shared" si="35"/>
        <v>4.9069009622832371E-10</v>
      </c>
      <c r="P243" t="e">
        <f>#REF!+#REF!*Sheet1!C243+#REF!*Sheet1!D243</f>
        <v>#REF!</v>
      </c>
      <c r="Q243" t="e">
        <f t="shared" si="28"/>
        <v>#REF!</v>
      </c>
      <c r="S243" t="e">
        <f>B242*#REF!+Sheet1!B242*#REF!+#REF!</f>
        <v>#REF!</v>
      </c>
    </row>
    <row r="244" spans="1:19" x14ac:dyDescent="0.3">
      <c r="A244" s="1" t="d">
        <v>2010-12-30</v>
      </c>
      <c r="B244">
        <v>2.4425372693726938E-4</v>
      </c>
      <c r="C244">
        <v>1.39846875E-4</v>
      </c>
      <c r="D244">
        <v>0</v>
      </c>
      <c r="E244">
        <v>542</v>
      </c>
      <c r="G244" s="8">
        <f t="shared" si="29"/>
        <v>1.6597583038956552E-4</v>
      </c>
      <c r="H244" s="8">
        <f t="shared" si="30"/>
        <v>1.6129597119056676E-4</v>
      </c>
      <c r="I244" s="8">
        <f t="shared" si="31"/>
        <v>5.1500122039948226E-4</v>
      </c>
      <c r="J244">
        <f t="shared" si="32"/>
        <v>0.31319531838283954</v>
      </c>
      <c r="K244">
        <f t="shared" si="36"/>
        <v>0.37495510245697006</v>
      </c>
      <c r="L244">
        <f t="shared" si="33"/>
        <v>3.8142709288832258E-3</v>
      </c>
      <c r="M244">
        <f t="shared" si="34"/>
        <v>1.9310233536035248E-4</v>
      </c>
      <c r="N244">
        <f t="shared" si="35"/>
        <v>2.6164648602550851E-9</v>
      </c>
      <c r="P244" t="e">
        <f>#REF!+#REF!*Sheet1!C244+#REF!*Sheet1!D244</f>
        <v>#REF!</v>
      </c>
      <c r="Q244" t="e">
        <f t="shared" si="28"/>
        <v>#REF!</v>
      </c>
      <c r="S244" t="e">
        <f>B243*#REF!+Sheet1!B243*#REF!+#REF!</f>
        <v>#REF!</v>
      </c>
    </row>
    <row r="245" spans="1:19" x14ac:dyDescent="0.3">
      <c r="A245" s="1" t="d">
        <v>2011-01-02</v>
      </c>
      <c r="B245">
        <v>1.5394757166947723E-4</v>
      </c>
      <c r="C245">
        <v>1.6401296296296282E-4</v>
      </c>
      <c r="D245">
        <v>0</v>
      </c>
      <c r="E245">
        <v>593</v>
      </c>
      <c r="G245" s="8">
        <f t="shared" si="29"/>
        <v>1.56616111991568E-4</v>
      </c>
      <c r="H245" s="8">
        <f t="shared" si="30"/>
        <v>1.5793666268962801E-4</v>
      </c>
      <c r="I245" s="8">
        <f t="shared" si="31"/>
        <v>5.1493368467520615E-4</v>
      </c>
      <c r="J245">
        <f t="shared" si="32"/>
        <v>0.30671262609135075</v>
      </c>
      <c r="K245">
        <f t="shared" si="36"/>
        <v>0.36890251464086343</v>
      </c>
      <c r="L245">
        <f t="shared" si="33"/>
        <v>3.867582237800809E-3</v>
      </c>
      <c r="M245">
        <f t="shared" si="34"/>
        <v>1.89960331149969E-4</v>
      </c>
      <c r="N245">
        <f t="shared" si="35"/>
        <v>1.2969188453997497E-9</v>
      </c>
      <c r="P245" t="e">
        <f>#REF!+#REF!*Sheet1!C245+#REF!*Sheet1!D245</f>
        <v>#REF!</v>
      </c>
      <c r="Q245" t="e">
        <f t="shared" si="28"/>
        <v>#REF!</v>
      </c>
      <c r="S245" t="e">
        <f>B244*#REF!+Sheet1!B244*#REF!+#REF!</f>
        <v>#REF!</v>
      </c>
    </row>
    <row r="246" spans="1:19" x14ac:dyDescent="0.3">
      <c r="A246" s="1" t="d">
        <v>2011-01-05</v>
      </c>
      <c r="B246">
        <v>4.8981845637583894E-5</v>
      </c>
      <c r="C246">
        <v>2.7899416666666627E-4</v>
      </c>
      <c r="D246">
        <v>0</v>
      </c>
      <c r="E246">
        <v>1192</v>
      </c>
      <c r="G246" s="8">
        <f t="shared" si="29"/>
        <v>1.5925721338768802E-4</v>
      </c>
      <c r="H246" s="8">
        <f t="shared" si="30"/>
        <v>1.5091602863700573E-4</v>
      </c>
      <c r="I246" s="8">
        <f t="shared" si="31"/>
        <v>5.1486614895092993E-4</v>
      </c>
      <c r="J246">
        <f t="shared" si="32"/>
        <v>0.29311701486785646</v>
      </c>
      <c r="K246">
        <f t="shared" si="36"/>
        <v>0.36385174385428554</v>
      </c>
      <c r="L246">
        <f t="shared" si="33"/>
        <v>5.0034018847835695E-3</v>
      </c>
      <c r="M246">
        <f t="shared" si="34"/>
        <v>1.8733494614733617E-4</v>
      </c>
      <c r="N246">
        <f t="shared" si="35"/>
        <v>1.9141580420661621E-8</v>
      </c>
      <c r="P246" t="e">
        <f>#REF!+#REF!*Sheet1!C246+#REF!*Sheet1!D246</f>
        <v>#REF!</v>
      </c>
      <c r="Q246" t="e">
        <f t="shared" si="28"/>
        <v>#REF!</v>
      </c>
      <c r="S246" t="e">
        <f>B245*#REF!+Sheet1!B245*#REF!+#REF!</f>
        <v>#REF!</v>
      </c>
    </row>
    <row r="247" spans="1:19" x14ac:dyDescent="0.3">
      <c r="A247" s="1" t="d">
        <v>2011-01-08</v>
      </c>
      <c r="B247">
        <v>1.4367816091954022E-5</v>
      </c>
      <c r="C247">
        <v>3.2761197916666664E-4</v>
      </c>
      <c r="D247">
        <v>0</v>
      </c>
      <c r="E247">
        <v>1392</v>
      </c>
      <c r="G247" s="8">
        <f t="shared" si="29"/>
        <v>1.4257484388632344E-4</v>
      </c>
      <c r="H247" s="8">
        <f t="shared" si="30"/>
        <v>1.3936540178400951E-4</v>
      </c>
      <c r="I247" s="8">
        <f t="shared" si="31"/>
        <v>5.1479861322665382E-4</v>
      </c>
      <c r="J247">
        <f t="shared" si="32"/>
        <v>0.27071829294662486</v>
      </c>
      <c r="K247">
        <f t="shared" si="36"/>
        <v>0.35168816797985669</v>
      </c>
      <c r="L247">
        <f t="shared" si="33"/>
        <v>6.5561206628971793E-3</v>
      </c>
      <c r="M247">
        <f t="shared" si="34"/>
        <v>1.8104858116425271E-4</v>
      </c>
      <c r="N247">
        <f t="shared" si="35"/>
        <v>2.7782477445086829E-8</v>
      </c>
      <c r="P247" t="e">
        <f>#REF!+#REF!*Sheet1!C247+#REF!*Sheet1!D247</f>
        <v>#REF!</v>
      </c>
      <c r="Q247" t="e">
        <f t="shared" si="28"/>
        <v>#REF!</v>
      </c>
      <c r="S247" t="e">
        <f>B246*#REF!+Sheet1!B246*#REF!+#REF!</f>
        <v>#REF!</v>
      </c>
    </row>
    <row r="248" spans="1:19" x14ac:dyDescent="0.3">
      <c r="A248" s="1" t="d">
        <v>2011-01-11</v>
      </c>
      <c r="B248">
        <v>2.3771790808240886E-5</v>
      </c>
      <c r="C248">
        <v>4.5801604938271602E-4</v>
      </c>
      <c r="D248">
        <v>0</v>
      </c>
      <c r="E248">
        <v>1262</v>
      </c>
      <c r="G248" s="8">
        <f t="shared" si="29"/>
        <v>1.3615595968169558E-4</v>
      </c>
      <c r="H248" s="8">
        <f t="shared" si="30"/>
        <v>1.3986720463220656E-4</v>
      </c>
      <c r="I248" s="8">
        <f t="shared" si="31"/>
        <v>5.1473107750237761E-4</v>
      </c>
      <c r="J248">
        <f t="shared" si="32"/>
        <v>0.27172869629493179</v>
      </c>
      <c r="K248">
        <f t="shared" si="36"/>
        <v>0.32428312479398158</v>
      </c>
      <c r="L248">
        <f t="shared" si="33"/>
        <v>2.7619679548617367E-3</v>
      </c>
      <c r="M248">
        <f t="shared" si="34"/>
        <v>1.6691860224104412E-4</v>
      </c>
      <c r="N248">
        <f t="shared" si="35"/>
        <v>2.0491009623378531E-8</v>
      </c>
      <c r="P248" t="e">
        <f>#REF!+#REF!*Sheet1!C248+#REF!*Sheet1!D248</f>
        <v>#REF!</v>
      </c>
      <c r="Q248" t="e">
        <f t="shared" si="28"/>
        <v>#REF!</v>
      </c>
      <c r="S248" t="e">
        <f>B247*#REF!+Sheet1!B247*#REF!+#REF!</f>
        <v>#REF!</v>
      </c>
    </row>
    <row r="249" spans="1:19" x14ac:dyDescent="0.3">
      <c r="A249" s="1" t="d">
        <v>2011-01-14</v>
      </c>
      <c r="B249">
        <v>4.2753984435797666E-5</v>
      </c>
      <c r="C249">
        <v>4.3779195402298798E-4</v>
      </c>
      <c r="D249">
        <v>0</v>
      </c>
      <c r="E249">
        <v>1285</v>
      </c>
      <c r="G249" s="8">
        <f t="shared" si="29"/>
        <v>1.4357844958271754E-4</v>
      </c>
      <c r="H249" s="8">
        <f t="shared" si="30"/>
        <v>1.6348486943490535E-4</v>
      </c>
      <c r="I249" s="8">
        <f t="shared" si="31"/>
        <v>5.1466354177810139E-4</v>
      </c>
      <c r="J249">
        <f t="shared" si="32"/>
        <v>0.31765387707488379</v>
      </c>
      <c r="K249">
        <f t="shared" si="36"/>
        <v>0.29800642903916408</v>
      </c>
      <c r="L249">
        <f t="shared" si="33"/>
        <v>3.8602221431630653E-4</v>
      </c>
      <c r="M249">
        <f t="shared" si="34"/>
        <v>1.5337304424194062E-4</v>
      </c>
      <c r="N249">
        <f t="shared" si="35"/>
        <v>1.2236576392395032E-8</v>
      </c>
      <c r="P249" t="e">
        <f>#REF!+#REF!*Sheet1!C249+#REF!*Sheet1!D249</f>
        <v>#REF!</v>
      </c>
      <c r="Q249" t="e">
        <f t="shared" si="28"/>
        <v>#REF!</v>
      </c>
      <c r="S249" t="e">
        <f>B248*#REF!+Sheet1!B248*#REF!+#REF!</f>
        <v>#REF!</v>
      </c>
    </row>
    <row r="250" spans="1:19" x14ac:dyDescent="0.3">
      <c r="A250" s="1" t="d">
        <v>2011-01-17</v>
      </c>
      <c r="B250">
        <v>1.8721112745098039E-4</v>
      </c>
      <c r="C250">
        <v>1.7059682080924749E-4</v>
      </c>
      <c r="D250">
        <v>0</v>
      </c>
      <c r="E250">
        <v>816</v>
      </c>
      <c r="G250" s="8">
        <f t="shared" si="29"/>
        <v>1.8339128928709317E-4</v>
      </c>
      <c r="H250" s="8">
        <f t="shared" si="30"/>
        <v>1.7711135231684928E-4</v>
      </c>
      <c r="I250" s="8">
        <f t="shared" si="31"/>
        <v>5.1459600605382528E-4</v>
      </c>
      <c r="J250">
        <f t="shared" si="32"/>
        <v>0.34417552844031196</v>
      </c>
      <c r="K250">
        <f t="shared" si="36"/>
        <v>0.28767176005252348</v>
      </c>
      <c r="L250">
        <f t="shared" si="33"/>
        <v>3.1926758420208444E-3</v>
      </c>
      <c r="M250">
        <f t="shared" si="34"/>
        <v>1.4803473877750294E-4</v>
      </c>
      <c r="N250">
        <f t="shared" si="35"/>
        <v>1.5347894294953716E-9</v>
      </c>
      <c r="P250" t="e">
        <f>#REF!+#REF!*Sheet1!C250+#REF!*Sheet1!D250</f>
        <v>#REF!</v>
      </c>
      <c r="Q250" t="e">
        <f t="shared" si="28"/>
        <v>#REF!</v>
      </c>
      <c r="S250" t="e">
        <f>B249*#REF!+Sheet1!B249*#REF!+#REF!</f>
        <v>#REF!</v>
      </c>
    </row>
    <row r="251" spans="1:19" x14ac:dyDescent="0.3">
      <c r="A251" s="1" t="d">
        <v>2011-01-20</v>
      </c>
      <c r="B251">
        <v>1.503738724911452E-4</v>
      </c>
      <c r="C251">
        <v>2.4493055555555498E-4</v>
      </c>
      <c r="D251">
        <v>0</v>
      </c>
      <c r="E251">
        <v>847</v>
      </c>
      <c r="G251" s="8">
        <f t="shared" si="29"/>
        <v>1.7083141534660539E-4</v>
      </c>
      <c r="H251" s="8">
        <f t="shared" si="30"/>
        <v>1.7326605000673648E-4</v>
      </c>
      <c r="I251" s="8">
        <f t="shared" si="31"/>
        <v>5.1452847032954906E-4</v>
      </c>
      <c r="J251">
        <f t="shared" si="32"/>
        <v>0.33674725500760289</v>
      </c>
      <c r="K251">
        <f t="shared" si="36"/>
        <v>0.28540954716160782</v>
      </c>
      <c r="L251">
        <f t="shared" si="33"/>
        <v>2.6355602468807427E-3</v>
      </c>
      <c r="M251">
        <f t="shared" si="34"/>
        <v>1.4685133771851137E-4</v>
      </c>
      <c r="N251">
        <f t="shared" si="35"/>
        <v>1.2408251224414497E-11</v>
      </c>
      <c r="P251" t="e">
        <f>#REF!+#REF!*Sheet1!C251+#REF!*Sheet1!D251</f>
        <v>#REF!</v>
      </c>
      <c r="Q251" t="e">
        <f t="shared" si="28"/>
        <v>#REF!</v>
      </c>
      <c r="S251" t="e">
        <f>B250*#REF!+Sheet1!B250*#REF!+#REF!</f>
        <v>#REF!</v>
      </c>
    </row>
    <row r="252" spans="1:19" x14ac:dyDescent="0.3">
      <c r="A252" s="1" t="d">
        <v>2011-01-23</v>
      </c>
      <c r="B252">
        <v>2.7072298229263746E-4</v>
      </c>
      <c r="C252">
        <v>3.8276372549019499E-4</v>
      </c>
      <c r="D252">
        <v>0</v>
      </c>
      <c r="E252">
        <v>1073</v>
      </c>
      <c r="G252" s="8">
        <f t="shared" si="29"/>
        <v>1.757006846668676E-4</v>
      </c>
      <c r="H252" s="8">
        <f t="shared" si="30"/>
        <v>1.9159126960881714E-4</v>
      </c>
      <c r="I252" s="8">
        <f t="shared" si="31"/>
        <v>5.1446093460527295E-4</v>
      </c>
      <c r="J252">
        <f t="shared" si="32"/>
        <v>0.3724116968294553</v>
      </c>
      <c r="K252">
        <f t="shared" si="36"/>
        <v>0.28007428283622093</v>
      </c>
      <c r="L252">
        <f t="shared" si="33"/>
        <v>8.5261980229579537E-3</v>
      </c>
      <c r="M252">
        <f t="shared" si="34"/>
        <v>1.4408727730682379E-4</v>
      </c>
      <c r="N252">
        <f t="shared" si="35"/>
        <v>1.6036601777254034E-8</v>
      </c>
      <c r="P252" t="e">
        <f>#REF!+#REF!*Sheet1!C252+#REF!*Sheet1!D252</f>
        <v>#REF!</v>
      </c>
      <c r="Q252" t="e">
        <f t="shared" si="28"/>
        <v>#REF!</v>
      </c>
      <c r="S252" t="e">
        <f>B251*#REF!+Sheet1!B251*#REF!+#REF!</f>
        <v>#REF!</v>
      </c>
    </row>
    <row r="253" spans="1:19" x14ac:dyDescent="0.3">
      <c r="A253" s="1" t="d">
        <v>2011-01-26</v>
      </c>
      <c r="B253">
        <v>1.3102455837563451E-4</v>
      </c>
      <c r="C253">
        <v>1.2258205128205083E-4</v>
      </c>
      <c r="D253">
        <v>0</v>
      </c>
      <c r="E253">
        <v>985</v>
      </c>
      <c r="G253" s="8">
        <f t="shared" si="29"/>
        <v>2.0748185455076668E-4</v>
      </c>
      <c r="H253" s="8">
        <f t="shared" si="30"/>
        <v>2.1412563624945201E-4</v>
      </c>
      <c r="I253" s="8">
        <f t="shared" si="31"/>
        <v>5.1439339888099673E-4</v>
      </c>
      <c r="J253">
        <f t="shared" si="32"/>
        <v>0.4162682427792766</v>
      </c>
      <c r="K253">
        <f t="shared" si="36"/>
        <v>0.28900947467099847</v>
      </c>
      <c r="L253">
        <f t="shared" si="33"/>
        <v>1.6194794060436508E-2</v>
      </c>
      <c r="M253">
        <f t="shared" si="34"/>
        <v>1.4866456598482624E-4</v>
      </c>
      <c r="N253">
        <f t="shared" si="35"/>
        <v>3.1116986845234224E-10</v>
      </c>
      <c r="P253" t="e">
        <f>#REF!+#REF!*Sheet1!C253+#REF!*Sheet1!D253</f>
        <v>#REF!</v>
      </c>
      <c r="Q253" t="e">
        <f t="shared" si="28"/>
        <v>#REF!</v>
      </c>
      <c r="S253" t="e">
        <f>B252*#REF!+Sheet1!B252*#REF!+#REF!</f>
        <v>#REF!</v>
      </c>
    </row>
    <row r="254" spans="1:19" x14ac:dyDescent="0.3">
      <c r="A254" s="1" t="d">
        <v>2011-01-29</v>
      </c>
      <c r="B254">
        <v>2.4182641860465118E-4</v>
      </c>
      <c r="C254">
        <v>5.86537333333332E-4</v>
      </c>
      <c r="D254">
        <v>0</v>
      </c>
      <c r="E254">
        <v>1290</v>
      </c>
      <c r="G254" s="8">
        <f t="shared" si="29"/>
        <v>2.2076941794813736E-4</v>
      </c>
      <c r="H254" s="8">
        <f t="shared" si="30"/>
        <v>2.2429440374981466E-4</v>
      </c>
      <c r="I254" s="8">
        <f t="shared" si="31"/>
        <v>5.1432586315672052E-4</v>
      </c>
      <c r="J254">
        <f t="shared" si="32"/>
        <v>0.43609396263525985</v>
      </c>
      <c r="K254">
        <f t="shared" si="36"/>
        <v>0.31631904310288472</v>
      </c>
      <c r="L254">
        <f t="shared" si="33"/>
        <v>1.4346031348986935E-2</v>
      </c>
      <c r="M254">
        <f t="shared" si="34"/>
        <v>1.6269106487679907E-4</v>
      </c>
      <c r="N254">
        <f t="shared" si="35"/>
        <v>6.2624042096322766E-9</v>
      </c>
      <c r="P254" t="e">
        <f>#REF!+#REF!*Sheet1!C254+#REF!*Sheet1!D254</f>
        <v>#REF!</v>
      </c>
      <c r="Q254" t="e">
        <f t="shared" si="28"/>
        <v>#REF!</v>
      </c>
      <c r="S254" t="e">
        <f>B253*#REF!+Sheet1!B253*#REF!+#REF!</f>
        <v>#REF!</v>
      </c>
    </row>
    <row r="255" spans="1:19" x14ac:dyDescent="0.3">
      <c r="A255" s="1" t="d">
        <v>2011-02-01</v>
      </c>
      <c r="B255">
        <v>6.914597766497462E-4</v>
      </c>
      <c r="C255">
        <v>5.5668156424580997E-4</v>
      </c>
      <c r="D255">
        <v>0</v>
      </c>
      <c r="E255">
        <v>985</v>
      </c>
      <c r="G255" s="8">
        <f t="shared" si="29"/>
        <v>2.2781938955149198E-4</v>
      </c>
      <c r="H255" s="8">
        <f t="shared" si="30"/>
        <v>2.3802330912273026E-4</v>
      </c>
      <c r="I255" s="8">
        <f t="shared" si="31"/>
        <v>5.1425832743244441E-4</v>
      </c>
      <c r="J255">
        <f t="shared" si="32"/>
        <v>0.46284774873966084</v>
      </c>
      <c r="K255">
        <f t="shared" si="36"/>
        <v>0.35296621224028857</v>
      </c>
      <c r="L255">
        <f t="shared" si="33"/>
        <v>1.207395206346288E-2</v>
      </c>
      <c r="M255">
        <f t="shared" si="34"/>
        <v>1.8151581394685597E-4</v>
      </c>
      <c r="N255">
        <f t="shared" si="35"/>
        <v>2.6004284509712666E-7</v>
      </c>
      <c r="P255" t="e">
        <f>#REF!+#REF!*Sheet1!C255+#REF!*Sheet1!D255</f>
        <v>#REF!</v>
      </c>
      <c r="Q255" t="e">
        <f t="shared" si="28"/>
        <v>#REF!</v>
      </c>
      <c r="S255" t="e">
        <f>B254*#REF!+Sheet1!B254*#REF!+#REF!</f>
        <v>#REF!</v>
      </c>
    </row>
    <row r="256" spans="1:19" x14ac:dyDescent="0.3">
      <c r="A256" s="1" t="d">
        <v>2011-02-04</v>
      </c>
      <c r="B256">
        <v>9.3535239651416121E-5</v>
      </c>
      <c r="C256">
        <v>3.0522105263157802E-4</v>
      </c>
      <c r="D256">
        <v>0</v>
      </c>
      <c r="E256">
        <v>918</v>
      </c>
      <c r="G256" s="8">
        <f t="shared" si="29"/>
        <v>2.482272286939685E-4</v>
      </c>
      <c r="H256" s="8">
        <f t="shared" si="30"/>
        <v>2.4410551350123092E-4</v>
      </c>
      <c r="I256" s="8">
        <f t="shared" si="31"/>
        <v>5.1419079170816819E-4</v>
      </c>
      <c r="J256">
        <f t="shared" si="32"/>
        <v>0.47473723263362977</v>
      </c>
      <c r="K256">
        <f t="shared" si="36"/>
        <v>0.39652033909777429</v>
      </c>
      <c r="L256">
        <f t="shared" si="33"/>
        <v>6.1178824343993505E-3</v>
      </c>
      <c r="M256">
        <f t="shared" si="34"/>
        <v>2.0388710708907587E-4</v>
      </c>
      <c r="N256">
        <f t="shared" si="35"/>
        <v>1.217753464697883E-8</v>
      </c>
      <c r="P256" t="e">
        <f>#REF!+#REF!*Sheet1!C256+#REF!*Sheet1!D256</f>
        <v>#REF!</v>
      </c>
      <c r="Q256" t="e">
        <f t="shared" si="28"/>
        <v>#REF!</v>
      </c>
      <c r="S256" t="e">
        <f>B255*#REF!+Sheet1!B255*#REF!+#REF!</f>
        <v>#REF!</v>
      </c>
    </row>
    <row r="257" spans="1:19" x14ac:dyDescent="0.3">
      <c r="A257" s="1" t="d">
        <v>2011-02-07</v>
      </c>
      <c r="B257">
        <v>2.1237880351262348E-4</v>
      </c>
      <c r="C257">
        <v>1.3490922330097001E-4</v>
      </c>
      <c r="D257">
        <v>0</v>
      </c>
      <c r="E257">
        <v>911</v>
      </c>
      <c r="G257" s="8">
        <f t="shared" si="29"/>
        <v>2.3998379830849335E-4</v>
      </c>
      <c r="H257" s="8">
        <f t="shared" si="30"/>
        <v>2.3881372794188715E-4</v>
      </c>
      <c r="I257" s="8">
        <f t="shared" si="31"/>
        <v>5.1412325598389208E-4</v>
      </c>
      <c r="J257">
        <f t="shared" si="32"/>
        <v>0.46450676012479269</v>
      </c>
      <c r="K257">
        <f t="shared" si="36"/>
        <v>0.43892064389944929</v>
      </c>
      <c r="L257">
        <f t="shared" si="33"/>
        <v>6.5464934349678092E-4</v>
      </c>
      <c r="M257">
        <f t="shared" si="34"/>
        <v>2.2565931056013131E-4</v>
      </c>
      <c r="N257">
        <f t="shared" si="35"/>
        <v>1.7637186743890514E-10</v>
      </c>
      <c r="P257" t="e">
        <f>#REF!+#REF!*Sheet1!C257+#REF!*Sheet1!D257</f>
        <v>#REF!</v>
      </c>
      <c r="Q257" t="e">
        <f t="shared" si="28"/>
        <v>#REF!</v>
      </c>
      <c r="S257" t="e">
        <f>B256*#REF!+Sheet1!B256*#REF!+#REF!</f>
        <v>#REF!</v>
      </c>
    </row>
    <row r="258" spans="1:19" x14ac:dyDescent="0.3">
      <c r="A258" s="1" t="d">
        <v>2011-02-10</v>
      </c>
      <c r="B258">
        <v>4.3035588424437303E-4</v>
      </c>
      <c r="C258">
        <v>3.3815502645502597E-4</v>
      </c>
      <c r="D258">
        <v>0</v>
      </c>
      <c r="E258">
        <v>1866</v>
      </c>
      <c r="G258" s="8">
        <f t="shared" si="29"/>
        <v>2.3764365757528096E-4</v>
      </c>
      <c r="H258" s="8">
        <f t="shared" si="30"/>
        <v>2.3796320916712497E-4</v>
      </c>
      <c r="I258" s="8">
        <f t="shared" si="31"/>
        <v>5.1405572025961586E-4</v>
      </c>
      <c r="J258">
        <f t="shared" si="32"/>
        <v>0.46291325976675318</v>
      </c>
      <c r="K258">
        <f t="shared" si="36"/>
        <v>0.47021677835200848</v>
      </c>
      <c r="L258">
        <f t="shared" si="33"/>
        <v>5.3341383725169542E-5</v>
      </c>
      <c r="M258">
        <f t="shared" si="34"/>
        <v>2.4171762467389786E-4</v>
      </c>
      <c r="N258">
        <f t="shared" si="35"/>
        <v>3.558439297377797E-8</v>
      </c>
      <c r="P258" t="e">
        <f>#REF!+#REF!*Sheet1!C258+#REF!*Sheet1!D258</f>
        <v>#REF!</v>
      </c>
      <c r="Q258" t="e">
        <f t="shared" si="28"/>
        <v>#REF!</v>
      </c>
      <c r="S258" t="e">
        <f>B257*#REF!+Sheet1!B257*#REF!+#REF!</f>
        <v>#REF!</v>
      </c>
    </row>
    <row r="259" spans="1:19" x14ac:dyDescent="0.3">
      <c r="A259" s="1" t="d">
        <v>2011-02-13</v>
      </c>
      <c r="B259">
        <v>1.7381857686040196E-4</v>
      </c>
      <c r="C259">
        <v>2.9370315904139331E-4</v>
      </c>
      <c r="D259">
        <v>0</v>
      </c>
      <c r="E259">
        <v>1841</v>
      </c>
      <c r="G259" s="8">
        <f t="shared" si="29"/>
        <v>2.3828276075896901E-4</v>
      </c>
      <c r="H259" s="8">
        <f t="shared" si="30"/>
        <v>3.2153232043802114E-4</v>
      </c>
      <c r="I259" s="8">
        <f t="shared" si="31"/>
        <v>5.1398818453533964E-4</v>
      </c>
      <c r="J259">
        <f t="shared" si="32"/>
        <v>0.62556364156249189</v>
      </c>
      <c r="K259">
        <f t="shared" si="36"/>
        <v>0.49748009804774418</v>
      </c>
      <c r="L259">
        <f t="shared" si="33"/>
        <v>1.6405394119294269E-2</v>
      </c>
      <c r="M259">
        <f t="shared" si="34"/>
        <v>2.5569889243802279E-4</v>
      </c>
      <c r="N259">
        <f t="shared" si="35"/>
        <v>6.7043860790907773E-9</v>
      </c>
      <c r="P259" t="e">
        <f>#REF!+#REF!*Sheet1!C259+#REF!*Sheet1!D259</f>
        <v>#REF!</v>
      </c>
      <c r="Q259" t="e">
        <f t="shared" ref="Q259:Q322" si="37">(P259-B259)^2</f>
        <v>#REF!</v>
      </c>
      <c r="S259" t="e">
        <f>B258*#REF!+Sheet1!B258*#REF!+#REF!</f>
        <v>#REF!</v>
      </c>
    </row>
    <row r="260" spans="1:19" x14ac:dyDescent="0.3">
      <c r="A260" s="1" t="d">
        <v>2011-02-16</v>
      </c>
      <c r="B260">
        <v>1.0837145004849661E-4</v>
      </c>
      <c r="C260">
        <v>2.5151125541125502E-4</v>
      </c>
      <c r="D260">
        <v>0</v>
      </c>
      <c r="E260">
        <v>2062</v>
      </c>
      <c r="G260" s="8">
        <f t="shared" si="29"/>
        <v>4.0478188011707324E-4</v>
      </c>
      <c r="H260" s="8">
        <f t="shared" si="30"/>
        <v>5.0617823350420136E-4</v>
      </c>
      <c r="I260" s="8">
        <f t="shared" si="31"/>
        <v>5.1392064881106354E-4</v>
      </c>
      <c r="J260">
        <f t="shared" si="32"/>
        <v>0.9849346094094994</v>
      </c>
      <c r="K260">
        <f t="shared" si="36"/>
        <v>0.57026979989576676</v>
      </c>
      <c r="L260">
        <f t="shared" si="33"/>
        <v>0.17194690424906017</v>
      </c>
      <c r="M260">
        <f t="shared" si="34"/>
        <v>2.9307342555978785E-4</v>
      </c>
      <c r="N260">
        <f t="shared" si="35"/>
        <v>3.4114819757773631E-8</v>
      </c>
      <c r="P260" t="e">
        <f>#REF!+#REF!*Sheet1!C260+#REF!*Sheet1!D260</f>
        <v>#REF!</v>
      </c>
      <c r="Q260" t="e">
        <f t="shared" si="37"/>
        <v>#REF!</v>
      </c>
      <c r="S260" t="e">
        <f>B259*#REF!+Sheet1!B259*#REF!+#REF!</f>
        <v>#REF!</v>
      </c>
    </row>
    <row r="261" spans="1:19" x14ac:dyDescent="0.3">
      <c r="A261" s="1" t="d">
        <v>2011-02-19</v>
      </c>
      <c r="B261">
        <v>2.8764805414551608E-4</v>
      </c>
      <c r="C261">
        <v>3.817209595959589E-4</v>
      </c>
      <c r="D261">
        <v>0</v>
      </c>
      <c r="E261">
        <v>1773</v>
      </c>
      <c r="G261" s="8">
        <f t="shared" si="29"/>
        <v>6.0757458689132942E-4</v>
      </c>
      <c r="H261" s="8">
        <f t="shared" si="30"/>
        <v>6.6075623138692045E-4</v>
      </c>
      <c r="I261" s="8">
        <f t="shared" si="31"/>
        <v>5.1385311308678732E-4</v>
      </c>
      <c r="J261">
        <f t="shared" si="32"/>
        <v>1.2858854302111076</v>
      </c>
      <c r="K261">
        <f t="shared" si="36"/>
        <v>0.72629553085586729</v>
      </c>
      <c r="L261">
        <f t="shared" si="33"/>
        <v>0.31314085546040793</v>
      </c>
      <c r="M261">
        <f t="shared" si="34"/>
        <v>3.7320921955130817E-4</v>
      </c>
      <c r="N261">
        <f t="shared" si="35"/>
        <v>7.3207130255973135E-9</v>
      </c>
      <c r="P261" t="e">
        <f>#REF!+#REF!*Sheet1!C261+#REF!*Sheet1!D261</f>
        <v>#REF!</v>
      </c>
      <c r="Q261" t="e">
        <f t="shared" si="37"/>
        <v>#REF!</v>
      </c>
      <c r="S261" t="e">
        <f>B260*#REF!+Sheet1!B260*#REF!+#REF!</f>
        <v>#REF!</v>
      </c>
    </row>
    <row r="262" spans="1:19" x14ac:dyDescent="0.3">
      <c r="A262" s="1" t="d">
        <v>2011-02-22</v>
      </c>
      <c r="B262">
        <v>8.828996282527881E-5</v>
      </c>
      <c r="C262">
        <v>3.7718985849056498E-4</v>
      </c>
      <c r="D262">
        <v>0</v>
      </c>
      <c r="E262">
        <v>2152</v>
      </c>
      <c r="G262" s="8">
        <f t="shared" si="29"/>
        <v>7.1393787588251137E-4</v>
      </c>
      <c r="H262" s="8">
        <f t="shared" si="30"/>
        <v>7.3207317528537136E-4</v>
      </c>
      <c r="I262" s="8">
        <f t="shared" si="31"/>
        <v>5.1378557736251121E-4</v>
      </c>
      <c r="J262">
        <f t="shared" si="32"/>
        <v>1.4248612797646578</v>
      </c>
      <c r="K262">
        <f t="shared" si="36"/>
        <v>0.91860803989013173</v>
      </c>
      <c r="L262">
        <f t="shared" si="33"/>
        <v>0.25629234288345443</v>
      </c>
      <c r="M262">
        <f t="shared" si="34"/>
        <v>4.7196756214479605E-4</v>
      </c>
      <c r="N262">
        <f t="shared" si="35"/>
        <v>1.4720850021958799E-7</v>
      </c>
      <c r="P262" t="e">
        <f>#REF!+#REF!*Sheet1!C262+#REF!*Sheet1!D262</f>
        <v>#REF!</v>
      </c>
      <c r="Q262" t="e">
        <f t="shared" si="37"/>
        <v>#REF!</v>
      </c>
      <c r="S262" t="e">
        <f>B261*#REF!+Sheet1!B261*#REF!+#REF!</f>
        <v>#REF!</v>
      </c>
    </row>
    <row r="263" spans="1:19" x14ac:dyDescent="0.3">
      <c r="A263" s="1" t="d">
        <v>2011-02-25</v>
      </c>
      <c r="B263">
        <v>1.2229218369259607E-4</v>
      </c>
      <c r="C263">
        <v>1.7108161102278707E-4</v>
      </c>
      <c r="D263">
        <v>0</v>
      </c>
      <c r="E263">
        <v>2134</v>
      </c>
      <c r="G263" s="8">
        <f t="shared" si="29"/>
        <v>7.5020847468823136E-4</v>
      </c>
      <c r="H263" s="8">
        <f t="shared" si="30"/>
        <v>7.6970736357748627E-4</v>
      </c>
      <c r="I263" s="8">
        <f t="shared" si="31"/>
        <v>5.1371804163823499E-4</v>
      </c>
      <c r="J263">
        <f t="shared" si="32"/>
        <v>1.4983070501532461</v>
      </c>
      <c r="K263">
        <f t="shared" si="36"/>
        <v>1.1016454285753319</v>
      </c>
      <c r="L263">
        <f t="shared" si="33"/>
        <v>0.15734044203282038</v>
      </c>
      <c r="M263">
        <f t="shared" si="34"/>
        <v>5.6593513214743356E-4</v>
      </c>
      <c r="N263">
        <f t="shared" si="35"/>
        <v>1.968190657137016E-7</v>
      </c>
      <c r="P263" t="e">
        <f>#REF!+#REF!*Sheet1!C263+#REF!*Sheet1!D263</f>
        <v>#REF!</v>
      </c>
      <c r="Q263" t="e">
        <f t="shared" si="37"/>
        <v>#REF!</v>
      </c>
      <c r="S263" t="e">
        <f>B262*#REF!+Sheet1!B262*#REF!+#REF!</f>
        <v>#REF!</v>
      </c>
    </row>
    <row r="264" spans="1:19" x14ac:dyDescent="0.3">
      <c r="A264" s="1" t="d">
        <v>2011-02-28</v>
      </c>
      <c r="B264">
        <v>2.7839222049689443E-4</v>
      </c>
      <c r="C264">
        <v>5.0284687767322429E-4</v>
      </c>
      <c r="D264">
        <v>0</v>
      </c>
      <c r="E264">
        <v>1932</v>
      </c>
      <c r="G264" s="8">
        <f t="shared" si="29"/>
        <v>7.8920625246674118E-4</v>
      </c>
      <c r="H264" s="8">
        <f t="shared" si="30"/>
        <v>7.8974159279792658E-4</v>
      </c>
      <c r="I264" s="8">
        <f t="shared" si="31"/>
        <v>5.1365050591395877E-4</v>
      </c>
      <c r="J264">
        <f t="shared" si="32"/>
        <v>1.5375076704980712</v>
      </c>
      <c r="K264">
        <f t="shared" si="36"/>
        <v>1.2698336046957799</v>
      </c>
      <c r="L264">
        <f t="shared" si="33"/>
        <v>7.1649405503129399E-2</v>
      </c>
      <c r="M264">
        <f t="shared" si="34"/>
        <v>6.522506734785333E-4</v>
      </c>
      <c r="N264">
        <f t="shared" si="35"/>
        <v>1.3977014286582429E-7</v>
      </c>
      <c r="P264" t="e">
        <f>#REF!+#REF!*Sheet1!C264+#REF!*Sheet1!D264</f>
        <v>#REF!</v>
      </c>
      <c r="Q264" t="e">
        <f t="shared" si="37"/>
        <v>#REF!</v>
      </c>
      <c r="S264" t="e">
        <f>B263*#REF!+Sheet1!B263*#REF!+#REF!</f>
        <v>#REF!</v>
      </c>
    </row>
    <row r="265" spans="1:19" x14ac:dyDescent="0.3">
      <c r="A265" s="1" t="d">
        <v>2011-03-03</v>
      </c>
      <c r="B265">
        <v>2.1290139906728848E-3</v>
      </c>
      <c r="C265">
        <v>3.7646069777217306E-4</v>
      </c>
      <c r="D265">
        <v>0</v>
      </c>
      <c r="E265">
        <v>3002</v>
      </c>
      <c r="G265" s="8">
        <f t="shared" ref="G265:G328" si="38">AVERAGE(B259:B270)</f>
        <v>7.9027693312911198E-4</v>
      </c>
      <c r="H265" s="8">
        <f t="shared" ref="H265:H328" si="39">AVERAGE(G265,G266)</f>
        <v>8.2217334878414788E-4</v>
      </c>
      <c r="I265" s="8">
        <f t="shared" ref="I265:I328" si="40">I$5+I$3*A265+IF(A265&gt;=A$1245,IF(A265&lt;=A$1257,I$7,0))</f>
        <v>5.1358297018968266E-4</v>
      </c>
      <c r="J265">
        <f t="shared" ref="J265:J328" si="41">H265/I265</f>
        <v>1.6008578876369146</v>
      </c>
      <c r="K265">
        <f t="shared" si="36"/>
        <v>1.4031736598028584</v>
      </c>
      <c r="L265">
        <f t="shared" ref="L265:L328" si="42">(K265-J265)^2</f>
        <v>3.9079053934347061E-2</v>
      </c>
      <c r="M265">
        <f t="shared" ref="M265:M328" si="43">K265*I265</f>
        <v>7.2064609589347927E-4</v>
      </c>
      <c r="N265">
        <f t="shared" ref="N265:N328" si="44">(M265-B265)^2</f>
        <v>1.9835001270453746E-6</v>
      </c>
      <c r="P265" t="e">
        <f>#REF!+#REF!*Sheet1!C265+#REF!*Sheet1!D265</f>
        <v>#REF!</v>
      </c>
      <c r="Q265" t="e">
        <f t="shared" si="37"/>
        <v>#REF!</v>
      </c>
      <c r="S265" t="e">
        <f>B264*#REF!+Sheet1!B264*#REF!+#REF!</f>
        <v>#REF!</v>
      </c>
    </row>
    <row r="266" spans="1:19" x14ac:dyDescent="0.3">
      <c r="A266" s="1" t="d">
        <v>2011-03-06</v>
      </c>
      <c r="B266">
        <v>2.675338899895725E-3</v>
      </c>
      <c r="C266">
        <v>1.8889012345679E-4</v>
      </c>
      <c r="D266">
        <v>0</v>
      </c>
      <c r="E266">
        <v>1918</v>
      </c>
      <c r="G266" s="8">
        <f t="shared" si="38"/>
        <v>8.5406976443918366E-4</v>
      </c>
      <c r="H266" s="8">
        <f t="shared" si="39"/>
        <v>1.0303025652693689E-3</v>
      </c>
      <c r="I266" s="8">
        <f t="shared" si="40"/>
        <v>5.1351543446540645E-4</v>
      </c>
      <c r="J266">
        <f t="shared" si="41"/>
        <v>2.0063711742996819</v>
      </c>
      <c r="K266">
        <f t="shared" si="36"/>
        <v>1.5164490722912591</v>
      </c>
      <c r="L266">
        <f t="shared" si="42"/>
        <v>0.24002366603635142</v>
      </c>
      <c r="M266">
        <f t="shared" si="43"/>
        <v>7.7872000420230853E-4</v>
      </c>
      <c r="N266">
        <f t="shared" si="44"/>
        <v>3.5971632355013145E-6</v>
      </c>
      <c r="P266" t="e">
        <f>#REF!+#REF!*Sheet1!C266+#REF!*Sheet1!D266</f>
        <v>#REF!</v>
      </c>
      <c r="Q266" t="e">
        <f t="shared" si="37"/>
        <v>#REF!</v>
      </c>
      <c r="S266" t="e">
        <f>B265*#REF!+Sheet1!B265*#REF!+#REF!</f>
        <v>#REF!</v>
      </c>
    </row>
    <row r="267" spans="1:19" x14ac:dyDescent="0.3">
      <c r="A267" s="1" t="d">
        <v>2011-03-09</v>
      </c>
      <c r="B267">
        <v>1.9678192445439285E-3</v>
      </c>
      <c r="C267">
        <v>1.5641189873417721E-4</v>
      </c>
      <c r="D267">
        <v>0</v>
      </c>
      <c r="E267">
        <v>1787</v>
      </c>
      <c r="G267" s="8">
        <f t="shared" si="38"/>
        <v>1.2065353660995544E-3</v>
      </c>
      <c r="H267" s="8">
        <f t="shared" si="39"/>
        <v>1.3023337874790548E-3</v>
      </c>
      <c r="I267" s="8">
        <f t="shared" si="40"/>
        <v>5.1344789874113034E-4</v>
      </c>
      <c r="J267">
        <f t="shared" si="41"/>
        <v>2.5364477889034349</v>
      </c>
      <c r="K267">
        <f t="shared" si="36"/>
        <v>1.72382894255073</v>
      </c>
      <c r="L267">
        <f t="shared" si="42"/>
        <v>0.66034938944760102</v>
      </c>
      <c r="M267">
        <f t="shared" si="43"/>
        <v>8.8509634834181702E-4</v>
      </c>
      <c r="N267">
        <f t="shared" si="44"/>
        <v>1.1722888699602886E-6</v>
      </c>
      <c r="P267" t="e">
        <f>#REF!+#REF!*Sheet1!C267+#REF!*Sheet1!D267</f>
        <v>#REF!</v>
      </c>
      <c r="Q267" t="e">
        <f t="shared" si="37"/>
        <v>#REF!</v>
      </c>
      <c r="S267" t="e">
        <f>B266*#REF!+Sheet1!B266*#REF!+#REF!</f>
        <v>#REF!</v>
      </c>
    </row>
    <row r="268" spans="1:19" x14ac:dyDescent="0.3">
      <c r="A268" s="1" t="d">
        <v>2011-03-12</v>
      </c>
      <c r="B268">
        <v>5.2878242532005694E-4</v>
      </c>
      <c r="C268">
        <v>2.5490115571776125E-4</v>
      </c>
      <c r="D268">
        <v>0</v>
      </c>
      <c r="E268">
        <v>2812</v>
      </c>
      <c r="G268" s="8">
        <f t="shared" si="38"/>
        <v>1.3981322088585553E-3</v>
      </c>
      <c r="H268" s="8">
        <f t="shared" si="39"/>
        <v>1.4952457683562199E-3</v>
      </c>
      <c r="I268" s="8">
        <f t="shared" si="40"/>
        <v>5.1338036301685412E-4</v>
      </c>
      <c r="J268">
        <f t="shared" si="41"/>
        <v>2.9125495949425932</v>
      </c>
      <c r="K268">
        <f t="shared" si="36"/>
        <v>2.0419113526511383</v>
      </c>
      <c r="L268">
        <f t="shared" si="42"/>
        <v>0.75801094894035415</v>
      </c>
      <c r="M268">
        <f t="shared" si="43"/>
        <v>1.0482771914722771E-3</v>
      </c>
      <c r="N268">
        <f t="shared" si="44"/>
        <v>2.6987481205954986E-7</v>
      </c>
      <c r="P268" t="e">
        <f>#REF!+#REF!*Sheet1!C268+#REF!*Sheet1!D268</f>
        <v>#REF!</v>
      </c>
      <c r="Q268" t="e">
        <f t="shared" si="37"/>
        <v>#REF!</v>
      </c>
      <c r="S268" t="e">
        <f>B267*#REF!+Sheet1!B267*#REF!+#REF!</f>
        <v>#REF!</v>
      </c>
    </row>
    <row r="269" spans="1:19" x14ac:dyDescent="0.3">
      <c r="A269" s="1" t="d">
        <v>2011-03-15</v>
      </c>
      <c r="B269">
        <v>6.803521368547419E-4</v>
      </c>
      <c r="C269">
        <v>4.0980461462935663E-4</v>
      </c>
      <c r="D269">
        <v>0</v>
      </c>
      <c r="E269">
        <v>2499</v>
      </c>
      <c r="G269" s="8">
        <f t="shared" si="38"/>
        <v>1.5923593278538845E-3</v>
      </c>
      <c r="H269" s="8">
        <f t="shared" si="39"/>
        <v>1.6563325568038694E-3</v>
      </c>
      <c r="I269" s="8">
        <f t="shared" si="40"/>
        <v>5.133128272925779E-4</v>
      </c>
      <c r="J269">
        <f t="shared" si="41"/>
        <v>3.226750762376319</v>
      </c>
      <c r="K269">
        <f t="shared" si="36"/>
        <v>2.4088858757701441</v>
      </c>
      <c r="L269">
        <f t="shared" si="42"/>
        <v>0.66890297274333121</v>
      </c>
      <c r="M269">
        <f t="shared" si="43"/>
        <v>1.2365120195167302E-3</v>
      </c>
      <c r="N269">
        <f t="shared" si="44"/>
        <v>3.0931381508259659E-7</v>
      </c>
      <c r="P269" t="e">
        <f>#REF!+#REF!*Sheet1!C269+#REF!*Sheet1!D269</f>
        <v>#REF!</v>
      </c>
      <c r="Q269" t="e">
        <f t="shared" si="37"/>
        <v>#REF!</v>
      </c>
      <c r="S269" t="e">
        <f>B268*#REF!+Sheet1!B268*#REF!+#REF!</f>
        <v>#REF!</v>
      </c>
    </row>
    <row r="270" spans="1:19" x14ac:dyDescent="0.3">
      <c r="A270" s="1" t="d">
        <v>2011-03-18</v>
      </c>
      <c r="B270">
        <v>4.4320405219282352E-4</v>
      </c>
      <c r="C270">
        <v>2.034130434782607E-4</v>
      </c>
      <c r="D270">
        <v>0</v>
      </c>
      <c r="E270">
        <v>2759</v>
      </c>
      <c r="G270" s="8">
        <f t="shared" si="38"/>
        <v>1.7203057857538547E-3</v>
      </c>
      <c r="H270" s="8">
        <f t="shared" si="39"/>
        <v>1.8083008135383149E-3</v>
      </c>
      <c r="I270" s="8">
        <f t="shared" si="40"/>
        <v>5.1324529156830179E-4</v>
      </c>
      <c r="J270">
        <f t="shared" si="41"/>
        <v>3.5232681979658635</v>
      </c>
      <c r="K270">
        <f t="shared" si="36"/>
        <v>2.8028668925364499</v>
      </c>
      <c r="L270">
        <f t="shared" si="42"/>
        <v>0.51897804086440325</v>
      </c>
      <c r="M270">
        <f t="shared" si="43"/>
        <v>1.4385582354870103E-3</v>
      </c>
      <c r="N270">
        <f t="shared" si="44"/>
        <v>9.9072995020123736E-7</v>
      </c>
      <c r="P270" t="e">
        <f>#REF!+#REF!*Sheet1!C270+#REF!*Sheet1!D270</f>
        <v>#REF!</v>
      </c>
      <c r="Q270" t="e">
        <f t="shared" si="37"/>
        <v>#REF!</v>
      </c>
      <c r="S270" t="e">
        <f>B269*#REF!+Sheet1!B269*#REF!+#REF!</f>
        <v>#REF!</v>
      </c>
    </row>
    <row r="271" spans="1:19" x14ac:dyDescent="0.3">
      <c r="A271" s="1" t="d">
        <v>2011-03-21</v>
      </c>
      <c r="B271">
        <v>9.3933255258126197E-4</v>
      </c>
      <c r="C271">
        <v>6.8532780337941432E-4</v>
      </c>
      <c r="D271">
        <v>0</v>
      </c>
      <c r="E271">
        <v>7322</v>
      </c>
      <c r="G271" s="8">
        <f t="shared" si="38"/>
        <v>1.8962958413227754E-3</v>
      </c>
      <c r="H271" s="8">
        <f t="shared" si="39"/>
        <v>1.9007266309270915E-3</v>
      </c>
      <c r="I271" s="8">
        <f t="shared" si="40"/>
        <v>5.1317775584402558E-4</v>
      </c>
      <c r="J271">
        <f t="shared" si="41"/>
        <v>3.703836749122063</v>
      </c>
      <c r="K271">
        <f t="shared" si="36"/>
        <v>3.2083406078909591</v>
      </c>
      <c r="L271">
        <f t="shared" si="42"/>
        <v>0.24551642597491402</v>
      </c>
      <c r="M271">
        <f t="shared" si="43"/>
        <v>1.6464490331407392E-3</v>
      </c>
      <c r="N271">
        <f t="shared" si="44"/>
        <v>5.0001371707882158E-7</v>
      </c>
      <c r="P271" t="e">
        <f>#REF!+#REF!*Sheet1!C271+#REF!*Sheet1!D271</f>
        <v>#REF!</v>
      </c>
      <c r="Q271" t="e">
        <f t="shared" si="37"/>
        <v>#REF!</v>
      </c>
      <c r="S271" t="e">
        <f>B270*#REF!+Sheet1!B270*#REF!+#REF!</f>
        <v>#REF!</v>
      </c>
    </row>
    <row r="272" spans="1:19" x14ac:dyDescent="0.3">
      <c r="A272" s="1" t="d">
        <v>2011-03-24</v>
      </c>
      <c r="B272">
        <v>4.3379586699729489E-3</v>
      </c>
      <c r="C272">
        <v>2.7768567251461947E-4</v>
      </c>
      <c r="D272">
        <v>0</v>
      </c>
      <c r="E272">
        <v>2218</v>
      </c>
      <c r="G272" s="8">
        <f t="shared" si="38"/>
        <v>1.9051574205314076E-3</v>
      </c>
      <c r="H272" s="8">
        <f t="shared" si="39"/>
        <v>1.8983680613220751E-3</v>
      </c>
      <c r="I272" s="8">
        <f t="shared" si="40"/>
        <v>5.1311022011974947E-4</v>
      </c>
      <c r="J272">
        <f t="shared" si="41"/>
        <v>3.6997276352808459</v>
      </c>
      <c r="K272">
        <f t="shared" si="36"/>
        <v>3.5408214606103732</v>
      </c>
      <c r="L272">
        <f t="shared" si="42"/>
        <v>2.5251172348402795E-2</v>
      </c>
      <c r="M272">
        <f t="shared" si="43"/>
        <v>1.8168316790585213E-3</v>
      </c>
      <c r="N272">
        <f t="shared" si="44"/>
        <v>6.3560813043172367E-6</v>
      </c>
      <c r="P272" t="e">
        <f>#REF!+#REF!*Sheet1!C272+#REF!*Sheet1!D272</f>
        <v>#REF!</v>
      </c>
      <c r="Q272" t="e">
        <f t="shared" si="37"/>
        <v>#REF!</v>
      </c>
      <c r="S272" t="e">
        <f>B271*#REF!+Sheet1!B271*#REF!+#REF!</f>
        <v>#REF!</v>
      </c>
    </row>
    <row r="273" spans="1:19" x14ac:dyDescent="0.3">
      <c r="A273" s="1" t="d">
        <v>2011-03-27</v>
      </c>
      <c r="B273">
        <v>2.5868101672535215E-3</v>
      </c>
      <c r="C273">
        <v>7.0462091503267874E-4</v>
      </c>
      <c r="D273">
        <v>0</v>
      </c>
      <c r="E273">
        <v>2272</v>
      </c>
      <c r="G273" s="8">
        <f t="shared" si="38"/>
        <v>1.8915787021127424E-3</v>
      </c>
      <c r="H273" s="8">
        <f t="shared" si="39"/>
        <v>2.0275093580285333E-3</v>
      </c>
      <c r="I273" s="8">
        <f t="shared" si="40"/>
        <v>5.1304268439547325E-4</v>
      </c>
      <c r="J273">
        <f t="shared" si="41"/>
        <v>3.9519311349650788</v>
      </c>
      <c r="K273">
        <f t="shared" si="36"/>
        <v>3.7141792202235795</v>
      </c>
      <c r="L273">
        <f t="shared" si="42"/>
        <v>5.6525972963249134E-2</v>
      </c>
      <c r="M273">
        <f t="shared" si="43"/>
        <v>1.9055324774693908E-3</v>
      </c>
      <c r="N273">
        <f t="shared" si="44"/>
        <v>4.6413929059760228E-7</v>
      </c>
      <c r="P273" t="e">
        <f>#REF!+#REF!*Sheet1!C273+#REF!*Sheet1!D273</f>
        <v>#REF!</v>
      </c>
      <c r="Q273" t="e">
        <f t="shared" si="37"/>
        <v>#REF!</v>
      </c>
      <c r="S273" t="e">
        <f>B272*#REF!+Sheet1!B272*#REF!+#REF!</f>
        <v>#REF!</v>
      </c>
    </row>
    <row r="274" spans="1:19" x14ac:dyDescent="0.3">
      <c r="A274" s="1" t="d">
        <v>2011-03-30</v>
      </c>
      <c r="B274">
        <v>2.4190153907692308E-3</v>
      </c>
      <c r="C274">
        <v>3.248659188034183E-4</v>
      </c>
      <c r="D274">
        <v>0</v>
      </c>
      <c r="E274">
        <v>1625</v>
      </c>
      <c r="G274" s="8">
        <f t="shared" si="38"/>
        <v>2.163440013944324E-3</v>
      </c>
      <c r="H274" s="8">
        <f t="shared" si="39"/>
        <v>2.1762942663375974E-3</v>
      </c>
      <c r="I274" s="8">
        <f t="shared" si="40"/>
        <v>5.1297514867119703E-4</v>
      </c>
      <c r="J274">
        <f t="shared" si="41"/>
        <v>4.2424945379421146</v>
      </c>
      <c r="K274">
        <f t="shared" si="36"/>
        <v>3.8698135997931029</v>
      </c>
      <c r="L274">
        <f t="shared" si="42"/>
        <v>0.13889108165962749</v>
      </c>
      <c r="M274">
        <f t="shared" si="43"/>
        <v>1.9851182066836872E-3</v>
      </c>
      <c r="N274">
        <f t="shared" si="44"/>
        <v>1.8826676635736413E-7</v>
      </c>
      <c r="P274" t="e">
        <f>#REF!+#REF!*Sheet1!C274+#REF!*Sheet1!D274</f>
        <v>#REF!</v>
      </c>
      <c r="Q274" t="e">
        <f t="shared" si="37"/>
        <v>#REF!</v>
      </c>
      <c r="S274" t="e">
        <f>B273*#REF!+Sheet1!B273*#REF!+#REF!</f>
        <v>#REF!</v>
      </c>
    </row>
    <row r="275" spans="1:19" x14ac:dyDescent="0.3">
      <c r="A275" s="1" t="d">
        <v>2011-04-02</v>
      </c>
      <c r="B275">
        <v>1.6576496784922396E-3</v>
      </c>
      <c r="C275">
        <v>3.2791630591630545E-4</v>
      </c>
      <c r="D275">
        <v>0</v>
      </c>
      <c r="E275">
        <v>1804</v>
      </c>
      <c r="G275" s="8">
        <f t="shared" si="38"/>
        <v>2.1891485187308713E-3</v>
      </c>
      <c r="H275" s="8">
        <f t="shared" si="39"/>
        <v>2.2573824449542128E-3</v>
      </c>
      <c r="I275" s="8">
        <f t="shared" si="40"/>
        <v>5.1290761294692092E-4</v>
      </c>
      <c r="J275">
        <f t="shared" si="41"/>
        <v>4.4011482535507263</v>
      </c>
      <c r="K275">
        <f t="shared" si="36"/>
        <v>4.077001919651229</v>
      </c>
      <c r="L275">
        <f t="shared" si="42"/>
        <v>0.10507084578048433</v>
      </c>
      <c r="M275">
        <f t="shared" si="43"/>
        <v>2.0911253225883264E-3</v>
      </c>
      <c r="N275">
        <f t="shared" si="44"/>
        <v>1.8790113402451731E-7</v>
      </c>
      <c r="P275" t="e">
        <f>#REF!+#REF!*Sheet1!C275+#REF!*Sheet1!D275</f>
        <v>#REF!</v>
      </c>
      <c r="Q275" t="e">
        <f t="shared" si="37"/>
        <v>#REF!</v>
      </c>
      <c r="S275" t="e">
        <f>B274*#REF!+Sheet1!B274*#REF!+#REF!</f>
        <v>#REF!</v>
      </c>
    </row>
    <row r="276" spans="1:19" x14ac:dyDescent="0.3">
      <c r="A276" s="1" t="d">
        <v>2011-04-05</v>
      </c>
      <c r="B276">
        <v>2.3902728873239436E-3</v>
      </c>
      <c r="C276">
        <v>4.5142024202420223E-4</v>
      </c>
      <c r="D276">
        <v>0</v>
      </c>
      <c r="E276">
        <v>2272</v>
      </c>
      <c r="G276" s="8">
        <f t="shared" si="38"/>
        <v>2.3256163711775544E-3</v>
      </c>
      <c r="H276" s="8">
        <f t="shared" si="39"/>
        <v>2.4125126309076156E-3</v>
      </c>
      <c r="I276" s="8">
        <f t="shared" si="40"/>
        <v>5.128400772226447E-4</v>
      </c>
      <c r="J276">
        <f t="shared" si="41"/>
        <v>4.7042201615226844</v>
      </c>
      <c r="K276">
        <f t="shared" si="36"/>
        <v>4.3039136979611845</v>
      </c>
      <c r="L276">
        <f t="shared" si="42"/>
        <v>0.16024526476911444</v>
      </c>
      <c r="M276">
        <f t="shared" si="43"/>
        <v>2.2072194332220124E-3</v>
      </c>
      <c r="N276">
        <f t="shared" si="44"/>
        <v>3.3508567058647857E-8</v>
      </c>
      <c r="P276" t="e">
        <f>#REF!+#REF!*Sheet1!C276+#REF!*Sheet1!D276</f>
        <v>#REF!</v>
      </c>
      <c r="Q276" t="e">
        <f t="shared" si="37"/>
        <v>#REF!</v>
      </c>
      <c r="S276" t="e">
        <f>B275*#REF!+Sheet1!B275*#REF!+#REF!</f>
        <v>#REF!</v>
      </c>
    </row>
    <row r="277" spans="1:19" x14ac:dyDescent="0.3">
      <c r="A277" s="1" t="d">
        <v>2011-04-08</v>
      </c>
      <c r="B277">
        <v>2.2353529411764704E-3</v>
      </c>
      <c r="C277">
        <v>3.4876014957264918E-4</v>
      </c>
      <c r="D277">
        <v>0</v>
      </c>
      <c r="E277">
        <v>1700</v>
      </c>
      <c r="G277" s="8">
        <f t="shared" si="38"/>
        <v>2.4994088906376767E-3</v>
      </c>
      <c r="H277" s="8">
        <f t="shared" si="39"/>
        <v>2.5439496170080568E-3</v>
      </c>
      <c r="I277" s="8">
        <f t="shared" si="40"/>
        <v>5.1277254149836859E-4</v>
      </c>
      <c r="J277">
        <f t="shared" si="41"/>
        <v>4.9611658408509971</v>
      </c>
      <c r="K277">
        <f t="shared" ref="K277:K340" si="45">AVERAGE(J265:J276)*K$2+(1-K$2)*AVERAGE(K265:K276)</f>
        <v>4.5952265434697397</v>
      </c>
      <c r="L277">
        <f t="shared" si="42"/>
        <v>0.13391156936788834</v>
      </c>
      <c r="M277">
        <f t="shared" si="43"/>
        <v>2.3563059934557421E-3</v>
      </c>
      <c r="N277">
        <f t="shared" si="44"/>
        <v>1.4629640855672222E-8</v>
      </c>
      <c r="P277" t="e">
        <f>#REF!+#REF!*Sheet1!C277+#REF!*Sheet1!D277</f>
        <v>#REF!</v>
      </c>
      <c r="Q277" t="e">
        <f t="shared" si="37"/>
        <v>#REF!</v>
      </c>
      <c r="S277" t="e">
        <f>B276*#REF!+Sheet1!B276*#REF!+#REF!</f>
        <v>#REF!</v>
      </c>
    </row>
    <row r="278" spans="1:19" x14ac:dyDescent="0.3">
      <c r="A278" s="1" t="d">
        <v>2011-04-11</v>
      </c>
      <c r="B278">
        <v>2.5123942788717402E-3</v>
      </c>
      <c r="C278">
        <v>4.5055017709563094E-4</v>
      </c>
      <c r="D278">
        <v>0</v>
      </c>
      <c r="E278">
        <v>1879</v>
      </c>
      <c r="G278" s="8">
        <f t="shared" si="38"/>
        <v>2.5884903433784374E-3</v>
      </c>
      <c r="H278" s="8">
        <f t="shared" si="39"/>
        <v>2.4918776060261294E-3</v>
      </c>
      <c r="I278" s="8">
        <f t="shared" si="40"/>
        <v>5.1270500577409238E-4</v>
      </c>
      <c r="J278">
        <f t="shared" si="41"/>
        <v>4.8602560497021914</v>
      </c>
      <c r="K278">
        <f t="shared" si="45"/>
        <v>4.91003689905172</v>
      </c>
      <c r="L278">
        <f t="shared" si="42"/>
        <v>2.4781329619604662E-3</v>
      </c>
      <c r="M278">
        <f t="shared" si="43"/>
        <v>2.5174004966793187E-3</v>
      </c>
      <c r="N278">
        <f t="shared" si="44"/>
        <v>2.5062216736916126E-11</v>
      </c>
      <c r="P278" t="e">
        <f>#REF!+#REF!*Sheet1!C278+#REF!*Sheet1!D278</f>
        <v>#REF!</v>
      </c>
      <c r="Q278" t="e">
        <f t="shared" si="37"/>
        <v>#REF!</v>
      </c>
      <c r="S278" t="e">
        <f>B277*#REF!+Sheet1!B277*#REF!+#REF!</f>
        <v>#REF!</v>
      </c>
    </row>
    <row r="279" spans="1:19" x14ac:dyDescent="0.3">
      <c r="A279" s="1" t="d">
        <v>2011-04-14</v>
      </c>
      <c r="B279">
        <v>5.230154986522911E-3</v>
      </c>
      <c r="C279">
        <v>2.5231656441717759E-4</v>
      </c>
      <c r="D279">
        <v>0</v>
      </c>
      <c r="E279">
        <v>2968</v>
      </c>
      <c r="G279" s="8">
        <f t="shared" si="38"/>
        <v>2.3952648686738215E-3</v>
      </c>
      <c r="H279" s="8">
        <f t="shared" si="39"/>
        <v>2.3974633989882381E-3</v>
      </c>
      <c r="I279" s="8">
        <f t="shared" si="40"/>
        <v>5.1263747004981616E-4</v>
      </c>
      <c r="J279">
        <f t="shared" si="41"/>
        <v>4.6767229066483607</v>
      </c>
      <c r="K279">
        <f t="shared" si="45"/>
        <v>5.0362836061049272</v>
      </c>
      <c r="L279">
        <f t="shared" si="42"/>
        <v>0.12928389659369538</v>
      </c>
      <c r="M279">
        <f t="shared" si="43"/>
        <v>2.5817876862869946E-3</v>
      </c>
      <c r="N279">
        <f t="shared" si="44"/>
        <v>7.0138493569588764E-6</v>
      </c>
      <c r="P279" t="e">
        <f>#REF!+#REF!*Sheet1!C279+#REF!*Sheet1!D279</f>
        <v>#REF!</v>
      </c>
      <c r="Q279" t="e">
        <f t="shared" si="37"/>
        <v>#REF!</v>
      </c>
      <c r="S279" t="e">
        <f>B278*#REF!+Sheet1!B278*#REF!+#REF!</f>
        <v>#REF!</v>
      </c>
    </row>
    <row r="280" spans="1:19" x14ac:dyDescent="0.3">
      <c r="A280" s="1" t="d">
        <v>2011-04-17</v>
      </c>
      <c r="B280">
        <v>8.3728448275862061E-4</v>
      </c>
      <c r="C280">
        <v>3.6727441659464074E-4</v>
      </c>
      <c r="D280">
        <v>0</v>
      </c>
      <c r="E280">
        <v>2320</v>
      </c>
      <c r="G280" s="8">
        <f t="shared" si="38"/>
        <v>2.3996619293026548E-3</v>
      </c>
      <c r="H280" s="8">
        <f t="shared" si="39"/>
        <v>2.3937762398446695E-3</v>
      </c>
      <c r="I280" s="8">
        <f t="shared" si="40"/>
        <v>5.1256993432554005E-4</v>
      </c>
      <c r="J280">
        <f t="shared" si="41"/>
        <v>4.670145631921419</v>
      </c>
      <c r="K280">
        <f t="shared" si="45"/>
        <v>4.9723059764614241</v>
      </c>
      <c r="L280">
        <f t="shared" si="42"/>
        <v>9.1300873812534641E-2</v>
      </c>
      <c r="M280">
        <f t="shared" si="43"/>
        <v>2.5486545478013226E-3</v>
      </c>
      <c r="N280">
        <f t="shared" si="44"/>
        <v>2.928787499524262E-6</v>
      </c>
      <c r="P280" t="e">
        <f>#REF!+#REF!*Sheet1!C280+#REF!*Sheet1!D280</f>
        <v>#REF!</v>
      </c>
      <c r="Q280" t="e">
        <f t="shared" si="37"/>
        <v>#REF!</v>
      </c>
      <c r="S280" t="e">
        <f>B279*#REF!+Sheet1!B279*#REF!+#REF!</f>
        <v>#REF!</v>
      </c>
    </row>
    <row r="281" spans="1:19" x14ac:dyDescent="0.3">
      <c r="A281" s="1" t="d">
        <v>2011-04-20</v>
      </c>
      <c r="B281">
        <v>2.3179663662149384E-3</v>
      </c>
      <c r="C281">
        <v>7.395603632478631E-4</v>
      </c>
      <c r="D281">
        <v>0</v>
      </c>
      <c r="E281">
        <v>3173</v>
      </c>
      <c r="G281" s="8">
        <f t="shared" si="38"/>
        <v>2.3878905503866843E-3</v>
      </c>
      <c r="H281" s="8">
        <f t="shared" si="39"/>
        <v>2.408175235640961E-3</v>
      </c>
      <c r="I281" s="8">
        <f t="shared" si="40"/>
        <v>5.1250239860126383E-4</v>
      </c>
      <c r="J281">
        <f t="shared" si="41"/>
        <v>4.6988565169907917</v>
      </c>
      <c r="K281">
        <f t="shared" si="45"/>
        <v>4.8763104442052967</v>
      </c>
      <c r="L281">
        <f t="shared" si="42"/>
        <v>3.1489896283850849E-2</v>
      </c>
      <c r="M281">
        <f t="shared" si="43"/>
        <v>2.4991207989796087E-3</v>
      </c>
      <c r="N281">
        <f t="shared" si="44"/>
        <v>3.2816928510289426E-8</v>
      </c>
      <c r="P281" t="e">
        <f>#REF!+#REF!*Sheet1!C281+#REF!*Sheet1!D281</f>
        <v>#REF!</v>
      </c>
      <c r="Q281" t="e">
        <f t="shared" si="37"/>
        <v>#REF!</v>
      </c>
      <c r="S281" t="e">
        <f>B280*#REF!+Sheet1!B280*#REF!+#REF!</f>
        <v>#REF!</v>
      </c>
    </row>
    <row r="282" spans="1:19" x14ac:dyDescent="0.3">
      <c r="A282" s="1" t="d">
        <v>2011-04-23</v>
      </c>
      <c r="B282">
        <v>2.5287142857142856E-3</v>
      </c>
      <c r="C282">
        <v>2.2167967914438498E-4</v>
      </c>
      <c r="D282">
        <v>0</v>
      </c>
      <c r="E282">
        <v>2100</v>
      </c>
      <c r="G282" s="8">
        <f t="shared" si="38"/>
        <v>2.4284599208952377E-3</v>
      </c>
      <c r="H282" s="8">
        <f t="shared" si="39"/>
        <v>2.4519424912227139E-3</v>
      </c>
      <c r="I282" s="8">
        <f t="shared" si="40"/>
        <v>5.1243486287698772E-4</v>
      </c>
      <c r="J282">
        <f t="shared" si="41"/>
        <v>4.7848861754968333</v>
      </c>
      <c r="K282">
        <f t="shared" si="45"/>
        <v>4.7932158433419421</v>
      </c>
      <c r="L282">
        <f t="shared" si="42"/>
        <v>6.9383366409839505E-5</v>
      </c>
      <c r="M282">
        <f t="shared" si="43"/>
        <v>2.4562109034227332E-3</v>
      </c>
      <c r="N282">
        <f t="shared" si="44"/>
        <v>5.2567404437149919E-9</v>
      </c>
      <c r="P282" t="e">
        <f>#REF!+#REF!*Sheet1!C282+#REF!*Sheet1!D282</f>
        <v>#REF!</v>
      </c>
      <c r="Q282" t="e">
        <f t="shared" si="37"/>
        <v>#REF!</v>
      </c>
      <c r="S282" t="e">
        <f>B281*#REF!+Sheet1!B281*#REF!+#REF!</f>
        <v>#REF!</v>
      </c>
    </row>
    <row r="283" spans="1:19" x14ac:dyDescent="0.3">
      <c r="A283" s="1" t="d">
        <v>2011-04-26</v>
      </c>
      <c r="B283">
        <v>2.008309985470396E-3</v>
      </c>
      <c r="C283">
        <v>2.330682586168052E-4</v>
      </c>
      <c r="D283">
        <v>0</v>
      </c>
      <c r="E283">
        <v>2753</v>
      </c>
      <c r="G283" s="8">
        <f t="shared" si="38"/>
        <v>2.4754250615501906E-3</v>
      </c>
      <c r="H283" s="8">
        <f t="shared" si="39"/>
        <v>2.5153102871654999E-3</v>
      </c>
      <c r="I283" s="8">
        <f t="shared" si="40"/>
        <v>5.1236732715271151E-4</v>
      </c>
      <c r="J283">
        <f t="shared" si="41"/>
        <v>4.9091933733233724</v>
      </c>
      <c r="K283">
        <f t="shared" si="45"/>
        <v>4.7476943937307912</v>
      </c>
      <c r="L283">
        <f t="shared" si="42"/>
        <v>2.6081920409444955E-2</v>
      </c>
      <c r="M283">
        <f t="shared" si="43"/>
        <v>2.4325634866537585E-3</v>
      </c>
      <c r="N283">
        <f t="shared" si="44"/>
        <v>1.7999103326634136E-7</v>
      </c>
      <c r="P283" t="e">
        <f>#REF!+#REF!*Sheet1!C283+#REF!*Sheet1!D283</f>
        <v>#REF!</v>
      </c>
      <c r="Q283" t="e">
        <f t="shared" si="37"/>
        <v>#REF!</v>
      </c>
      <c r="S283" t="e">
        <f>B282*#REF!+Sheet1!B282*#REF!+#REF!</f>
        <v>#REF!</v>
      </c>
    </row>
    <row r="284" spans="1:19" x14ac:dyDescent="0.3">
      <c r="A284" s="1" t="d">
        <v>2011-04-29</v>
      </c>
      <c r="B284">
        <v>2.0192529735175591E-3</v>
      </c>
      <c r="C284">
        <v>4.386547854785473E-4</v>
      </c>
      <c r="D284">
        <v>0</v>
      </c>
      <c r="E284">
        <v>3474</v>
      </c>
      <c r="G284" s="8">
        <f t="shared" si="38"/>
        <v>2.5551955127808093E-3</v>
      </c>
      <c r="H284" s="8">
        <f t="shared" si="39"/>
        <v>2.5777116834229214E-3</v>
      </c>
      <c r="I284" s="8">
        <f t="shared" si="40"/>
        <v>5.1229979142843529E-4</v>
      </c>
      <c r="J284">
        <f t="shared" si="41"/>
        <v>5.0316469507737631</v>
      </c>
      <c r="K284">
        <f t="shared" si="45"/>
        <v>4.7790909210311199</v>
      </c>
      <c r="L284">
        <f t="shared" si="42"/>
        <v>6.3784548159366891E-2</v>
      </c>
      <c r="M284">
        <f t="shared" si="43"/>
        <v>2.4483272820617712E-3</v>
      </c>
      <c r="N284">
        <f t="shared" si="44"/>
        <v>1.8410476225269373E-7</v>
      </c>
      <c r="P284" t="e">
        <f>#REF!+#REF!*Sheet1!C284+#REF!*Sheet1!D284</f>
        <v>#REF!</v>
      </c>
      <c r="Q284" t="e">
        <f t="shared" si="37"/>
        <v>#REF!</v>
      </c>
      <c r="S284" t="e">
        <f>B283*#REF!+Sheet1!B283*#REF!+#REF!</f>
        <v>#REF!</v>
      </c>
    </row>
    <row r="285" spans="1:19" x14ac:dyDescent="0.3">
      <c r="A285" s="1" t="d">
        <v>2011-05-02</v>
      </c>
      <c r="B285">
        <v>2.6395748947995235E-3</v>
      </c>
      <c r="C285">
        <v>3.7180403172504939E-4</v>
      </c>
      <c r="D285">
        <v>0</v>
      </c>
      <c r="E285">
        <v>2519</v>
      </c>
      <c r="G285" s="8">
        <f t="shared" si="38"/>
        <v>2.6002278540650336E-3</v>
      </c>
      <c r="H285" s="8">
        <f t="shared" si="39"/>
        <v>2.5294340672801291E-3</v>
      </c>
      <c r="I285" s="8">
        <f t="shared" si="40"/>
        <v>5.1223225570415918E-4</v>
      </c>
      <c r="J285">
        <f t="shared" si="41"/>
        <v>4.9380608876396277</v>
      </c>
      <c r="K285">
        <f t="shared" si="45"/>
        <v>4.9094451678388094</v>
      </c>
      <c r="L285">
        <f t="shared" si="42"/>
        <v>8.1885941971894679E-4</v>
      </c>
      <c r="M285">
        <f t="shared" si="43"/>
        <v>2.5147761725779578E-3</v>
      </c>
      <c r="N285">
        <f t="shared" si="44"/>
        <v>1.5574721068135521E-8</v>
      </c>
      <c r="P285" t="e">
        <f>#REF!+#REF!*Sheet1!C285+#REF!*Sheet1!D285</f>
        <v>#REF!</v>
      </c>
      <c r="Q285" t="e">
        <f t="shared" si="37"/>
        <v>#REF!</v>
      </c>
      <c r="S285" t="e">
        <f>B284*#REF!+Sheet1!B284*#REF!+#REF!</f>
        <v>#REF!</v>
      </c>
    </row>
    <row r="286" spans="1:19" x14ac:dyDescent="0.3">
      <c r="A286" s="1" t="d">
        <v>2011-05-05</v>
      </c>
      <c r="B286">
        <v>2.2777588437775816E-3</v>
      </c>
      <c r="C286">
        <v>3.9863333333333328E-4</v>
      </c>
      <c r="D286">
        <v>0</v>
      </c>
      <c r="E286">
        <v>3399</v>
      </c>
      <c r="G286" s="8">
        <f t="shared" si="38"/>
        <v>2.4586402804952245E-3</v>
      </c>
      <c r="H286" s="8">
        <f t="shared" si="39"/>
        <v>2.5617242540310753E-3</v>
      </c>
      <c r="I286" s="8">
        <f t="shared" si="40"/>
        <v>5.1216471997988296E-4</v>
      </c>
      <c r="J286">
        <f t="shared" si="41"/>
        <v>5.0017585243507128</v>
      </c>
      <c r="K286">
        <f t="shared" si="45"/>
        <v>4.9483862780841363</v>
      </c>
      <c r="L286">
        <f t="shared" si="42"/>
        <v>2.8485966715400828E-3</v>
      </c>
      <c r="M286">
        <f t="shared" si="43"/>
        <v>2.5343888724672571E-3</v>
      </c>
      <c r="N286">
        <f t="shared" si="44"/>
        <v>6.5858971625263676E-8</v>
      </c>
      <c r="P286" t="e">
        <f>#REF!+#REF!*Sheet1!C286+#REF!*Sheet1!D286</f>
        <v>#REF!</v>
      </c>
      <c r="Q286" t="e">
        <f t="shared" si="37"/>
        <v>#REF!</v>
      </c>
      <c r="S286" t="e">
        <f>B285*#REF!+Sheet1!B285*#REF!+#REF!</f>
        <v>#REF!</v>
      </c>
    </row>
    <row r="287" spans="1:19" x14ac:dyDescent="0.3">
      <c r="A287" s="1" t="d">
        <v>2011-05-08</v>
      </c>
      <c r="B287">
        <v>2.1444821245948866E-3</v>
      </c>
      <c r="C287">
        <v>2.4573254738788716E-4</v>
      </c>
      <c r="D287">
        <v>0</v>
      </c>
      <c r="E287">
        <v>2777</v>
      </c>
      <c r="G287" s="8">
        <f t="shared" si="38"/>
        <v>2.6648082275669265E-3</v>
      </c>
      <c r="H287" s="8">
        <f t="shared" si="39"/>
        <v>2.6920210760021136E-3</v>
      </c>
      <c r="I287" s="8">
        <f t="shared" si="40"/>
        <v>5.1209718425560685E-4</v>
      </c>
      <c r="J287">
        <f t="shared" si="41"/>
        <v>5.2568558444922537</v>
      </c>
      <c r="K287">
        <f t="shared" si="45"/>
        <v>4.9456450816884789</v>
      </c>
      <c r="L287">
        <f t="shared" si="42"/>
        <v>9.6852138884907374E-2</v>
      </c>
      <c r="M287">
        <f t="shared" si="43"/>
        <v>2.5326509206602607E-3</v>
      </c>
      <c r="N287">
        <f t="shared" si="44"/>
        <v>1.5067501423884202E-7</v>
      </c>
      <c r="P287" t="e">
        <f>#REF!+#REF!*Sheet1!C287+#REF!*Sheet1!D287</f>
        <v>#REF!</v>
      </c>
      <c r="Q287" t="e">
        <f t="shared" si="37"/>
        <v>#REF!</v>
      </c>
      <c r="S287" t="e">
        <f>B286*#REF!+Sheet1!B286*#REF!+#REF!</f>
        <v>#REF!</v>
      </c>
    </row>
    <row r="288" spans="1:19" x14ac:dyDescent="0.3">
      <c r="A288" s="1" t="d">
        <v>2011-05-11</v>
      </c>
      <c r="B288">
        <v>2.9538545751833741E-3</v>
      </c>
      <c r="C288">
        <v>4.5103743315508E-4</v>
      </c>
      <c r="D288">
        <v>0</v>
      </c>
      <c r="E288">
        <v>3272</v>
      </c>
      <c r="G288" s="8">
        <f t="shared" si="38"/>
        <v>2.7192339244373007E-3</v>
      </c>
      <c r="H288" s="8">
        <f t="shared" si="39"/>
        <v>2.7411543023032623E-3</v>
      </c>
      <c r="I288" s="8">
        <f t="shared" si="40"/>
        <v>5.1202964853133063E-4</v>
      </c>
      <c r="J288">
        <f t="shared" si="41"/>
        <v>5.3535069896163119</v>
      </c>
      <c r="K288">
        <f t="shared" si="45"/>
        <v>5.0142797753293014</v>
      </c>
      <c r="L288">
        <f t="shared" si="42"/>
        <v>0.11507510291292536</v>
      </c>
      <c r="M288">
        <f t="shared" si="43"/>
        <v>2.5674599109996219E-3</v>
      </c>
      <c r="N288">
        <f t="shared" si="44"/>
        <v>1.4930083650967466E-7</v>
      </c>
      <c r="P288" t="e">
        <f>#REF!+#REF!*Sheet1!C288+#REF!*Sheet1!D288</f>
        <v>#REF!</v>
      </c>
      <c r="Q288" t="e">
        <f t="shared" si="37"/>
        <v>#REF!</v>
      </c>
      <c r="S288" t="e">
        <f>B287*#REF!+Sheet1!B287*#REF!+#REF!</f>
        <v>#REF!</v>
      </c>
    </row>
    <row r="289" spans="1:19" x14ac:dyDescent="0.3">
      <c r="A289" s="1" t="d">
        <v>2011-05-14</v>
      </c>
      <c r="B289">
        <v>3.1925983559438951E-3</v>
      </c>
      <c r="C289">
        <v>2.6185728686635928E-4</v>
      </c>
      <c r="D289">
        <v>0</v>
      </c>
      <c r="E289">
        <v>4349</v>
      </c>
      <c r="G289" s="8">
        <f t="shared" si="38"/>
        <v>2.7630746801692234E-3</v>
      </c>
      <c r="H289" s="8">
        <f t="shared" si="39"/>
        <v>2.8278404446978401E-3</v>
      </c>
      <c r="I289" s="8">
        <f t="shared" si="40"/>
        <v>5.1196211280705442E-4</v>
      </c>
      <c r="J289">
        <f t="shared" si="41"/>
        <v>5.5235346014043456</v>
      </c>
      <c r="K289">
        <f t="shared" si="45"/>
        <v>5.0557596177903061</v>
      </c>
      <c r="L289">
        <f t="shared" si="42"/>
        <v>0.21881343529511488</v>
      </c>
      <c r="M289">
        <f t="shared" si="43"/>
        <v>2.5883573757685108E-3</v>
      </c>
      <c r="N289">
        <f t="shared" si="44"/>
        <v>3.6510716212330909E-7</v>
      </c>
      <c r="P289" t="e">
        <f>#REF!+#REF!*Sheet1!C289+#REF!*Sheet1!D289</f>
        <v>#REF!</v>
      </c>
      <c r="Q289" t="e">
        <f t="shared" si="37"/>
        <v>#REF!</v>
      </c>
      <c r="S289" t="e">
        <f>B288*#REF!+Sheet1!B288*#REF!+#REF!</f>
        <v>#REF!</v>
      </c>
    </row>
    <row r="290" spans="1:19" x14ac:dyDescent="0.3">
      <c r="A290" s="1" t="d">
        <v>2011-05-17</v>
      </c>
      <c r="B290">
        <v>3.052782374282434E-3</v>
      </c>
      <c r="C290">
        <v>3.454712454212452E-4</v>
      </c>
      <c r="D290">
        <v>0</v>
      </c>
      <c r="E290">
        <v>4355</v>
      </c>
      <c r="G290" s="8">
        <f t="shared" si="38"/>
        <v>2.8926062092264563E-3</v>
      </c>
      <c r="H290" s="8">
        <f t="shared" si="39"/>
        <v>2.9589497458983021E-3</v>
      </c>
      <c r="I290" s="8">
        <f t="shared" si="40"/>
        <v>5.1189457708277831E-4</v>
      </c>
      <c r="J290">
        <f t="shared" si="41"/>
        <v>5.7803889284410435</v>
      </c>
      <c r="K290">
        <f t="shared" si="45"/>
        <v>5.1236769728931861</v>
      </c>
      <c r="L290">
        <f t="shared" si="42"/>
        <v>0.43127059255949096</v>
      </c>
      <c r="M290">
        <f t="shared" si="43"/>
        <v>2.6227824571479273E-3</v>
      </c>
      <c r="N290">
        <f t="shared" si="44"/>
        <v>1.8489992873568263E-7</v>
      </c>
      <c r="P290" t="e">
        <f>#REF!+#REF!*Sheet1!C290+#REF!*Sheet1!D290</f>
        <v>#REF!</v>
      </c>
      <c r="Q290" t="e">
        <f t="shared" si="37"/>
        <v>#REF!</v>
      </c>
      <c r="S290" t="e">
        <f>B289*#REF!+Sheet1!B289*#REF!+#REF!</f>
        <v>#REF!</v>
      </c>
    </row>
    <row r="291" spans="1:19" x14ac:dyDescent="0.3">
      <c r="A291" s="1" t="d">
        <v>2011-05-20</v>
      </c>
      <c r="B291">
        <v>3.5311041036851965E-3</v>
      </c>
      <c r="C291">
        <v>4.3147534013605426E-4</v>
      </c>
      <c r="D291">
        <v>0</v>
      </c>
      <c r="E291">
        <v>4803</v>
      </c>
      <c r="G291" s="8">
        <f t="shared" si="38"/>
        <v>3.0252932825701479E-3</v>
      </c>
      <c r="H291" s="8">
        <f t="shared" si="39"/>
        <v>3.0518924584551094E-3</v>
      </c>
      <c r="I291" s="8">
        <f t="shared" si="40"/>
        <v>5.1182704135850209E-4</v>
      </c>
      <c r="J291">
        <f t="shared" si="41"/>
        <v>5.9627417307899799</v>
      </c>
      <c r="K291">
        <f t="shared" si="45"/>
        <v>5.3464135225457419</v>
      </c>
      <c r="L291">
        <f t="shared" si="42"/>
        <v>0.37986046027755288</v>
      </c>
      <c r="M291">
        <f t="shared" si="43"/>
        <v>2.7364390151236742E-3</v>
      </c>
      <c r="N291">
        <f t="shared" si="44"/>
        <v>6.31492602978492E-7</v>
      </c>
      <c r="P291" t="e">
        <f>#REF!+#REF!*Sheet1!C291+#REF!*Sheet1!D291</f>
        <v>#REF!</v>
      </c>
      <c r="Q291" t="e">
        <f t="shared" si="37"/>
        <v>#REF!</v>
      </c>
      <c r="S291" t="e">
        <f>B290*#REF!+Sheet1!B290*#REF!+#REF!</f>
        <v>#REF!</v>
      </c>
    </row>
    <row r="292" spans="1:19" x14ac:dyDescent="0.3">
      <c r="A292" s="1" t="d">
        <v>2011-05-23</v>
      </c>
      <c r="B292">
        <v>3.3112998476190476E-3</v>
      </c>
      <c r="C292">
        <v>2.653761281588447E-4</v>
      </c>
      <c r="D292">
        <v>0</v>
      </c>
      <c r="E292">
        <v>5775</v>
      </c>
      <c r="G292" s="8">
        <f t="shared" si="38"/>
        <v>3.078491634340071E-3</v>
      </c>
      <c r="H292" s="8">
        <f t="shared" si="39"/>
        <v>3.1239961787918585E-3</v>
      </c>
      <c r="I292" s="8">
        <f t="shared" si="40"/>
        <v>5.1175950563422598E-4</v>
      </c>
      <c r="J292">
        <f t="shared" si="41"/>
        <v>6.1044223788677368</v>
      </c>
      <c r="K292">
        <f t="shared" si="45"/>
        <v>5.6553349411171023</v>
      </c>
      <c r="L292">
        <f t="shared" si="42"/>
        <v>0.20167952674542994</v>
      </c>
      <c r="M292">
        <f t="shared" si="43"/>
        <v>2.8941714136620526E-3</v>
      </c>
      <c r="N292">
        <f t="shared" si="44"/>
        <v>1.7399613041541515E-7</v>
      </c>
      <c r="P292" t="e">
        <f>#REF!+#REF!*Sheet1!C292+#REF!*Sheet1!D292</f>
        <v>#REF!</v>
      </c>
      <c r="Q292" t="e">
        <f t="shared" si="37"/>
        <v>#REF!</v>
      </c>
      <c r="S292" t="e">
        <f>B291*#REF!+Sheet1!B291*#REF!+#REF!</f>
        <v>#REF!</v>
      </c>
    </row>
    <row r="293" spans="1:19" x14ac:dyDescent="0.3">
      <c r="A293" s="1" t="d">
        <v>2011-05-26</v>
      </c>
      <c r="B293">
        <v>2.9710747286594312E-3</v>
      </c>
      <c r="C293">
        <v>2.2152462034054292E-4</v>
      </c>
      <c r="D293">
        <v>0</v>
      </c>
      <c r="E293">
        <v>6818</v>
      </c>
      <c r="G293" s="8">
        <f t="shared" si="38"/>
        <v>3.1695007232436464E-3</v>
      </c>
      <c r="H293" s="8">
        <f t="shared" si="39"/>
        <v>3.2185535678302072E-3</v>
      </c>
      <c r="I293" s="8">
        <f t="shared" si="40"/>
        <v>5.1169196990994976E-4</v>
      </c>
      <c r="J293">
        <f t="shared" si="41"/>
        <v>6.290021647978226</v>
      </c>
      <c r="K293">
        <f t="shared" si="45"/>
        <v>5.9301693613181925</v>
      </c>
      <c r="L293">
        <f t="shared" si="42"/>
        <v>0.12949366821445496</v>
      </c>
      <c r="M293">
        <f t="shared" si="43"/>
        <v>3.0344200423925347E-3</v>
      </c>
      <c r="N293">
        <f t="shared" si="44"/>
        <v>4.0126287719453159E-9</v>
      </c>
      <c r="P293" t="e">
        <f>#REF!+#REF!*Sheet1!C293+#REF!*Sheet1!D293</f>
        <v>#REF!</v>
      </c>
      <c r="Q293" t="e">
        <f t="shared" si="37"/>
        <v>#REF!</v>
      </c>
      <c r="S293" t="e">
        <f>B292*#REF!+Sheet1!B292*#REF!+#REF!</f>
        <v>#REF!</v>
      </c>
    </row>
    <row r="294" spans="1:19" x14ac:dyDescent="0.3">
      <c r="A294" s="1" t="d">
        <v>2011-05-29</v>
      </c>
      <c r="B294">
        <v>3.0548033544973547E-3</v>
      </c>
      <c r="C294">
        <v>2.7228506978711216E-4</v>
      </c>
      <c r="D294">
        <v>0</v>
      </c>
      <c r="E294">
        <v>4725</v>
      </c>
      <c r="G294" s="8">
        <f t="shared" si="38"/>
        <v>3.267606412416768E-3</v>
      </c>
      <c r="H294" s="8">
        <f t="shared" si="39"/>
        <v>3.2567629317909203E-3</v>
      </c>
      <c r="I294" s="8">
        <f t="shared" si="40"/>
        <v>5.1162443418567355E-4</v>
      </c>
      <c r="J294">
        <f t="shared" si="41"/>
        <v>6.3655343923801126</v>
      </c>
      <c r="K294">
        <f t="shared" si="45"/>
        <v>6.1738479917553324</v>
      </c>
      <c r="L294">
        <f t="shared" si="42"/>
        <v>3.6743676184483758E-2</v>
      </c>
      <c r="M294">
        <f t="shared" si="43"/>
        <v>3.1586914855301789E-3</v>
      </c>
      <c r="N294">
        <f t="shared" si="44"/>
        <v>1.079274376949326E-8</v>
      </c>
      <c r="P294" t="e">
        <f>#REF!+#REF!*Sheet1!C294+#REF!*Sheet1!D294</f>
        <v>#REF!</v>
      </c>
      <c r="Q294" t="e">
        <f t="shared" si="37"/>
        <v>#REF!</v>
      </c>
      <c r="S294" t="e">
        <f>B293*#REF!+Sheet1!B293*#REF!+#REF!</f>
        <v>#REF!</v>
      </c>
    </row>
    <row r="295" spans="1:19" x14ac:dyDescent="0.3">
      <c r="A295" s="1" t="d">
        <v>2011-06-01</v>
      </c>
      <c r="B295">
        <v>3.562688334157192E-3</v>
      </c>
      <c r="C295">
        <v>3.5696643618553589E-4</v>
      </c>
      <c r="D295">
        <v>0</v>
      </c>
      <c r="E295">
        <v>6069</v>
      </c>
      <c r="G295" s="8">
        <f t="shared" si="38"/>
        <v>3.2459194511650726E-3</v>
      </c>
      <c r="H295" s="8">
        <f t="shared" si="39"/>
        <v>3.2101326394763201E-3</v>
      </c>
      <c r="I295" s="8">
        <f t="shared" si="40"/>
        <v>5.1155689846139744E-4</v>
      </c>
      <c r="J295">
        <f t="shared" si="41"/>
        <v>6.2752210929642258</v>
      </c>
      <c r="K295">
        <f t="shared" si="45"/>
        <v>6.3469195702210719</v>
      </c>
      <c r="L295">
        <f t="shared" si="42"/>
        <v>5.1406716409504753E-3</v>
      </c>
      <c r="M295">
        <f t="shared" si="43"/>
        <v>3.2468104901262371E-3</v>
      </c>
      <c r="N295">
        <f t="shared" si="44"/>
        <v>9.9778812349644298E-8</v>
      </c>
      <c r="P295" t="e">
        <f>#REF!+#REF!*Sheet1!C295+#REF!*Sheet1!D295</f>
        <v>#REF!</v>
      </c>
      <c r="Q295" t="e">
        <f t="shared" si="37"/>
        <v>#REF!</v>
      </c>
      <c r="S295" t="e">
        <f>B294*#REF!+Sheet1!B294*#REF!+#REF!</f>
        <v>#REF!</v>
      </c>
    </row>
    <row r="296" spans="1:19" x14ac:dyDescent="0.3">
      <c r="A296" s="1" t="d">
        <v>2011-06-04</v>
      </c>
      <c r="B296">
        <v>3.611497853641856E-3</v>
      </c>
      <c r="C296">
        <v>3.1040212800519649E-4</v>
      </c>
      <c r="D296">
        <v>0</v>
      </c>
      <c r="E296">
        <v>8773</v>
      </c>
      <c r="G296" s="8">
        <f t="shared" si="38"/>
        <v>3.1743458277875675E-3</v>
      </c>
      <c r="H296" s="8">
        <f t="shared" si="39"/>
        <v>3.110263708607933E-3</v>
      </c>
      <c r="I296" s="8">
        <f t="shared" si="40"/>
        <v>5.1148936273712122E-4</v>
      </c>
      <c r="J296">
        <f t="shared" si="41"/>
        <v>6.0807984196661504</v>
      </c>
      <c r="K296">
        <f t="shared" si="45"/>
        <v>6.4125444706126888</v>
      </c>
      <c r="L296">
        <f t="shared" si="42"/>
        <v>0.11005544231862327</v>
      </c>
      <c r="M296">
        <f t="shared" si="43"/>
        <v>3.2799482847971346E-3</v>
      </c>
      <c r="N296">
        <f t="shared" si="44"/>
        <v>1.0992511660112061E-7</v>
      </c>
      <c r="P296" t="e">
        <f>#REF!+#REF!*Sheet1!C296+#REF!*Sheet1!D296</f>
        <v>#REF!</v>
      </c>
      <c r="Q296" t="e">
        <f t="shared" si="37"/>
        <v>#REF!</v>
      </c>
      <c r="S296" t="e">
        <f>B295*#REF!+Sheet1!B295*#REF!+#REF!</f>
        <v>#REF!</v>
      </c>
    </row>
    <row r="297" spans="1:19" x14ac:dyDescent="0.3">
      <c r="A297" s="1" t="d">
        <v>2011-06-07</v>
      </c>
      <c r="B297">
        <v>3.2779551160386031E-3</v>
      </c>
      <c r="C297">
        <v>4.4863325685303671E-4</v>
      </c>
      <c r="D297">
        <v>0</v>
      </c>
      <c r="E297">
        <v>8704</v>
      </c>
      <c r="G297" s="8">
        <f t="shared" si="38"/>
        <v>3.0461815894282981E-3</v>
      </c>
      <c r="H297" s="8">
        <f t="shared" si="39"/>
        <v>2.9953484375913574E-3</v>
      </c>
      <c r="I297" s="8">
        <f t="shared" si="40"/>
        <v>5.1142182701284511E-4</v>
      </c>
      <c r="J297">
        <f t="shared" si="41"/>
        <v>5.8569037913122246</v>
      </c>
      <c r="K297">
        <f t="shared" si="45"/>
        <v>6.3791763986201193</v>
      </c>
      <c r="L297">
        <f t="shared" si="42"/>
        <v>0.27276867634418639</v>
      </c>
      <c r="M297">
        <f t="shared" si="43"/>
        <v>3.262450048619523E-3</v>
      </c>
      <c r="N297">
        <f t="shared" si="44"/>
        <v>2.404071156702211E-10</v>
      </c>
      <c r="P297" t="e">
        <f>#REF!+#REF!*Sheet1!C297+#REF!*Sheet1!D297</f>
        <v>#REF!</v>
      </c>
      <c r="Q297" t="e">
        <f t="shared" si="37"/>
        <v>#REF!</v>
      </c>
      <c r="S297" t="e">
        <f>B296*#REF!+Sheet1!B296*#REF!+#REF!</f>
        <v>#REF!</v>
      </c>
    </row>
    <row r="298" spans="1:19" x14ac:dyDescent="0.3">
      <c r="A298" s="1" t="d">
        <v>2011-06-10</v>
      </c>
      <c r="B298">
        <v>3.3698679106204934E-3</v>
      </c>
      <c r="C298">
        <v>4.10416194690264E-4</v>
      </c>
      <c r="D298">
        <v>0</v>
      </c>
      <c r="E298">
        <v>11233</v>
      </c>
      <c r="G298" s="8">
        <f t="shared" si="38"/>
        <v>2.9445152857544166E-3</v>
      </c>
      <c r="H298" s="8">
        <f t="shared" si="39"/>
        <v>2.8870469576609131E-3</v>
      </c>
      <c r="I298" s="8">
        <f t="shared" si="40"/>
        <v>5.1135429128856889E-4</v>
      </c>
      <c r="J298">
        <f t="shared" si="41"/>
        <v>5.645883894678585</v>
      </c>
      <c r="K298">
        <f t="shared" si="45"/>
        <v>6.3418571673963378</v>
      </c>
      <c r="L298">
        <f t="shared" si="42"/>
        <v>0.48437879633745951</v>
      </c>
      <c r="M298">
        <f t="shared" si="43"/>
        <v>3.2429358772872851E-3</v>
      </c>
      <c r="N298">
        <f t="shared" si="44"/>
        <v>1.6111741086102711E-8</v>
      </c>
      <c r="P298" t="e">
        <f>#REF!+#REF!*Sheet1!C298+#REF!*Sheet1!D298</f>
        <v>#REF!</v>
      </c>
      <c r="Q298" t="e">
        <f t="shared" si="37"/>
        <v>#REF!</v>
      </c>
      <c r="S298" t="e">
        <f>B297*#REF!+Sheet1!B297*#REF!+#REF!</f>
        <v>#REF!</v>
      </c>
    </row>
    <row r="299" spans="1:19" x14ac:dyDescent="0.3">
      <c r="A299" s="1" t="d">
        <v>2011-06-13</v>
      </c>
      <c r="B299">
        <v>3.3217503946723322E-3</v>
      </c>
      <c r="C299">
        <v>3.6649719820131357E-4</v>
      </c>
      <c r="D299">
        <v>0</v>
      </c>
      <c r="E299">
        <v>12238</v>
      </c>
      <c r="G299" s="8">
        <f t="shared" si="38"/>
        <v>2.8295786295674092E-3</v>
      </c>
      <c r="H299" s="8">
        <f t="shared" si="39"/>
        <v>2.7805536215170048E-3</v>
      </c>
      <c r="I299" s="8">
        <f t="shared" si="40"/>
        <v>5.1128675556429267E-4</v>
      </c>
      <c r="J299">
        <f t="shared" si="41"/>
        <v>5.4383447082414387</v>
      </c>
      <c r="K299">
        <f t="shared" si="45"/>
        <v>6.2406161934776225</v>
      </c>
      <c r="L299">
        <f t="shared" si="42"/>
        <v>0.64363953602307233</v>
      </c>
      <c r="M299">
        <f t="shared" si="43"/>
        <v>3.1907444062851597E-3</v>
      </c>
      <c r="N299">
        <f t="shared" si="44"/>
        <v>1.7162568993299967E-8</v>
      </c>
      <c r="P299" t="e">
        <f>#REF!+#REF!*Sheet1!C299+#REF!*Sheet1!D299</f>
        <v>#REF!</v>
      </c>
      <c r="Q299" t="e">
        <f t="shared" si="37"/>
        <v>#REF!</v>
      </c>
      <c r="S299" t="e">
        <f>B298*#REF!+Sheet1!B298*#REF!+#REF!</f>
        <v>#REF!</v>
      </c>
    </row>
    <row r="300" spans="1:19" x14ac:dyDescent="0.3">
      <c r="A300" s="1" t="d">
        <v>2011-06-16</v>
      </c>
      <c r="B300">
        <v>2.6936110401630294E-3</v>
      </c>
      <c r="C300">
        <v>6.4235399923459494E-4</v>
      </c>
      <c r="D300">
        <v>0</v>
      </c>
      <c r="E300">
        <v>11777</v>
      </c>
      <c r="G300" s="8">
        <f t="shared" si="38"/>
        <v>2.7315286134666004E-3</v>
      </c>
      <c r="H300" s="8">
        <f t="shared" si="39"/>
        <v>2.6712202539749719E-3</v>
      </c>
      <c r="I300" s="8">
        <f t="shared" si="40"/>
        <v>5.1121921984001656E-4</v>
      </c>
      <c r="J300">
        <f t="shared" si="41"/>
        <v>5.2251952788686555</v>
      </c>
      <c r="K300">
        <f t="shared" si="45"/>
        <v>6.0255413296606104</v>
      </c>
      <c r="L300">
        <f t="shared" si="42"/>
        <v>0.64055380101827841</v>
      </c>
      <c r="M300">
        <f t="shared" si="43"/>
        <v>3.0803725376628735E-3</v>
      </c>
      <c r="N300">
        <f t="shared" si="44"/>
        <v>1.495844559483219E-7</v>
      </c>
      <c r="P300" t="e">
        <f>#REF!+#REF!*Sheet1!C300+#REF!*Sheet1!D300</f>
        <v>#REF!</v>
      </c>
      <c r="Q300" t="e">
        <f t="shared" si="37"/>
        <v>#REF!</v>
      </c>
      <c r="S300" t="e">
        <f>B299*#REF!+Sheet1!B299*#REF!+#REF!</f>
        <v>#REF!</v>
      </c>
    </row>
    <row r="301" spans="1:19" x14ac:dyDescent="0.3">
      <c r="A301" s="1" t="d">
        <v>2011-06-19</v>
      </c>
      <c r="B301">
        <v>2.3337148754138354E-3</v>
      </c>
      <c r="C301">
        <v>4.8387919396466084E-4</v>
      </c>
      <c r="D301">
        <v>0</v>
      </c>
      <c r="E301">
        <v>11478</v>
      </c>
      <c r="G301" s="8">
        <f t="shared" si="38"/>
        <v>2.6109118944833433E-3</v>
      </c>
      <c r="H301" s="8">
        <f t="shared" si="39"/>
        <v>2.5280434022629944E-3</v>
      </c>
      <c r="I301" s="8">
        <f t="shared" si="40"/>
        <v>5.1115168411574035E-4</v>
      </c>
      <c r="J301">
        <f t="shared" si="41"/>
        <v>4.9457792683131769</v>
      </c>
      <c r="K301">
        <f t="shared" si="45"/>
        <v>5.7792557503050528</v>
      </c>
      <c r="L301">
        <f t="shared" si="42"/>
        <v>0.6946830460335538</v>
      </c>
      <c r="M301">
        <f t="shared" si="43"/>
        <v>2.9540763097040041E-3</v>
      </c>
      <c r="N301">
        <f t="shared" si="44"/>
        <v>3.8484830915455536E-7</v>
      </c>
      <c r="P301" t="e">
        <f>#REF!+#REF!*Sheet1!C301+#REF!*Sheet1!D301</f>
        <v>#REF!</v>
      </c>
      <c r="Q301" t="e">
        <f t="shared" si="37"/>
        <v>#REF!</v>
      </c>
      <c r="S301" t="e">
        <f>B300*#REF!+Sheet1!B300*#REF!+#REF!</f>
        <v>#REF!</v>
      </c>
    </row>
    <row r="302" spans="1:19" x14ac:dyDescent="0.3">
      <c r="A302" s="1" t="d">
        <v>2011-06-22</v>
      </c>
      <c r="B302">
        <v>1.5148115139712107E-3</v>
      </c>
      <c r="C302">
        <v>2.2985279081898734E-4</v>
      </c>
      <c r="D302">
        <v>0</v>
      </c>
      <c r="E302">
        <v>11810</v>
      </c>
      <c r="G302" s="8">
        <f t="shared" si="38"/>
        <v>2.4451749100426455E-3</v>
      </c>
      <c r="H302" s="8">
        <f t="shared" si="39"/>
        <v>2.3608745117513438E-3</v>
      </c>
      <c r="I302" s="8">
        <f t="shared" si="40"/>
        <v>5.1108414839146424E-4</v>
      </c>
      <c r="J302">
        <f t="shared" si="41"/>
        <v>4.6193459906391681</v>
      </c>
      <c r="K302">
        <f t="shared" si="45"/>
        <v>5.4620915307590714</v>
      </c>
      <c r="L302">
        <f t="shared" si="42"/>
        <v>0.71022004539198758</v>
      </c>
      <c r="M302">
        <f t="shared" si="43"/>
        <v>2.7915883984342294E-3</v>
      </c>
      <c r="N302">
        <f t="shared" si="44"/>
        <v>1.6301592126990926E-6</v>
      </c>
      <c r="P302" t="e">
        <f>#REF!+#REF!*Sheet1!C302+#REF!*Sheet1!D302</f>
        <v>#REF!</v>
      </c>
      <c r="Q302" t="e">
        <f t="shared" si="37"/>
        <v>#REF!</v>
      </c>
      <c r="S302" t="e">
        <f>B301*#REF!+Sheet1!B301*#REF!+#REF!</f>
        <v>#REF!</v>
      </c>
    </row>
    <row r="303" spans="1:19" x14ac:dyDescent="0.3">
      <c r="A303" s="1" t="d">
        <v>2011-06-25</v>
      </c>
      <c r="B303">
        <v>2.3111084595986127E-3</v>
      </c>
      <c r="C303">
        <v>4.9616212901643336E-4</v>
      </c>
      <c r="D303">
        <v>0</v>
      </c>
      <c r="E303">
        <v>9517</v>
      </c>
      <c r="G303" s="8">
        <f t="shared" si="38"/>
        <v>2.2765741134600421E-3</v>
      </c>
      <c r="H303" s="8">
        <f t="shared" si="39"/>
        <v>2.2080629280115233E-3</v>
      </c>
      <c r="I303" s="8">
        <f t="shared" si="40"/>
        <v>5.1101661266718802E-4</v>
      </c>
      <c r="J303">
        <f t="shared" si="41"/>
        <v>4.3209220077735084</v>
      </c>
      <c r="K303">
        <f t="shared" si="45"/>
        <v>5.0553433205599312</v>
      </c>
      <c r="L303">
        <f t="shared" si="42"/>
        <v>0.53937466467493256</v>
      </c>
      <c r="M303">
        <f t="shared" si="43"/>
        <v>2.5833644195422303E-3</v>
      </c>
      <c r="N303">
        <f t="shared" si="44"/>
        <v>7.4123307724820674E-8</v>
      </c>
      <c r="P303" t="e">
        <f>#REF!+#REF!*Sheet1!C303+#REF!*Sheet1!D303</f>
        <v>#REF!</v>
      </c>
      <c r="Q303" t="e">
        <f t="shared" si="37"/>
        <v>#REF!</v>
      </c>
      <c r="S303" t="e">
        <f>B302*#REF!+Sheet1!B302*#REF!+#REF!</f>
        <v>#REF!</v>
      </c>
    </row>
    <row r="304" spans="1:19" x14ac:dyDescent="0.3">
      <c r="A304" s="1" t="d">
        <v>2011-06-28</v>
      </c>
      <c r="B304">
        <v>1.9320599733749541E-3</v>
      </c>
      <c r="C304">
        <v>6.1447485660931023E-4</v>
      </c>
      <c r="D304">
        <v>0</v>
      </c>
      <c r="E304">
        <v>10892</v>
      </c>
      <c r="G304" s="8">
        <f t="shared" si="38"/>
        <v>2.1395517425630045E-3</v>
      </c>
      <c r="H304" s="8">
        <f t="shared" si="39"/>
        <v>2.0707437301127484E-3</v>
      </c>
      <c r="I304" s="8">
        <f t="shared" si="40"/>
        <v>5.109490769429118E-4</v>
      </c>
      <c r="J304">
        <f t="shared" si="41"/>
        <v>4.0527399374167219</v>
      </c>
      <c r="K304">
        <f t="shared" si="45"/>
        <v>4.6392739465258046</v>
      </c>
      <c r="L304">
        <f t="shared" si="42"/>
        <v>0.34402214384157354</v>
      </c>
      <c r="M304">
        <f t="shared" si="43"/>
        <v>2.3704327406626593E-3</v>
      </c>
      <c r="N304">
        <f t="shared" si="44"/>
        <v>1.9217068309948052E-7</v>
      </c>
      <c r="P304" t="e">
        <f>#REF!+#REF!*Sheet1!C304+#REF!*Sheet1!D304</f>
        <v>#REF!</v>
      </c>
      <c r="Q304" t="e">
        <f t="shared" si="37"/>
        <v>#REF!</v>
      </c>
      <c r="S304" t="e">
        <f>B303*#REF!+Sheet1!B303*#REF!+#REF!</f>
        <v>#REF!</v>
      </c>
    </row>
    <row r="305" spans="1:19" x14ac:dyDescent="0.3">
      <c r="A305" s="1" t="d">
        <v>2011-07-01</v>
      </c>
      <c r="B305">
        <v>1.7944745354497357E-3</v>
      </c>
      <c r="C305">
        <v>3.2389936507936425E-4</v>
      </c>
      <c r="D305">
        <v>0</v>
      </c>
      <c r="E305">
        <v>9450</v>
      </c>
      <c r="G305" s="8">
        <f t="shared" si="38"/>
        <v>2.0019357176624922E-3</v>
      </c>
      <c r="H305" s="8">
        <f t="shared" si="39"/>
        <v>1.9357129944264366E-3</v>
      </c>
      <c r="I305" s="8">
        <f t="shared" si="40"/>
        <v>5.1088154121863569E-4</v>
      </c>
      <c r="J305">
        <f t="shared" si="41"/>
        <v>3.788966400721911</v>
      </c>
      <c r="K305">
        <f t="shared" si="45"/>
        <v>4.2541982492642791</v>
      </c>
      <c r="L305">
        <f t="shared" si="42"/>
        <v>0.21644067289814892</v>
      </c>
      <c r="M305">
        <f t="shared" si="43"/>
        <v>2.1733913582337567E-3</v>
      </c>
      <c r="N305">
        <f t="shared" si="44"/>
        <v>1.4357795858873718E-7</v>
      </c>
      <c r="P305" t="e">
        <f>#REF!+#REF!*Sheet1!C305+#REF!*Sheet1!D305</f>
        <v>#REF!</v>
      </c>
      <c r="Q305" t="e">
        <f t="shared" si="37"/>
        <v>#REF!</v>
      </c>
      <c r="S305" t="e">
        <f>B304*#REF!+Sheet1!B304*#REF!+#REF!</f>
        <v>#REF!</v>
      </c>
    </row>
    <row r="306" spans="1:19" x14ac:dyDescent="0.3">
      <c r="A306" s="1" t="d">
        <v>2011-07-04</v>
      </c>
      <c r="B306">
        <v>1.6074027266982623E-3</v>
      </c>
      <c r="C306">
        <v>4.5050161067648303E-4</v>
      </c>
      <c r="D306">
        <v>0</v>
      </c>
      <c r="E306">
        <v>9495</v>
      </c>
      <c r="G306" s="8">
        <f t="shared" si="38"/>
        <v>1.8694902711903808E-3</v>
      </c>
      <c r="H306" s="8">
        <f t="shared" si="39"/>
        <v>1.8154265161735134E-3</v>
      </c>
      <c r="I306" s="8">
        <f t="shared" si="40"/>
        <v>5.1081400549435948E-4</v>
      </c>
      <c r="J306">
        <f t="shared" si="41"/>
        <v>3.5539873547839904</v>
      </c>
      <c r="K306">
        <f t="shared" si="45"/>
        <v>3.8752008511998195</v>
      </c>
      <c r="L306">
        <f t="shared" si="42"/>
        <v>0.10317811027968184</v>
      </c>
      <c r="M306">
        <f t="shared" si="43"/>
        <v>1.9795068688965309E-3</v>
      </c>
      <c r="N306">
        <f t="shared" si="44"/>
        <v>1.3846149264110931E-7</v>
      </c>
      <c r="P306" t="e">
        <f>#REF!+#REF!*Sheet1!C306+#REF!*Sheet1!D306</f>
        <v>#REF!</v>
      </c>
      <c r="Q306" t="e">
        <f t="shared" si="37"/>
        <v>#REF!</v>
      </c>
      <c r="S306" t="e">
        <f>B305*#REF!+Sheet1!B305*#REF!+#REF!</f>
        <v>#REF!</v>
      </c>
    </row>
    <row r="307" spans="1:19" x14ac:dyDescent="0.3">
      <c r="A307" s="1" t="d">
        <v>2011-07-07</v>
      </c>
      <c r="B307">
        <v>1.5738445208688247E-3</v>
      </c>
      <c r="C307">
        <v>5.1053519768563111E-4</v>
      </c>
      <c r="D307">
        <v>0</v>
      </c>
      <c r="E307">
        <v>9392</v>
      </c>
      <c r="G307" s="8">
        <f t="shared" si="38"/>
        <v>1.761362761156646E-3</v>
      </c>
      <c r="H307" s="8">
        <f t="shared" si="39"/>
        <v>1.7216764909901573E-3</v>
      </c>
      <c r="I307" s="8">
        <f t="shared" si="40"/>
        <v>5.1074646977008337E-4</v>
      </c>
      <c r="J307">
        <f t="shared" si="41"/>
        <v>3.3709023809115779</v>
      </c>
      <c r="K307">
        <f t="shared" si="45"/>
        <v>3.5348694382292614</v>
      </c>
      <c r="L307">
        <f t="shared" si="42"/>
        <v>2.6885195885420494E-2</v>
      </c>
      <c r="M307">
        <f t="shared" si="43"/>
        <v>1.8054220866737529E-3</v>
      </c>
      <c r="N307">
        <f t="shared" si="44"/>
        <v>5.3628168984135873E-8</v>
      </c>
      <c r="P307" t="e">
        <f>#REF!+#REF!*Sheet1!C307+#REF!*Sheet1!D307</f>
        <v>#REF!</v>
      </c>
      <c r="Q307" t="e">
        <f t="shared" si="37"/>
        <v>#REF!</v>
      </c>
      <c r="S307" t="e">
        <f>B306*#REF!+Sheet1!B306*#REF!+#REF!</f>
        <v>#REF!</v>
      </c>
    </row>
    <row r="308" spans="1:19" x14ac:dyDescent="0.3">
      <c r="A308" s="1" t="d">
        <v>2011-07-10</v>
      </c>
      <c r="B308">
        <v>1.5882882946506144E-3</v>
      </c>
      <c r="C308">
        <v>4.9776192348008298E-4</v>
      </c>
      <c r="D308">
        <v>0</v>
      </c>
      <c r="E308">
        <v>8057</v>
      </c>
      <c r="G308" s="8">
        <f t="shared" si="38"/>
        <v>1.6819902208236686E-3</v>
      </c>
      <c r="H308" s="8">
        <f t="shared" si="39"/>
        <v>1.658615749911314E-3</v>
      </c>
      <c r="I308" s="8">
        <f t="shared" si="40"/>
        <v>5.1067893404580715E-4</v>
      </c>
      <c r="J308">
        <f t="shared" si="41"/>
        <v>3.2478640479079144</v>
      </c>
      <c r="K308">
        <f t="shared" si="45"/>
        <v>3.2737674702132171</v>
      </c>
      <c r="L308">
        <f t="shared" si="42"/>
        <v>6.7098728712685534E-4</v>
      </c>
      <c r="M308">
        <f t="shared" si="43"/>
        <v>1.6718440820023244E-3</v>
      </c>
      <c r="N308">
        <f t="shared" si="44"/>
        <v>6.9815695999641816E-9</v>
      </c>
      <c r="P308" t="e">
        <f>#REF!+#REF!*Sheet1!C308+#REF!*Sheet1!D308</f>
        <v>#REF!</v>
      </c>
      <c r="Q308" t="e">
        <f t="shared" si="37"/>
        <v>#REF!</v>
      </c>
      <c r="S308" t="e">
        <f>B307*#REF!+Sheet1!B307*#REF!+#REF!</f>
        <v>#REF!</v>
      </c>
    </row>
    <row r="309" spans="1:19" x14ac:dyDescent="0.3">
      <c r="A309" s="1" t="d">
        <v>2011-07-13</v>
      </c>
      <c r="B309">
        <v>1.6336866652741514E-3</v>
      </c>
      <c r="C309">
        <v>4.018509124652019E-4</v>
      </c>
      <c r="D309">
        <v>0</v>
      </c>
      <c r="E309">
        <v>9575</v>
      </c>
      <c r="G309" s="8">
        <f t="shared" si="38"/>
        <v>1.6352412789989593E-3</v>
      </c>
      <c r="H309" s="8">
        <f>AVERAGE(G309,G310)</f>
        <v>1.5733147751157647E-3</v>
      </c>
      <c r="I309" s="8">
        <f t="shared" si="40"/>
        <v>5.1061139832153093E-4</v>
      </c>
      <c r="J309">
        <f>H309/I309</f>
        <v>3.0812370822263775</v>
      </c>
      <c r="K309">
        <f t="shared" si="45"/>
        <v>3.1009188560818224</v>
      </c>
      <c r="L309">
        <f t="shared" si="42"/>
        <v>3.8737222209687423E-4</v>
      </c>
      <c r="M309">
        <f t="shared" si="43"/>
        <v>1.5833645131855415E-3</v>
      </c>
      <c r="N309">
        <f t="shared" si="44"/>
        <v>2.5323189908291891E-9</v>
      </c>
      <c r="P309" t="e">
        <f>#REF!+#REF!*Sheet1!C309+#REF!*Sheet1!D309</f>
        <v>#REF!</v>
      </c>
      <c r="Q309" t="e">
        <f t="shared" si="37"/>
        <v>#REF!</v>
      </c>
      <c r="S309" t="e">
        <f>B308*#REF!+Sheet1!B308*#REF!+#REF!</f>
        <v>#REF!</v>
      </c>
    </row>
    <row r="310" spans="1:19" x14ac:dyDescent="0.3">
      <c r="A310" s="1" t="d">
        <v>2011-07-16</v>
      </c>
      <c r="B310">
        <v>1.7184756118143461E-3</v>
      </c>
      <c r="C310">
        <v>3.818482561463691E-4</v>
      </c>
      <c r="D310">
        <v>0</v>
      </c>
      <c r="E310">
        <v>7821</v>
      </c>
      <c r="G310" s="8">
        <f t="shared" si="38"/>
        <v>1.5113882712325698E-3</v>
      </c>
      <c r="H310" s="8">
        <f t="shared" si="39"/>
        <v>1.4696379692316908E-3</v>
      </c>
      <c r="I310" s="8">
        <f t="shared" si="40"/>
        <v>5.1054386259725482E-4</v>
      </c>
      <c r="J310">
        <f t="shared" si="41"/>
        <v>2.8785733741961019</v>
      </c>
      <c r="K310">
        <f t="shared" si="45"/>
        <v>2.9735178497628709</v>
      </c>
      <c r="L310">
        <f t="shared" si="42"/>
        <v>9.0144534406487939E-3</v>
      </c>
      <c r="M310">
        <f t="shared" si="43"/>
        <v>1.5181112885198197E-3</v>
      </c>
      <c r="N310">
        <f t="shared" si="44"/>
        <v>4.0145862049273458E-8</v>
      </c>
      <c r="P310" t="e">
        <f>#REF!+#REF!*Sheet1!C310+#REF!*Sheet1!D310</f>
        <v>#REF!</v>
      </c>
      <c r="Q310" t="e">
        <f t="shared" si="37"/>
        <v>#REF!</v>
      </c>
      <c r="S310" t="e">
        <f>B309*#REF!+Sheet1!B309*#REF!+#REF!</f>
        <v>#REF!</v>
      </c>
    </row>
    <row r="311" spans="1:19" x14ac:dyDescent="0.3">
      <c r="A311" s="1" t="d">
        <v>2011-07-19</v>
      </c>
      <c r="B311">
        <v>1.7324050370069956E-3</v>
      </c>
      <c r="C311">
        <v>6.1363068181817949E-4</v>
      </c>
      <c r="D311">
        <v>0</v>
      </c>
      <c r="E311">
        <v>9863</v>
      </c>
      <c r="G311" s="8">
        <f t="shared" si="38"/>
        <v>1.4278876672308117E-3</v>
      </c>
      <c r="H311" s="8">
        <f t="shared" si="39"/>
        <v>1.3969018650239842E-3</v>
      </c>
      <c r="I311" s="8">
        <f t="shared" si="40"/>
        <v>5.104763268729786E-4</v>
      </c>
      <c r="J311">
        <f t="shared" si="41"/>
        <v>2.7364674745663065</v>
      </c>
      <c r="K311">
        <f t="shared" si="45"/>
        <v>2.8671640463360308</v>
      </c>
      <c r="L311">
        <f t="shared" si="42"/>
        <v>1.7081593872358716E-2</v>
      </c>
      <c r="M311">
        <f t="shared" si="43"/>
        <v>1.4636193709158837E-3</v>
      </c>
      <c r="N311">
        <f t="shared" si="44"/>
        <v>7.2245734296042672E-8</v>
      </c>
      <c r="P311" t="e">
        <f>#REF!+#REF!*Sheet1!C311+#REF!*Sheet1!D311</f>
        <v>#REF!</v>
      </c>
      <c r="Q311" t="e">
        <f t="shared" si="37"/>
        <v>#REF!</v>
      </c>
      <c r="S311" t="e">
        <f>B310*#REF!+Sheet1!B310*#REF!+#REF!</f>
        <v>#REF!</v>
      </c>
    </row>
    <row r="312" spans="1:19" x14ac:dyDescent="0.3">
      <c r="A312" s="1" t="d">
        <v>2011-07-22</v>
      </c>
      <c r="B312">
        <v>1.3960809197582078E-3</v>
      </c>
      <c r="C312">
        <v>5.3814335664335649E-4</v>
      </c>
      <c r="D312">
        <v>0</v>
      </c>
      <c r="E312">
        <v>8437</v>
      </c>
      <c r="G312" s="8">
        <f t="shared" si="38"/>
        <v>1.3659160628171569E-3</v>
      </c>
      <c r="H312" s="8">
        <f t="shared" si="39"/>
        <v>1.352388922790436E-3</v>
      </c>
      <c r="I312" s="8">
        <f t="shared" si="40"/>
        <v>5.104087911487025E-4</v>
      </c>
      <c r="J312">
        <f t="shared" si="41"/>
        <v>2.6496191802394544</v>
      </c>
      <c r="K312">
        <f t="shared" si="45"/>
        <v>2.7808475698450774</v>
      </c>
      <c r="L312">
        <f t="shared" si="42"/>
        <v>1.7220890238485182E-2</v>
      </c>
      <c r="M312">
        <f t="shared" si="43"/>
        <v>1.419369046493433E-3</v>
      </c>
      <c r="N312">
        <f t="shared" si="44"/>
        <v>5.4233684683590971E-10</v>
      </c>
      <c r="P312" t="e">
        <f>#REF!+#REF!*Sheet1!C312+#REF!*Sheet1!D312</f>
        <v>#REF!</v>
      </c>
      <c r="Q312" t="e">
        <f t="shared" si="37"/>
        <v>#REF!</v>
      </c>
      <c r="S312" t="e">
        <f>B311*#REF!+Sheet1!B311*#REF!+#REF!</f>
        <v>#REF!</v>
      </c>
    </row>
    <row r="313" spans="1:19" x14ac:dyDescent="0.3">
      <c r="A313" s="1" t="d">
        <v>2011-07-25</v>
      </c>
      <c r="B313">
        <v>1.3812443914181058E-3</v>
      </c>
      <c r="C313">
        <v>6.1943269639065776E-4</v>
      </c>
      <c r="D313">
        <v>0</v>
      </c>
      <c r="E313">
        <v>9555</v>
      </c>
      <c r="G313" s="8">
        <f t="shared" si="38"/>
        <v>1.338861782763715E-3</v>
      </c>
      <c r="H313" s="8">
        <f t="shared" si="39"/>
        <v>1.3105184531144523E-3</v>
      </c>
      <c r="I313" s="8">
        <f t="shared" si="40"/>
        <v>5.1034125542442628E-4</v>
      </c>
      <c r="J313">
        <f t="shared" si="41"/>
        <v>2.5679257539635065</v>
      </c>
      <c r="K313">
        <f t="shared" si="45"/>
        <v>2.7045481808663059</v>
      </c>
      <c r="L313">
        <f t="shared" si="42"/>
        <v>1.8665687532810754E-2</v>
      </c>
      <c r="M313">
        <f t="shared" si="43"/>
        <v>1.3802425139791588E-3</v>
      </c>
      <c r="N313">
        <f t="shared" si="44"/>
        <v>1.0037584026711219E-12</v>
      </c>
      <c r="P313" t="e">
        <f>#REF!+#REF!*Sheet1!C313+#REF!*Sheet1!D313</f>
        <v>#REF!</v>
      </c>
      <c r="Q313" t="e">
        <f t="shared" si="37"/>
        <v>#REF!</v>
      </c>
      <c r="S313" t="e">
        <f>B312*#REF!+Sheet1!B312*#REF!+#REF!</f>
        <v>#REF!</v>
      </c>
    </row>
    <row r="314" spans="1:19" x14ac:dyDescent="0.3">
      <c r="A314" s="1" t="d">
        <v>2011-07-28</v>
      </c>
      <c r="B314">
        <v>9.5382421207469942E-4</v>
      </c>
      <c r="C314">
        <v>3.7337734700091188E-4</v>
      </c>
      <c r="D314">
        <v>0</v>
      </c>
      <c r="E314">
        <v>7818</v>
      </c>
      <c r="G314" s="8">
        <f t="shared" si="38"/>
        <v>1.2821751234651897E-3</v>
      </c>
      <c r="H314" s="8">
        <f t="shared" si="39"/>
        <v>1.2622368041815715E-3</v>
      </c>
      <c r="I314" s="8">
        <f t="shared" si="40"/>
        <v>5.1027371970015006E-4</v>
      </c>
      <c r="J314">
        <f t="shared" si="41"/>
        <v>2.4736465066695854</v>
      </c>
      <c r="K314">
        <f t="shared" si="45"/>
        <v>2.6504598365977259</v>
      </c>
      <c r="L314">
        <f t="shared" si="42"/>
        <v>3.1262953640277452E-2</v>
      </c>
      <c r="M314">
        <f t="shared" si="43"/>
        <v>1.3524599997365736E-3</v>
      </c>
      <c r="N314">
        <f t="shared" si="44"/>
        <v>1.5891049120480282E-7</v>
      </c>
      <c r="P314" t="e">
        <f>#REF!+#REF!*Sheet1!C314+#REF!*Sheet1!D314</f>
        <v>#REF!</v>
      </c>
      <c r="Q314" t="e">
        <f t="shared" si="37"/>
        <v>#REF!</v>
      </c>
      <c r="S314" t="e">
        <f>B313*#REF!+Sheet1!B313*#REF!+#REF!</f>
        <v>#REF!</v>
      </c>
    </row>
    <row r="315" spans="1:19" x14ac:dyDescent="0.3">
      <c r="A315" s="1" t="d">
        <v>2011-07-31</v>
      </c>
      <c r="B315">
        <v>8.2487236640193834E-4</v>
      </c>
      <c r="C315">
        <v>3.6389194139194034E-4</v>
      </c>
      <c r="D315">
        <v>0</v>
      </c>
      <c r="E315">
        <v>7429</v>
      </c>
      <c r="G315" s="8">
        <f t="shared" si="38"/>
        <v>1.2422984848979531E-3</v>
      </c>
      <c r="H315" s="8">
        <f t="shared" si="39"/>
        <v>1.2083938652846741E-3</v>
      </c>
      <c r="I315" s="8">
        <f t="shared" si="40"/>
        <v>5.1020618397587395E-4</v>
      </c>
      <c r="J315">
        <f t="shared" si="41"/>
        <v>2.3684422165722228</v>
      </c>
      <c r="K315">
        <f t="shared" si="45"/>
        <v>2.6093249455225909</v>
      </c>
      <c r="L315">
        <f t="shared" si="42"/>
        <v>5.802448910657651E-2</v>
      </c>
      <c r="M315">
        <f t="shared" si="43"/>
        <v>1.3312937232081363E-3</v>
      </c>
      <c r="N315">
        <f t="shared" si="44"/>
        <v>2.5646259062943043E-7</v>
      </c>
      <c r="P315" t="e">
        <f>#REF!+#REF!*Sheet1!C315+#REF!*Sheet1!D315</f>
        <v>#REF!</v>
      </c>
      <c r="Q315" t="e">
        <f t="shared" si="37"/>
        <v>#REF!</v>
      </c>
      <c r="S315" t="e">
        <f>B314*#REF!+Sheet1!B314*#REF!+#REF!</f>
        <v>#REF!</v>
      </c>
    </row>
    <row r="316" spans="1:19" x14ac:dyDescent="0.3">
      <c r="A316" s="1" t="d">
        <v>2011-08-03</v>
      </c>
      <c r="B316">
        <v>9.300527253538614E-4</v>
      </c>
      <c r="C316">
        <v>4.003710691823891E-4</v>
      </c>
      <c r="D316">
        <v>0</v>
      </c>
      <c r="E316">
        <v>8054</v>
      </c>
      <c r="G316" s="8">
        <f t="shared" si="38"/>
        <v>1.1744892456713948E-3</v>
      </c>
      <c r="H316" s="8">
        <f t="shared" si="39"/>
        <v>1.1344407013993887E-3</v>
      </c>
      <c r="I316" s="8">
        <f t="shared" si="40"/>
        <v>5.1013864825159773E-4</v>
      </c>
      <c r="J316">
        <f t="shared" si="41"/>
        <v>2.2237889744042456</v>
      </c>
      <c r="K316">
        <f t="shared" si="45"/>
        <v>2.548651406324133</v>
      </c>
      <c r="L316">
        <f t="shared" si="42"/>
        <v>0.10553559967290348</v>
      </c>
      <c r="M316">
        <f t="shared" si="43"/>
        <v>1.3001655832867267E-3</v>
      </c>
      <c r="N316">
        <f t="shared" si="44"/>
        <v>1.3698352760723332E-7</v>
      </c>
      <c r="P316" t="e">
        <f>#REF!+#REF!*Sheet1!C316+#REF!*Sheet1!D316</f>
        <v>#REF!</v>
      </c>
      <c r="Q316" t="e">
        <f t="shared" si="37"/>
        <v>#REF!</v>
      </c>
      <c r="S316" t="e">
        <f>B315*#REF!+Sheet1!B315*#REF!+#REF!</f>
        <v>#REF!</v>
      </c>
    </row>
    <row r="317" spans="1:19" x14ac:dyDescent="0.3">
      <c r="A317" s="1" t="d">
        <v>2011-08-06</v>
      </c>
      <c r="B317">
        <v>1.0508152824858757E-3</v>
      </c>
      <c r="C317">
        <v>4.2948911290322498E-4</v>
      </c>
      <c r="D317">
        <v>0</v>
      </c>
      <c r="E317">
        <v>7080</v>
      </c>
      <c r="G317" s="8">
        <f t="shared" si="38"/>
        <v>1.0943921571273827E-3</v>
      </c>
      <c r="H317" s="8">
        <f t="shared" si="39"/>
        <v>1.0763322832332721E-3</v>
      </c>
      <c r="I317" s="8">
        <f t="shared" si="40"/>
        <v>5.1007111252732162E-4</v>
      </c>
      <c r="J317">
        <f t="shared" si="41"/>
        <v>2.1101612241873804</v>
      </c>
      <c r="K317">
        <f t="shared" si="45"/>
        <v>2.4503362476557724</v>
      </c>
      <c r="L317">
        <f t="shared" si="42"/>
        <v>0.11571904659172105</v>
      </c>
      <c r="M317">
        <f t="shared" si="43"/>
        <v>1.2498457359078024E-3</v>
      </c>
      <c r="N317">
        <f t="shared" si="44"/>
        <v>3.9613121389337749E-8</v>
      </c>
      <c r="P317" t="e">
        <f>#REF!+#REF!*Sheet1!C317+#REF!*Sheet1!D317</f>
        <v>#REF!</v>
      </c>
      <c r="Q317" t="e">
        <f t="shared" si="37"/>
        <v>#REF!</v>
      </c>
      <c r="S317" t="e">
        <f>B316*#REF!+Sheet1!B316*#REF!+#REF!</f>
        <v>#REF!</v>
      </c>
    </row>
    <row r="318" spans="1:19" x14ac:dyDescent="0.3">
      <c r="A318" s="1" t="d">
        <v>2011-08-09</v>
      </c>
      <c r="B318">
        <v>1.2827513660569577E-3</v>
      </c>
      <c r="C318">
        <v>4.781591273265115E-4</v>
      </c>
      <c r="D318">
        <v>0</v>
      </c>
      <c r="E318">
        <v>8638</v>
      </c>
      <c r="G318" s="8">
        <f t="shared" si="38"/>
        <v>1.0582724093391616E-3</v>
      </c>
      <c r="H318" s="8">
        <f t="shared" si="39"/>
        <v>1.0303680406161702E-3</v>
      </c>
      <c r="I318" s="8">
        <f t="shared" si="40"/>
        <v>5.1000357680304541E-4</v>
      </c>
      <c r="J318">
        <f t="shared" si="41"/>
        <v>2.0203153222473977</v>
      </c>
      <c r="K318">
        <f t="shared" si="45"/>
        <v>2.3362897965247713</v>
      </c>
      <c r="L318">
        <f t="shared" si="42"/>
        <v>9.9839868394862613E-2</v>
      </c>
      <c r="M318">
        <f t="shared" si="43"/>
        <v>1.1915161526760926E-3</v>
      </c>
      <c r="N318">
        <f t="shared" si="44"/>
        <v>8.3238641606519897E-9</v>
      </c>
      <c r="P318" t="e">
        <f>#REF!+#REF!*Sheet1!C318+#REF!*Sheet1!D318</f>
        <v>#REF!</v>
      </c>
      <c r="Q318" t="e">
        <f t="shared" si="37"/>
        <v>#REF!</v>
      </c>
      <c r="S318" t="e">
        <f>B317*#REF!+Sheet1!B317*#REF!+#REF!</f>
        <v>#REF!</v>
      </c>
    </row>
    <row r="319" spans="1:19" x14ac:dyDescent="0.3">
      <c r="A319" s="1" t="d">
        <v>2011-08-12</v>
      </c>
      <c r="B319">
        <v>8.9360460928652324E-4</v>
      </c>
      <c r="C319">
        <v>3.4162136484764126E-4</v>
      </c>
      <c r="D319">
        <v>0</v>
      </c>
      <c r="E319">
        <v>7064</v>
      </c>
      <c r="G319" s="8">
        <f t="shared" si="38"/>
        <v>1.0024636718931788E-3</v>
      </c>
      <c r="H319" s="8">
        <f t="shared" si="39"/>
        <v>9.7328001676600957E-4</v>
      </c>
      <c r="I319" s="8">
        <f t="shared" si="40"/>
        <v>5.0993604107876919E-4</v>
      </c>
      <c r="J319">
        <f t="shared" si="41"/>
        <v>1.9086315505509999</v>
      </c>
      <c r="K319">
        <f t="shared" si="45"/>
        <v>2.2095668980326133</v>
      </c>
      <c r="L319">
        <f t="shared" si="42"/>
        <v>9.0562083363879428E-2</v>
      </c>
      <c r="M319">
        <f t="shared" si="43"/>
        <v>1.1267377964814473E-3</v>
      </c>
      <c r="N319">
        <f t="shared" si="44"/>
        <v>5.4351082971663477E-8</v>
      </c>
      <c r="P319" t="e">
        <f>#REF!+#REF!*Sheet1!C319+#REF!*Sheet1!D319</f>
        <v>#REF!</v>
      </c>
      <c r="Q319" t="e">
        <f t="shared" si="37"/>
        <v>#REF!</v>
      </c>
      <c r="S319" t="e">
        <f>B318*#REF!+Sheet1!B318*#REF!+#REF!</f>
        <v>#REF!</v>
      </c>
    </row>
    <row r="320" spans="1:19" x14ac:dyDescent="0.3">
      <c r="A320" s="1" t="d">
        <v>2011-08-15</v>
      </c>
      <c r="B320">
        <v>1.1097686318437762E-3</v>
      </c>
      <c r="C320">
        <v>5.4336392179249189E-4</v>
      </c>
      <c r="D320">
        <v>0</v>
      </c>
      <c r="E320">
        <v>8347</v>
      </c>
      <c r="G320" s="8">
        <f t="shared" si="38"/>
        <v>9.4409636163884025E-4</v>
      </c>
      <c r="H320" s="8">
        <f t="shared" si="39"/>
        <v>9.3604022816984659E-4</v>
      </c>
      <c r="I320" s="8">
        <f t="shared" si="40"/>
        <v>5.0986850535449308E-4</v>
      </c>
      <c r="J320">
        <f t="shared" si="41"/>
        <v>1.8358463375160852</v>
      </c>
      <c r="K320">
        <f t="shared" si="45"/>
        <v>2.0593944644675606</v>
      </c>
      <c r="L320">
        <f t="shared" si="42"/>
        <v>4.9973765063512969E-2</v>
      </c>
      <c r="M320">
        <f t="shared" si="43"/>
        <v>1.0500203775333917E-3</v>
      </c>
      <c r="N320">
        <f t="shared" si="44"/>
        <v>3.5698538931383772E-9</v>
      </c>
      <c r="P320" t="e">
        <f>#REF!+#REF!*Sheet1!C320+#REF!*Sheet1!D320</f>
        <v>#REF!</v>
      </c>
      <c r="Q320" t="e">
        <f t="shared" si="37"/>
        <v>#REF!</v>
      </c>
      <c r="S320" t="e">
        <f>B319*#REF!+Sheet1!B319*#REF!+#REF!</f>
        <v>#REF!</v>
      </c>
    </row>
    <row r="321" spans="1:19" x14ac:dyDescent="0.3">
      <c r="A321" s="1" t="d">
        <v>2011-08-18</v>
      </c>
      <c r="B321">
        <v>8.199757945554513E-4</v>
      </c>
      <c r="C321">
        <v>4.8235811009714419E-4</v>
      </c>
      <c r="D321">
        <v>0</v>
      </c>
      <c r="E321">
        <v>7457</v>
      </c>
      <c r="G321" s="8">
        <f t="shared" si="38"/>
        <v>9.2798409470085292E-4</v>
      </c>
      <c r="H321" s="8">
        <f t="shared" si="39"/>
        <v>9.3463149753143652E-4</v>
      </c>
      <c r="I321" s="8">
        <f t="shared" si="40"/>
        <v>5.0980096963021686E-4</v>
      </c>
      <c r="J321">
        <f t="shared" si="41"/>
        <v>1.8333262453568295</v>
      </c>
      <c r="K321">
        <f t="shared" si="45"/>
        <v>1.9008656788888452</v>
      </c>
      <c r="L321">
        <f t="shared" si="42"/>
        <v>4.5615750818255585E-3</v>
      </c>
      <c r="M321">
        <f t="shared" si="43"/>
        <v>9.6906316623433374E-4</v>
      </c>
      <c r="N321">
        <f t="shared" si="44"/>
        <v>2.2227044394117239E-8</v>
      </c>
      <c r="P321" t="e">
        <f>#REF!+#REF!*Sheet1!C321+#REF!*Sheet1!D321</f>
        <v>#REF!</v>
      </c>
      <c r="Q321" t="e">
        <f t="shared" si="37"/>
        <v>#REF!</v>
      </c>
      <c r="S321" t="e">
        <f>B320*#REF!+Sheet1!B320*#REF!+#REF!</f>
        <v>#REF!</v>
      </c>
    </row>
    <row r="322" spans="1:19" x14ac:dyDescent="0.3">
      <c r="A322" s="1" t="d">
        <v>2011-08-21</v>
      </c>
      <c r="B322">
        <v>7.5731054928619983E-4</v>
      </c>
      <c r="C322">
        <v>4.3767959770114792E-4</v>
      </c>
      <c r="D322">
        <v>0</v>
      </c>
      <c r="E322">
        <v>7355</v>
      </c>
      <c r="G322" s="8">
        <f t="shared" si="38"/>
        <v>9.4127890036202011E-4</v>
      </c>
      <c r="H322" s="8">
        <f t="shared" si="39"/>
        <v>9.3436028175237671E-4</v>
      </c>
      <c r="I322" s="8">
        <f t="shared" si="40"/>
        <v>5.0973343390594075E-4</v>
      </c>
      <c r="J322">
        <f t="shared" si="41"/>
        <v>1.8330370731082763</v>
      </c>
      <c r="K322">
        <f t="shared" si="45"/>
        <v>1.78697911905995</v>
      </c>
      <c r="L322">
        <f t="shared" si="42"/>
        <v>2.1213351311177419E-3</v>
      </c>
      <c r="M322">
        <f t="shared" si="43"/>
        <v>9.1088300267664127E-4</v>
      </c>
      <c r="N322">
        <f t="shared" si="44"/>
        <v>2.3584498440359308E-8</v>
      </c>
      <c r="P322" t="e">
        <f>#REF!+#REF!*Sheet1!C322+#REF!*Sheet1!D322</f>
        <v>#REF!</v>
      </c>
      <c r="Q322" t="e">
        <f t="shared" si="37"/>
        <v>#REF!</v>
      </c>
      <c r="S322" t="e">
        <f>B321*#REF!+Sheet1!B321*#REF!+#REF!</f>
        <v>#REF!</v>
      </c>
    </row>
    <row r="323" spans="1:19" x14ac:dyDescent="0.3">
      <c r="A323" s="1" t="d">
        <v>2011-08-24</v>
      </c>
      <c r="B323">
        <v>1.2989680635483432E-3</v>
      </c>
      <c r="C323">
        <v>3.9391110563900486E-4</v>
      </c>
      <c r="D323">
        <v>0</v>
      </c>
      <c r="E323">
        <v>7333</v>
      </c>
      <c r="G323" s="8">
        <f t="shared" si="38"/>
        <v>9.2744166314273331E-4</v>
      </c>
      <c r="H323" s="8">
        <f t="shared" si="39"/>
        <v>9.1485819514199583E-4</v>
      </c>
      <c r="I323" s="8">
        <f t="shared" si="40"/>
        <v>5.0966589818166454E-4</v>
      </c>
      <c r="J323">
        <f t="shared" si="41"/>
        <v>1.7950155158623251</v>
      </c>
      <c r="K323">
        <f t="shared" si="45"/>
        <v>1.7290016343566261</v>
      </c>
      <c r="L323">
        <f t="shared" si="42"/>
        <v>4.3578325514484657E-3</v>
      </c>
      <c r="M323">
        <f t="shared" si="43"/>
        <v>8.8121317093193575E-4</v>
      </c>
      <c r="N323">
        <f t="shared" si="44"/>
        <v>1.7451915030494612E-7</v>
      </c>
      <c r="P323" t="e">
        <f>#REF!+#REF!*Sheet1!C323+#REF!*Sheet1!D323</f>
        <v>#REF!</v>
      </c>
      <c r="Q323" t="e">
        <f t="shared" ref="Q323:Q386" si="46">(P323-B323)^2</f>
        <v>#REF!</v>
      </c>
      <c r="S323" t="e">
        <f>B322*#REF!+Sheet1!B322*#REF!+#REF!</f>
        <v>#REF!</v>
      </c>
    </row>
    <row r="324" spans="1:19" x14ac:dyDescent="0.3">
      <c r="A324" s="1" t="d">
        <v>2011-08-27</v>
      </c>
      <c r="B324">
        <v>7.263760704064111E-4</v>
      </c>
      <c r="C324">
        <v>4.640059978189732E-4</v>
      </c>
      <c r="D324">
        <v>0</v>
      </c>
      <c r="E324">
        <v>6988</v>
      </c>
      <c r="G324" s="8">
        <f t="shared" si="38"/>
        <v>9.0227472714125845E-4</v>
      </c>
      <c r="H324" s="8">
        <f t="shared" si="39"/>
        <v>8.7348923507256392E-4</v>
      </c>
      <c r="I324" s="8">
        <f t="shared" si="40"/>
        <v>5.0959836245738832E-4</v>
      </c>
      <c r="J324">
        <f t="shared" si="41"/>
        <v>1.7140738656623991</v>
      </c>
      <c r="K324">
        <f t="shared" si="45"/>
        <v>1.6912148023826976</v>
      </c>
      <c r="L324">
        <f t="shared" si="42"/>
        <v>5.2253677402539487E-4</v>
      </c>
      <c r="M324">
        <f t="shared" si="43"/>
        <v>8.6184029385791825E-4</v>
      </c>
      <c r="N324">
        <f t="shared" si="44"/>
        <v>1.8350555835319858E-8</v>
      </c>
      <c r="P324" t="e">
        <f>#REF!+#REF!*Sheet1!C324+#REF!*Sheet1!D324</f>
        <v>#REF!</v>
      </c>
      <c r="Q324" t="e">
        <f t="shared" si="46"/>
        <v>#REF!</v>
      </c>
      <c r="S324" t="e">
        <f>B323*#REF!+Sheet1!B323*#REF!+#REF!</f>
        <v>#REF!</v>
      </c>
    </row>
    <row r="325" spans="1:19" x14ac:dyDescent="0.3">
      <c r="A325" s="1" t="d">
        <v>2011-08-30</v>
      </c>
      <c r="B325">
        <v>6.808366683660463E-4</v>
      </c>
      <c r="C325">
        <v>4.0828300248138842E-4</v>
      </c>
      <c r="D325">
        <v>0</v>
      </c>
      <c r="E325">
        <v>7846</v>
      </c>
      <c r="G325" s="8">
        <f t="shared" si="38"/>
        <v>8.447037430038694E-4</v>
      </c>
      <c r="H325" s="8">
        <f t="shared" si="39"/>
        <v>8.4438182374862482E-4</v>
      </c>
      <c r="I325" s="8">
        <f t="shared" si="40"/>
        <v>5.0953082673311221E-4</v>
      </c>
      <c r="J325">
        <f t="shared" si="41"/>
        <v>1.6571751490727855</v>
      </c>
      <c r="K325">
        <f t="shared" si="45"/>
        <v>1.6451084029154623</v>
      </c>
      <c r="L325">
        <f t="shared" si="42"/>
        <v>1.4560636282527352E-4</v>
      </c>
      <c r="M325">
        <f t="shared" si="43"/>
        <v>8.3823344460310539E-4</v>
      </c>
      <c r="N325">
        <f t="shared" si="44"/>
        <v>2.4773745169818845E-8</v>
      </c>
      <c r="P325" t="e">
        <f>#REF!+#REF!*Sheet1!C325+#REF!*Sheet1!D325</f>
        <v>#REF!</v>
      </c>
      <c r="Q325" t="e">
        <f t="shared" si="46"/>
        <v>#REF!</v>
      </c>
      <c r="S325" t="e">
        <f>B324*#REF!+Sheet1!B324*#REF!+#REF!</f>
        <v>#REF!</v>
      </c>
    </row>
    <row r="326" spans="1:19" x14ac:dyDescent="0.3">
      <c r="A326" s="1" t="d">
        <v>2011-09-02</v>
      </c>
      <c r="B326">
        <v>7.6047700881885208E-4</v>
      </c>
      <c r="C326">
        <v>3.7144097222222087E-4</v>
      </c>
      <c r="D326">
        <v>0</v>
      </c>
      <c r="E326">
        <v>6917</v>
      </c>
      <c r="G326" s="8">
        <f t="shared" si="38"/>
        <v>8.4405990449338024E-4</v>
      </c>
      <c r="H326" s="8">
        <f t="shared" si="39"/>
        <v>8.3161104882019496E-4</v>
      </c>
      <c r="I326" s="8">
        <f t="shared" si="40"/>
        <v>5.0946329100883599E-4</v>
      </c>
      <c r="J326">
        <f t="shared" si="41"/>
        <v>1.6323277132949934</v>
      </c>
      <c r="K326">
        <f t="shared" si="45"/>
        <v>1.5999522004430355</v>
      </c>
      <c r="L326">
        <f t="shared" si="42"/>
        <v>1.0481738324272867E-3</v>
      </c>
      <c r="M326">
        <f t="shared" si="43"/>
        <v>8.1511691349453767E-4</v>
      </c>
      <c r="N326">
        <f t="shared" si="44"/>
        <v>2.9855191829680083E-9</v>
      </c>
      <c r="P326" t="e">
        <f>#REF!+#REF!*Sheet1!C326+#REF!*Sheet1!D326</f>
        <v>#REF!</v>
      </c>
      <c r="Q326" t="e">
        <f t="shared" si="46"/>
        <v>#REF!</v>
      </c>
      <c r="S326" t="e">
        <f>B325*#REF!+Sheet1!B325*#REF!+#REF!</f>
        <v>#REF!</v>
      </c>
    </row>
    <row r="327" spans="1:19" x14ac:dyDescent="0.3">
      <c r="A327" s="1" t="d">
        <v>2011-09-05</v>
      </c>
      <c r="B327">
        <v>9.8441003433594274E-4</v>
      </c>
      <c r="C327">
        <v>4.619772005772E-4</v>
      </c>
      <c r="D327">
        <v>0</v>
      </c>
      <c r="E327">
        <v>7281</v>
      </c>
      <c r="G327" s="8">
        <f t="shared" si="38"/>
        <v>8.1916219314700979E-4</v>
      </c>
      <c r="H327" s="8">
        <f t="shared" si="39"/>
        <v>8.1247698148955902E-4</v>
      </c>
      <c r="I327" s="8">
        <f t="shared" si="40"/>
        <v>5.0939575528455988E-4</v>
      </c>
      <c r="J327">
        <f t="shared" si="41"/>
        <v>1.5949818447852813</v>
      </c>
      <c r="K327">
        <f t="shared" si="45"/>
        <v>1.5730895544409673</v>
      </c>
      <c r="L327">
        <f t="shared" si="42"/>
        <v>4.792723765197417E-4</v>
      </c>
      <c r="M327">
        <f t="shared" si="43"/>
        <v>8.013251417147083E-4</v>
      </c>
      <c r="N327">
        <f t="shared" si="44"/>
        <v>3.3520077906128947E-8</v>
      </c>
      <c r="P327" t="e">
        <f>#REF!+#REF!*Sheet1!C327+#REF!*Sheet1!D327</f>
        <v>#REF!</v>
      </c>
      <c r="Q327" t="e">
        <f t="shared" si="46"/>
        <v>#REF!</v>
      </c>
      <c r="S327" t="e">
        <f>B326*#REF!+Sheet1!B326*#REF!+#REF!</f>
        <v>#REF!</v>
      </c>
    </row>
    <row r="328" spans="1:19" x14ac:dyDescent="0.3">
      <c r="A328" s="1" t="d">
        <v>2011-09-08</v>
      </c>
      <c r="B328">
        <v>7.6400587872241937E-4</v>
      </c>
      <c r="C328">
        <v>4.6029383333333123E-4</v>
      </c>
      <c r="D328">
        <v>0</v>
      </c>
      <c r="E328">
        <v>6481</v>
      </c>
      <c r="G328" s="8">
        <f t="shared" si="38"/>
        <v>8.0579176983210825E-4</v>
      </c>
      <c r="H328" s="8">
        <f t="shared" si="39"/>
        <v>7.9769584488332765E-4</v>
      </c>
      <c r="I328" s="8">
        <f t="shared" si="40"/>
        <v>5.0932821956028366E-4</v>
      </c>
      <c r="J328">
        <f t="shared" si="41"/>
        <v>1.5661724880902914</v>
      </c>
      <c r="K328">
        <f t="shared" si="45"/>
        <v>1.5629600682996188</v>
      </c>
      <c r="L328">
        <f t="shared" si="42"/>
        <v>1.031964091150538E-5</v>
      </c>
      <c r="M328">
        <f t="shared" si="43"/>
        <v>7.9605966883086418E-4</v>
      </c>
      <c r="N328">
        <f t="shared" si="44"/>
        <v>1.0274454603162339E-9</v>
      </c>
      <c r="P328" t="e">
        <f>#REF!+#REF!*Sheet1!C328+#REF!*Sheet1!D328</f>
        <v>#REF!</v>
      </c>
      <c r="Q328" t="e">
        <f t="shared" si="46"/>
        <v>#REF!</v>
      </c>
      <c r="S328" t="e">
        <f>B327*#REF!+Sheet1!B327*#REF!+#REF!</f>
        <v>#REF!</v>
      </c>
    </row>
    <row r="329" spans="1:19" x14ac:dyDescent="0.3">
      <c r="A329" s="1" t="d">
        <v>2011-09-11</v>
      </c>
      <c r="B329">
        <v>7.4881205046817962E-4</v>
      </c>
      <c r="C329">
        <v>4.3120844896700424E-4</v>
      </c>
      <c r="D329">
        <v>0</v>
      </c>
      <c r="E329">
        <v>6301</v>
      </c>
      <c r="G329" s="8">
        <f t="shared" ref="G329:G392" si="47">AVERAGE(B323:B334)</f>
        <v>7.8959991993454704E-4</v>
      </c>
      <c r="H329" s="8">
        <f t="shared" ref="H329:H392" si="48">AVERAGE(G329,G330)</f>
        <v>7.6147967116945759E-4</v>
      </c>
      <c r="I329" s="8">
        <f t="shared" ref="I329:I392" si="49">I$5+I$3*A329+IF(A329&gt;=A$1245,IF(A329&lt;=A$1257,I$7,0))</f>
        <v>5.0926068383600745E-4</v>
      </c>
      <c r="J329">
        <f t="shared" ref="J329:J392" si="50">H329/I329</f>
        <v>1.4952649896976338</v>
      </c>
      <c r="K329">
        <f t="shared" si="45"/>
        <v>1.5759841868161182</v>
      </c>
      <c r="L329">
        <f t="shared" ref="L329:L392" si="51">(K329-J329)^2</f>
        <v>6.515588783452742E-3</v>
      </c>
      <c r="M329">
        <f t="shared" ref="M329:M392" si="52">K329*I329</f>
        <v>8.0258678469271043E-4</v>
      </c>
      <c r="N329">
        <f t="shared" ref="N329:N392" si="53">(M329-B329)^2</f>
        <v>2.8917220409189257E-9</v>
      </c>
      <c r="P329" t="e">
        <f>#REF!+#REF!*Sheet1!C329+#REF!*Sheet1!D329</f>
        <v>#REF!</v>
      </c>
      <c r="Q329" t="e">
        <f t="shared" si="46"/>
        <v>#REF!</v>
      </c>
      <c r="S329" t="e">
        <f>B328*#REF!+Sheet1!B328*#REF!+#REF!</f>
        <v>#REF!</v>
      </c>
    </row>
    <row r="330" spans="1:19" x14ac:dyDescent="0.3">
      <c r="A330" s="1" t="d">
        <v>2011-09-14</v>
      </c>
      <c r="B330">
        <v>5.9189955640828859E-4</v>
      </c>
      <c r="C330">
        <v>3.5996181630546865E-4</v>
      </c>
      <c r="D330">
        <v>0</v>
      </c>
      <c r="E330">
        <v>6515</v>
      </c>
      <c r="G330" s="8">
        <f t="shared" si="47"/>
        <v>7.3335942240436815E-4</v>
      </c>
      <c r="H330" s="8">
        <f t="shared" si="48"/>
        <v>7.2949497956147069E-4</v>
      </c>
      <c r="I330" s="8">
        <f t="shared" si="49"/>
        <v>5.0919314811173134E-4</v>
      </c>
      <c r="J330">
        <f t="shared" si="50"/>
        <v>1.4326488529287886</v>
      </c>
      <c r="K330">
        <f t="shared" si="45"/>
        <v>1.5783821759404519</v>
      </c>
      <c r="L330">
        <f t="shared" si="51"/>
        <v>2.1238201436021793E-2</v>
      </c>
      <c r="M330">
        <f t="shared" si="52"/>
        <v>8.0370138909056335E-4</v>
      </c>
      <c r="N330">
        <f t="shared" si="53"/>
        <v>4.4860016327570317E-8</v>
      </c>
      <c r="P330" t="e">
        <f>#REF!+#REF!*Sheet1!C330+#REF!*Sheet1!D330</f>
        <v>#REF!</v>
      </c>
      <c r="Q330" t="e">
        <f t="shared" si="46"/>
        <v>#REF!</v>
      </c>
      <c r="S330" t="e">
        <f>B329*#REF!+Sheet1!B329*#REF!+#REF!</f>
        <v>#REF!</v>
      </c>
    </row>
    <row r="331" spans="1:19" x14ac:dyDescent="0.3">
      <c r="A331" s="1" t="d">
        <v>2011-09-17</v>
      </c>
      <c r="B331">
        <v>8.8587854716065369E-4</v>
      </c>
      <c r="C331">
        <v>4.4769539295392891E-4</v>
      </c>
      <c r="D331">
        <v>0</v>
      </c>
      <c r="E331">
        <v>6181</v>
      </c>
      <c r="G331" s="8">
        <f t="shared" si="47"/>
        <v>7.2563053671857323E-4</v>
      </c>
      <c r="H331" s="8">
        <f t="shared" si="48"/>
        <v>7.2087688358854702E-4</v>
      </c>
      <c r="I331" s="8">
        <f t="shared" si="49"/>
        <v>5.0912561238745512E-4</v>
      </c>
      <c r="J331">
        <f t="shared" si="50"/>
        <v>1.4159116454741327</v>
      </c>
      <c r="K331">
        <f t="shared" si="45"/>
        <v>1.5646052612599695</v>
      </c>
      <c r="L331">
        <f t="shared" si="51"/>
        <v>2.2109791375466033E-2</v>
      </c>
      <c r="M331">
        <f t="shared" si="52"/>
        <v>7.9658061178361614E-4</v>
      </c>
      <c r="N331">
        <f t="shared" si="53"/>
        <v>7.9741212626015744E-9</v>
      </c>
      <c r="P331" t="e">
        <f>#REF!+#REF!*Sheet1!C331+#REF!*Sheet1!D331</f>
        <v>#REF!</v>
      </c>
      <c r="Q331" t="e">
        <f t="shared" si="46"/>
        <v>#REF!</v>
      </c>
      <c r="S331" t="e">
        <f>B330*#REF!+Sheet1!B330*#REF!+#REF!</f>
        <v>#REF!</v>
      </c>
    </row>
    <row r="332" spans="1:19" x14ac:dyDescent="0.3">
      <c r="A332" s="1" t="d">
        <v>2011-09-20</v>
      </c>
      <c r="B332">
        <v>8.1099609568733157E-4</v>
      </c>
      <c r="C332">
        <v>7.0232577015310769E-4</v>
      </c>
      <c r="D332">
        <v>0</v>
      </c>
      <c r="E332">
        <v>7420</v>
      </c>
      <c r="G332" s="8">
        <f t="shared" si="47"/>
        <v>7.1612323045852069E-4</v>
      </c>
      <c r="H332" s="8">
        <f t="shared" si="48"/>
        <v>7.1364773968243182E-4</v>
      </c>
      <c r="I332" s="8">
        <f t="shared" si="49"/>
        <v>5.0905807666317901E-4</v>
      </c>
      <c r="J332">
        <f t="shared" si="50"/>
        <v>1.4018984717034961</v>
      </c>
      <c r="K332">
        <f t="shared" si="45"/>
        <v>1.5550193988043715</v>
      </c>
      <c r="L332">
        <f t="shared" si="51"/>
        <v>2.3446018316231575E-2</v>
      </c>
      <c r="M332">
        <f t="shared" si="52"/>
        <v>7.9159518432928629E-4</v>
      </c>
      <c r="N332">
        <f t="shared" si="53"/>
        <v>3.7639536152273014E-10</v>
      </c>
      <c r="P332" t="e">
        <f>#REF!+#REF!*Sheet1!C332+#REF!*Sheet1!D332</f>
        <v>#REF!</v>
      </c>
      <c r="Q332" t="e">
        <f t="shared" si="46"/>
        <v>#REF!</v>
      </c>
      <c r="S332" t="e">
        <f>B331*#REF!+Sheet1!B331*#REF!+#REF!</f>
        <v>#REF!</v>
      </c>
    </row>
    <row r="333" spans="1:19" x14ac:dyDescent="0.3">
      <c r="A333" s="1" t="d">
        <v>2011-09-23</v>
      </c>
      <c r="B333">
        <v>6.5953071477663227E-4</v>
      </c>
      <c r="C333">
        <v>4.4926605345366042E-4</v>
      </c>
      <c r="D333">
        <v>0</v>
      </c>
      <c r="E333">
        <v>5820</v>
      </c>
      <c r="G333" s="8">
        <f t="shared" si="47"/>
        <v>7.1117224890634306E-4</v>
      </c>
      <c r="H333" s="8">
        <f t="shared" si="48"/>
        <v>7.0444561487789106E-4</v>
      </c>
      <c r="I333" s="8">
        <f t="shared" si="49"/>
        <v>5.0899054093890279E-4</v>
      </c>
      <c r="J333">
        <f t="shared" si="50"/>
        <v>1.3840053168344633</v>
      </c>
      <c r="K333">
        <f t="shared" si="45"/>
        <v>1.533417045153266</v>
      </c>
      <c r="L333">
        <f t="shared" si="51"/>
        <v>2.2323864559211735E-2</v>
      </c>
      <c r="M333">
        <f t="shared" si="52"/>
        <v>7.804947712974948E-4</v>
      </c>
      <c r="N333">
        <f t="shared" si="53"/>
        <v>1.4632302969982423E-8</v>
      </c>
      <c r="P333" t="e">
        <f>#REF!+#REF!*Sheet1!C333+#REF!*Sheet1!D333</f>
        <v>#REF!</v>
      </c>
      <c r="Q333" t="e">
        <f t="shared" si="46"/>
        <v>#REF!</v>
      </c>
      <c r="S333" t="e">
        <f>B332*#REF!+Sheet1!B332*#REF!+#REF!</f>
        <v>#REF!</v>
      </c>
    </row>
    <row r="334" spans="1:19" x14ac:dyDescent="0.3">
      <c r="A334" s="1" t="d">
        <v>2011-09-26</v>
      </c>
      <c r="B334">
        <v>5.6300835051546392E-4</v>
      </c>
      <c r="C334">
        <v>4.6948655866120483E-4</v>
      </c>
      <c r="D334">
        <v>0</v>
      </c>
      <c r="E334">
        <v>5917</v>
      </c>
      <c r="G334" s="8">
        <f t="shared" si="47"/>
        <v>6.9771898084943905E-4</v>
      </c>
      <c r="H334" s="8">
        <f t="shared" si="48"/>
        <v>6.9137317454784429E-4</v>
      </c>
      <c r="I334" s="8">
        <f t="shared" si="49"/>
        <v>5.0892300521462657E-4</v>
      </c>
      <c r="J334">
        <f t="shared" si="50"/>
        <v>1.3585024993245758</v>
      </c>
      <c r="K334">
        <f t="shared" si="45"/>
        <v>1.4790475315220037</v>
      </c>
      <c r="L334">
        <f t="shared" si="51"/>
        <v>1.4531104787478943E-2</v>
      </c>
      <c r="M334">
        <f t="shared" si="52"/>
        <v>7.5272131459745326E-4</v>
      </c>
      <c r="N334">
        <f t="shared" si="53"/>
        <v>3.5991008740774183E-8</v>
      </c>
      <c r="P334" t="e">
        <f>#REF!+#REF!*Sheet1!C334+#REF!*Sheet1!D334</f>
        <v>#REF!</v>
      </c>
      <c r="Q334" t="e">
        <f t="shared" si="46"/>
        <v>#REF!</v>
      </c>
      <c r="S334" t="e">
        <f>B333*#REF!+Sheet1!B333*#REF!+#REF!</f>
        <v>#REF!</v>
      </c>
    </row>
    <row r="335" spans="1:19" x14ac:dyDescent="0.3">
      <c r="A335" s="1" t="d">
        <v>2011-09-29</v>
      </c>
      <c r="B335">
        <v>6.2408209318619724E-4</v>
      </c>
      <c r="C335">
        <v>4.3464085820895499E-4</v>
      </c>
      <c r="D335">
        <v>0</v>
      </c>
      <c r="E335">
        <v>5709</v>
      </c>
      <c r="G335" s="8">
        <f t="shared" si="47"/>
        <v>6.8502736824624952E-4</v>
      </c>
      <c r="H335" s="8">
        <f t="shared" si="48"/>
        <v>6.8711014650874632E-4</v>
      </c>
      <c r="I335" s="8">
        <f t="shared" si="49"/>
        <v>5.0885546949035047E-4</v>
      </c>
      <c r="J335">
        <f t="shared" si="50"/>
        <v>1.3503051214069266</v>
      </c>
      <c r="K335">
        <f t="shared" si="45"/>
        <v>1.4050598390568947</v>
      </c>
      <c r="L335">
        <f t="shared" si="51"/>
        <v>2.9980791049277269E-3</v>
      </c>
      <c r="M335">
        <f t="shared" si="52"/>
        <v>7.1497238406533241E-4</v>
      </c>
      <c r="N335">
        <f t="shared" si="53"/>
        <v>8.2610449760938018E-9</v>
      </c>
      <c r="P335" t="e">
        <f>#REF!+#REF!*Sheet1!C335+#REF!*Sheet1!D335</f>
        <v>#REF!</v>
      </c>
      <c r="Q335" t="e">
        <f t="shared" si="46"/>
        <v>#REF!</v>
      </c>
      <c r="S335" t="e">
        <f>B334*#REF!+Sheet1!B334*#REF!+#REF!</f>
        <v>#REF!</v>
      </c>
    </row>
    <row r="336" spans="1:19" x14ac:dyDescent="0.3">
      <c r="A336" s="1" t="d">
        <v>2011-10-02</v>
      </c>
      <c r="B336">
        <v>6.3362944217687078E-4</v>
      </c>
      <c r="C336">
        <v>3.6644150541452096E-4</v>
      </c>
      <c r="D336">
        <v>0</v>
      </c>
      <c r="E336">
        <v>5145</v>
      </c>
      <c r="G336" s="8">
        <f t="shared" si="47"/>
        <v>6.8919292477124313E-4</v>
      </c>
      <c r="H336" s="8">
        <f t="shared" si="48"/>
        <v>7.1533927272888413E-4</v>
      </c>
      <c r="I336" s="8">
        <f t="shared" si="49"/>
        <v>5.0878793376607425E-4</v>
      </c>
      <c r="J336">
        <f t="shared" si="50"/>
        <v>1.4059674478400193</v>
      </c>
      <c r="K336">
        <f t="shared" si="45"/>
        <v>1.3430331979165637</v>
      </c>
      <c r="L336">
        <f t="shared" si="51"/>
        <v>3.9607198134279627E-3</v>
      </c>
      <c r="M336">
        <f t="shared" si="52"/>
        <v>6.8331908574721146E-4</v>
      </c>
      <c r="N336">
        <f t="shared" si="53"/>
        <v>2.4690606781474995E-9</v>
      </c>
      <c r="P336" t="e">
        <f>#REF!+#REF!*Sheet1!C336+#REF!*Sheet1!D336</f>
        <v>#REF!</v>
      </c>
      <c r="Q336" t="e">
        <f t="shared" si="46"/>
        <v>#REF!</v>
      </c>
      <c r="S336" t="e">
        <f>B335*#REF!+Sheet1!B335*#REF!+#REF!</f>
        <v>#REF!</v>
      </c>
    </row>
    <row r="337" spans="1:19" x14ac:dyDescent="0.3">
      <c r="A337" s="1" t="d">
        <v>2011-10-05</v>
      </c>
      <c r="B337">
        <v>5.6674899324541653E-4</v>
      </c>
      <c r="C337">
        <v>4.1308521104411084E-4</v>
      </c>
      <c r="D337">
        <v>0</v>
      </c>
      <c r="E337">
        <v>6218</v>
      </c>
      <c r="G337" s="8">
        <f t="shared" si="47"/>
        <v>7.4148562068652524E-4</v>
      </c>
      <c r="H337" s="8">
        <f t="shared" si="48"/>
        <v>7.2757394767107922E-4</v>
      </c>
      <c r="I337" s="8">
        <f t="shared" si="49"/>
        <v>5.0872039804179814E-4</v>
      </c>
      <c r="J337">
        <f t="shared" si="50"/>
        <v>1.4302039990370101</v>
      </c>
      <c r="K337">
        <f t="shared" si="45"/>
        <v>1.3256427213766542</v>
      </c>
      <c r="L337">
        <f t="shared" si="51"/>
        <v>1.0933060785966051E-2</v>
      </c>
      <c r="M337">
        <f t="shared" si="52"/>
        <v>6.7438149287994405E-4</v>
      </c>
      <c r="N337">
        <f t="shared" si="53"/>
        <v>1.1584754977576567E-8</v>
      </c>
      <c r="P337" t="e">
        <f>#REF!+#REF!*Sheet1!C337+#REF!*Sheet1!D337</f>
        <v>#REF!</v>
      </c>
      <c r="Q337" t="e">
        <f t="shared" si="46"/>
        <v>#REF!</v>
      </c>
      <c r="S337" t="e">
        <f>B336*#REF!+Sheet1!B336*#REF!+#REF!</f>
        <v>#REF!</v>
      </c>
    </row>
    <row r="338" spans="1:19" x14ac:dyDescent="0.3">
      <c r="A338" s="1" t="d">
        <v>2011-10-08</v>
      </c>
      <c r="B338">
        <v>7.0106523019271955E-4</v>
      </c>
      <c r="C338">
        <v>3.5242874180083463E-4</v>
      </c>
      <c r="D338">
        <v>0</v>
      </c>
      <c r="E338">
        <v>5604</v>
      </c>
      <c r="G338" s="8">
        <f t="shared" si="47"/>
        <v>7.1366227465563309E-4</v>
      </c>
      <c r="H338" s="8">
        <f t="shared" si="48"/>
        <v>7.0653281890683693E-4</v>
      </c>
      <c r="I338" s="8">
        <f t="shared" si="49"/>
        <v>5.0865286231752192E-4</v>
      </c>
      <c r="J338">
        <f t="shared" si="50"/>
        <v>1.389027510211454</v>
      </c>
      <c r="K338">
        <f t="shared" si="45"/>
        <v>1.3258505802693574</v>
      </c>
      <c r="L338">
        <f t="shared" si="51"/>
        <v>3.991324476908577E-3</v>
      </c>
      <c r="M338">
        <f t="shared" si="52"/>
        <v>6.7439769265935606E-4</v>
      </c>
      <c r="N338">
        <f t="shared" si="53"/>
        <v>7.1115755809335049E-10</v>
      </c>
      <c r="P338" t="e">
        <f>#REF!+#REF!*Sheet1!C338+#REF!*Sheet1!D338</f>
        <v>#REF!</v>
      </c>
      <c r="Q338" t="e">
        <f t="shared" si="46"/>
        <v>#REF!</v>
      </c>
      <c r="S338" t="e">
        <f>B337*#REF!+Sheet1!B337*#REF!+#REF!</f>
        <v>#REF!</v>
      </c>
    </row>
    <row r="339" spans="1:19" x14ac:dyDescent="0.3">
      <c r="A339" s="1" t="d">
        <v>2011-10-11</v>
      </c>
      <c r="B339">
        <v>8.2297081765309607E-4</v>
      </c>
      <c r="C339">
        <v>6.2255297532655895E-4</v>
      </c>
      <c r="D339">
        <v>0</v>
      </c>
      <c r="E339">
        <v>5846</v>
      </c>
      <c r="G339" s="8">
        <f t="shared" si="47"/>
        <v>6.9940336315804077E-4</v>
      </c>
      <c r="H339" s="8">
        <f t="shared" si="48"/>
        <v>6.9625600094348067E-4</v>
      </c>
      <c r="I339" s="8">
        <f t="shared" si="49"/>
        <v>5.085853265932457E-4</v>
      </c>
      <c r="J339">
        <f t="shared" si="50"/>
        <v>1.3690052868952105</v>
      </c>
      <c r="K339">
        <f t="shared" si="45"/>
        <v>1.3119433823636304</v>
      </c>
      <c r="L339">
        <f t="shared" si="51"/>
        <v>3.2560609487711626E-3</v>
      </c>
      <c r="M339">
        <f t="shared" si="52"/>
        <v>6.6723515359125437E-4</v>
      </c>
      <c r="N339">
        <f t="shared" si="53"/>
        <v>2.4253597060782814E-8</v>
      </c>
      <c r="P339" t="e">
        <f>#REF!+#REF!*Sheet1!C339+#REF!*Sheet1!D339</f>
        <v>#REF!</v>
      </c>
      <c r="Q339" t="e">
        <f t="shared" si="46"/>
        <v>#REF!</v>
      </c>
      <c r="S339" t="e">
        <f>B338*#REF!+Sheet1!B338*#REF!+#REF!</f>
        <v>#REF!</v>
      </c>
    </row>
    <row r="340" spans="1:19" x14ac:dyDescent="0.3">
      <c r="A340" s="1" t="d">
        <v>2011-10-14</v>
      </c>
      <c r="B340">
        <v>6.1170652748414377E-4</v>
      </c>
      <c r="C340">
        <v>5.3067522974101667E-4</v>
      </c>
      <c r="D340">
        <v>0</v>
      </c>
      <c r="E340">
        <v>5676</v>
      </c>
      <c r="G340" s="8">
        <f t="shared" si="47"/>
        <v>6.9310863872892045E-4</v>
      </c>
      <c r="H340" s="8">
        <f t="shared" si="48"/>
        <v>7.0580519110230249E-4</v>
      </c>
      <c r="I340" s="8">
        <f t="shared" si="49"/>
        <v>5.0851779086896959E-4</v>
      </c>
      <c r="J340">
        <f t="shared" si="50"/>
        <v>1.3879655810983575</v>
      </c>
      <c r="K340">
        <f t="shared" si="45"/>
        <v>1.3003828932721282</v>
      </c>
      <c r="L340">
        <f t="shared" si="51"/>
        <v>7.6707272068667438E-3</v>
      </c>
      <c r="M340">
        <f t="shared" si="52"/>
        <v>6.6126783617054166E-4</v>
      </c>
      <c r="N340">
        <f t="shared" si="53"/>
        <v>2.4563233187084191E-9</v>
      </c>
      <c r="P340" t="e">
        <f>#REF!+#REF!*Sheet1!C340+#REF!*Sheet1!D340</f>
        <v>#REF!</v>
      </c>
      <c r="Q340" t="e">
        <f t="shared" si="46"/>
        <v>#REF!</v>
      </c>
      <c r="S340" t="e">
        <f>B339*#REF!+Sheet1!B339*#REF!+#REF!</f>
        <v>#REF!</v>
      </c>
    </row>
    <row r="341" spans="1:19" x14ac:dyDescent="0.3">
      <c r="A341" s="1" t="d">
        <v>2011-10-17</v>
      </c>
      <c r="B341">
        <v>7.9879872876810292E-4</v>
      </c>
      <c r="C341">
        <v>4.609441263230941E-4</v>
      </c>
      <c r="D341">
        <v>0</v>
      </c>
      <c r="E341">
        <v>5593</v>
      </c>
      <c r="G341" s="8">
        <f t="shared" si="47"/>
        <v>7.1850174347568463E-4</v>
      </c>
      <c r="H341" s="8">
        <f t="shared" si="48"/>
        <v>7.1338131076774869E-4</v>
      </c>
      <c r="I341" s="8">
        <f t="shared" si="49"/>
        <v>5.0845025514469338E-4</v>
      </c>
      <c r="J341">
        <f t="shared" si="50"/>
        <v>1.4030503545813673</v>
      </c>
      <c r="K341">
        <f t="shared" ref="K341:K404" si="54">AVERAGE(J329:J340)*K$2+(1-K$2)*AVERAGE(K329:K340)</f>
        <v>1.3029748462513782</v>
      </c>
      <c r="L341">
        <f t="shared" si="51"/>
        <v>1.0015107367505723E-2</v>
      </c>
      <c r="M341">
        <f t="shared" si="52"/>
        <v>6.624978930236308E-4</v>
      </c>
      <c r="N341">
        <f t="shared" si="53"/>
        <v>1.8577917824641568E-8</v>
      </c>
      <c r="P341" t="e">
        <f>#REF!+#REF!*Sheet1!C341+#REF!*Sheet1!D341</f>
        <v>#REF!</v>
      </c>
      <c r="Q341" t="e">
        <f t="shared" si="46"/>
        <v>#REF!</v>
      </c>
      <c r="S341" t="e">
        <f>B340*#REF!+Sheet1!B340*#REF!+#REF!</f>
        <v>#REF!</v>
      </c>
    </row>
    <row r="342" spans="1:19" x14ac:dyDescent="0.3">
      <c r="A342" s="1" t="d">
        <v>2011-10-20</v>
      </c>
      <c r="B342">
        <v>1.2194119073916738E-3</v>
      </c>
      <c r="C342">
        <v>4.4672305825242502E-4</v>
      </c>
      <c r="D342">
        <v>0</v>
      </c>
      <c r="E342">
        <v>4708</v>
      </c>
      <c r="G342" s="8">
        <f t="shared" si="47"/>
        <v>7.0826087805981285E-4</v>
      </c>
      <c r="H342" s="8">
        <f t="shared" si="48"/>
        <v>7.0881525601252022E-4</v>
      </c>
      <c r="I342" s="8">
        <f t="shared" si="49"/>
        <v>5.0838271942041727E-4</v>
      </c>
      <c r="J342">
        <f t="shared" si="50"/>
        <v>1.3942552115473288</v>
      </c>
      <c r="K342">
        <f t="shared" si="54"/>
        <v>1.3326674036157988</v>
      </c>
      <c r="L342">
        <f t="shared" si="51"/>
        <v>3.7930580858110243E-3</v>
      </c>
      <c r="M342">
        <f t="shared" si="52"/>
        <v>6.7750507873314664E-4</v>
      </c>
      <c r="N342">
        <f t="shared" si="53"/>
        <v>2.9366301094674234E-7</v>
      </c>
      <c r="P342" t="e">
        <f>#REF!+#REF!*Sheet1!C342+#REF!*Sheet1!D342</f>
        <v>#REF!</v>
      </c>
      <c r="Q342" t="e">
        <f t="shared" si="46"/>
        <v>#REF!</v>
      </c>
      <c r="S342" t="e">
        <f>B341*#REF!+Sheet1!B341*#REF!+#REF!</f>
        <v>#REF!</v>
      </c>
    </row>
    <row r="343" spans="1:19" x14ac:dyDescent="0.3">
      <c r="A343" s="1" t="d">
        <v>2011-10-23</v>
      </c>
      <c r="B343">
        <v>5.5199839478994688E-4</v>
      </c>
      <c r="C343">
        <v>4.4000190476190399E-4</v>
      </c>
      <c r="D343">
        <v>0</v>
      </c>
      <c r="E343">
        <v>5451</v>
      </c>
      <c r="G343" s="8">
        <f t="shared" si="47"/>
        <v>7.093696339652276E-4</v>
      </c>
      <c r="H343" s="8">
        <f t="shared" si="48"/>
        <v>7.082201041686254E-4</v>
      </c>
      <c r="I343" s="8">
        <f t="shared" si="49"/>
        <v>5.0831518369614105E-4</v>
      </c>
      <c r="J343">
        <f t="shared" si="50"/>
        <v>1.3932696226363028</v>
      </c>
      <c r="K343">
        <f t="shared" si="54"/>
        <v>1.3723290602004345</v>
      </c>
      <c r="L343">
        <f t="shared" si="51"/>
        <v>4.3850715513049773E-4</v>
      </c>
      <c r="M343">
        <f t="shared" si="52"/>
        <v>6.9757569832733647E-4</v>
      </c>
      <c r="N343">
        <f t="shared" si="53"/>
        <v>2.1192751305217265E-8</v>
      </c>
      <c r="P343" t="e">
        <f>#REF!+#REF!*Sheet1!C343+#REF!*Sheet1!D343</f>
        <v>#REF!</v>
      </c>
      <c r="Q343" t="e">
        <f t="shared" si="46"/>
        <v>#REF!</v>
      </c>
      <c r="S343" t="e">
        <f>B342*#REF!+Sheet1!B342*#REF!+#REF!</f>
        <v>#REF!</v>
      </c>
    </row>
    <row r="344" spans="1:19" x14ac:dyDescent="0.3">
      <c r="A344" s="1" t="d">
        <v>2011-10-26</v>
      </c>
      <c r="B344">
        <v>6.3988915771622391E-4</v>
      </c>
      <c r="C344">
        <v>5.6337181447502498E-4</v>
      </c>
      <c r="D344">
        <v>0</v>
      </c>
      <c r="E344">
        <v>5307</v>
      </c>
      <c r="G344" s="8">
        <f t="shared" si="47"/>
        <v>7.0707057437202332E-4</v>
      </c>
      <c r="H344" s="8">
        <f t="shared" si="48"/>
        <v>6.9851987844352689E-4</v>
      </c>
      <c r="I344" s="8">
        <f t="shared" si="49"/>
        <v>5.0824764797186483E-4</v>
      </c>
      <c r="J344">
        <f t="shared" si="50"/>
        <v>1.3743691313298414</v>
      </c>
      <c r="K344">
        <f t="shared" si="54"/>
        <v>1.4055120317525365</v>
      </c>
      <c r="L344">
        <f t="shared" si="51"/>
        <v>9.6988024673790106E-4</v>
      </c>
      <c r="M344">
        <f t="shared" si="52"/>
        <v>7.1434818433438365E-4</v>
      </c>
      <c r="N344">
        <f t="shared" si="53"/>
        <v>5.5441466449238212E-9</v>
      </c>
      <c r="P344" t="e">
        <f>#REF!+#REF!*Sheet1!C344+#REF!*Sheet1!D344</f>
        <v>#REF!</v>
      </c>
      <c r="Q344" t="e">
        <f t="shared" si="46"/>
        <v>#REF!</v>
      </c>
      <c r="S344" t="e">
        <f>B343*#REF!+Sheet1!B343*#REF!+#REF!</f>
        <v>#REF!</v>
      </c>
    </row>
    <row r="345" spans="1:19" x14ac:dyDescent="0.3">
      <c r="A345" s="1" t="d">
        <v>2011-10-29</v>
      </c>
      <c r="B345">
        <v>5.8399402162718844E-4</v>
      </c>
      <c r="C345">
        <v>4.8228160597572222E-4</v>
      </c>
      <c r="D345">
        <v>0</v>
      </c>
      <c r="E345">
        <v>5826</v>
      </c>
      <c r="G345" s="8">
        <f t="shared" si="47"/>
        <v>6.8996918251503045E-4</v>
      </c>
      <c r="H345" s="8">
        <f t="shared" si="48"/>
        <v>6.811408522605551E-4</v>
      </c>
      <c r="I345" s="8">
        <f t="shared" si="49"/>
        <v>5.0818011224758872E-4</v>
      </c>
      <c r="J345">
        <f t="shared" si="50"/>
        <v>1.3403532248595726</v>
      </c>
      <c r="K345">
        <f t="shared" si="54"/>
        <v>1.4284353961135152</v>
      </c>
      <c r="L345">
        <f t="shared" si="51"/>
        <v>7.7584688928088678E-3</v>
      </c>
      <c r="M345">
        <f t="shared" si="52"/>
        <v>7.2590245993539506E-4</v>
      </c>
      <c r="N345">
        <f t="shared" si="53"/>
        <v>2.0138004863074083E-8</v>
      </c>
      <c r="P345" t="e">
        <f>#REF!+#REF!*Sheet1!C345+#REF!*Sheet1!D345</f>
        <v>#REF!</v>
      </c>
      <c r="Q345" t="e">
        <f t="shared" si="46"/>
        <v>#REF!</v>
      </c>
      <c r="S345" t="e">
        <f>B344*#REF!+Sheet1!B344*#REF!+#REF!</f>
        <v>#REF!</v>
      </c>
    </row>
    <row r="346" spans="1:19" x14ac:dyDescent="0.3">
      <c r="A346" s="1" t="d">
        <v>2011-11-01</v>
      </c>
      <c r="B346">
        <v>8.6772560747663558E-4</v>
      </c>
      <c r="C346">
        <v>4.7960585305105755E-4</v>
      </c>
      <c r="D346">
        <v>0</v>
      </c>
      <c r="E346">
        <v>5885</v>
      </c>
      <c r="G346" s="8">
        <f t="shared" si="47"/>
        <v>6.7231252200607974E-4</v>
      </c>
      <c r="H346" s="8">
        <f t="shared" si="48"/>
        <v>6.7275539365832006E-4</v>
      </c>
      <c r="I346" s="8">
        <f t="shared" si="49"/>
        <v>5.0811257652331251E-4</v>
      </c>
      <c r="J346">
        <f t="shared" si="50"/>
        <v>1.3240282267003751</v>
      </c>
      <c r="K346">
        <f t="shared" si="54"/>
        <v>1.4374768630923667</v>
      </c>
      <c r="L346">
        <f t="shared" si="51"/>
        <v>1.2870593099202307E-2</v>
      </c>
      <c r="M346">
        <f t="shared" si="52"/>
        <v>7.3040007259851138E-4</v>
      </c>
      <c r="N346">
        <f t="shared" si="53"/>
        <v>1.8858302529562907E-8</v>
      </c>
      <c r="P346" t="e">
        <f>#REF!+#REF!*Sheet1!C346+#REF!*Sheet1!D346</f>
        <v>#REF!</v>
      </c>
      <c r="Q346" t="e">
        <f t="shared" si="46"/>
        <v>#REF!</v>
      </c>
      <c r="S346" t="e">
        <f>B345*#REF!+Sheet1!B345*#REF!+#REF!</f>
        <v>#REF!</v>
      </c>
    </row>
    <row r="347" spans="1:19" x14ac:dyDescent="0.3">
      <c r="A347" s="1" t="d">
        <v>2011-11-04</v>
      </c>
      <c r="B347">
        <v>5.0119170819573698E-4</v>
      </c>
      <c r="C347">
        <v>4.8063959117805127E-4</v>
      </c>
      <c r="D347">
        <v>0</v>
      </c>
      <c r="E347">
        <v>6662</v>
      </c>
      <c r="G347" s="8">
        <f t="shared" si="47"/>
        <v>6.7319826531056027E-4</v>
      </c>
      <c r="H347" s="8">
        <f t="shared" si="48"/>
        <v>6.6609856241372643E-4</v>
      </c>
      <c r="I347" s="8">
        <f t="shared" si="49"/>
        <v>5.080450407990364E-4</v>
      </c>
      <c r="J347">
        <f t="shared" si="50"/>
        <v>1.3111013963764093</v>
      </c>
      <c r="K347">
        <f t="shared" si="54"/>
        <v>1.4360711007145195</v>
      </c>
      <c r="L347">
        <f t="shared" si="51"/>
        <v>1.561742700235467E-2</v>
      </c>
      <c r="M347">
        <f t="shared" si="52"/>
        <v>7.295888009528252E-4</v>
      </c>
      <c r="N347">
        <f t="shared" si="53"/>
        <v>5.2165231979889961E-8</v>
      </c>
      <c r="P347" t="e">
        <f>#REF!+#REF!*Sheet1!C347+#REF!*Sheet1!D347</f>
        <v>#REF!</v>
      </c>
      <c r="Q347" t="e">
        <f t="shared" si="46"/>
        <v>#REF!</v>
      </c>
      <c r="S347" t="e">
        <f>B346*#REF!+Sheet1!B346*#REF!+#REF!</f>
        <v>#REF!</v>
      </c>
    </row>
    <row r="348" spans="1:19" x14ac:dyDescent="0.3">
      <c r="A348" s="1" t="d">
        <v>2011-11-07</v>
      </c>
      <c r="B348">
        <v>6.4693451304184647E-4</v>
      </c>
      <c r="C348">
        <v>4.4529614405950258E-4</v>
      </c>
      <c r="D348">
        <v>0</v>
      </c>
      <c r="E348">
        <v>5329</v>
      </c>
      <c r="G348" s="8">
        <f t="shared" si="47"/>
        <v>6.589988595168925E-4</v>
      </c>
      <c r="H348" s="8">
        <f t="shared" si="48"/>
        <v>6.3753733217596965E-4</v>
      </c>
      <c r="I348" s="8">
        <f t="shared" si="49"/>
        <v>5.0797750507476018E-4</v>
      </c>
      <c r="J348">
        <f t="shared" si="50"/>
        <v>1.2550503236991604</v>
      </c>
      <c r="K348">
        <f t="shared" si="54"/>
        <v>1.4182880276235181</v>
      </c>
      <c r="L348">
        <f t="shared" si="51"/>
        <v>2.6646547982496289E-2</v>
      </c>
      <c r="M348">
        <f t="shared" si="52"/>
        <v>7.2045841374959729E-4</v>
      </c>
      <c r="N348">
        <f t="shared" si="53"/>
        <v>5.405763975283202E-9</v>
      </c>
      <c r="P348" t="e">
        <f>#REF!+#REF!*Sheet1!C348+#REF!*Sheet1!D348</f>
        <v>#REF!</v>
      </c>
      <c r="Q348" t="e">
        <f t="shared" si="46"/>
        <v>#REF!</v>
      </c>
      <c r="S348" t="e">
        <f>B347*#REF!+Sheet1!B347*#REF!+#REF!</f>
        <v>#REF!</v>
      </c>
    </row>
    <row r="349" spans="1:19" x14ac:dyDescent="0.3">
      <c r="A349" s="1" t="d">
        <v>2011-11-10</v>
      </c>
      <c r="B349">
        <v>5.3916027812696418E-4</v>
      </c>
      <c r="C349">
        <v>5.0222162162162165E-4</v>
      </c>
      <c r="D349">
        <v>0</v>
      </c>
      <c r="E349">
        <v>6364</v>
      </c>
      <c r="G349" s="8">
        <f t="shared" si="47"/>
        <v>6.1607580483504681E-4</v>
      </c>
      <c r="H349" s="8">
        <f t="shared" si="48"/>
        <v>6.1447977699306063E-4</v>
      </c>
      <c r="I349" s="8">
        <f t="shared" si="49"/>
        <v>5.0790996935048396E-4</v>
      </c>
      <c r="J349">
        <f t="shared" si="50"/>
        <v>1.2098202714525534</v>
      </c>
      <c r="K349">
        <f t="shared" si="54"/>
        <v>1.3589532951476899</v>
      </c>
      <c r="L349">
        <f t="shared" si="51"/>
        <v>2.2240658756454139E-2</v>
      </c>
      <c r="M349">
        <f t="shared" si="52"/>
        <v>6.9022592648720232E-4</v>
      </c>
      <c r="N349">
        <f t="shared" si="53"/>
        <v>2.282083011449912E-8</v>
      </c>
      <c r="P349" t="e">
        <f>#REF!+#REF!*Sheet1!C349+#REF!*Sheet1!D349</f>
        <v>#REF!</v>
      </c>
      <c r="Q349" t="e">
        <f t="shared" si="46"/>
        <v>#REF!</v>
      </c>
      <c r="S349" t="e">
        <f>B348*#REF!+Sheet1!B348*#REF!+#REF!</f>
        <v>#REF!</v>
      </c>
    </row>
    <row r="350" spans="1:19" x14ac:dyDescent="0.3">
      <c r="A350" s="1" t="d">
        <v>2011-11-13</v>
      </c>
      <c r="B350">
        <v>4.9584852790880501E-4</v>
      </c>
      <c r="C350">
        <v>3.7911829176114721E-4</v>
      </c>
      <c r="D350">
        <v>0</v>
      </c>
      <c r="E350">
        <v>5088</v>
      </c>
      <c r="G350" s="8">
        <f t="shared" si="47"/>
        <v>6.1288374915107434E-4</v>
      </c>
      <c r="H350" s="8">
        <f t="shared" si="48"/>
        <v>6.1291907377852579E-4</v>
      </c>
      <c r="I350" s="8">
        <f t="shared" si="49"/>
        <v>5.0784243362620785E-4</v>
      </c>
      <c r="J350">
        <f t="shared" si="50"/>
        <v>1.2069079564738745</v>
      </c>
      <c r="K350">
        <f t="shared" si="54"/>
        <v>1.2881397678580688</v>
      </c>
      <c r="L350">
        <f t="shared" si="51"/>
        <v>6.5986071807573234E-3</v>
      </c>
      <c r="M350">
        <f t="shared" si="52"/>
        <v>6.5417203455974012E-4</v>
      </c>
      <c r="N350">
        <f t="shared" si="53"/>
        <v>2.5066332758248695E-8</v>
      </c>
      <c r="P350" t="e">
        <f>#REF!+#REF!*Sheet1!C350+#REF!*Sheet1!D350</f>
        <v>#REF!</v>
      </c>
      <c r="Q350" t="e">
        <f t="shared" si="46"/>
        <v>#REF!</v>
      </c>
      <c r="S350" t="e">
        <f>B349*#REF!+Sheet1!B349*#REF!+#REF!</f>
        <v>#REF!</v>
      </c>
    </row>
    <row r="351" spans="1:19" x14ac:dyDescent="0.3">
      <c r="A351" s="1" t="d">
        <v>2011-11-16</v>
      </c>
      <c r="B351">
        <v>6.1109089154568743E-4</v>
      </c>
      <c r="C351">
        <v>4.9869193253403784E-4</v>
      </c>
      <c r="D351">
        <v>0</v>
      </c>
      <c r="E351">
        <v>5855</v>
      </c>
      <c r="G351" s="8">
        <f t="shared" si="47"/>
        <v>6.1295439840597713E-4</v>
      </c>
      <c r="H351" s="8">
        <f t="shared" si="48"/>
        <v>6.1625866845632497E-4</v>
      </c>
      <c r="I351" s="8">
        <f t="shared" si="49"/>
        <v>5.0777489790193163E-4</v>
      </c>
      <c r="J351">
        <f t="shared" si="50"/>
        <v>1.2136453987832718</v>
      </c>
      <c r="K351">
        <f t="shared" si="54"/>
        <v>1.2431083844029556</v>
      </c>
      <c r="L351">
        <f t="shared" si="51"/>
        <v>8.6806752162569124E-4</v>
      </c>
      <c r="M351">
        <f t="shared" si="52"/>
        <v>6.3121923297124595E-4</v>
      </c>
      <c r="N351">
        <f t="shared" si="53"/>
        <v>4.0515012854385498E-10</v>
      </c>
      <c r="P351" t="e">
        <f>#REF!+#REF!*Sheet1!C351+#REF!*Sheet1!D351</f>
        <v>#REF!</v>
      </c>
      <c r="Q351" t="e">
        <f t="shared" si="46"/>
        <v>#REF!</v>
      </c>
      <c r="S351" t="e">
        <f>B350*#REF!+Sheet1!B350*#REF!+#REF!</f>
        <v>#REF!</v>
      </c>
    </row>
    <row r="352" spans="1:19" x14ac:dyDescent="0.3">
      <c r="A352" s="1" t="d">
        <v>2011-11-19</v>
      </c>
      <c r="B352">
        <v>6.2233544713791004E-4</v>
      </c>
      <c r="C352">
        <v>3.8052043692741365E-4</v>
      </c>
      <c r="D352">
        <v>0</v>
      </c>
      <c r="E352">
        <v>4909</v>
      </c>
      <c r="G352" s="8">
        <f t="shared" si="47"/>
        <v>6.1956293850667292E-4</v>
      </c>
      <c r="H352" s="8">
        <f t="shared" si="48"/>
        <v>6.068114861162027E-4</v>
      </c>
      <c r="I352" s="8">
        <f t="shared" si="49"/>
        <v>5.0770736217765552E-4</v>
      </c>
      <c r="J352">
        <f t="shared" si="50"/>
        <v>1.1951993044053377</v>
      </c>
      <c r="K352">
        <f t="shared" si="54"/>
        <v>1.2122737565356108</v>
      </c>
      <c r="L352">
        <f t="shared" si="51"/>
        <v>2.9153691554898527E-4</v>
      </c>
      <c r="M352">
        <f t="shared" si="52"/>
        <v>6.154803111678923E-4</v>
      </c>
      <c r="N352">
        <f t="shared" si="53"/>
        <v>4.6992889167431119E-11</v>
      </c>
      <c r="P352" t="e">
        <f>#REF!+#REF!*Sheet1!C352+#REF!*Sheet1!D352</f>
        <v>#REF!</v>
      </c>
      <c r="Q352" t="e">
        <f t="shared" si="46"/>
        <v>#REF!</v>
      </c>
      <c r="S352" t="e">
        <f>B351*#REF!+Sheet1!B351*#REF!+#REF!</f>
        <v>#REF!</v>
      </c>
    </row>
    <row r="353" spans="1:19" x14ac:dyDescent="0.3">
      <c r="A353" s="1" t="d">
        <v>2011-11-22</v>
      </c>
      <c r="B353">
        <v>6.284058592440886E-4</v>
      </c>
      <c r="C353">
        <v>4.096067019400333E-4</v>
      </c>
      <c r="D353">
        <v>0</v>
      </c>
      <c r="E353">
        <v>5371</v>
      </c>
      <c r="G353" s="8">
        <f t="shared" si="47"/>
        <v>5.9406003372573259E-4</v>
      </c>
      <c r="H353" s="8">
        <f t="shared" si="48"/>
        <v>5.9491612603900131E-4</v>
      </c>
      <c r="I353" s="8">
        <f t="shared" si="49"/>
        <v>5.0763982645337931E-4</v>
      </c>
      <c r="J353">
        <f t="shared" si="50"/>
        <v>1.1719256351405227</v>
      </c>
      <c r="K353">
        <f t="shared" si="54"/>
        <v>1.1745733071194815</v>
      </c>
      <c r="L353">
        <f t="shared" si="51"/>
        <v>7.0101669081634257E-6</v>
      </c>
      <c r="M353">
        <f t="shared" si="52"/>
        <v>5.9626018978290536E-4</v>
      </c>
      <c r="N353">
        <f t="shared" si="53"/>
        <v>1.0333440651076485E-9</v>
      </c>
      <c r="P353" t="e">
        <f>#REF!+#REF!*Sheet1!C353+#REF!*Sheet1!D353</f>
        <v>#REF!</v>
      </c>
      <c r="Q353" t="e">
        <f t="shared" si="46"/>
        <v>#REF!</v>
      </c>
      <c r="S353" t="e">
        <f>B352*#REF!+Sheet1!B352*#REF!+#REF!</f>
        <v>#REF!</v>
      </c>
    </row>
    <row r="354" spans="1:19" x14ac:dyDescent="0.3">
      <c r="A354" s="1" t="d">
        <v>2011-11-25</v>
      </c>
      <c r="B354">
        <v>7.0433525120952741E-4</v>
      </c>
      <c r="C354">
        <v>3.998237924865814E-4</v>
      </c>
      <c r="D354">
        <v>0</v>
      </c>
      <c r="E354">
        <v>5374</v>
      </c>
      <c r="G354" s="8">
        <f t="shared" si="47"/>
        <v>5.9577221835227013E-4</v>
      </c>
      <c r="H354" s="8">
        <f t="shared" si="48"/>
        <v>6.0490782737746061E-4</v>
      </c>
      <c r="I354" s="8">
        <f t="shared" si="49"/>
        <v>5.0757229072910309E-4</v>
      </c>
      <c r="J354">
        <f t="shared" si="50"/>
        <v>1.1917668446962297</v>
      </c>
      <c r="K354">
        <f t="shared" si="54"/>
        <v>1.1340761434842848</v>
      </c>
      <c r="L354">
        <f t="shared" si="51"/>
        <v>3.328217006325909E-3</v>
      </c>
      <c r="M354">
        <f t="shared" si="52"/>
        <v>5.7562562600954538E-4</v>
      </c>
      <c r="N354">
        <f t="shared" si="53"/>
        <v>1.6566167619119848E-8</v>
      </c>
      <c r="P354" t="e">
        <f>#REF!+#REF!*Sheet1!C354+#REF!*Sheet1!D354</f>
        <v>#REF!</v>
      </c>
      <c r="Q354" t="e">
        <f t="shared" si="46"/>
        <v>#REF!</v>
      </c>
      <c r="S354" t="e">
        <f>B353*#REF!+Sheet1!B353*#REF!+#REF!</f>
        <v>#REF!</v>
      </c>
    </row>
    <row r="355" spans="1:19" x14ac:dyDescent="0.3">
      <c r="A355" s="1" t="d">
        <v>2011-11-28</v>
      </c>
      <c r="B355">
        <v>5.1369372658227846E-4</v>
      </c>
      <c r="C355">
        <v>5.6485976702508886E-4</v>
      </c>
      <c r="D355">
        <v>0</v>
      </c>
      <c r="E355">
        <v>5925</v>
      </c>
      <c r="G355" s="8">
        <f t="shared" si="47"/>
        <v>6.140434364026512E-4</v>
      </c>
      <c r="H355" s="8">
        <f t="shared" si="48"/>
        <v>6.1379447419674369E-4</v>
      </c>
      <c r="I355" s="8">
        <f t="shared" si="49"/>
        <v>5.0750475500482698E-4</v>
      </c>
      <c r="J355">
        <f t="shared" si="50"/>
        <v>1.2094359080259371</v>
      </c>
      <c r="K355">
        <f t="shared" si="54"/>
        <v>1.1163964334145517</v>
      </c>
      <c r="L355">
        <f t="shared" si="51"/>
        <v>8.6563438359626276E-3</v>
      </c>
      <c r="M355">
        <f t="shared" si="52"/>
        <v>5.6657649842831474E-4</v>
      </c>
      <c r="N355">
        <f t="shared" si="53"/>
        <v>2.7965875581199269E-9</v>
      </c>
      <c r="P355" t="e">
        <f>#REF!+#REF!*Sheet1!C355+#REF!*Sheet1!D355</f>
        <v>#REF!</v>
      </c>
      <c r="Q355" t="e">
        <f t="shared" si="46"/>
        <v>#REF!</v>
      </c>
      <c r="S355" t="e">
        <f>B354*#REF!+Sheet1!B354*#REF!+#REF!</f>
        <v>#REF!</v>
      </c>
    </row>
    <row r="356" spans="1:19" x14ac:dyDescent="0.3">
      <c r="A356" s="1" t="d">
        <v>2011-12-01</v>
      </c>
      <c r="B356">
        <v>6.4073694877505574E-4</v>
      </c>
      <c r="C356">
        <v>4.2275687960687956E-4</v>
      </c>
      <c r="D356">
        <v>0</v>
      </c>
      <c r="E356">
        <v>6735</v>
      </c>
      <c r="G356" s="8">
        <f t="shared" si="47"/>
        <v>6.1354551199083618E-4</v>
      </c>
      <c r="H356" s="8">
        <f t="shared" si="48"/>
        <v>6.2183241202989242E-4</v>
      </c>
      <c r="I356" s="8">
        <f t="shared" si="49"/>
        <v>5.0743721928055076E-4</v>
      </c>
      <c r="J356">
        <f t="shared" si="50"/>
        <v>1.2254371346893558</v>
      </c>
      <c r="K356">
        <f t="shared" si="54"/>
        <v>1.115982531923585</v>
      </c>
      <c r="L356">
        <f t="shared" si="51"/>
        <v>1.198031006661268E-2</v>
      </c>
      <c r="M356">
        <f t="shared" si="52"/>
        <v>5.6629107276497245E-4</v>
      </c>
      <c r="N356">
        <f t="shared" si="53"/>
        <v>5.5421884549086947E-9</v>
      </c>
      <c r="P356" t="e">
        <f>#REF!+#REF!*Sheet1!C356+#REF!*Sheet1!D356</f>
        <v>#REF!</v>
      </c>
      <c r="Q356" t="e">
        <f t="shared" si="46"/>
        <v>#REF!</v>
      </c>
      <c r="S356" t="e">
        <f>B355*#REF!+Sheet1!B355*#REF!+#REF!</f>
        <v>#REF!</v>
      </c>
    </row>
    <row r="357" spans="1:19" x14ac:dyDescent="0.3">
      <c r="A357" s="1" t="d">
        <v>2011-12-04</v>
      </c>
      <c r="B357">
        <v>6.6329650283553879E-4</v>
      </c>
      <c r="C357">
        <v>4.2321917537975674E-4</v>
      </c>
      <c r="D357">
        <v>1.112268518518514E-2</v>
      </c>
      <c r="E357">
        <v>5290</v>
      </c>
      <c r="G357" s="8">
        <f t="shared" si="47"/>
        <v>6.3011931206894865E-4</v>
      </c>
      <c r="H357" s="8">
        <f t="shared" si="48"/>
        <v>6.3441837283572983E-4</v>
      </c>
      <c r="I357" s="8">
        <f t="shared" si="49"/>
        <v>5.0736968355627465E-4</v>
      </c>
      <c r="J357">
        <f t="shared" si="50"/>
        <v>1.2504065445710921</v>
      </c>
      <c r="K357">
        <f t="shared" si="54"/>
        <v>1.1326383589684514</v>
      </c>
      <c r="L357">
        <f t="shared" si="51"/>
        <v>1.3869345540138025E-2</v>
      </c>
      <c r="M357">
        <f t="shared" si="52"/>
        <v>5.7466636577352143E-4</v>
      </c>
      <c r="N357">
        <f t="shared" si="53"/>
        <v>7.8553011956319834E-9</v>
      </c>
      <c r="P357" t="e">
        <f>#REF!+#REF!*Sheet1!C357+#REF!*Sheet1!D357</f>
        <v>#REF!</v>
      </c>
      <c r="Q357" t="e">
        <f t="shared" si="46"/>
        <v>#REF!</v>
      </c>
      <c r="S357" t="e">
        <f>B356*#REF!+Sheet1!B356*#REF!+#REF!</f>
        <v>#REF!</v>
      </c>
    </row>
    <row r="358" spans="1:19" x14ac:dyDescent="0.3">
      <c r="A358" s="1" t="d">
        <v>2011-12-07</v>
      </c>
      <c r="B358">
        <v>5.6169075010535185E-4</v>
      </c>
      <c r="C358">
        <v>5.9751965230536394E-4</v>
      </c>
      <c r="D358">
        <v>9.7222222222222224E-3</v>
      </c>
      <c r="E358">
        <v>7119</v>
      </c>
      <c r="G358" s="8">
        <f t="shared" si="47"/>
        <v>6.3871743360251101E-4</v>
      </c>
      <c r="H358" s="8">
        <f t="shared" si="48"/>
        <v>6.3465300369891758E-4</v>
      </c>
      <c r="I358" s="8">
        <f t="shared" si="49"/>
        <v>5.0730214783199844E-4</v>
      </c>
      <c r="J358">
        <f t="shared" si="50"/>
        <v>1.2510355148527648</v>
      </c>
      <c r="K358">
        <f t="shared" si="54"/>
        <v>1.167699864292024</v>
      </c>
      <c r="L358">
        <f t="shared" si="51"/>
        <v>6.9448306543818932E-3</v>
      </c>
      <c r="M358">
        <f t="shared" si="52"/>
        <v>5.9237664917847685E-4</v>
      </c>
      <c r="N358">
        <f t="shared" si="53"/>
        <v>9.416244019260136E-10</v>
      </c>
      <c r="P358" t="e">
        <f>#REF!+#REF!*Sheet1!C358+#REF!*Sheet1!D358</f>
        <v>#REF!</v>
      </c>
      <c r="Q358" t="e">
        <f t="shared" si="46"/>
        <v>#REF!</v>
      </c>
      <c r="S358" t="e">
        <f>B357*#REF!+Sheet1!B357*#REF!+#REF!</f>
        <v>#REF!</v>
      </c>
    </row>
    <row r="359" spans="1:19" x14ac:dyDescent="0.3">
      <c r="A359" s="1" t="d">
        <v>2011-12-10</v>
      </c>
      <c r="B359">
        <v>5.2173792371418704E-4</v>
      </c>
      <c r="C359">
        <v>3.4947495657208864E-4</v>
      </c>
      <c r="D359">
        <v>9.745370370370347E-3</v>
      </c>
      <c r="E359">
        <v>5794</v>
      </c>
      <c r="G359" s="8">
        <f t="shared" si="47"/>
        <v>6.3058857379532415E-4</v>
      </c>
      <c r="H359" s="8">
        <f t="shared" si="48"/>
        <v>6.3237811063553454E-4</v>
      </c>
      <c r="I359" s="8">
        <f t="shared" si="49"/>
        <v>5.0723461210772222E-4</v>
      </c>
      <c r="J359">
        <f t="shared" si="50"/>
        <v>1.2467171907055021</v>
      </c>
      <c r="K359">
        <f t="shared" si="54"/>
        <v>1.2022999004391499</v>
      </c>
      <c r="L359">
        <f t="shared" si="51"/>
        <v>1.9728956746053873E-3</v>
      </c>
      <c r="M359">
        <f t="shared" si="52"/>
        <v>6.0984812363640522E-4</v>
      </c>
      <c r="N359">
        <f t="shared" si="53"/>
        <v>7.7634073303332563E-9</v>
      </c>
      <c r="P359" t="e">
        <f>#REF!+#REF!*Sheet1!C359+#REF!*Sheet1!D359</f>
        <v>#REF!</v>
      </c>
      <c r="Q359" t="e">
        <f t="shared" si="46"/>
        <v>#REF!</v>
      </c>
      <c r="S359" t="e">
        <f>B358*#REF!+Sheet1!B358*#REF!+#REF!</f>
        <v>#REF!</v>
      </c>
    </row>
    <row r="360" spans="1:19" x14ac:dyDescent="0.3">
      <c r="A360" s="1" t="d">
        <v>2011-12-13</v>
      </c>
      <c r="B360">
        <v>8.6618912964641888E-4</v>
      </c>
      <c r="C360">
        <v>6.301187796949226E-4</v>
      </c>
      <c r="D360">
        <v>1.084490740740736E-2</v>
      </c>
      <c r="E360">
        <v>5515</v>
      </c>
      <c r="G360" s="8">
        <f t="shared" si="47"/>
        <v>6.3416764747574494E-4</v>
      </c>
      <c r="H360" s="8">
        <f t="shared" si="48"/>
        <v>6.3297968009094123E-4</v>
      </c>
      <c r="I360" s="8">
        <f t="shared" si="49"/>
        <v>5.0716707638344611E-4</v>
      </c>
      <c r="J360">
        <f t="shared" si="50"/>
        <v>1.2480693435477934</v>
      </c>
      <c r="K360">
        <f t="shared" si="54"/>
        <v>1.2319532545433969</v>
      </c>
      <c r="L360">
        <f t="shared" si="51"/>
        <v>2.5972832479763104E-4</v>
      </c>
      <c r="M360">
        <f t="shared" si="52"/>
        <v>6.2480613034784601E-4</v>
      </c>
      <c r="N360">
        <f t="shared" si="53"/>
        <v>5.8265752350374835E-8</v>
      </c>
      <c r="P360" t="e">
        <f>#REF!+#REF!*Sheet1!C360+#REF!*Sheet1!D360</f>
        <v>#REF!</v>
      </c>
      <c r="Q360" t="e">
        <f t="shared" si="46"/>
        <v>#REF!</v>
      </c>
      <c r="S360" t="e">
        <f>B359*#REF!+Sheet1!B359*#REF!+#REF!</f>
        <v>#REF!</v>
      </c>
    </row>
    <row r="361" spans="1:19" x14ac:dyDescent="0.3">
      <c r="A361" s="1" t="d">
        <v>2011-12-16</v>
      </c>
      <c r="B361">
        <v>5.3318518518518526E-4</v>
      </c>
      <c r="C361">
        <v>5.2580958781361941E-4</v>
      </c>
      <c r="D361">
        <v>8.3449074074073617E-3</v>
      </c>
      <c r="E361">
        <v>5319</v>
      </c>
      <c r="G361" s="8">
        <f t="shared" si="47"/>
        <v>6.3179171270613752E-4</v>
      </c>
      <c r="H361" s="8">
        <f t="shared" si="48"/>
        <v>6.5385124057280907E-4</v>
      </c>
      <c r="I361" s="8">
        <f t="shared" si="49"/>
        <v>5.0709954065916989E-4</v>
      </c>
      <c r="J361">
        <f t="shared" si="50"/>
        <v>1.2893942670957248</v>
      </c>
      <c r="K361">
        <f t="shared" si="54"/>
        <v>1.2684507253191493</v>
      </c>
      <c r="L361">
        <f t="shared" si="51"/>
        <v>4.3863194214716474E-4</v>
      </c>
      <c r="M361">
        <f t="shared" si="52"/>
        <v>6.4323078015813152E-4</v>
      </c>
      <c r="N361">
        <f t="shared" si="53"/>
        <v>1.2110032972949734E-8</v>
      </c>
      <c r="P361" t="e">
        <f>#REF!+#REF!*Sheet1!C361+#REF!*Sheet1!D361</f>
        <v>#REF!</v>
      </c>
      <c r="Q361" t="e">
        <f t="shared" si="46"/>
        <v>#REF!</v>
      </c>
      <c r="S361" t="e">
        <f>B360*#REF!+Sheet1!B360*#REF!+#REF!</f>
        <v>#REF!</v>
      </c>
    </row>
    <row r="362" spans="1:19" x14ac:dyDescent="0.3">
      <c r="A362" s="1" t="d">
        <v>2011-12-19</v>
      </c>
      <c r="B362">
        <v>6.9473412884615382E-4</v>
      </c>
      <c r="C362">
        <v>4.6340529801324284E-4</v>
      </c>
      <c r="D362">
        <v>1.1134259259259236E-2</v>
      </c>
      <c r="E362">
        <v>5200</v>
      </c>
      <c r="G362" s="8">
        <f t="shared" si="47"/>
        <v>6.759107684394805E-4</v>
      </c>
      <c r="H362" s="8">
        <f t="shared" si="48"/>
        <v>6.928079428803564E-4</v>
      </c>
      <c r="I362" s="8">
        <f t="shared" si="49"/>
        <v>5.0703200493489378E-4</v>
      </c>
      <c r="J362">
        <f t="shared" si="50"/>
        <v>1.3663988390029096</v>
      </c>
      <c r="K362">
        <f t="shared" si="54"/>
        <v>1.3102431566041721</v>
      </c>
      <c r="L362">
        <f t="shared" si="51"/>
        <v>3.1534606656678735E-3</v>
      </c>
      <c r="M362">
        <f t="shared" si="52"/>
        <v>6.643352146452374E-4</v>
      </c>
      <c r="N362">
        <f t="shared" si="53"/>
        <v>9.240939845946777E-10</v>
      </c>
      <c r="P362" t="e">
        <f>#REF!+#REF!*Sheet1!C362+#REF!*Sheet1!D362</f>
        <v>#REF!</v>
      </c>
      <c r="Q362" t="e">
        <f t="shared" si="46"/>
        <v>#REF!</v>
      </c>
      <c r="S362" t="e">
        <f>B361*#REF!+Sheet1!B361*#REF!+#REF!</f>
        <v>#REF!</v>
      </c>
    </row>
    <row r="363" spans="1:19" x14ac:dyDescent="0.3">
      <c r="A363" s="1" t="d">
        <v>2011-12-22</v>
      </c>
      <c r="B363">
        <v>7.142683499484359E-4</v>
      </c>
      <c r="C363">
        <v>5.1984327122153143E-4</v>
      </c>
      <c r="D363">
        <v>1.0138888888888888E-2</v>
      </c>
      <c r="E363">
        <v>5818</v>
      </c>
      <c r="G363" s="8">
        <f t="shared" si="47"/>
        <v>7.0970511732123219E-4</v>
      </c>
      <c r="H363" s="8">
        <f t="shared" si="48"/>
        <v>7.2487684052155454E-4</v>
      </c>
      <c r="I363" s="8">
        <f t="shared" si="49"/>
        <v>5.0696446921061756E-4</v>
      </c>
      <c r="J363">
        <f t="shared" si="50"/>
        <v>1.4298375616939056</v>
      </c>
      <c r="K363">
        <f t="shared" si="54"/>
        <v>1.3519372597751991</v>
      </c>
      <c r="L363">
        <f t="shared" si="51"/>
        <v>6.0684570390256371E-3</v>
      </c>
      <c r="M363">
        <f t="shared" si="52"/>
        <v>6.8538415530799057E-4</v>
      </c>
      <c r="N363">
        <f t="shared" si="53"/>
        <v>8.3429670002713048E-10</v>
      </c>
      <c r="P363" t="e">
        <f>#REF!+#REF!*Sheet1!C363+#REF!*Sheet1!D363</f>
        <v>#REF!</v>
      </c>
      <c r="Q363" t="e">
        <f t="shared" si="46"/>
        <v>#REF!</v>
      </c>
      <c r="S363" t="e">
        <f>B362*#REF!+Sheet1!B362*#REF!+#REF!</f>
        <v>#REF!</v>
      </c>
    </row>
    <row r="364" spans="1:19" x14ac:dyDescent="0.3">
      <c r="A364" s="1" t="d">
        <v>2011-12-25</v>
      </c>
      <c r="B364">
        <v>5.247891294516676E-4</v>
      </c>
      <c r="C364">
        <v>3.218222811671077E-4</v>
      </c>
      <c r="D364">
        <v>9.0509259259259033E-3</v>
      </c>
      <c r="E364">
        <v>5307</v>
      </c>
      <c r="G364" s="8">
        <f t="shared" si="47"/>
        <v>7.4004856372187689E-4</v>
      </c>
      <c r="H364" s="8">
        <f t="shared" si="48"/>
        <v>9.6767025104495122E-4</v>
      </c>
      <c r="I364" s="8">
        <f t="shared" si="49"/>
        <v>5.0689693348634135E-4</v>
      </c>
      <c r="J364">
        <f t="shared" si="50"/>
        <v>1.9090079010529775</v>
      </c>
      <c r="K364">
        <f t="shared" si="54"/>
        <v>1.3921493295328653</v>
      </c>
      <c r="L364">
        <f t="shared" si="51"/>
        <v>0.26714278295381089</v>
      </c>
      <c r="M364">
        <f t="shared" si="52"/>
        <v>7.0567622609527556E-4</v>
      </c>
      <c r="N364">
        <f t="shared" si="53"/>
        <v>3.2720141732153965E-8</v>
      </c>
      <c r="P364" t="e">
        <f>#REF!+#REF!*Sheet1!C364+#REF!*Sheet1!D364</f>
        <v>#REF!</v>
      </c>
      <c r="Q364" t="e">
        <f t="shared" si="46"/>
        <v>#REF!</v>
      </c>
      <c r="S364" t="e">
        <f>B363*#REF!+Sheet1!B363*#REF!+#REF!</f>
        <v>#REF!</v>
      </c>
    </row>
    <row r="365" spans="1:19" x14ac:dyDescent="0.3">
      <c r="A365" s="1" t="d">
        <v>2011-12-28</v>
      </c>
      <c r="B365">
        <v>6.7135474340913664E-4</v>
      </c>
      <c r="C365">
        <v>3.9815578947368421E-4</v>
      </c>
      <c r="D365">
        <v>9.6527777777777775E-3</v>
      </c>
      <c r="E365">
        <v>4969</v>
      </c>
      <c r="G365" s="8">
        <f t="shared" si="47"/>
        <v>1.1952919383680257E-3</v>
      </c>
      <c r="H365" s="8">
        <f t="shared" si="48"/>
        <v>1.2154019668275001E-3</v>
      </c>
      <c r="I365" s="8">
        <f t="shared" si="49"/>
        <v>5.0682939776206524E-4</v>
      </c>
      <c r="J365">
        <f t="shared" si="50"/>
        <v>2.3980494663375453</v>
      </c>
      <c r="K365">
        <f t="shared" si="54"/>
        <v>1.5620175493173516</v>
      </c>
      <c r="L365">
        <f t="shared" si="51"/>
        <v>0.69894936627646009</v>
      </c>
      <c r="M365">
        <f t="shared" si="52"/>
        <v>7.916764138142904E-4</v>
      </c>
      <c r="N365">
        <f t="shared" si="53"/>
        <v>1.4477304369086453E-8</v>
      </c>
      <c r="P365" t="e">
        <f>#REF!+#REF!*Sheet1!C365+#REF!*Sheet1!D365</f>
        <v>#REF!</v>
      </c>
      <c r="Q365" t="e">
        <f t="shared" si="46"/>
        <v>#REF!</v>
      </c>
      <c r="S365" t="e">
        <f>B364*#REF!+Sheet1!B364*#REF!+#REF!</f>
        <v>#REF!</v>
      </c>
    </row>
    <row r="366" spans="1:19" x14ac:dyDescent="0.3">
      <c r="A366" s="1" t="d">
        <v>2011-12-31</v>
      </c>
      <c r="B366">
        <v>6.7582403397423933E-4</v>
      </c>
      <c r="C366">
        <v>3.2831069115897874E-4</v>
      </c>
      <c r="D366">
        <v>8.4259259259259027E-3</v>
      </c>
      <c r="E366">
        <v>5357</v>
      </c>
      <c r="G366" s="8">
        <f t="shared" si="47"/>
        <v>1.2355119952869745E-3</v>
      </c>
      <c r="H366" s="8">
        <f t="shared" si="48"/>
        <v>1.2641494291608546E-3</v>
      </c>
      <c r="I366" s="8">
        <f t="shared" si="49"/>
        <v>5.0676186203778902E-4</v>
      </c>
      <c r="J366">
        <f t="shared" si="50"/>
        <v>2.4945630755981938</v>
      </c>
      <c r="K366">
        <f t="shared" si="54"/>
        <v>1.8375813577178581</v>
      </c>
      <c r="L366">
        <f t="shared" si="51"/>
        <v>0.43162497762899693</v>
      </c>
      <c r="M366">
        <f t="shared" si="52"/>
        <v>9.3121615048303024E-4</v>
      </c>
      <c r="N366">
        <f t="shared" si="53"/>
        <v>6.5225133174839825E-8</v>
      </c>
      <c r="P366" t="e">
        <f>#REF!+#REF!*Sheet1!C366+#REF!*Sheet1!D366</f>
        <v>#REF!</v>
      </c>
      <c r="Q366" t="e">
        <f t="shared" si="46"/>
        <v>#REF!</v>
      </c>
      <c r="S366" t="e">
        <f>B365*#REF!+Sheet1!B365*#REF!+#REF!</f>
        <v>#REF!</v>
      </c>
    </row>
    <row r="367" spans="1:19" x14ac:dyDescent="0.3">
      <c r="A367" s="1" t="d">
        <v>2012-01-03</v>
      </c>
      <c r="B367">
        <v>1.0431223953823953E-3</v>
      </c>
      <c r="C367">
        <v>4.6833475783475642E-4</v>
      </c>
      <c r="D367">
        <v>9.4560185185184713E-3</v>
      </c>
      <c r="E367">
        <v>5544</v>
      </c>
      <c r="G367" s="8">
        <f t="shared" si="47"/>
        <v>1.2927868630347348E-3</v>
      </c>
      <c r="H367" s="8">
        <f t="shared" si="48"/>
        <v>1.3033419413165685E-3</v>
      </c>
      <c r="I367" s="8">
        <f t="shared" si="49"/>
        <v>5.0669432631351291E-4</v>
      </c>
      <c r="J367">
        <f t="shared" si="50"/>
        <v>2.5722449880169695</v>
      </c>
      <c r="K367">
        <f t="shared" si="54"/>
        <v>2.0700438518903166</v>
      </c>
      <c r="L367">
        <f t="shared" si="51"/>
        <v>0.25220598112690101</v>
      </c>
      <c r="M367">
        <f t="shared" si="52"/>
        <v>1.0488794749729932E-3</v>
      </c>
      <c r="N367">
        <f t="shared" si="53"/>
        <v>3.3143965412478869E-11</v>
      </c>
      <c r="P367" t="e">
        <f>#REF!+#REF!*Sheet1!C367+#REF!*Sheet1!D367</f>
        <v>#REF!</v>
      </c>
      <c r="Q367" t="e">
        <f t="shared" si="46"/>
        <v>#REF!</v>
      </c>
      <c r="S367" t="e">
        <f>B366*#REF!+Sheet1!B366*#REF!+#REF!</f>
        <v>#REF!</v>
      </c>
    </row>
    <row r="368" spans="1:19" x14ac:dyDescent="0.3">
      <c r="A368" s="1" t="d">
        <v>2012-01-06</v>
      </c>
      <c r="B368">
        <v>1.046269135356076E-3</v>
      </c>
      <c r="C368">
        <v>4.5569624530663195E-4</v>
      </c>
      <c r="D368">
        <v>7.0370370370370144E-3</v>
      </c>
      <c r="E368">
        <v>6361</v>
      </c>
      <c r="G368" s="8">
        <f t="shared" si="47"/>
        <v>1.3138970195984024E-3</v>
      </c>
      <c r="H368" s="8">
        <f t="shared" si="48"/>
        <v>1.3383756578902693E-3</v>
      </c>
      <c r="I368" s="8">
        <f t="shared" si="49"/>
        <v>5.0662679058923669E-4</v>
      </c>
      <c r="J368">
        <f t="shared" si="50"/>
        <v>2.6417388159312694</v>
      </c>
      <c r="K368">
        <f t="shared" si="54"/>
        <v>2.2682004810366303</v>
      </c>
      <c r="L368">
        <f t="shared" si="51"/>
        <v>0.13953088763585952</v>
      </c>
      <c r="M368">
        <f t="shared" si="52"/>
        <v>1.1491311301205509E-3</v>
      </c>
      <c r="N368">
        <f t="shared" si="53"/>
        <v>1.0580589966926858E-8</v>
      </c>
      <c r="P368" t="e">
        <f>#REF!+#REF!*Sheet1!C368+#REF!*Sheet1!D368</f>
        <v>#REF!</v>
      </c>
      <c r="Q368" t="e">
        <f t="shared" si="46"/>
        <v>#REF!</v>
      </c>
      <c r="S368" t="e">
        <f>B367*#REF!+Sheet1!B367*#REF!+#REF!</f>
        <v>#REF!</v>
      </c>
    </row>
    <row r="369" spans="1:19" x14ac:dyDescent="0.3">
      <c r="A369" s="1" t="d">
        <v>2012-01-09</v>
      </c>
      <c r="B369">
        <v>1.0274178596432738E-3</v>
      </c>
      <c r="C369">
        <v>4.9253253475303098E-4</v>
      </c>
      <c r="D369">
        <v>8.7847222222222233E-3</v>
      </c>
      <c r="E369">
        <v>5999</v>
      </c>
      <c r="G369" s="8">
        <f t="shared" si="47"/>
        <v>1.3628542961821363E-3</v>
      </c>
      <c r="H369" s="8">
        <f t="shared" si="48"/>
        <v>1.4696653505063099E-3</v>
      </c>
      <c r="I369" s="8">
        <f t="shared" si="49"/>
        <v>5.0655925486496048E-4</v>
      </c>
      <c r="J369">
        <f t="shared" si="50"/>
        <v>2.901270357597348</v>
      </c>
      <c r="K369">
        <f t="shared" si="54"/>
        <v>2.440821726470173</v>
      </c>
      <c r="L369">
        <f t="shared" si="51"/>
        <v>0.21201294190688921</v>
      </c>
      <c r="M369">
        <f t="shared" si="52"/>
        <v>1.2364208350189373E-3</v>
      </c>
      <c r="N369">
        <f t="shared" si="53"/>
        <v>4.36822437158802E-8</v>
      </c>
      <c r="P369" t="e">
        <f>#REF!+#REF!*Sheet1!C369+#REF!*Sheet1!D369</f>
        <v>#REF!</v>
      </c>
      <c r="Q369" t="e">
        <f t="shared" si="46"/>
        <v>#REF!</v>
      </c>
      <c r="S369" t="e">
        <f>B368*#REF!+Sheet1!B368*#REF!+#REF!</f>
        <v>#REF!</v>
      </c>
    </row>
    <row r="370" spans="1:19" x14ac:dyDescent="0.3">
      <c r="A370" s="1" t="d">
        <v>2012-01-12</v>
      </c>
      <c r="B370">
        <v>6.0246112458591386E-3</v>
      </c>
      <c r="C370">
        <v>5.480990302674097E-4</v>
      </c>
      <c r="D370">
        <v>9.2592592592592362E-3</v>
      </c>
      <c r="E370">
        <v>6943</v>
      </c>
      <c r="G370" s="8">
        <f t="shared" si="47"/>
        <v>1.5764764048304839E-3</v>
      </c>
      <c r="H370" s="8">
        <f t="shared" si="48"/>
        <v>1.589279014412851E-3</v>
      </c>
      <c r="I370" s="8">
        <f t="shared" si="49"/>
        <v>5.0649171914068437E-4</v>
      </c>
      <c r="J370">
        <f t="shared" si="50"/>
        <v>3.1378183578385594</v>
      </c>
      <c r="K370">
        <f t="shared" si="54"/>
        <v>2.6492387324569475</v>
      </c>
      <c r="L370">
        <f t="shared" si="51"/>
        <v>0.23871005033803624</v>
      </c>
      <c r="M370">
        <f t="shared" si="52"/>
        <v>1.3418174800162068E-3</v>
      </c>
      <c r="N370">
        <f t="shared" si="53"/>
        <v>2.1928557453417426E-5</v>
      </c>
      <c r="P370" t="e">
        <f>#REF!+#REF!*Sheet1!C370+#REF!*Sheet1!D370</f>
        <v>#REF!</v>
      </c>
      <c r="Q370" t="e">
        <f t="shared" si="46"/>
        <v>#REF!</v>
      </c>
      <c r="S370" t="e">
        <f>B369*#REF!+Sheet1!B369*#REF!+#REF!</f>
        <v>#REF!</v>
      </c>
    </row>
    <row r="371" spans="1:19" x14ac:dyDescent="0.3">
      <c r="A371" s="1" t="d">
        <v>2012-01-15</v>
      </c>
      <c r="B371">
        <v>1.004378606741573E-3</v>
      </c>
      <c r="C371">
        <v>4.2802097409909792E-4</v>
      </c>
      <c r="D371">
        <v>9.1087962962962503E-3</v>
      </c>
      <c r="E371">
        <v>6675</v>
      </c>
      <c r="G371" s="8">
        <f t="shared" si="47"/>
        <v>1.6020816239952181E-3</v>
      </c>
      <c r="H371" s="8">
        <f t="shared" si="48"/>
        <v>1.637165773285833E-3</v>
      </c>
      <c r="I371" s="8">
        <f t="shared" si="49"/>
        <v>5.0642418341640815E-4</v>
      </c>
      <c r="J371">
        <f t="shared" si="50"/>
        <v>3.2327954053088153</v>
      </c>
      <c r="K371">
        <f t="shared" si="54"/>
        <v>2.8902499076940895</v>
      </c>
      <c r="L371">
        <f t="shared" si="51"/>
        <v>0.11733741793612008</v>
      </c>
      <c r="M371">
        <f t="shared" si="52"/>
        <v>1.4636924493733282E-3</v>
      </c>
      <c r="N371">
        <f t="shared" si="53"/>
        <v>2.1096920603314879E-7</v>
      </c>
      <c r="P371" t="e">
        <f>#REF!+#REF!*Sheet1!C371+#REF!*Sheet1!D371</f>
        <v>#REF!</v>
      </c>
      <c r="Q371" t="e">
        <f t="shared" si="46"/>
        <v>#REF!</v>
      </c>
      <c r="S371" t="e">
        <f>B370*#REF!+Sheet1!B370*#REF!+#REF!</f>
        <v>#REF!</v>
      </c>
    </row>
    <row r="372" spans="1:19" x14ac:dyDescent="0.3">
      <c r="A372" s="1" t="d">
        <v>2012-01-18</v>
      </c>
      <c r="B372">
        <v>1.5534875426195427E-3</v>
      </c>
      <c r="C372">
        <v>7.1587903893951762E-4</v>
      </c>
      <c r="D372">
        <v>8.877314814814791E-3</v>
      </c>
      <c r="E372">
        <v>7215</v>
      </c>
      <c r="G372" s="8">
        <f t="shared" si="47"/>
        <v>1.672249922576448E-3</v>
      </c>
      <c r="H372" s="8">
        <f t="shared" si="48"/>
        <v>1.6721548143868725E-3</v>
      </c>
      <c r="I372" s="8">
        <f t="shared" si="49"/>
        <v>5.0635664769213204E-4</v>
      </c>
      <c r="J372">
        <f t="shared" si="50"/>
        <v>3.3023261805847821</v>
      </c>
      <c r="K372">
        <f t="shared" si="54"/>
        <v>3.117390812819349</v>
      </c>
      <c r="L372">
        <f t="shared" si="51"/>
        <v>3.4201090250535977E-2</v>
      </c>
      <c r="M372">
        <f t="shared" si="52"/>
        <v>1.5785115615254562E-3</v>
      </c>
      <c r="N372">
        <f t="shared" si="53"/>
        <v>6.2620152220351725E-10</v>
      </c>
      <c r="P372" t="e">
        <f>#REF!+#REF!*Sheet1!C372+#REF!*Sheet1!D372</f>
        <v>#REF!</v>
      </c>
      <c r="Q372" t="e">
        <f t="shared" si="46"/>
        <v>#REF!</v>
      </c>
      <c r="S372" t="e">
        <f>B371*#REF!+Sheet1!B371*#REF!+#REF!</f>
        <v>#REF!</v>
      </c>
    </row>
    <row r="373" spans="1:19" x14ac:dyDescent="0.3">
      <c r="A373" s="1" t="d">
        <v>2012-01-21</v>
      </c>
      <c r="B373">
        <v>7.865070639491951E-4</v>
      </c>
      <c r="C373">
        <v>3.2997984445174707E-4</v>
      </c>
      <c r="D373">
        <v>7.673611111111112E-3</v>
      </c>
      <c r="E373">
        <v>6771</v>
      </c>
      <c r="G373" s="8">
        <f t="shared" si="47"/>
        <v>1.6720597061972969E-3</v>
      </c>
      <c r="H373" s="8">
        <f t="shared" si="48"/>
        <v>1.6563386594314455E-3</v>
      </c>
      <c r="I373" s="8">
        <f t="shared" si="49"/>
        <v>5.0628911196785582E-4</v>
      </c>
      <c r="J373">
        <f t="shared" si="50"/>
        <v>3.2715273156745388</v>
      </c>
      <c r="K373">
        <f t="shared" si="54"/>
        <v>3.3234802187913681</v>
      </c>
      <c r="L373">
        <f t="shared" si="51"/>
        <v>2.6991041422666537E-3</v>
      </c>
      <c r="M373">
        <f t="shared" si="52"/>
        <v>1.6826418486146169E-3</v>
      </c>
      <c r="N373">
        <f t="shared" si="53"/>
        <v>8.030575522873418E-7</v>
      </c>
      <c r="P373" t="e">
        <f>#REF!+#REF!*Sheet1!C373+#REF!*Sheet1!D373</f>
        <v>#REF!</v>
      </c>
      <c r="Q373" t="e">
        <f t="shared" si="46"/>
        <v>#REF!</v>
      </c>
      <c r="S373" t="e">
        <f>B372*#REF!+Sheet1!B372*#REF!+#REF!</f>
        <v>#REF!</v>
      </c>
    </row>
    <row r="374" spans="1:19" x14ac:dyDescent="0.3">
      <c r="A374" s="1" t="d">
        <v>2012-01-24</v>
      </c>
      <c r="B374">
        <v>1.2822214478509608E-3</v>
      </c>
      <c r="C374">
        <v>5.8467293447293333E-4</v>
      </c>
      <c r="D374">
        <v>8.9236111111111113E-3</v>
      </c>
      <c r="E374">
        <v>6817</v>
      </c>
      <c r="G374" s="8">
        <f t="shared" si="47"/>
        <v>1.6406176126655941E-3</v>
      </c>
      <c r="H374" s="8">
        <f t="shared" si="48"/>
        <v>1.6193159892398186E-3</v>
      </c>
      <c r="I374" s="8">
        <f t="shared" si="49"/>
        <v>5.062215762435796E-4</v>
      </c>
      <c r="J374">
        <f t="shared" si="50"/>
        <v>3.1988284680711621</v>
      </c>
      <c r="K374">
        <f t="shared" si="54"/>
        <v>3.4735875179066031</v>
      </c>
      <c r="L374">
        <f t="shared" si="51"/>
        <v>7.54925354664744E-2</v>
      </c>
      <c r="M374">
        <f t="shared" si="52"/>
        <v>1.758404948534704E-3</v>
      </c>
      <c r="N374">
        <f t="shared" si="53"/>
        <v>2.2675072632342445E-7</v>
      </c>
      <c r="P374" t="e">
        <f>#REF!+#REF!*Sheet1!C374+#REF!*Sheet1!D374</f>
        <v>#REF!</v>
      </c>
      <c r="Q374" t="e">
        <f t="shared" si="46"/>
        <v>#REF!</v>
      </c>
      <c r="S374" t="e">
        <f>B373*#REF!+Sheet1!B373*#REF!+#REF!</f>
        <v>#REF!</v>
      </c>
    </row>
    <row r="375" spans="1:19" x14ac:dyDescent="0.3">
      <c r="A375" s="1" t="d">
        <v>2012-01-27</v>
      </c>
      <c r="B375">
        <v>3.2777336537286061E-3</v>
      </c>
      <c r="C375">
        <v>4.4292424883622352E-4</v>
      </c>
      <c r="D375">
        <v>9.2245370370370137E-3</v>
      </c>
      <c r="E375">
        <v>6544</v>
      </c>
      <c r="G375" s="8">
        <f t="shared" si="47"/>
        <v>1.5980143658140429E-3</v>
      </c>
      <c r="H375" s="8">
        <f t="shared" si="48"/>
        <v>1.5850736089605578E-3</v>
      </c>
      <c r="I375" s="8">
        <f t="shared" si="49"/>
        <v>5.0615404051930349E-4</v>
      </c>
      <c r="J375">
        <f t="shared" si="50"/>
        <v>3.1316031920525722</v>
      </c>
      <c r="K375">
        <f t="shared" si="54"/>
        <v>3.5578773838008653</v>
      </c>
      <c r="L375">
        <f t="shared" si="51"/>
        <v>0.18170968655066053</v>
      </c>
      <c r="M375">
        <f t="shared" si="52"/>
        <v>1.8008340134830568E-3</v>
      </c>
      <c r="N375">
        <f t="shared" si="53"/>
        <v>2.1812325473574331E-6</v>
      </c>
      <c r="P375" t="e">
        <f>#REF!+#REF!*Sheet1!C375+#REF!*Sheet1!D375</f>
        <v>#REF!</v>
      </c>
      <c r="Q375" t="e">
        <f t="shared" si="46"/>
        <v>#REF!</v>
      </c>
      <c r="S375" t="e">
        <f>B374*#REF!+Sheet1!B374*#REF!+#REF!</f>
        <v>#REF!</v>
      </c>
    </row>
    <row r="376" spans="1:19" x14ac:dyDescent="0.3">
      <c r="A376" s="1" t="d">
        <v>2012-01-30</v>
      </c>
      <c r="B376">
        <v>8.3205175942847648E-4</v>
      </c>
      <c r="C376">
        <v>3.5040282870612828E-4</v>
      </c>
      <c r="D376">
        <v>8.3333333333333332E-3</v>
      </c>
      <c r="E376">
        <v>6019</v>
      </c>
      <c r="G376" s="8">
        <f t="shared" si="47"/>
        <v>1.5721328521070726E-3</v>
      </c>
      <c r="H376" s="8">
        <f t="shared" si="48"/>
        <v>1.3417773970326949E-3</v>
      </c>
      <c r="I376" s="8">
        <f t="shared" si="49"/>
        <v>5.0608650479502728E-4</v>
      </c>
      <c r="J376">
        <f t="shared" si="50"/>
        <v>2.6512807283334596</v>
      </c>
      <c r="K376">
        <f t="shared" si="54"/>
        <v>3.5954592310373608</v>
      </c>
      <c r="L376">
        <f t="shared" si="51"/>
        <v>0.89147304496818069</v>
      </c>
      <c r="M376">
        <f t="shared" si="52"/>
        <v>1.8196133953687144E-3</v>
      </c>
      <c r="N376">
        <f t="shared" si="53"/>
        <v>9.7527798478095927E-7</v>
      </c>
      <c r="P376" t="e">
        <f>#REF!+#REF!*Sheet1!C376+#REF!*Sheet1!D376</f>
        <v>#REF!</v>
      </c>
      <c r="Q376" t="e">
        <f t="shared" si="46"/>
        <v>#REF!</v>
      </c>
      <c r="S376" t="e">
        <f>B375*#REF!+Sheet1!B375*#REF!+#REF!</f>
        <v>#REF!</v>
      </c>
    </row>
    <row r="377" spans="1:19" x14ac:dyDescent="0.3">
      <c r="A377" s="1" t="d">
        <v>2012-02-02</v>
      </c>
      <c r="B377">
        <v>1.5133743263838965E-3</v>
      </c>
      <c r="C377">
        <v>4.2264417177914041E-4</v>
      </c>
      <c r="D377">
        <v>8.6342592592592356E-3</v>
      </c>
      <c r="E377">
        <v>6955</v>
      </c>
      <c r="G377" s="8">
        <f t="shared" si="47"/>
        <v>1.1114219419583171E-3</v>
      </c>
      <c r="H377" s="8">
        <f t="shared" si="48"/>
        <v>1.0963199613543279E-3</v>
      </c>
      <c r="I377" s="8">
        <f t="shared" si="49"/>
        <v>5.0601896907075117E-4</v>
      </c>
      <c r="J377">
        <f t="shared" si="50"/>
        <v>2.1665590192549504</v>
      </c>
      <c r="K377">
        <f t="shared" si="54"/>
        <v>3.3552636235927373</v>
      </c>
      <c r="L377">
        <f t="shared" si="51"/>
        <v>1.4130186363738546</v>
      </c>
      <c r="M377">
        <f t="shared" si="52"/>
        <v>1.6978270397709899E-3</v>
      </c>
      <c r="N377">
        <f t="shared" si="53"/>
        <v>3.402280347586123E-8</v>
      </c>
      <c r="P377" t="e">
        <f>#REF!+#REF!*Sheet1!C377+#REF!*Sheet1!D377</f>
        <v>#REF!</v>
      </c>
      <c r="Q377" t="e">
        <f t="shared" si="46"/>
        <v>#REF!</v>
      </c>
      <c r="S377" t="e">
        <f>B376*#REF!+Sheet1!B376*#REF!+#REF!</f>
        <v>#REF!</v>
      </c>
    </row>
    <row r="378" spans="1:19" x14ac:dyDescent="0.3">
      <c r="A378" s="1" t="d">
        <v>2012-02-05</v>
      </c>
      <c r="B378">
        <v>6.7354143742442561E-4</v>
      </c>
      <c r="C378">
        <v>3.732988083164293E-4</v>
      </c>
      <c r="D378">
        <v>1.1446759259259235E-2</v>
      </c>
      <c r="E378">
        <v>6616</v>
      </c>
      <c r="G378" s="8">
        <f t="shared" si="47"/>
        <v>1.0812179807503386E-3</v>
      </c>
      <c r="H378" s="8">
        <f t="shared" si="48"/>
        <v>1.0386435891049013E-3</v>
      </c>
      <c r="I378" s="8">
        <f t="shared" si="49"/>
        <v>5.0595143334647495E-4</v>
      </c>
      <c r="J378">
        <f t="shared" si="50"/>
        <v>2.0528523503433567</v>
      </c>
      <c r="K378">
        <f t="shared" si="54"/>
        <v>2.9173830598982198</v>
      </c>
      <c r="L378">
        <f t="shared" si="51"/>
        <v>0.74741334776343504</v>
      </c>
      <c r="M378">
        <f t="shared" si="52"/>
        <v>1.4760541407762293E-3</v>
      </c>
      <c r="N378">
        <f t="shared" si="53"/>
        <v>6.4402663904102007E-7</v>
      </c>
      <c r="P378" t="e">
        <f>#REF!+#REF!*Sheet1!C378+#REF!*Sheet1!D378</f>
        <v>#REF!</v>
      </c>
      <c r="Q378" t="e">
        <f t="shared" si="46"/>
        <v>#REF!</v>
      </c>
      <c r="S378" t="e">
        <f>B377*#REF!+Sheet1!B377*#REF!+#REF!</f>
        <v>#REF!</v>
      </c>
    </row>
    <row r="379" spans="1:19" x14ac:dyDescent="0.3">
      <c r="A379" s="1" t="d">
        <v>2012-02-08</v>
      </c>
      <c r="B379">
        <v>6.6581727300196411E-4</v>
      </c>
      <c r="C379">
        <v>4.3086333927510391E-4</v>
      </c>
      <c r="D379">
        <v>1.0891203703703681E-2</v>
      </c>
      <c r="E379">
        <v>6619</v>
      </c>
      <c r="G379" s="8">
        <f t="shared" si="47"/>
        <v>9.9606919745946396E-4</v>
      </c>
      <c r="H379" s="8">
        <f t="shared" si="48"/>
        <v>9.8190174601835156E-4</v>
      </c>
      <c r="I379" s="8">
        <f t="shared" si="49"/>
        <v>5.0588389762219873E-4</v>
      </c>
      <c r="J379">
        <f t="shared" si="50"/>
        <v>1.9409626410992225</v>
      </c>
      <c r="K379">
        <f t="shared" si="54"/>
        <v>2.5660196113745988</v>
      </c>
      <c r="L379">
        <f t="shared" si="51"/>
        <v>0.39069621608983268</v>
      </c>
      <c r="M379">
        <f t="shared" si="52"/>
        <v>1.2981080023771816E-3</v>
      </c>
      <c r="N379">
        <f t="shared" si="53"/>
        <v>3.9979156645384457E-7</v>
      </c>
      <c r="P379" t="e">
        <f>#REF!+#REF!*Sheet1!C379+#REF!*Sheet1!D379</f>
        <v>#REF!</v>
      </c>
      <c r="Q379" t="e">
        <f t="shared" si="46"/>
        <v>#REF!</v>
      </c>
      <c r="S379" t="e">
        <f>B378*#REF!+Sheet1!B378*#REF!+#REF!</f>
        <v>#REF!</v>
      </c>
    </row>
    <row r="380" spans="1:19" x14ac:dyDescent="0.3">
      <c r="A380" s="1" t="d">
        <v>2012-02-11</v>
      </c>
      <c r="B380">
        <v>5.3503017313746067E-4</v>
      </c>
      <c r="C380">
        <v>3.5826270667483099E-4</v>
      </c>
      <c r="D380">
        <v>8.7499999999999991E-3</v>
      </c>
      <c r="E380">
        <v>7624</v>
      </c>
      <c r="G380" s="8">
        <f t="shared" si="47"/>
        <v>9.6773429457723938E-4</v>
      </c>
      <c r="H380" s="8">
        <f t="shared" si="48"/>
        <v>9.3356306813290003E-4</v>
      </c>
      <c r="I380" s="8">
        <f t="shared" si="49"/>
        <v>5.0581636189792262E-4</v>
      </c>
      <c r="J380">
        <f t="shared" si="50"/>
        <v>1.8456561283031405</v>
      </c>
      <c r="K380">
        <f t="shared" si="54"/>
        <v>2.2803658218741312</v>
      </c>
      <c r="L380">
        <f t="shared" si="51"/>
        <v>0.18897251768458459</v>
      </c>
      <c r="M380">
        <f t="shared" si="52"/>
        <v>1.1534463438167392E-3</v>
      </c>
      <c r="N380">
        <f t="shared" si="53"/>
        <v>3.8243856015762255E-7</v>
      </c>
      <c r="P380" t="e">
        <f>#REF!+#REF!*Sheet1!C380+#REF!*Sheet1!D380</f>
        <v>#REF!</v>
      </c>
      <c r="Q380" t="e">
        <f t="shared" si="46"/>
        <v>#REF!</v>
      </c>
      <c r="S380" t="e">
        <f>B379*#REF!+Sheet1!B379*#REF!+#REF!</f>
        <v>#REF!</v>
      </c>
    </row>
    <row r="381" spans="1:19" x14ac:dyDescent="0.3">
      <c r="A381" s="1" t="d">
        <v>2012-02-14</v>
      </c>
      <c r="B381">
        <v>7.1683969515962923E-4</v>
      </c>
      <c r="C381">
        <v>8.8527921303656484E-4</v>
      </c>
      <c r="D381">
        <v>6.6782407407407363E-3</v>
      </c>
      <c r="E381">
        <v>9710</v>
      </c>
      <c r="G381" s="8">
        <f t="shared" si="47"/>
        <v>8.9939184168856057E-4</v>
      </c>
      <c r="H381" s="8">
        <f t="shared" si="48"/>
        <v>7.8510884645448763E-4</v>
      </c>
      <c r="I381" s="8">
        <f t="shared" si="49"/>
        <v>5.0574882617364641E-4</v>
      </c>
      <c r="J381">
        <f t="shared" si="50"/>
        <v>1.5523690927656733</v>
      </c>
      <c r="K381">
        <f t="shared" si="54"/>
        <v>2.0469301311030126</v>
      </c>
      <c r="L381">
        <f t="shared" si="51"/>
        <v>0.24459062064130721</v>
      </c>
      <c r="M381">
        <f t="shared" si="52"/>
        <v>1.0352325110648168E-3</v>
      </c>
      <c r="N381">
        <f t="shared" si="53"/>
        <v>1.0137398522003469E-7</v>
      </c>
      <c r="P381" t="e">
        <f>#REF!+#REF!*Sheet1!C381+#REF!*Sheet1!D381</f>
        <v>#REF!</v>
      </c>
      <c r="Q381" t="e">
        <f t="shared" si="46"/>
        <v>#REF!</v>
      </c>
      <c r="S381" t="e">
        <f>B380*#REF!+Sheet1!B380*#REF!+#REF!</f>
        <v>#REF!</v>
      </c>
    </row>
    <row r="382" spans="1:19" x14ac:dyDescent="0.3">
      <c r="A382" s="1" t="d">
        <v>2012-02-17</v>
      </c>
      <c r="B382">
        <v>4.9608032407407409E-4</v>
      </c>
      <c r="C382">
        <v>4.9243677621283106E-4</v>
      </c>
      <c r="D382">
        <v>9.2476851851851401E-3</v>
      </c>
      <c r="E382">
        <v>7128</v>
      </c>
      <c r="G382" s="8">
        <f t="shared" si="47"/>
        <v>6.7082585122041469E-4</v>
      </c>
      <c r="H382" s="8">
        <f t="shared" si="48"/>
        <v>6.6578195460785094E-4</v>
      </c>
      <c r="I382" s="8">
        <f t="shared" si="49"/>
        <v>5.056812904493703E-4</v>
      </c>
      <c r="J382">
        <f t="shared" si="50"/>
        <v>1.3166038909927007</v>
      </c>
      <c r="K382">
        <f t="shared" si="54"/>
        <v>1.7370850381476188</v>
      </c>
      <c r="L382">
        <f t="shared" si="51"/>
        <v>0.17680439511271592</v>
      </c>
      <c r="M382">
        <f t="shared" si="52"/>
        <v>8.7841140371078155E-4</v>
      </c>
      <c r="N382">
        <f t="shared" si="53"/>
        <v>1.4617705445617034E-7</v>
      </c>
      <c r="P382" t="e">
        <f>#REF!+#REF!*Sheet1!C382+#REF!*Sheet1!D382</f>
        <v>#REF!</v>
      </c>
      <c r="Q382" t="e">
        <f t="shared" si="46"/>
        <v>#REF!</v>
      </c>
      <c r="S382" t="e">
        <f>B381*#REF!+Sheet1!B381*#REF!+#REF!</f>
        <v>#REF!</v>
      </c>
    </row>
    <row r="383" spans="1:19" x14ac:dyDescent="0.3">
      <c r="A383" s="1" t="d">
        <v>2012-02-20</v>
      </c>
      <c r="B383">
        <v>6.4193107224583203E-4</v>
      </c>
      <c r="C383">
        <v>4.6337653670530259E-4</v>
      </c>
      <c r="D383">
        <v>8.4606481481481251E-3</v>
      </c>
      <c r="E383">
        <v>6118</v>
      </c>
      <c r="G383" s="8">
        <f t="shared" si="47"/>
        <v>6.6073805799528719E-4</v>
      </c>
      <c r="H383" s="8">
        <f t="shared" si="48"/>
        <v>6.2062007227236041E-4</v>
      </c>
      <c r="I383" s="8">
        <f t="shared" si="49"/>
        <v>5.0561375472509408E-4</v>
      </c>
      <c r="J383">
        <f t="shared" si="50"/>
        <v>1.2274588388320173</v>
      </c>
      <c r="K383">
        <f t="shared" si="54"/>
        <v>1.3973798882571637</v>
      </c>
      <c r="L383">
        <f t="shared" si="51"/>
        <v>2.8873163037743049E-2</v>
      </c>
      <c r="M383">
        <f t="shared" si="52"/>
        <v>7.06534492079037E-4</v>
      </c>
      <c r="N383">
        <f t="shared" si="53"/>
        <v>4.1736018541453423E-9</v>
      </c>
      <c r="P383" t="e">
        <f>#REF!+#REF!*Sheet1!C383+#REF!*Sheet1!D383</f>
        <v>#REF!</v>
      </c>
      <c r="Q383" t="e">
        <f t="shared" si="46"/>
        <v>#REF!</v>
      </c>
      <c r="S383" t="e">
        <f>B382*#REF!+Sheet1!B382*#REF!+#REF!</f>
        <v>#REF!</v>
      </c>
    </row>
    <row r="384" spans="1:19" x14ac:dyDescent="0.3">
      <c r="A384" s="1" t="d">
        <v>2012-02-23</v>
      </c>
      <c r="B384">
        <v>5.3170214312904453E-4</v>
      </c>
      <c r="C384">
        <v>4.8379870129870001E-4</v>
      </c>
      <c r="D384">
        <v>8.611111111111111E-3</v>
      </c>
      <c r="E384">
        <v>7881</v>
      </c>
      <c r="G384" s="8">
        <f t="shared" si="47"/>
        <v>5.8050208654943363E-4</v>
      </c>
      <c r="H384" s="8">
        <f t="shared" si="48"/>
        <v>5.780378521339373E-4</v>
      </c>
      <c r="I384" s="8">
        <f t="shared" si="49"/>
        <v>5.0554621900081786E-4</v>
      </c>
      <c r="J384">
        <f t="shared" si="50"/>
        <v>1.1433926917234094</v>
      </c>
      <c r="K384">
        <f t="shared" si="54"/>
        <v>1.1243222710644938</v>
      </c>
      <c r="L384">
        <f t="shared" si="51"/>
        <v>3.6368094410799574E-4</v>
      </c>
      <c r="M384">
        <f t="shared" si="52"/>
        <v>5.6839687307506752E-4</v>
      </c>
      <c r="N384">
        <f t="shared" si="53"/>
        <v>1.3465032058115564E-9</v>
      </c>
      <c r="P384" t="e">
        <f>#REF!+#REF!*Sheet1!C384+#REF!*Sheet1!D384</f>
        <v>#REF!</v>
      </c>
      <c r="Q384" t="e">
        <f t="shared" si="46"/>
        <v>#REF!</v>
      </c>
      <c r="S384" t="e">
        <f>B383*#REF!+Sheet1!B383*#REF!+#REF!</f>
        <v>#REF!</v>
      </c>
    </row>
    <row r="385" spans="1:19" x14ac:dyDescent="0.3">
      <c r="A385" s="1" t="d">
        <v>2012-02-26</v>
      </c>
      <c r="B385">
        <v>4.4648822936250212E-4</v>
      </c>
      <c r="C385">
        <v>2.9888781163434736E-4</v>
      </c>
      <c r="D385">
        <v>7.7199074074073611E-3</v>
      </c>
      <c r="E385">
        <v>5851</v>
      </c>
      <c r="G385" s="8">
        <f t="shared" si="47"/>
        <v>5.7557361771844097E-4</v>
      </c>
      <c r="H385" s="8">
        <f t="shared" si="48"/>
        <v>5.7420327881941213E-4</v>
      </c>
      <c r="I385" s="8">
        <f t="shared" si="49"/>
        <v>5.0547868327654175E-4</v>
      </c>
      <c r="J385">
        <f t="shared" si="50"/>
        <v>1.135959433733968</v>
      </c>
      <c r="K385">
        <f t="shared" si="54"/>
        <v>0.91012058297428133</v>
      </c>
      <c r="L385">
        <f t="shared" si="51"/>
        <v>5.1003186512456035E-2</v>
      </c>
      <c r="M385">
        <f t="shared" si="52"/>
        <v>4.600465539047183E-4</v>
      </c>
      <c r="N385">
        <f t="shared" si="53"/>
        <v>1.8382816439206146E-10</v>
      </c>
      <c r="P385" t="e">
        <f>#REF!+#REF!*Sheet1!C385+#REF!*Sheet1!D385</f>
        <v>#REF!</v>
      </c>
      <c r="Q385" t="e">
        <f t="shared" si="46"/>
        <v>#REF!</v>
      </c>
      <c r="S385" t="e">
        <f>B384*#REF!+Sheet1!B384*#REF!+#REF!</f>
        <v>#REF!</v>
      </c>
    </row>
    <row r="386" spans="1:19" x14ac:dyDescent="0.3">
      <c r="A386" s="1" t="d">
        <v>2012-02-29</v>
      </c>
      <c r="B386">
        <v>4.6211201318681317E-4</v>
      </c>
      <c r="C386">
        <v>3.2396795698924597E-4</v>
      </c>
      <c r="D386">
        <v>5.057870370370368E-3</v>
      </c>
      <c r="E386">
        <v>6825</v>
      </c>
      <c r="G386" s="8">
        <f t="shared" si="47"/>
        <v>5.7283293992038318E-4</v>
      </c>
      <c r="H386" s="8">
        <f t="shared" si="48"/>
        <v>5.7239197622242321E-4</v>
      </c>
      <c r="I386" s="8">
        <f t="shared" si="49"/>
        <v>5.0541114755226553E-4</v>
      </c>
      <c r="J386">
        <f t="shared" si="50"/>
        <v>1.1325274066362596</v>
      </c>
      <c r="K386">
        <f t="shared" si="54"/>
        <v>0.78958666520741261</v>
      </c>
      <c r="L386">
        <f t="shared" si="51"/>
        <v>0.1176083521317673</v>
      </c>
      <c r="M386">
        <f t="shared" si="52"/>
        <v>3.9906590255444491E-4</v>
      </c>
      <c r="N386">
        <f t="shared" si="53"/>
        <v>3.9748120658688187E-9</v>
      </c>
      <c r="P386" t="e">
        <f>#REF!+#REF!*Sheet1!C386+#REF!*Sheet1!D386</f>
        <v>#REF!</v>
      </c>
      <c r="Q386" t="e">
        <f t="shared" si="46"/>
        <v>#REF!</v>
      </c>
      <c r="S386" t="e">
        <f>B385*#REF!+Sheet1!B385*#REF!+#REF!</f>
        <v>#REF!</v>
      </c>
    </row>
    <row r="387" spans="1:19" x14ac:dyDescent="0.3">
      <c r="A387" s="1" t="d">
        <v>2012-03-03</v>
      </c>
      <c r="B387">
        <v>5.3494176811085773E-4</v>
      </c>
      <c r="C387">
        <v>5.3374409763905478E-4</v>
      </c>
      <c r="D387">
        <v>6.8460648148148126E-3</v>
      </c>
      <c r="E387">
        <v>5701</v>
      </c>
      <c r="G387" s="8">
        <f t="shared" si="47"/>
        <v>5.7195101252446336E-4</v>
      </c>
      <c r="H387" s="8">
        <f t="shared" si="48"/>
        <v>5.6714775087084461E-4</v>
      </c>
      <c r="I387" s="8">
        <f t="shared" si="49"/>
        <v>5.0534361182798943E-4</v>
      </c>
      <c r="J387">
        <f t="shared" si="50"/>
        <v>1.122301217619611</v>
      </c>
      <c r="K387">
        <f t="shared" si="54"/>
        <v>0.74509684232862838</v>
      </c>
      <c r="L387">
        <f t="shared" si="51"/>
        <v>0.14228314073866044</v>
      </c>
      <c r="M387">
        <f t="shared" si="52"/>
        <v>3.7652992946397905E-4</v>
      </c>
      <c r="N387">
        <f t="shared" si="53"/>
        <v>2.5094310623484726E-8</v>
      </c>
      <c r="P387" t="e">
        <f>#REF!+#REF!*Sheet1!C387+#REF!*Sheet1!D387</f>
        <v>#REF!</v>
      </c>
      <c r="Q387" t="e">
        <f t="shared" ref="Q387:Q450" si="55">(P387-B387)^2</f>
        <v>#REF!</v>
      </c>
      <c r="S387" t="e">
        <f>B386*#REF!+Sheet1!B386*#REF!+#REF!</f>
        <v>#REF!</v>
      </c>
    </row>
    <row r="388" spans="1:19" x14ac:dyDescent="0.3">
      <c r="A388" s="1" t="d">
        <v>2012-03-06</v>
      </c>
      <c r="B388">
        <v>7.1099824072694783E-4</v>
      </c>
      <c r="C388">
        <v>6.1261006401137897E-4</v>
      </c>
      <c r="D388">
        <v>6.1805555555555555E-3</v>
      </c>
      <c r="E388">
        <v>6713</v>
      </c>
      <c r="G388" s="8">
        <f t="shared" si="47"/>
        <v>5.6234448921722586E-4</v>
      </c>
      <c r="H388" s="8">
        <f t="shared" si="48"/>
        <v>5.7048946017216966E-4</v>
      </c>
      <c r="I388" s="8">
        <f t="shared" si="49"/>
        <v>5.0527607610371321E-4</v>
      </c>
      <c r="J388">
        <f t="shared" si="50"/>
        <v>1.1290648561303953</v>
      </c>
      <c r="K388">
        <f t="shared" si="54"/>
        <v>0.74376444968496891</v>
      </c>
      <c r="L388">
        <f t="shared" si="51"/>
        <v>0.14845640320701078</v>
      </c>
      <c r="M388">
        <f t="shared" si="52"/>
        <v>3.7580638268225872E-4</v>
      </c>
      <c r="N388">
        <f t="shared" si="53"/>
        <v>1.1235358169945101E-7</v>
      </c>
      <c r="P388" t="e">
        <f>#REF!+#REF!*Sheet1!C388+#REF!*Sheet1!D388</f>
        <v>#REF!</v>
      </c>
      <c r="Q388" t="e">
        <f t="shared" si="55"/>
        <v>#REF!</v>
      </c>
      <c r="S388" t="e">
        <f>B387*#REF!+Sheet1!B387*#REF!+#REF!</f>
        <v>#REF!</v>
      </c>
    </row>
    <row r="389" spans="1:19" x14ac:dyDescent="0.3">
      <c r="A389" s="1" t="d">
        <v>2012-03-09</v>
      </c>
      <c r="B389">
        <v>5.5054266903365237E-4</v>
      </c>
      <c r="C389">
        <v>3.459724781478843E-4</v>
      </c>
      <c r="D389">
        <v>6.3888888888888884E-3</v>
      </c>
      <c r="E389">
        <v>6478</v>
      </c>
      <c r="G389" s="8">
        <f t="shared" si="47"/>
        <v>5.7863443112711346E-4</v>
      </c>
      <c r="H389" s="8">
        <f t="shared" si="48"/>
        <v>5.7781967948256009E-4</v>
      </c>
      <c r="I389" s="8">
        <f t="shared" si="49"/>
        <v>5.0520854037943699E-4</v>
      </c>
      <c r="J389">
        <f t="shared" si="50"/>
        <v>1.1437250824156466</v>
      </c>
      <c r="K389">
        <f t="shared" si="54"/>
        <v>0.89176675002795047</v>
      </c>
      <c r="L389">
        <f t="shared" si="51"/>
        <v>6.3483001259588778E-2</v>
      </c>
      <c r="M389">
        <f t="shared" si="52"/>
        <v>4.505281781405351E-4</v>
      </c>
      <c r="N389">
        <f t="shared" si="53"/>
        <v>1.0002898388609438E-8</v>
      </c>
      <c r="P389" t="e">
        <f>#REF!+#REF!*Sheet1!C389+#REF!*Sheet1!D389</f>
        <v>#REF!</v>
      </c>
      <c r="Q389" t="e">
        <f t="shared" si="55"/>
        <v>#REF!</v>
      </c>
      <c r="S389" t="e">
        <f>B388*#REF!+Sheet1!B388*#REF!+#REF!</f>
        <v>#REF!</v>
      </c>
    </row>
    <row r="390" spans="1:19" x14ac:dyDescent="0.3">
      <c r="A390" s="1" t="d">
        <v>2012-03-12</v>
      </c>
      <c r="B390">
        <v>6.1439981145251397E-4</v>
      </c>
      <c r="C390">
        <v>3.7389775698362329E-4</v>
      </c>
      <c r="D390">
        <v>5.4745370370370347E-3</v>
      </c>
      <c r="E390">
        <v>5728</v>
      </c>
      <c r="G390" s="8">
        <f t="shared" si="47"/>
        <v>5.7700492783800683E-4</v>
      </c>
      <c r="H390" s="8">
        <f t="shared" si="48"/>
        <v>5.7834214437917542E-4</v>
      </c>
      <c r="I390" s="8">
        <f t="shared" si="49"/>
        <v>5.0514100465516088E-4</v>
      </c>
      <c r="J390">
        <f t="shared" si="50"/>
        <v>1.1449122899337503</v>
      </c>
      <c r="K390">
        <f t="shared" si="54"/>
        <v>1.104370159447551</v>
      </c>
      <c r="L390">
        <f t="shared" si="51"/>
        <v>1.6436643443600073E-3</v>
      </c>
      <c r="M390">
        <f t="shared" si="52"/>
        <v>5.5786265185451612E-4</v>
      </c>
      <c r="N390">
        <f t="shared" si="53"/>
        <v>3.1964504154094808E-9</v>
      </c>
      <c r="P390" t="e">
        <f>#REF!+#REF!*Sheet1!C390+#REF!*Sheet1!D390</f>
        <v>#REF!</v>
      </c>
      <c r="Q390" t="e">
        <f t="shared" si="55"/>
        <v>#REF!</v>
      </c>
      <c r="S390" t="e">
        <f>B389*#REF!+Sheet1!B389*#REF!+#REF!</f>
        <v>#REF!</v>
      </c>
    </row>
    <row r="391" spans="1:19" x14ac:dyDescent="0.3">
      <c r="A391" s="1" t="d">
        <v>2012-03-15</v>
      </c>
      <c r="B391">
        <v>6.329291394252699E-4</v>
      </c>
      <c r="C391">
        <v>5.8967864693445908E-4</v>
      </c>
      <c r="D391">
        <v>7.5925925925925692E-3</v>
      </c>
      <c r="E391">
        <v>6577</v>
      </c>
      <c r="G391" s="8">
        <f t="shared" si="47"/>
        <v>5.796793609203439E-4</v>
      </c>
      <c r="H391" s="8">
        <f t="shared" si="48"/>
        <v>5.8942735889451828E-4</v>
      </c>
      <c r="I391" s="8">
        <f t="shared" si="49"/>
        <v>5.0507346893088466E-4</v>
      </c>
      <c r="J391">
        <f t="shared" si="50"/>
        <v>1.1670131082952939</v>
      </c>
      <c r="K391">
        <f t="shared" si="54"/>
        <v>1.2158213087748053</v>
      </c>
      <c r="L391">
        <f t="shared" si="51"/>
        <v>2.3822404340481766E-3</v>
      </c>
      <c r="M391">
        <f t="shared" si="52"/>
        <v>6.1407908602297912E-4</v>
      </c>
      <c r="N391">
        <f t="shared" si="53"/>
        <v>3.5532451326921418E-10</v>
      </c>
      <c r="P391" t="e">
        <f>#REF!+#REF!*Sheet1!C391+#REF!*Sheet1!D391</f>
        <v>#REF!</v>
      </c>
      <c r="Q391" t="e">
        <f t="shared" si="55"/>
        <v>#REF!</v>
      </c>
      <c r="S391" t="e">
        <f>B390*#REF!+Sheet1!B390*#REF!+#REF!</f>
        <v>#REF!</v>
      </c>
    </row>
    <row r="392" spans="1:19" x14ac:dyDescent="0.3">
      <c r="A392" s="1" t="d">
        <v>2012-03-18</v>
      </c>
      <c r="B392">
        <v>5.2444704438642297E-4</v>
      </c>
      <c r="C392">
        <v>3.3658947649572502E-4</v>
      </c>
      <c r="D392">
        <v>5.8217592592592566E-3</v>
      </c>
      <c r="E392">
        <v>5745</v>
      </c>
      <c r="G392" s="8">
        <f t="shared" si="47"/>
        <v>5.9917535686869266E-4</v>
      </c>
      <c r="H392" s="8">
        <f t="shared" si="48"/>
        <v>6.1701678037924881E-4</v>
      </c>
      <c r="I392" s="8">
        <f t="shared" si="49"/>
        <v>5.0500593320660855E-4</v>
      </c>
      <c r="J392">
        <f t="shared" si="50"/>
        <v>1.2218010518439082</v>
      </c>
      <c r="K392">
        <f t="shared" si="54"/>
        <v>1.2704579511908998</v>
      </c>
      <c r="L392">
        <f t="shared" si="51"/>
        <v>2.3674938540632694E-3</v>
      </c>
      <c r="M392">
        <f t="shared" si="52"/>
        <v>6.4158880324091628E-4</v>
      </c>
      <c r="N392">
        <f t="shared" si="53"/>
        <v>1.3722191667524264E-8</v>
      </c>
      <c r="P392" t="e">
        <f>#REF!+#REF!*Sheet1!C392+#REF!*Sheet1!D392</f>
        <v>#REF!</v>
      </c>
      <c r="Q392" t="e">
        <f t="shared" si="55"/>
        <v>#REF!</v>
      </c>
      <c r="S392" t="e">
        <f>B391*#REF!+Sheet1!B391*#REF!+#REF!</f>
        <v>#REF!</v>
      </c>
    </row>
    <row r="393" spans="1:19" x14ac:dyDescent="0.3">
      <c r="A393" s="1" t="d">
        <v>2012-03-21</v>
      </c>
      <c r="B393">
        <v>6.0156141547277936E-4</v>
      </c>
      <c r="C393">
        <v>4.5980820105819995E-4</v>
      </c>
      <c r="D393">
        <v>5.8680555555555552E-3</v>
      </c>
      <c r="E393">
        <v>6980</v>
      </c>
      <c r="G393" s="8">
        <f t="shared" ref="G393:G456" si="56">AVERAGE(B387:B398)</f>
        <v>6.3485820388980497E-4</v>
      </c>
      <c r="H393" s="8">
        <f t="shared" ref="H393:H456" si="57">AVERAGE(G393,G394)</f>
        <v>6.3873677483161943E-4</v>
      </c>
      <c r="I393" s="8">
        <f t="shared" ref="I393:I456" si="58">I$5+I$3*A393+IF(A393&gt;=A$1245,IF(A393&lt;=A$1257,I$7,0))</f>
        <v>5.0493839748233234E-4</v>
      </c>
      <c r="J393">
        <f t="shared" ref="J393:J456" si="59">H393/I393</f>
        <v>1.2649796054655731</v>
      </c>
      <c r="K393">
        <f t="shared" si="54"/>
        <v>1.2982817562227589</v>
      </c>
      <c r="L393">
        <f t="shared" ref="L393:L456" si="60">(K393-J393)^2</f>
        <v>1.1090332450543301E-3</v>
      </c>
      <c r="M393">
        <f t="shared" ref="M393:M456" si="61">K393*I393</f>
        <v>6.5555230946766796E-4</v>
      </c>
      <c r="N393">
        <f t="shared" ref="N393:N456" si="62">(M393-B393)^2</f>
        <v>2.9150166343672984E-9</v>
      </c>
      <c r="P393" t="e">
        <f>#REF!+#REF!*Sheet1!C393+#REF!*Sheet1!D393</f>
        <v>#REF!</v>
      </c>
      <c r="Q393" t="e">
        <f t="shared" si="55"/>
        <v>#REF!</v>
      </c>
      <c r="S393" t="e">
        <f>B392*#REF!+Sheet1!B392*#REF!+#REF!</f>
        <v>#REF!</v>
      </c>
    </row>
    <row r="394" spans="1:19" x14ac:dyDescent="0.3">
      <c r="A394" s="1" t="d">
        <v>2012-03-24</v>
      </c>
      <c r="B394">
        <v>6.9155962699272554E-4</v>
      </c>
      <c r="C394">
        <v>3.0573406546080924E-4</v>
      </c>
      <c r="D394">
        <v>5.4918981481481459E-3</v>
      </c>
      <c r="E394">
        <v>6461</v>
      </c>
      <c r="G394" s="8">
        <f t="shared" si="56"/>
        <v>6.4261534577343378E-4</v>
      </c>
      <c r="H394" s="8">
        <f t="shared" si="57"/>
        <v>6.4939614113169921E-4</v>
      </c>
      <c r="I394" s="8">
        <f t="shared" si="58"/>
        <v>5.0487086175805612E-4</v>
      </c>
      <c r="J394">
        <f t="shared" si="59"/>
        <v>1.2862618747106511</v>
      </c>
      <c r="K394">
        <f t="shared" si="54"/>
        <v>1.3696923070620337</v>
      </c>
      <c r="L394">
        <f t="shared" si="60"/>
        <v>6.9606370423386261E-3</v>
      </c>
      <c r="M394">
        <f t="shared" si="61"/>
        <v>6.9151773540978895E-4</v>
      </c>
      <c r="N394">
        <f t="shared" si="62"/>
        <v>1.7549047209338627E-15</v>
      </c>
      <c r="P394" t="e">
        <f>#REF!+#REF!*Sheet1!C394+#REF!*Sheet1!D394</f>
        <v>#REF!</v>
      </c>
      <c r="Q394" t="e">
        <f t="shared" si="55"/>
        <v>#REF!</v>
      </c>
      <c r="S394" t="e">
        <f>B393*#REF!+Sheet1!B393*#REF!+#REF!</f>
        <v>#REF!</v>
      </c>
    </row>
    <row r="395" spans="1:19" x14ac:dyDescent="0.3">
      <c r="A395" s="1" t="d">
        <v>2012-03-27</v>
      </c>
      <c r="B395">
        <v>6.2237703277655211E-4</v>
      </c>
      <c r="C395">
        <v>5.2467951059167019E-4</v>
      </c>
      <c r="D395">
        <v>6.2268518518518471E-3</v>
      </c>
      <c r="E395">
        <v>6346</v>
      </c>
      <c r="G395" s="8">
        <f t="shared" si="56"/>
        <v>6.5617693648996464E-4</v>
      </c>
      <c r="H395" s="8">
        <f t="shared" si="57"/>
        <v>6.6412201127056722E-4</v>
      </c>
      <c r="I395" s="8">
        <f t="shared" si="58"/>
        <v>5.0480332603378001E-4</v>
      </c>
      <c r="J395">
        <f t="shared" si="59"/>
        <v>1.3156054586417802</v>
      </c>
      <c r="K395">
        <f t="shared" si="54"/>
        <v>1.4368449487981119</v>
      </c>
      <c r="L395">
        <f t="shared" si="60"/>
        <v>1.4699013973367231E-2</v>
      </c>
      <c r="M395">
        <f t="shared" si="61"/>
        <v>7.2532410914812322E-4</v>
      </c>
      <c r="N395">
        <f t="shared" si="62"/>
        <v>1.0598100533454095E-8</v>
      </c>
      <c r="P395" t="e">
        <f>#REF!+#REF!*Sheet1!C395+#REF!*Sheet1!D395</f>
        <v>#REF!</v>
      </c>
      <c r="Q395" t="e">
        <f t="shared" si="55"/>
        <v>#REF!</v>
      </c>
      <c r="S395" t="e">
        <f>B394*#REF!+Sheet1!B394*#REF!+#REF!</f>
        <v>#REF!</v>
      </c>
    </row>
    <row r="396" spans="1:19" x14ac:dyDescent="0.3">
      <c r="A396" s="1" t="d">
        <v>2012-03-30</v>
      </c>
      <c r="B396">
        <v>5.6379534011708951E-4</v>
      </c>
      <c r="C396">
        <v>4.0865635220125657E-4</v>
      </c>
      <c r="D396">
        <v>5.7638888888888896E-3</v>
      </c>
      <c r="E396">
        <v>7174</v>
      </c>
      <c r="G396" s="8">
        <f t="shared" si="56"/>
        <v>6.7206708605116992E-4</v>
      </c>
      <c r="H396" s="8">
        <f t="shared" si="57"/>
        <v>6.8400937619723609E-4</v>
      </c>
      <c r="I396" s="8">
        <f t="shared" si="58"/>
        <v>5.0473579030950379E-4</v>
      </c>
      <c r="J396">
        <f t="shared" si="59"/>
        <v>1.3551830270997858</v>
      </c>
      <c r="K396">
        <f t="shared" si="54"/>
        <v>1.4542548217762779</v>
      </c>
      <c r="L396">
        <f t="shared" si="60"/>
        <v>9.8152205004210027E-3</v>
      </c>
      <c r="M396">
        <f t="shared" si="61"/>
        <v>7.3401445678065622E-4</v>
      </c>
      <c r="N396">
        <f t="shared" si="62"/>
        <v>2.8974547677724935E-8</v>
      </c>
      <c r="P396" t="e">
        <f>#REF!+#REF!*Sheet1!C396+#REF!*Sheet1!D396</f>
        <v>#REF!</v>
      </c>
      <c r="Q396" t="e">
        <f t="shared" si="55"/>
        <v>#REF!</v>
      </c>
      <c r="S396" t="e">
        <f>B395*#REF!+Sheet1!B395*#REF!+#REF!</f>
        <v>#REF!</v>
      </c>
    </row>
    <row r="397" spans="1:19" x14ac:dyDescent="0.3">
      <c r="A397" s="1" t="d">
        <v>2012-04-02</v>
      </c>
      <c r="B397">
        <v>6.8044018074268822E-4</v>
      </c>
      <c r="C397">
        <v>4.9357292023279563E-4</v>
      </c>
      <c r="D397">
        <v>7.9629629629629165E-3</v>
      </c>
      <c r="E397">
        <v>6086</v>
      </c>
      <c r="G397" s="8">
        <f t="shared" si="56"/>
        <v>6.9595166634330236E-4</v>
      </c>
      <c r="H397" s="8">
        <f t="shared" si="57"/>
        <v>7.011455141080179E-4</v>
      </c>
      <c r="I397" s="8">
        <f t="shared" si="58"/>
        <v>5.0466825458522768E-4</v>
      </c>
      <c r="J397">
        <f t="shared" si="59"/>
        <v>1.3893196327244106</v>
      </c>
      <c r="K397">
        <f t="shared" si="54"/>
        <v>1.4474795477560427</v>
      </c>
      <c r="L397">
        <f t="shared" si="60"/>
        <v>3.3825757164866648E-3</v>
      </c>
      <c r="M397">
        <f t="shared" si="61"/>
        <v>7.3049697691385674E-4</v>
      </c>
      <c r="N397">
        <f t="shared" si="62"/>
        <v>2.5056828429219119E-9</v>
      </c>
      <c r="P397" t="e">
        <f>#REF!+#REF!*Sheet1!C397+#REF!*Sheet1!D397</f>
        <v>#REF!</v>
      </c>
      <c r="Q397" t="e">
        <f t="shared" si="55"/>
        <v>#REF!</v>
      </c>
      <c r="S397" t="e">
        <f>B396*#REF!+Sheet1!B396*#REF!+#REF!</f>
        <v>#REF!</v>
      </c>
    </row>
    <row r="398" spans="1:19" x14ac:dyDescent="0.3">
      <c r="A398" s="1" t="d">
        <v>2012-04-05</v>
      </c>
      <c r="B398">
        <v>8.9030617744016054E-4</v>
      </c>
      <c r="C398">
        <v>5.0251869023471376E-4</v>
      </c>
      <c r="D398">
        <v>7.1354166666666666E-3</v>
      </c>
      <c r="E398">
        <v>6977</v>
      </c>
      <c r="G398" s="8">
        <f t="shared" si="56"/>
        <v>7.0633936187273355E-4</v>
      </c>
      <c r="H398" s="8">
        <f t="shared" si="57"/>
        <v>7.1095565960328463E-4</v>
      </c>
      <c r="I398" s="8">
        <f t="shared" si="58"/>
        <v>5.0460071886095146E-4</v>
      </c>
      <c r="J398">
        <f t="shared" si="59"/>
        <v>1.4089469813046316</v>
      </c>
      <c r="K398">
        <f t="shared" si="54"/>
        <v>1.4098796009241195</v>
      </c>
      <c r="L398">
        <f t="shared" si="60"/>
        <v>8.697793546537056E-7</v>
      </c>
      <c r="M398">
        <f t="shared" si="61"/>
        <v>7.1142626013370204E-4</v>
      </c>
      <c r="N398">
        <f t="shared" si="62"/>
        <v>3.1998024815565429E-8</v>
      </c>
      <c r="P398" t="e">
        <f>#REF!+#REF!*Sheet1!C398+#REF!*Sheet1!D398</f>
        <v>#REF!</v>
      </c>
      <c r="Q398" t="e">
        <f t="shared" si="55"/>
        <v>#REF!</v>
      </c>
      <c r="S398" t="e">
        <f>B397*#REF!+Sheet1!B397*#REF!+#REF!</f>
        <v>#REF!</v>
      </c>
    </row>
    <row r="399" spans="1:19" x14ac:dyDescent="0.3">
      <c r="A399" s="1" t="d">
        <v>2012-04-08</v>
      </c>
      <c r="B399">
        <v>6.2802747071440362E-4</v>
      </c>
      <c r="C399">
        <v>3.0840260041792371E-4</v>
      </c>
      <c r="D399">
        <v>6.0474537037037016E-3</v>
      </c>
      <c r="E399">
        <v>6061</v>
      </c>
      <c r="G399" s="8">
        <f t="shared" si="56"/>
        <v>7.1557195733383582E-4</v>
      </c>
      <c r="H399" s="8">
        <f t="shared" si="57"/>
        <v>7.4581433081290444E-4</v>
      </c>
      <c r="I399" s="8">
        <f t="shared" si="58"/>
        <v>5.0453318313667525E-4</v>
      </c>
      <c r="J399">
        <f t="shared" si="59"/>
        <v>1.4782265185734422</v>
      </c>
      <c r="K399">
        <f t="shared" si="54"/>
        <v>1.3618229231107515</v>
      </c>
      <c r="L399">
        <f t="shared" si="60"/>
        <v>1.3549797036641758E-2</v>
      </c>
      <c r="M399">
        <f t="shared" si="61"/>
        <v>6.8708485426555914E-4</v>
      </c>
      <c r="N399">
        <f t="shared" si="62"/>
        <v>3.4877745519082941E-9</v>
      </c>
      <c r="P399" t="e">
        <f>#REF!+#REF!*Sheet1!C399+#REF!*Sheet1!D399</f>
        <v>#REF!</v>
      </c>
      <c r="Q399" t="e">
        <f t="shared" si="55"/>
        <v>#REF!</v>
      </c>
      <c r="S399" t="e">
        <f>B398*#REF!+Sheet1!B398*#REF!+#REF!</f>
        <v>#REF!</v>
      </c>
    </row>
    <row r="400" spans="1:19" x14ac:dyDescent="0.3">
      <c r="A400" s="1" t="d">
        <v>2012-04-11</v>
      </c>
      <c r="B400">
        <v>8.7373732932531731E-4</v>
      </c>
      <c r="C400">
        <v>4.0837750180853621E-4</v>
      </c>
      <c r="D400">
        <v>5.9027777777777776E-3</v>
      </c>
      <c r="E400">
        <v>7485</v>
      </c>
      <c r="G400" s="8">
        <f t="shared" si="56"/>
        <v>7.7605670429197306E-4</v>
      </c>
      <c r="H400" s="8">
        <f t="shared" si="57"/>
        <v>7.7724460430599247E-4</v>
      </c>
      <c r="I400" s="8">
        <f t="shared" si="58"/>
        <v>5.0446564741239914E-4</v>
      </c>
      <c r="J400">
        <f t="shared" si="59"/>
        <v>1.5407285080615158</v>
      </c>
      <c r="K400">
        <f t="shared" si="54"/>
        <v>1.3375659700560893</v>
      </c>
      <c r="L400">
        <f t="shared" si="60"/>
        <v>4.1275016848806363E-2</v>
      </c>
      <c r="M400">
        <f t="shared" si="61"/>
        <v>6.7475608304113884E-4</v>
      </c>
      <c r="N400">
        <f t="shared" si="62"/>
        <v>3.959353637280489E-8</v>
      </c>
      <c r="P400" t="e">
        <f>#REF!+#REF!*Sheet1!C400+#REF!*Sheet1!D400</f>
        <v>#REF!</v>
      </c>
      <c r="Q400" t="e">
        <f t="shared" si="55"/>
        <v>#REF!</v>
      </c>
      <c r="S400" t="e">
        <f>B399*#REF!+Sheet1!B399*#REF!+#REF!</f>
        <v>#REF!</v>
      </c>
    </row>
    <row r="401" spans="1:19" x14ac:dyDescent="0.3">
      <c r="A401" s="1" t="d">
        <v>2012-04-14</v>
      </c>
      <c r="B401">
        <v>7.41224463768116E-4</v>
      </c>
      <c r="C401">
        <v>5.2896166887807651E-4</v>
      </c>
      <c r="D401">
        <v>6.6898148148148116E-3</v>
      </c>
      <c r="E401">
        <v>7935</v>
      </c>
      <c r="G401" s="8">
        <f t="shared" si="56"/>
        <v>7.7843250432001188E-4</v>
      </c>
      <c r="H401" s="8">
        <f t="shared" si="57"/>
        <v>7.8220889929220771E-4</v>
      </c>
      <c r="I401" s="8">
        <f t="shared" si="58"/>
        <v>5.0439811168812292E-4</v>
      </c>
      <c r="J401">
        <f t="shared" si="59"/>
        <v>1.5507768192753653</v>
      </c>
      <c r="K401">
        <f t="shared" si="54"/>
        <v>1.334216481451989</v>
      </c>
      <c r="L401">
        <f t="shared" si="60"/>
        <v>4.6898379918174846E-2</v>
      </c>
      <c r="M401">
        <f t="shared" si="61"/>
        <v>6.7297627382755475E-4</v>
      </c>
      <c r="N401">
        <f t="shared" si="62"/>
        <v>4.6578154301629253E-9</v>
      </c>
      <c r="P401" t="e">
        <f>#REF!+#REF!*Sheet1!C401+#REF!*Sheet1!D401</f>
        <v>#REF!</v>
      </c>
      <c r="Q401" t="e">
        <f t="shared" si="55"/>
        <v>#REF!</v>
      </c>
      <c r="S401" t="e">
        <f>B400*#REF!+Sheet1!B400*#REF!+#REF!</f>
        <v>#REF!</v>
      </c>
    </row>
    <row r="402" spans="1:19" x14ac:dyDescent="0.3">
      <c r="A402" s="1" t="d">
        <v>2012-04-17</v>
      </c>
      <c r="B402">
        <v>9.0101477495810399E-4</v>
      </c>
      <c r="C402">
        <v>6.528266040688555E-4</v>
      </c>
      <c r="D402">
        <v>6.4004629629629585E-3</v>
      </c>
      <c r="E402">
        <v>8354</v>
      </c>
      <c r="G402" s="8">
        <f t="shared" si="56"/>
        <v>7.8598529426440343E-4</v>
      </c>
      <c r="H402" s="8">
        <f t="shared" si="57"/>
        <v>7.9292192707593374E-4</v>
      </c>
      <c r="I402" s="8">
        <f t="shared" si="58"/>
        <v>5.0433057596384681E-4</v>
      </c>
      <c r="J402">
        <f t="shared" si="59"/>
        <v>1.5722265610419282</v>
      </c>
      <c r="K402">
        <f t="shared" si="54"/>
        <v>1.360819353920812</v>
      </c>
      <c r="L402">
        <f t="shared" si="60"/>
        <v>4.4693007222750505E-2</v>
      </c>
      <c r="M402">
        <f t="shared" si="61"/>
        <v>6.8630280854563297E-4</v>
      </c>
      <c r="N402">
        <f t="shared" si="62"/>
        <v>4.610122852071008E-8</v>
      </c>
      <c r="P402" t="e">
        <f>#REF!+#REF!*Sheet1!C402+#REF!*Sheet1!D402</f>
        <v>#REF!</v>
      </c>
      <c r="Q402" t="e">
        <f t="shared" si="55"/>
        <v>#REF!</v>
      </c>
      <c r="S402" t="e">
        <f>B401*#REF!+Sheet1!B401*#REF!+#REF!</f>
        <v>#REF!</v>
      </c>
    </row>
    <row r="403" spans="1:19" x14ac:dyDescent="0.3">
      <c r="A403" s="1" t="d">
        <v>2012-04-20</v>
      </c>
      <c r="B403">
        <v>7.575814857784432E-4</v>
      </c>
      <c r="C403">
        <v>4.3276578341013748E-4</v>
      </c>
      <c r="D403">
        <v>5.7291666666666663E-3</v>
      </c>
      <c r="E403">
        <v>8016</v>
      </c>
      <c r="G403" s="8">
        <f t="shared" si="56"/>
        <v>7.9985855988746405E-4</v>
      </c>
      <c r="H403" s="8">
        <f t="shared" si="57"/>
        <v>8.0251880459801853E-4</v>
      </c>
      <c r="I403" s="8">
        <f t="shared" si="58"/>
        <v>5.0426304023957059E-4</v>
      </c>
      <c r="J403">
        <f t="shared" si="59"/>
        <v>1.5914686196647476</v>
      </c>
      <c r="K403">
        <f t="shared" si="54"/>
        <v>1.4317531566041244</v>
      </c>
      <c r="L403">
        <f t="shared" si="60"/>
        <v>2.5509029140669305E-2</v>
      </c>
      <c r="M403">
        <f t="shared" si="61"/>
        <v>7.2198019962179782E-4</v>
      </c>
      <c r="N403">
        <f t="shared" si="62"/>
        <v>1.2674515760073497E-9</v>
      </c>
      <c r="P403" t="e">
        <f>#REF!+#REF!*Sheet1!C403+#REF!*Sheet1!D403</f>
        <v>#REF!</v>
      </c>
      <c r="Q403" t="e">
        <f t="shared" si="55"/>
        <v>#REF!</v>
      </c>
      <c r="S403" t="e">
        <f>B402*#REF!+Sheet1!B402*#REF!+#REF!</f>
        <v>#REF!</v>
      </c>
    </row>
    <row r="404" spans="1:19" x14ac:dyDescent="0.3">
      <c r="A404" s="1" t="d">
        <v>2012-04-23</v>
      </c>
      <c r="B404">
        <v>6.3523818991964944E-4</v>
      </c>
      <c r="C404">
        <v>4.8975540540540448E-4</v>
      </c>
      <c r="D404">
        <v>6.4004629629629585E-3</v>
      </c>
      <c r="E404">
        <v>6845</v>
      </c>
      <c r="G404" s="8">
        <f t="shared" si="56"/>
        <v>8.051790493085729E-4</v>
      </c>
      <c r="H404" s="8">
        <f t="shared" si="57"/>
        <v>7.9744913394232987E-4</v>
      </c>
      <c r="I404" s="8">
        <f t="shared" si="58"/>
        <v>5.0419550451529438E-4</v>
      </c>
      <c r="J404">
        <f t="shared" si="59"/>
        <v>1.5816268229304291</v>
      </c>
      <c r="K404">
        <f t="shared" si="54"/>
        <v>1.5102341849322563</v>
      </c>
      <c r="L404">
        <f t="shared" si="60"/>
        <v>5.0969087603381551E-3</v>
      </c>
      <c r="M404">
        <f t="shared" si="61"/>
        <v>7.6145328680816331E-4</v>
      </c>
      <c r="N404">
        <f t="shared" si="62"/>
        <v>1.5930250682576942E-8</v>
      </c>
      <c r="P404" t="e">
        <f>#REF!+#REF!*Sheet1!C404+#REF!*Sheet1!D404</f>
        <v>#REF!</v>
      </c>
      <c r="Q404" t="e">
        <f t="shared" si="55"/>
        <v>#REF!</v>
      </c>
      <c r="S404" t="e">
        <f>B403*#REF!+Sheet1!B403*#REF!+#REF!</f>
        <v>#REF!</v>
      </c>
    </row>
    <row r="405" spans="1:19" x14ac:dyDescent="0.3">
      <c r="A405" s="1" t="d">
        <v>2012-04-26</v>
      </c>
      <c r="B405">
        <v>1.3273783789704272E-3</v>
      </c>
      <c r="C405">
        <v>4.8939274118738388E-4</v>
      </c>
      <c r="D405">
        <v>1.2569444444444446E-2</v>
      </c>
      <c r="E405">
        <v>10043</v>
      </c>
      <c r="G405" s="8">
        <f t="shared" si="56"/>
        <v>7.8971921857608673E-4</v>
      </c>
      <c r="H405" s="8">
        <f t="shared" si="57"/>
        <v>8.0561485645138362E-4</v>
      </c>
      <c r="I405" s="8">
        <f t="shared" si="58"/>
        <v>5.0412796879101827E-4</v>
      </c>
      <c r="J405">
        <f t="shared" si="59"/>
        <v>1.5980364239329559</v>
      </c>
      <c r="K405">
        <f t="shared" ref="K405:K468" si="63">AVERAGE(J393:J404)*K$2+(1-K$2)*AVERAGE(K393:K404)</f>
        <v>1.565038450159447</v>
      </c>
      <c r="L405">
        <f t="shared" si="60"/>
        <v>1.08886627315718E-3</v>
      </c>
      <c r="M405">
        <f t="shared" si="61"/>
        <v>7.8897965495872526E-4</v>
      </c>
      <c r="N405">
        <f t="shared" si="62"/>
        <v>2.8987318601742882E-7</v>
      </c>
      <c r="P405" t="e">
        <f>#REF!+#REF!*Sheet1!C405+#REF!*Sheet1!D405</f>
        <v>#REF!</v>
      </c>
      <c r="Q405" t="e">
        <f t="shared" si="55"/>
        <v>#REF!</v>
      </c>
      <c r="S405" t="e">
        <f>B404*#REF!+Sheet1!B404*#REF!+#REF!</f>
        <v>#REF!</v>
      </c>
    </row>
    <row r="406" spans="1:19" x14ac:dyDescent="0.3">
      <c r="A406" s="1" t="d">
        <v>2012-04-29</v>
      </c>
      <c r="B406">
        <v>7.2006922732919252E-4</v>
      </c>
      <c r="C406">
        <v>2.245261917234152E-4</v>
      </c>
      <c r="D406">
        <v>5.7986111111111112E-3</v>
      </c>
      <c r="E406">
        <v>8050</v>
      </c>
      <c r="G406" s="8">
        <f t="shared" si="56"/>
        <v>8.2151049432668041E-4</v>
      </c>
      <c r="H406" s="8">
        <f t="shared" si="57"/>
        <v>8.1339130805129596E-4</v>
      </c>
      <c r="I406" s="8">
        <f t="shared" si="58"/>
        <v>5.0406043306674205E-4</v>
      </c>
      <c r="J406">
        <f t="shared" si="59"/>
        <v>1.613678151848899</v>
      </c>
      <c r="K406">
        <f t="shared" si="63"/>
        <v>1.6064999308168373</v>
      </c>
      <c r="L406">
        <f t="shared" si="60"/>
        <v>5.1526857185132527E-5</v>
      </c>
      <c r="M406">
        <f t="shared" si="61"/>
        <v>8.0977305084922616E-4</v>
      </c>
      <c r="N406">
        <f t="shared" si="62"/>
        <v>8.0467759541133406E-9</v>
      </c>
      <c r="P406" t="e">
        <f>#REF!+#REF!*Sheet1!C406+#REF!*Sheet1!D406</f>
        <v>#REF!</v>
      </c>
      <c r="Q406" t="e">
        <f t="shared" si="55"/>
        <v>#REF!</v>
      </c>
      <c r="S406" t="e">
        <f>B405*#REF!+Sheet1!B405*#REF!+#REF!</f>
        <v>#REF!</v>
      </c>
    </row>
    <row r="407" spans="1:19" x14ac:dyDescent="0.3">
      <c r="A407" s="1" t="d">
        <v>2012-05-02</v>
      </c>
      <c r="B407">
        <v>7.130105121092499E-4</v>
      </c>
      <c r="C407">
        <v>3.0351695146958209E-4</v>
      </c>
      <c r="D407">
        <v>8.4375000000000006E-3</v>
      </c>
      <c r="E407">
        <v>9373</v>
      </c>
      <c r="G407" s="8">
        <f t="shared" si="56"/>
        <v>8.052721217759114E-4</v>
      </c>
      <c r="H407" s="8">
        <f t="shared" si="57"/>
        <v>8.0193948078027236E-4</v>
      </c>
      <c r="I407" s="8">
        <f t="shared" si="58"/>
        <v>5.0399289734246594E-4</v>
      </c>
      <c r="J407">
        <f t="shared" si="59"/>
        <v>1.5911721871654674</v>
      </c>
      <c r="K407">
        <f t="shared" si="63"/>
        <v>1.6525168595695985</v>
      </c>
      <c r="L407">
        <f t="shared" si="60"/>
        <v>3.7631688323701644E-3</v>
      </c>
      <c r="M407">
        <f t="shared" si="61"/>
        <v>8.3285675996175486E-4</v>
      </c>
      <c r="N407">
        <f t="shared" si="62"/>
        <v>1.436312312432405E-8</v>
      </c>
      <c r="P407" t="e">
        <f>#REF!+#REF!*Sheet1!C407+#REF!*Sheet1!D407</f>
        <v>#REF!</v>
      </c>
      <c r="Q407" t="e">
        <f t="shared" si="55"/>
        <v>#REF!</v>
      </c>
      <c r="S407" t="e">
        <f>B406*#REF!+Sheet1!B406*#REF!+#REF!</f>
        <v>#REF!</v>
      </c>
    </row>
    <row r="408" spans="1:19" x14ac:dyDescent="0.3">
      <c r="A408" s="1" t="d">
        <v>2012-05-05</v>
      </c>
      <c r="B408">
        <v>7.3027452759381905E-4</v>
      </c>
      <c r="C408">
        <v>4.330662878787875E-4</v>
      </c>
      <c r="D408">
        <v>6.6550925925925909E-3</v>
      </c>
      <c r="E408">
        <v>13590</v>
      </c>
      <c r="G408" s="8">
        <f t="shared" si="56"/>
        <v>7.9860683978463332E-4</v>
      </c>
      <c r="H408" s="8">
        <f t="shared" si="57"/>
        <v>7.8610139792805562E-4</v>
      </c>
      <c r="I408" s="8">
        <f t="shared" si="58"/>
        <v>5.0392536161818972E-4</v>
      </c>
      <c r="J408">
        <f t="shared" si="59"/>
        <v>1.559956012937612</v>
      </c>
      <c r="K408">
        <f t="shared" si="63"/>
        <v>1.6878632799898652</v>
      </c>
      <c r="L408">
        <f t="shared" si="60"/>
        <v>1.6360268964776416E-2</v>
      </c>
      <c r="M408">
        <f t="shared" si="61"/>
        <v>8.5055711373095667E-4</v>
      </c>
      <c r="N408">
        <f t="shared" si="62"/>
        <v>1.446790052783793E-8</v>
      </c>
      <c r="P408" t="e">
        <f>#REF!+#REF!*Sheet1!C408+#REF!*Sheet1!D408</f>
        <v>#REF!</v>
      </c>
      <c r="Q408" t="e">
        <f t="shared" si="55"/>
        <v>#REF!</v>
      </c>
      <c r="S408" t="e">
        <f>B407*#REF!+Sheet1!B407*#REF!+#REF!</f>
        <v>#REF!</v>
      </c>
    </row>
    <row r="409" spans="1:19" x14ac:dyDescent="0.3">
      <c r="A409" s="1" t="d">
        <v>2012-05-08</v>
      </c>
      <c r="B409">
        <v>7.4428605379599439E-4</v>
      </c>
      <c r="C409">
        <v>3.8387943801988209E-4</v>
      </c>
      <c r="D409">
        <v>5.2546296296296247E-3</v>
      </c>
      <c r="E409">
        <v>17176</v>
      </c>
      <c r="G409" s="8">
        <f t="shared" si="56"/>
        <v>7.7359595607147792E-4</v>
      </c>
      <c r="H409" s="8">
        <f t="shared" si="57"/>
        <v>7.7134800586934954E-4</v>
      </c>
      <c r="I409" s="8">
        <f t="shared" si="58"/>
        <v>5.038578258939135E-4</v>
      </c>
      <c r="J409">
        <f t="shared" si="59"/>
        <v>1.530884241999956</v>
      </c>
      <c r="K409">
        <f t="shared" si="63"/>
        <v>1.6989663116592615</v>
      </c>
      <c r="L409">
        <f t="shared" si="60"/>
        <v>2.8251582140955626E-2</v>
      </c>
      <c r="M409">
        <f t="shared" si="61"/>
        <v>8.5603747205963653E-4</v>
      </c>
      <c r="N409">
        <f t="shared" si="62"/>
        <v>1.248837948393549E-8</v>
      </c>
      <c r="P409" t="e">
        <f>#REF!+#REF!*Sheet1!C409+#REF!*Sheet1!D409</f>
        <v>#REF!</v>
      </c>
      <c r="Q409" t="e">
        <f t="shared" si="55"/>
        <v>#REF!</v>
      </c>
      <c r="S409" t="e">
        <f>B408*#REF!+Sheet1!B408*#REF!+#REF!</f>
        <v>#REF!</v>
      </c>
    </row>
    <row r="410" spans="1:19" x14ac:dyDescent="0.3">
      <c r="A410" s="1" t="d">
        <v>2012-05-11</v>
      </c>
      <c r="B410">
        <v>7.0478820865032404E-4</v>
      </c>
      <c r="C410">
        <v>2.9585101045296117E-4</v>
      </c>
      <c r="D410">
        <v>1.0543981481481458E-2</v>
      </c>
      <c r="E410">
        <v>14196</v>
      </c>
      <c r="G410" s="8">
        <f t="shared" si="56"/>
        <v>7.6910005566722126E-4</v>
      </c>
      <c r="H410" s="8">
        <f t="shared" si="57"/>
        <v>7.6799201080749672E-4</v>
      </c>
      <c r="I410" s="8">
        <f t="shared" si="58"/>
        <v>5.037902901696374E-4</v>
      </c>
      <c r="J410">
        <f t="shared" si="59"/>
        <v>1.524427972895025</v>
      </c>
      <c r="K410">
        <f t="shared" si="63"/>
        <v>1.688038291547397</v>
      </c>
      <c r="L410">
        <f t="shared" si="60"/>
        <v>2.6768336369530729E-2</v>
      </c>
      <c r="M410">
        <f t="shared" si="61"/>
        <v>8.5041730071612216E-4</v>
      </c>
      <c r="N410">
        <f t="shared" si="62"/>
        <v>2.1207832455908704E-8</v>
      </c>
      <c r="P410" t="e">
        <f>#REF!+#REF!*Sheet1!C410+#REF!*Sheet1!D410</f>
        <v>#REF!</v>
      </c>
      <c r="Q410" t="e">
        <f t="shared" si="55"/>
        <v>#REF!</v>
      </c>
      <c r="S410" t="e">
        <f>B409*#REF!+Sheet1!B409*#REF!+#REF!</f>
        <v>#REF!</v>
      </c>
    </row>
    <row r="411" spans="1:19" x14ac:dyDescent="0.3">
      <c r="A411" s="1" t="d">
        <v>2012-05-14</v>
      </c>
      <c r="B411">
        <v>1.0095227797215281E-3</v>
      </c>
      <c r="C411">
        <v>3.2631902580178426E-4</v>
      </c>
      <c r="D411">
        <v>8.7615740740740276E-3</v>
      </c>
      <c r="E411">
        <v>28010</v>
      </c>
      <c r="G411" s="8">
        <f t="shared" si="56"/>
        <v>7.6688396594777229E-4</v>
      </c>
      <c r="H411" s="8">
        <f t="shared" si="57"/>
        <v>7.3801532243778412E-4</v>
      </c>
      <c r="I411" s="8">
        <f t="shared" si="58"/>
        <v>5.0372275444536118E-4</v>
      </c>
      <c r="J411">
        <f t="shared" si="59"/>
        <v>1.4651220655108139</v>
      </c>
      <c r="K411">
        <f t="shared" si="63"/>
        <v>1.6640300683371119</v>
      </c>
      <c r="L411">
        <f t="shared" si="60"/>
        <v>3.9564393588346555E-2</v>
      </c>
      <c r="M411">
        <f t="shared" si="61"/>
        <v>8.382098095026726E-4</v>
      </c>
      <c r="N411">
        <f t="shared" si="62"/>
        <v>2.9348133765206479E-8</v>
      </c>
      <c r="P411" t="e">
        <f>#REF!+#REF!*Sheet1!C411+#REF!*Sheet1!D411</f>
        <v>#REF!</v>
      </c>
      <c r="Q411" t="e">
        <f t="shared" si="55"/>
        <v>#REF!</v>
      </c>
      <c r="S411" t="e">
        <f>B410*#REF!+Sheet1!B410*#REF!+#REF!</f>
        <v>#REF!</v>
      </c>
    </row>
    <row r="412" spans="1:19" x14ac:dyDescent="0.3">
      <c r="A412" s="1" t="d">
        <v>2012-05-17</v>
      </c>
      <c r="B412">
        <v>6.7887685871608915E-4</v>
      </c>
      <c r="C412">
        <v>2.794994114877588E-4</v>
      </c>
      <c r="D412">
        <v>8.3564814814814578E-3</v>
      </c>
      <c r="E412">
        <v>14892</v>
      </c>
      <c r="G412" s="8">
        <f t="shared" si="56"/>
        <v>7.0914667892779594E-4</v>
      </c>
      <c r="H412" s="8">
        <f t="shared" si="57"/>
        <v>7.0519419727489664E-4</v>
      </c>
      <c r="I412" s="8">
        <f t="shared" si="58"/>
        <v>5.0365521872108507E-4</v>
      </c>
      <c r="J412">
        <f t="shared" si="59"/>
        <v>1.4001526660749646</v>
      </c>
      <c r="K412">
        <f t="shared" si="63"/>
        <v>1.5977511858898761</v>
      </c>
      <c r="L412">
        <f t="shared" si="60"/>
        <v>3.9045175033043972E-2</v>
      </c>
      <c r="M412">
        <f t="shared" si="61"/>
        <v>8.0471572299123861E-4</v>
      </c>
      <c r="N412">
        <f t="shared" si="62"/>
        <v>1.5835419762059489E-8</v>
      </c>
      <c r="P412" t="e">
        <f>#REF!+#REF!*Sheet1!C412+#REF!*Sheet1!D412</f>
        <v>#REF!</v>
      </c>
      <c r="Q412" t="e">
        <f t="shared" si="55"/>
        <v>#REF!</v>
      </c>
      <c r="S412" t="e">
        <f>B411*#REF!+Sheet1!B411*#REF!+#REF!</f>
        <v>#REF!</v>
      </c>
    </row>
    <row r="413" spans="1:19" x14ac:dyDescent="0.3">
      <c r="A413" s="1" t="d">
        <v>2012-05-20</v>
      </c>
      <c r="B413">
        <v>6.6124107987277963E-4</v>
      </c>
      <c r="C413">
        <v>4.0397707042253198E-4</v>
      </c>
      <c r="D413">
        <v>8.2060185185184719E-3</v>
      </c>
      <c r="E413">
        <v>33328</v>
      </c>
      <c r="G413" s="8">
        <f t="shared" si="56"/>
        <v>7.0124171562199744E-4</v>
      </c>
      <c r="H413" s="8">
        <f t="shared" si="57"/>
        <v>6.9947138668114165E-4</v>
      </c>
      <c r="I413" s="8">
        <f t="shared" si="58"/>
        <v>5.0358768299680885E-4</v>
      </c>
      <c r="J413">
        <f t="shared" si="59"/>
        <v>1.3889763596254876</v>
      </c>
      <c r="K413">
        <f t="shared" si="63"/>
        <v>1.5031840493979716</v>
      </c>
      <c r="L413">
        <f t="shared" si="60"/>
        <v>1.3043396403167939E-2</v>
      </c>
      <c r="M413">
        <f t="shared" si="61"/>
        <v>7.5698497255408516E-4</v>
      </c>
      <c r="N413">
        <f t="shared" si="62"/>
        <v>9.1668929857693495E-9</v>
      </c>
      <c r="P413" t="e">
        <f>#REF!+#REF!*Sheet1!C413+#REF!*Sheet1!D413</f>
        <v>#REF!</v>
      </c>
      <c r="Q413" t="e">
        <f t="shared" si="55"/>
        <v>#REF!</v>
      </c>
      <c r="S413" t="e">
        <f>B412*#REF!+Sheet1!B412*#REF!+#REF!</f>
        <v>#REF!</v>
      </c>
    </row>
    <row r="414" spans="1:19" x14ac:dyDescent="0.3">
      <c r="A414" s="1" t="d">
        <v>2012-05-23</v>
      </c>
      <c r="B414">
        <v>6.0088417040023894E-4</v>
      </c>
      <c r="C414">
        <v>4.1633986284508515E-4</v>
      </c>
      <c r="D414">
        <v>1.1458333333333333E-2</v>
      </c>
      <c r="E414">
        <v>26784</v>
      </c>
      <c r="G414" s="8">
        <f t="shared" si="56"/>
        <v>6.9770105774028587E-4</v>
      </c>
      <c r="H414" s="8">
        <f t="shared" si="57"/>
        <v>6.9313458181854038E-4</v>
      </c>
      <c r="I414" s="8">
        <f t="shared" si="58"/>
        <v>5.0352014727253263E-4</v>
      </c>
      <c r="J414">
        <f t="shared" si="59"/>
        <v>1.3765776515063219</v>
      </c>
      <c r="K414">
        <f t="shared" si="63"/>
        <v>1.42131840396853</v>
      </c>
      <c r="L414">
        <f t="shared" si="60"/>
        <v>2.0017349308845802E-3</v>
      </c>
      <c r="M414">
        <f t="shared" si="61"/>
        <v>7.1566245208739524E-4</v>
      </c>
      <c r="N414">
        <f t="shared" si="62"/>
        <v>1.3174053947056199E-8</v>
      </c>
      <c r="P414" t="e">
        <f>#REF!+#REF!*Sheet1!C414+#REF!*Sheet1!D414</f>
        <v>#REF!</v>
      </c>
      <c r="Q414" t="e">
        <f t="shared" si="55"/>
        <v>#REF!</v>
      </c>
      <c r="S414" t="e">
        <f>B413*#REF!+Sheet1!B413*#REF!+#REF!</f>
        <v>#REF!</v>
      </c>
    </row>
    <row r="415" spans="1:19" x14ac:dyDescent="0.3">
      <c r="A415" s="1" t="d">
        <v>2012-05-26</v>
      </c>
      <c r="B415">
        <v>7.0363068092736214E-4</v>
      </c>
      <c r="C415">
        <v>5.2953483553483502E-4</v>
      </c>
      <c r="D415">
        <v>9.004629629629583E-3</v>
      </c>
      <c r="E415">
        <v>23982</v>
      </c>
      <c r="G415" s="8">
        <f t="shared" si="56"/>
        <v>6.8856810589679488E-4</v>
      </c>
      <c r="H415" s="8">
        <f t="shared" si="57"/>
        <v>6.8572065598683507E-4</v>
      </c>
      <c r="I415" s="8">
        <f t="shared" si="58"/>
        <v>5.0345261154825652E-4</v>
      </c>
      <c r="J415">
        <f t="shared" si="59"/>
        <v>1.3620361485027432</v>
      </c>
      <c r="K415">
        <f t="shared" si="63"/>
        <v>1.3520588474680073</v>
      </c>
      <c r="L415">
        <f t="shared" si="60"/>
        <v>9.954653593774267E-5</v>
      </c>
      <c r="M415">
        <f t="shared" si="61"/>
        <v>6.8069755772469408E-4</v>
      </c>
      <c r="N415">
        <f t="shared" si="62"/>
        <v>5.2592813982875205E-10</v>
      </c>
      <c r="P415" t="e">
        <f>#REF!+#REF!*Sheet1!C415+#REF!*Sheet1!D415</f>
        <v>#REF!</v>
      </c>
      <c r="Q415" t="e">
        <f t="shared" si="55"/>
        <v>#REF!</v>
      </c>
      <c r="S415" t="e">
        <f>B414*#REF!+Sheet1!B414*#REF!+#REF!</f>
        <v>#REF!</v>
      </c>
    </row>
    <row r="416" spans="1:19" x14ac:dyDescent="0.3">
      <c r="A416" s="1" t="d">
        <v>2012-05-29</v>
      </c>
      <c r="B416">
        <v>6.0864511328626448E-4</v>
      </c>
      <c r="C416">
        <v>6.1379678746498211E-4</v>
      </c>
      <c r="D416">
        <v>8.6226851851851395E-3</v>
      </c>
      <c r="E416">
        <v>31160</v>
      </c>
      <c r="G416" s="8">
        <f t="shared" si="56"/>
        <v>6.8287320607687515E-4</v>
      </c>
      <c r="H416" s="8">
        <f t="shared" si="57"/>
        <v>6.7887796499510025E-4</v>
      </c>
      <c r="I416" s="8">
        <f t="shared" si="58"/>
        <v>5.0338507582398031E-4</v>
      </c>
      <c r="J416">
        <f t="shared" si="59"/>
        <v>1.3486255306315138</v>
      </c>
      <c r="K416">
        <f t="shared" si="63"/>
        <v>1.3019829278699979</v>
      </c>
      <c r="L416">
        <f t="shared" si="60"/>
        <v>2.175532392368569E-3</v>
      </c>
      <c r="M416">
        <f t="shared" si="61"/>
        <v>6.5539877486736674E-4</v>
      </c>
      <c r="N416">
        <f t="shared" si="62"/>
        <v>2.185904871240237E-9</v>
      </c>
      <c r="P416" t="e">
        <f>#REF!+#REF!*Sheet1!C416+#REF!*Sheet1!D416</f>
        <v>#REF!</v>
      </c>
      <c r="Q416" t="e">
        <f t="shared" si="55"/>
        <v>#REF!</v>
      </c>
      <c r="S416" t="e">
        <f>B415*#REF!+Sheet1!B415*#REF!+#REF!</f>
        <v>#REF!</v>
      </c>
    </row>
    <row r="417" spans="1:19" x14ac:dyDescent="0.3">
      <c r="A417" s="1" t="d">
        <v>2012-06-01</v>
      </c>
      <c r="B417">
        <v>6.3453093473070854E-4</v>
      </c>
      <c r="C417">
        <v>6.9462196467991112E-4</v>
      </c>
      <c r="D417">
        <v>6.8171296296296244E-3</v>
      </c>
      <c r="E417">
        <v>24713</v>
      </c>
      <c r="G417" s="8">
        <f t="shared" si="56"/>
        <v>6.7488272391332536E-4</v>
      </c>
      <c r="H417" s="8">
        <f t="shared" si="57"/>
        <v>6.6227523853227242E-4</v>
      </c>
      <c r="I417" s="8">
        <f t="shared" si="58"/>
        <v>5.033175400997042E-4</v>
      </c>
      <c r="J417">
        <f t="shared" si="59"/>
        <v>1.3158199064572231</v>
      </c>
      <c r="K417">
        <f t="shared" si="63"/>
        <v>1.2774493842211592</v>
      </c>
      <c r="L417">
        <f t="shared" si="60"/>
        <v>1.4722969766682791E-3</v>
      </c>
      <c r="M417">
        <f t="shared" si="61"/>
        <v>6.4296268166807568E-4</v>
      </c>
      <c r="N417">
        <f t="shared" si="62"/>
        <v>7.1094356415800188E-11</v>
      </c>
      <c r="P417" t="e">
        <f>#REF!+#REF!*Sheet1!C417+#REF!*Sheet1!D417</f>
        <v>#REF!</v>
      </c>
      <c r="Q417" t="e">
        <f t="shared" si="55"/>
        <v>#REF!</v>
      </c>
      <c r="S417" t="e">
        <f>B416*#REF!+Sheet1!B416*#REF!+#REF!</f>
        <v>#REF!</v>
      </c>
    </row>
    <row r="418" spans="1:19" x14ac:dyDescent="0.3">
      <c r="A418" s="1" t="d">
        <v>2012-06-04</v>
      </c>
      <c r="B418">
        <v>6.2520966765961233E-4</v>
      </c>
      <c r="C418">
        <v>6.8511420318444151E-4</v>
      </c>
      <c r="D418">
        <v>1.0260416666666668E-2</v>
      </c>
      <c r="E418">
        <v>44984</v>
      </c>
      <c r="G418" s="8">
        <f t="shared" si="56"/>
        <v>6.4966775315121949E-4</v>
      </c>
      <c r="H418" s="8">
        <f t="shared" si="57"/>
        <v>6.7003454638312409E-4</v>
      </c>
      <c r="I418" s="8">
        <f t="shared" si="58"/>
        <v>5.0325000437542798E-4</v>
      </c>
      <c r="J418">
        <f t="shared" si="59"/>
        <v>1.3314148843668439</v>
      </c>
      <c r="K418">
        <f t="shared" si="63"/>
        <v>1.2550420502637478</v>
      </c>
      <c r="L418">
        <f t="shared" si="60"/>
        <v>5.8328097889390283E-3</v>
      </c>
      <c r="M418">
        <f t="shared" si="61"/>
        <v>6.3159991728657715E-4</v>
      </c>
      <c r="N418">
        <f t="shared" si="62"/>
        <v>4.0835290294924042E-11</v>
      </c>
      <c r="P418" t="e">
        <f>#REF!+#REF!*Sheet1!C418+#REF!*Sheet1!D418</f>
        <v>#REF!</v>
      </c>
      <c r="Q418" t="e">
        <f t="shared" si="55"/>
        <v>#REF!</v>
      </c>
      <c r="S418" t="e">
        <f>B417*#REF!+Sheet1!B417*#REF!+#REF!</f>
        <v>#REF!</v>
      </c>
    </row>
    <row r="419" spans="1:19" x14ac:dyDescent="0.3">
      <c r="A419" s="1" t="d">
        <v>2012-06-07</v>
      </c>
      <c r="B419">
        <v>6.7052261752870742E-4</v>
      </c>
      <c r="C419">
        <v>7.2370447232946616E-4</v>
      </c>
      <c r="D419">
        <v>1.2204861111111111E-2</v>
      </c>
      <c r="E419">
        <v>30567</v>
      </c>
      <c r="G419" s="8">
        <f t="shared" si="56"/>
        <v>6.9040133961502869E-4</v>
      </c>
      <c r="H419" s="8">
        <f t="shared" si="57"/>
        <v>6.8662772626358528E-4</v>
      </c>
      <c r="I419" s="8">
        <f t="shared" si="58"/>
        <v>5.0318246865115176E-4</v>
      </c>
      <c r="J419">
        <f t="shared" si="59"/>
        <v>1.3645700497161262</v>
      </c>
      <c r="K419">
        <f t="shared" si="63"/>
        <v>1.245825257455234</v>
      </c>
      <c r="L419">
        <f t="shared" si="60"/>
        <v>1.4100325689082441E-2</v>
      </c>
      <c r="M419">
        <f t="shared" si="61"/>
        <v>6.2687742855428133E-4</v>
      </c>
      <c r="N419">
        <f t="shared" si="62"/>
        <v>1.9049025206133651E-9</v>
      </c>
      <c r="P419" t="e">
        <f>#REF!+#REF!*Sheet1!C419+#REF!*Sheet1!D419</f>
        <v>#REF!</v>
      </c>
      <c r="Q419" t="e">
        <f t="shared" si="55"/>
        <v>#REF!</v>
      </c>
      <c r="S419" t="e">
        <f>B418*#REF!+Sheet1!B418*#REF!+#REF!</f>
        <v>#REF!</v>
      </c>
    </row>
    <row r="420" spans="1:19" x14ac:dyDescent="0.3">
      <c r="A420" s="1" t="d">
        <v>2012-06-10</v>
      </c>
      <c r="B420">
        <v>6.2067910547192846E-4</v>
      </c>
      <c r="C420">
        <v>2.6953097604692826E-4</v>
      </c>
      <c r="D420">
        <v>7.5115740740740282E-3</v>
      </c>
      <c r="E420">
        <v>39328</v>
      </c>
      <c r="G420" s="8">
        <f t="shared" si="56"/>
        <v>6.8285411291214187E-4</v>
      </c>
      <c r="H420" s="8">
        <f t="shared" si="57"/>
        <v>6.8352788781530474E-4</v>
      </c>
      <c r="I420" s="8">
        <f t="shared" si="58"/>
        <v>5.0311493292687565E-4</v>
      </c>
      <c r="J420">
        <f t="shared" si="59"/>
        <v>1.3585919301557501</v>
      </c>
      <c r="K420">
        <f t="shared" si="63"/>
        <v>1.264173056322373</v>
      </c>
      <c r="L420">
        <f t="shared" si="60"/>
        <v>8.9149237359631827E-3</v>
      </c>
      <c r="M420">
        <f t="shared" si="61"/>
        <v>6.3602434243959405E-4</v>
      </c>
      <c r="N420">
        <f t="shared" si="62"/>
        <v>2.354762975938107E-10</v>
      </c>
      <c r="P420" t="e">
        <f>#REF!+#REF!*Sheet1!C420+#REF!*Sheet1!D420</f>
        <v>#REF!</v>
      </c>
      <c r="Q420" t="e">
        <f t="shared" si="55"/>
        <v>#REF!</v>
      </c>
      <c r="S420" t="e">
        <f>B419*#REF!+Sheet1!B419*#REF!+#REF!</f>
        <v>#REF!</v>
      </c>
    </row>
    <row r="421" spans="1:19" x14ac:dyDescent="0.3">
      <c r="A421" s="1" t="d">
        <v>2012-06-13</v>
      </c>
      <c r="B421">
        <v>6.7594725595695614E-4</v>
      </c>
      <c r="C421">
        <v>5.5510434090003623E-4</v>
      </c>
      <c r="D421">
        <v>2.0104166666666666E-2</v>
      </c>
      <c r="E421">
        <v>52040</v>
      </c>
      <c r="G421" s="8">
        <f t="shared" si="56"/>
        <v>6.8420166271846762E-4</v>
      </c>
      <c r="H421" s="8">
        <f t="shared" si="57"/>
        <v>6.770628318262294E-4</v>
      </c>
      <c r="I421" s="8">
        <f t="shared" si="58"/>
        <v>5.0304739720259943E-4</v>
      </c>
      <c r="J421">
        <f t="shared" si="59"/>
        <v>1.3459225424707768</v>
      </c>
      <c r="K421">
        <f t="shared" si="63"/>
        <v>1.2933559464174103</v>
      </c>
      <c r="L421">
        <f t="shared" si="60"/>
        <v>2.7632470206378121E-3</v>
      </c>
      <c r="M421">
        <f t="shared" si="61"/>
        <v>6.5061934250178286E-4</v>
      </c>
      <c r="N421">
        <f t="shared" si="62"/>
        <v>6.4150319999274738E-10</v>
      </c>
      <c r="P421" t="e">
        <f>#REF!+#REF!*Sheet1!C421+#REF!*Sheet1!D421</f>
        <v>#REF!</v>
      </c>
      <c r="Q421" t="e">
        <f t="shared" si="55"/>
        <v>#REF!</v>
      </c>
      <c r="S421" t="e">
        <f>B420*#REF!+Sheet1!B420*#REF!+#REF!</f>
        <v>#REF!</v>
      </c>
    </row>
    <row r="422" spans="1:19" x14ac:dyDescent="0.3">
      <c r="A422" s="1" t="d">
        <v>2012-06-16</v>
      </c>
      <c r="B422">
        <v>6.0890242268772936E-4</v>
      </c>
      <c r="C422">
        <v>6.4209199308755752E-4</v>
      </c>
      <c r="D422">
        <v>1.6516203703703679E-2</v>
      </c>
      <c r="E422">
        <v>49313</v>
      </c>
      <c r="G422" s="8">
        <f t="shared" si="56"/>
        <v>6.6992400093399129E-4</v>
      </c>
      <c r="H422" s="8">
        <f t="shared" si="57"/>
        <v>6.6738998373191863E-4</v>
      </c>
      <c r="I422" s="8">
        <f t="shared" si="58"/>
        <v>5.0297986147832333E-4</v>
      </c>
      <c r="J422">
        <f t="shared" si="59"/>
        <v>1.3268721768906862</v>
      </c>
      <c r="K422">
        <f t="shared" si="63"/>
        <v>1.3235589041580198</v>
      </c>
      <c r="L422">
        <f t="shared" si="60"/>
        <v>1.0977776201030344E-5</v>
      </c>
      <c r="M422">
        <f t="shared" si="61"/>
        <v>6.6572347427180218E-4</v>
      </c>
      <c r="N422">
        <f t="shared" si="62"/>
        <v>3.2286319031198643E-9</v>
      </c>
      <c r="P422" t="e">
        <f>#REF!+#REF!*Sheet1!C422+#REF!*Sheet1!D422</f>
        <v>#REF!</v>
      </c>
      <c r="Q422" t="e">
        <f t="shared" si="55"/>
        <v>#REF!</v>
      </c>
      <c r="S422" t="e">
        <f>B421*#REF!+Sheet1!B421*#REF!+#REF!</f>
        <v>#REF!</v>
      </c>
    </row>
    <row r="423" spans="1:19" x14ac:dyDescent="0.3">
      <c r="A423" s="1" t="d">
        <v>2012-06-19</v>
      </c>
      <c r="B423">
        <v>7.0694313057625697E-4</v>
      </c>
      <c r="C423">
        <v>6.145207100591712E-4</v>
      </c>
      <c r="D423">
        <v>8.9814814814814584E-3</v>
      </c>
      <c r="E423">
        <v>38108</v>
      </c>
      <c r="G423" s="8">
        <f t="shared" si="56"/>
        <v>6.6485596652984607E-4</v>
      </c>
      <c r="H423" s="8">
        <f t="shared" si="57"/>
        <v>7.1080271069090171E-4</v>
      </c>
      <c r="I423" s="8">
        <f t="shared" si="58"/>
        <v>5.0291232575404711E-4</v>
      </c>
      <c r="J423">
        <f t="shared" si="59"/>
        <v>1.4133730161120068</v>
      </c>
      <c r="K423">
        <f t="shared" si="63"/>
        <v>1.3416053470274836</v>
      </c>
      <c r="L423">
        <f t="shared" si="60"/>
        <v>5.1505983258256349E-3</v>
      </c>
      <c r="M423">
        <f t="shared" si="61"/>
        <v>6.7470986531765727E-4</v>
      </c>
      <c r="N423">
        <f t="shared" si="62"/>
        <v>1.0389833892312505E-9</v>
      </c>
      <c r="P423" t="e">
        <f>#REF!+#REF!*Sheet1!C423+#REF!*Sheet1!D423</f>
        <v>#REF!</v>
      </c>
      <c r="Q423" t="e">
        <f t="shared" si="55"/>
        <v>#REF!</v>
      </c>
      <c r="S423" t="e">
        <f>B422*#REF!+Sheet1!B422*#REF!+#REF!</f>
        <v>#REF!</v>
      </c>
    </row>
    <row r="424" spans="1:19" x14ac:dyDescent="0.3">
      <c r="A424" s="1" t="d">
        <v>2012-06-22</v>
      </c>
      <c r="B424">
        <v>1.1676798962818003E-3</v>
      </c>
      <c r="C424">
        <v>4.5801009418739894E-4</v>
      </c>
      <c r="D424">
        <v>1.067129629629625E-2</v>
      </c>
      <c r="E424">
        <v>25550</v>
      </c>
      <c r="G424" s="8">
        <f t="shared" si="56"/>
        <v>7.5674945485195734E-4</v>
      </c>
      <c r="H424" s="8">
        <f t="shared" si="57"/>
        <v>7.5899276496614414E-4</v>
      </c>
      <c r="I424" s="8">
        <f t="shared" si="58"/>
        <v>5.0284479002977089E-4</v>
      </c>
      <c r="J424">
        <f t="shared" si="59"/>
        <v>1.5093976909280655</v>
      </c>
      <c r="K424">
        <f t="shared" si="63"/>
        <v>1.3932518350903056</v>
      </c>
      <c r="L424">
        <f t="shared" si="60"/>
        <v>1.3489859828285714E-2</v>
      </c>
      <c r="M424">
        <f t="shared" si="61"/>
        <v>7.0058942647457771E-4</v>
      </c>
      <c r="N424">
        <f t="shared" si="62"/>
        <v>2.1817350698473193E-7</v>
      </c>
      <c r="P424" t="e">
        <f>#REF!+#REF!*Sheet1!C424+#REF!*Sheet1!D424</f>
        <v>#REF!</v>
      </c>
      <c r="Q424" t="e">
        <f t="shared" si="55"/>
        <v>#REF!</v>
      </c>
      <c r="S424" t="e">
        <f>B423*#REF!+Sheet1!B423*#REF!+#REF!</f>
        <v>#REF!</v>
      </c>
    </row>
    <row r="425" spans="1:19" x14ac:dyDescent="0.3">
      <c r="A425" s="1" t="d">
        <v>2012-06-25</v>
      </c>
      <c r="B425">
        <v>5.7067435943813742E-4</v>
      </c>
      <c r="C425">
        <v>4.6014316087880907E-4</v>
      </c>
      <c r="D425">
        <v>9.6412037037036814E-3</v>
      </c>
      <c r="E425">
        <v>25985</v>
      </c>
      <c r="G425" s="8">
        <f t="shared" si="56"/>
        <v>7.6123607508033094E-4</v>
      </c>
      <c r="H425" s="8">
        <f t="shared" si="57"/>
        <v>7.5590066945647669E-4</v>
      </c>
      <c r="I425" s="8">
        <f t="shared" si="58"/>
        <v>5.0277725430549478E-4</v>
      </c>
      <c r="J425">
        <f t="shared" si="59"/>
        <v>1.5034504106607425</v>
      </c>
      <c r="K425">
        <f t="shared" si="63"/>
        <v>1.4672184276012827</v>
      </c>
      <c r="L425">
        <f t="shared" si="60"/>
        <v>1.3127565964209775E-3</v>
      </c>
      <c r="M425">
        <f t="shared" si="61"/>
        <v>7.3768405249579835E-4</v>
      </c>
      <c r="N425">
        <f t="shared" si="62"/>
        <v>2.7892237575214117E-8</v>
      </c>
      <c r="P425" t="e">
        <f>#REF!+#REF!*Sheet1!C425+#REF!*Sheet1!D425</f>
        <v>#REF!</v>
      </c>
      <c r="Q425" t="e">
        <f t="shared" si="55"/>
        <v>#REF!</v>
      </c>
      <c r="S425" t="e">
        <f>B424*#REF!+Sheet1!B424*#REF!+#REF!</f>
        <v>#REF!</v>
      </c>
    </row>
    <row r="426" spans="1:19" x14ac:dyDescent="0.3">
      <c r="A426" s="1" t="d">
        <v>2012-06-28</v>
      </c>
      <c r="B426">
        <v>6.170547680761486E-4</v>
      </c>
      <c r="C426">
        <v>5.676982653539614E-4</v>
      </c>
      <c r="D426">
        <v>9.8379629629629164E-3</v>
      </c>
      <c r="E426">
        <v>27315</v>
      </c>
      <c r="G426" s="8">
        <f t="shared" si="56"/>
        <v>7.5056526383262233E-4</v>
      </c>
      <c r="H426" s="8">
        <f t="shared" si="57"/>
        <v>7.5378345194774795E-4</v>
      </c>
      <c r="I426" s="8">
        <f t="shared" si="58"/>
        <v>5.0270971858121856E-4</v>
      </c>
      <c r="J426">
        <f t="shared" si="59"/>
        <v>1.4994407788159072</v>
      </c>
      <c r="K426">
        <f t="shared" si="63"/>
        <v>1.5078595076973826</v>
      </c>
      <c r="L426">
        <f t="shared" si="60"/>
        <v>7.0874995979788619E-5</v>
      </c>
      <c r="M426">
        <f t="shared" si="61"/>
        <v>7.5801562877456596E-4</v>
      </c>
      <c r="N426">
        <f t="shared" si="62"/>
        <v>1.9869964248838623E-8</v>
      </c>
      <c r="P426" t="e">
        <f>#REF!+#REF!*Sheet1!C426+#REF!*Sheet1!D426</f>
        <v>#REF!</v>
      </c>
      <c r="Q426" t="e">
        <f t="shared" si="55"/>
        <v>#REF!</v>
      </c>
      <c r="S426" t="e">
        <f>B425*#REF!+Sheet1!B425*#REF!+#REF!</f>
        <v>#REF!</v>
      </c>
    </row>
    <row r="427" spans="1:19" x14ac:dyDescent="0.3">
      <c r="A427" s="1" t="d">
        <v>2012-07-01</v>
      </c>
      <c r="B427">
        <v>5.3229873951364558E-4</v>
      </c>
      <c r="C427">
        <v>4.170692206344378E-4</v>
      </c>
      <c r="D427">
        <v>1.1799768518518472E-2</v>
      </c>
      <c r="E427">
        <v>18834</v>
      </c>
      <c r="G427" s="8">
        <f t="shared" si="56"/>
        <v>7.5700164006287346E-4</v>
      </c>
      <c r="H427" s="8">
        <f t="shared" si="57"/>
        <v>7.5617829810395638E-4</v>
      </c>
      <c r="I427" s="8">
        <f t="shared" si="58"/>
        <v>5.0264218285694245E-4</v>
      </c>
      <c r="J427">
        <f t="shared" si="59"/>
        <v>1.5044067607019229</v>
      </c>
      <c r="K427">
        <f t="shared" si="63"/>
        <v>1.5256072390230115</v>
      </c>
      <c r="L427">
        <f t="shared" si="60"/>
        <v>4.4946028104294868E-4</v>
      </c>
      <c r="M427">
        <f t="shared" si="61"/>
        <v>7.6683455280487966E-4</v>
      </c>
      <c r="N427">
        <f t="shared" si="62"/>
        <v>5.5007047716180607E-8</v>
      </c>
      <c r="P427" t="e">
        <f>#REF!+#REF!*Sheet1!C427+#REF!*Sheet1!D427</f>
        <v>#REF!</v>
      </c>
      <c r="Q427" t="e">
        <f t="shared" si="55"/>
        <v>#REF!</v>
      </c>
      <c r="S427" t="e">
        <f>B426*#REF!+Sheet1!B426*#REF!+#REF!</f>
        <v>#REF!</v>
      </c>
    </row>
    <row r="428" spans="1:19" x14ac:dyDescent="0.3">
      <c r="A428" s="1" t="d">
        <v>2012-07-04</v>
      </c>
      <c r="B428">
        <v>5.4782870043652235E-4</v>
      </c>
      <c r="C428">
        <v>3.9974571463805621E-4</v>
      </c>
      <c r="D428">
        <v>9.2592592592592362E-3</v>
      </c>
      <c r="E428">
        <v>21992</v>
      </c>
      <c r="G428" s="8">
        <f t="shared" si="56"/>
        <v>7.5535495614503919E-4</v>
      </c>
      <c r="H428" s="8">
        <f t="shared" si="57"/>
        <v>7.5132677518859677E-4</v>
      </c>
      <c r="I428" s="8">
        <f t="shared" si="58"/>
        <v>5.0257464713266624E-4</v>
      </c>
      <c r="J428">
        <f t="shared" si="59"/>
        <v>1.4949555841607478</v>
      </c>
      <c r="K428">
        <f t="shared" si="63"/>
        <v>1.531025829359427</v>
      </c>
      <c r="L428">
        <f t="shared" si="60"/>
        <v>1.3010625886928388E-3</v>
      </c>
      <c r="M428">
        <f t="shared" si="61"/>
        <v>7.6945476594131171E-4</v>
      </c>
      <c r="N428">
        <f t="shared" si="62"/>
        <v>4.9118112911133184E-8</v>
      </c>
      <c r="P428" t="e">
        <f>#REF!+#REF!*Sheet1!C428+#REF!*Sheet1!D428</f>
        <v>#REF!</v>
      </c>
      <c r="Q428" t="e">
        <f t="shared" si="55"/>
        <v>#REF!</v>
      </c>
      <c r="S428" t="e">
        <f>B427*#REF!+Sheet1!B427*#REF!+#REF!</f>
        <v>#REF!</v>
      </c>
    </row>
    <row r="429" spans="1:19" x14ac:dyDescent="0.3">
      <c r="A429" s="1" t="d">
        <v>2012-07-07</v>
      </c>
      <c r="B429">
        <v>1.7372527945960427E-3</v>
      </c>
      <c r="C429">
        <v>3.6318326050420116E-4</v>
      </c>
      <c r="D429">
        <v>8.4722222222222213E-3</v>
      </c>
      <c r="E429">
        <v>26129</v>
      </c>
      <c r="G429" s="8">
        <f t="shared" si="56"/>
        <v>7.4729859423215434E-4</v>
      </c>
      <c r="H429" s="8">
        <f t="shared" si="57"/>
        <v>7.3971937647558444E-4</v>
      </c>
      <c r="I429" s="8">
        <f t="shared" si="58"/>
        <v>5.0250711140839002E-4</v>
      </c>
      <c r="J429">
        <f t="shared" si="59"/>
        <v>1.4720575285041306</v>
      </c>
      <c r="K429">
        <f t="shared" si="63"/>
        <v>1.5261201234025017</v>
      </c>
      <c r="L429">
        <f t="shared" si="60"/>
        <v>2.922764167145377E-3</v>
      </c>
      <c r="M429">
        <f t="shared" si="61"/>
        <v>7.6688621487320684E-4</v>
      </c>
      <c r="N429">
        <f t="shared" si="62"/>
        <v>9.4161129904299478E-7</v>
      </c>
      <c r="P429" t="e">
        <f>#REF!+#REF!*Sheet1!C429+#REF!*Sheet1!D429</f>
        <v>#REF!</v>
      </c>
      <c r="Q429" t="e">
        <f t="shared" si="55"/>
        <v>#REF!</v>
      </c>
      <c r="S429" t="e">
        <f>B428*#REF!+Sheet1!B428*#REF!+#REF!</f>
        <v>#REF!</v>
      </c>
    </row>
    <row r="430" spans="1:19" x14ac:dyDescent="0.3">
      <c r="A430" s="1" t="d">
        <v>2012-07-10</v>
      </c>
      <c r="B430">
        <v>6.7904911040009568E-4</v>
      </c>
      <c r="C430">
        <v>5.5910718523906127E-4</v>
      </c>
      <c r="D430">
        <v>1.2615740740740695E-2</v>
      </c>
      <c r="E430">
        <v>33442</v>
      </c>
      <c r="G430" s="8">
        <f t="shared" si="56"/>
        <v>7.3214015871901465E-4</v>
      </c>
      <c r="H430" s="8">
        <f t="shared" si="57"/>
        <v>7.0948218086133935E-4</v>
      </c>
      <c r="I430" s="8">
        <f t="shared" si="58"/>
        <v>5.0243957568411391E-4</v>
      </c>
      <c r="J430">
        <f t="shared" si="59"/>
        <v>1.4120746358312231</v>
      </c>
      <c r="K430">
        <f t="shared" si="63"/>
        <v>1.5200305005191237</v>
      </c>
      <c r="L430">
        <f t="shared" si="60"/>
        <v>1.1654468720512312E-2</v>
      </c>
      <c r="M430">
        <f t="shared" si="61"/>
        <v>7.6372347970773979E-4</v>
      </c>
      <c r="N430">
        <f t="shared" si="62"/>
        <v>7.1697488176473036E-9</v>
      </c>
      <c r="P430" t="e">
        <f>#REF!+#REF!*Sheet1!C430+#REF!*Sheet1!D430</f>
        <v>#REF!</v>
      </c>
      <c r="Q430" t="e">
        <f t="shared" si="55"/>
        <v>#REF!</v>
      </c>
      <c r="S430" t="e">
        <f>B429*#REF!+Sheet1!B429*#REF!+#REF!</f>
        <v>#REF!</v>
      </c>
    </row>
    <row r="431" spans="1:19" x14ac:dyDescent="0.3">
      <c r="A431" s="1" t="d">
        <v>2012-07-13</v>
      </c>
      <c r="B431">
        <v>5.4247288255620499E-4</v>
      </c>
      <c r="C431">
        <v>3.2251672123122065E-4</v>
      </c>
      <c r="D431">
        <v>8.4143518518518048E-3</v>
      </c>
      <c r="E431">
        <v>23441</v>
      </c>
      <c r="G431" s="8">
        <f t="shared" si="56"/>
        <v>6.8682420300366417E-4</v>
      </c>
      <c r="H431" s="8">
        <f t="shared" si="57"/>
        <v>6.8590971514042296E-4</v>
      </c>
      <c r="I431" s="8">
        <f t="shared" si="58"/>
        <v>5.0237203995983769E-4</v>
      </c>
      <c r="J431">
        <f t="shared" si="59"/>
        <v>1.365342138060188</v>
      </c>
      <c r="K431">
        <f t="shared" si="63"/>
        <v>1.4886444259669895</v>
      </c>
      <c r="L431">
        <f t="shared" si="60"/>
        <v>1.5203454203051775E-2</v>
      </c>
      <c r="M431">
        <f t="shared" si="61"/>
        <v>7.4785333704787814E-4</v>
      </c>
      <c r="N431">
        <f t="shared" si="62"/>
        <v>4.2181131087206229E-8</v>
      </c>
      <c r="P431" t="e">
        <f>#REF!+#REF!*Sheet1!C431+#REF!*Sheet1!D431</f>
        <v>#REF!</v>
      </c>
      <c r="Q431" t="e">
        <f t="shared" si="55"/>
        <v>#REF!</v>
      </c>
      <c r="S431" t="e">
        <f>B430*#REF!+Sheet1!B430*#REF!+#REF!</f>
        <v>#REF!</v>
      </c>
    </row>
    <row r="432" spans="1:19" x14ac:dyDescent="0.3">
      <c r="A432" s="1" t="d">
        <v>2012-07-16</v>
      </c>
      <c r="B432">
        <v>6.9791562023494003E-4</v>
      </c>
      <c r="C432">
        <v>3.7315418918918922E-4</v>
      </c>
      <c r="D432">
        <v>8.9467592592592359E-3</v>
      </c>
      <c r="E432">
        <v>30561</v>
      </c>
      <c r="G432" s="8">
        <f t="shared" si="56"/>
        <v>6.8499522727718176E-4</v>
      </c>
      <c r="H432" s="8">
        <f t="shared" si="57"/>
        <v>6.8472647149806312E-4</v>
      </c>
      <c r="I432" s="8">
        <f t="shared" si="58"/>
        <v>5.0230450423556158E-4</v>
      </c>
      <c r="J432">
        <f t="shared" si="59"/>
        <v>1.3631700805473022</v>
      </c>
      <c r="K432">
        <f t="shared" si="63"/>
        <v>1.4386684715743367</v>
      </c>
      <c r="L432">
        <f t="shared" si="60"/>
        <v>5.7000070476710182E-3</v>
      </c>
      <c r="M432">
        <f t="shared" si="61"/>
        <v>7.2264965337348033E-4</v>
      </c>
      <c r="N432">
        <f t="shared" si="62"/>
        <v>6.1177239529840992E-10</v>
      </c>
      <c r="P432" t="e">
        <f>#REF!+#REF!*Sheet1!C432+#REF!*Sheet1!D432</f>
        <v>#REF!</v>
      </c>
      <c r="Q432" t="e">
        <f t="shared" si="55"/>
        <v>#REF!</v>
      </c>
      <c r="S432" t="e">
        <f>B431*#REF!+Sheet1!B431*#REF!+#REF!</f>
        <v>#REF!</v>
      </c>
    </row>
    <row r="433" spans="1:19" x14ac:dyDescent="0.3">
      <c r="A433" s="1" t="d">
        <v>2012-07-19</v>
      </c>
      <c r="B433">
        <v>6.5618704894294813E-4</v>
      </c>
      <c r="C433">
        <v>5.5994658854658383E-4</v>
      </c>
      <c r="D433">
        <v>8.8078703703703479E-3</v>
      </c>
      <c r="E433">
        <v>31077</v>
      </c>
      <c r="G433" s="8">
        <f t="shared" si="56"/>
        <v>6.8445771571894437E-4</v>
      </c>
      <c r="H433" s="8">
        <f t="shared" si="57"/>
        <v>6.8800070831151168E-4</v>
      </c>
      <c r="I433" s="8">
        <f t="shared" si="58"/>
        <v>5.0223696851128537E-4</v>
      </c>
      <c r="J433">
        <f t="shared" si="59"/>
        <v>1.3698726924679823</v>
      </c>
      <c r="K433">
        <f t="shared" si="63"/>
        <v>1.40392165259283</v>
      </c>
      <c r="L433">
        <f t="shared" si="60"/>
        <v>1.1593316855834691E-3</v>
      </c>
      <c r="M433">
        <f t="shared" si="61"/>
        <v>7.0510135482557688E-4</v>
      </c>
      <c r="N433">
        <f t="shared" si="62"/>
        <v>2.3926093199793688E-9</v>
      </c>
      <c r="P433" t="e">
        <f>#REF!+#REF!*Sheet1!C433+#REF!*Sheet1!D433</f>
        <v>#REF!</v>
      </c>
      <c r="Q433" t="e">
        <f t="shared" si="55"/>
        <v>#REF!</v>
      </c>
      <c r="S433" t="e">
        <f>B432*#REF!+Sheet1!B432*#REF!+#REF!</f>
        <v>#REF!</v>
      </c>
    </row>
    <row r="434" spans="1:19" x14ac:dyDescent="0.3">
      <c r="A434" s="1" t="d">
        <v>2012-07-22</v>
      </c>
      <c r="B434">
        <v>5.1222607973311091E-4</v>
      </c>
      <c r="C434">
        <v>5.5817037070980127E-4</v>
      </c>
      <c r="D434">
        <v>8.2523148148147922E-3</v>
      </c>
      <c r="E434">
        <v>29975</v>
      </c>
      <c r="G434" s="8">
        <f t="shared" si="56"/>
        <v>6.9154370090407889E-4</v>
      </c>
      <c r="H434" s="8">
        <f t="shared" si="57"/>
        <v>6.9182981962412674E-4</v>
      </c>
      <c r="I434" s="8">
        <f t="shared" si="58"/>
        <v>5.0216943278700915E-4</v>
      </c>
      <c r="J434">
        <f t="shared" si="59"/>
        <v>1.3776820619775962</v>
      </c>
      <c r="K434">
        <f t="shared" si="63"/>
        <v>1.3880107838009685</v>
      </c>
      <c r="L434">
        <f t="shared" si="60"/>
        <v>1.066824945046072E-4</v>
      </c>
      <c r="M434">
        <f t="shared" si="61"/>
        <v>6.9701658800358436E-4</v>
      </c>
      <c r="N434">
        <f t="shared" si="62"/>
        <v>3.4147531946859918E-8</v>
      </c>
      <c r="P434" t="e">
        <f>#REF!+#REF!*Sheet1!C434+#REF!*Sheet1!D434</f>
        <v>#REF!</v>
      </c>
      <c r="Q434" t="e">
        <f t="shared" si="55"/>
        <v>#REF!</v>
      </c>
      <c r="S434" t="e">
        <f>B433*#REF!+Sheet1!B433*#REF!+#REF!</f>
        <v>#REF!</v>
      </c>
    </row>
    <row r="435" spans="1:19" x14ac:dyDescent="0.3">
      <c r="A435" s="1" t="d">
        <v>2012-07-25</v>
      </c>
      <c r="B435">
        <v>5.2504190441858068E-4</v>
      </c>
      <c r="C435">
        <v>3.8429258605472184E-4</v>
      </c>
      <c r="D435">
        <v>7.951388888888888E-3</v>
      </c>
      <c r="E435">
        <v>29127</v>
      </c>
      <c r="G435" s="8">
        <f t="shared" si="56"/>
        <v>6.9211593834417448E-4</v>
      </c>
      <c r="H435" s="8">
        <f t="shared" si="57"/>
        <v>6.4132450238621398E-4</v>
      </c>
      <c r="I435" s="8">
        <f t="shared" si="58"/>
        <v>5.0210189706273304E-4</v>
      </c>
      <c r="J435">
        <f t="shared" si="59"/>
        <v>1.2772795843591214</v>
      </c>
      <c r="K435">
        <f t="shared" si="63"/>
        <v>1.3894246241469661</v>
      </c>
      <c r="L435">
        <f t="shared" si="60"/>
        <v>1.2576509949017279E-2</v>
      </c>
      <c r="M435">
        <f t="shared" si="61"/>
        <v>6.9763273960986652E-4</v>
      </c>
      <c r="N435">
        <f t="shared" si="62"/>
        <v>2.9787596392025591E-8</v>
      </c>
      <c r="P435" t="e">
        <f>#REF!+#REF!*Sheet1!C435+#REF!*Sheet1!D435</f>
        <v>#REF!</v>
      </c>
      <c r="Q435" t="e">
        <f t="shared" si="55"/>
        <v>#REF!</v>
      </c>
      <c r="S435" t="e">
        <f>B434*#REF!+Sheet1!B434*#REF!+#REF!</f>
        <v>#REF!</v>
      </c>
    </row>
    <row r="436" spans="1:19" x14ac:dyDescent="0.3">
      <c r="A436" s="1" t="d">
        <v>2012-07-28</v>
      </c>
      <c r="B436">
        <v>6.2388842769759247E-4</v>
      </c>
      <c r="C436">
        <v>3.7881238095238093E-4</v>
      </c>
      <c r="D436">
        <v>8.0555555555555554E-3</v>
      </c>
      <c r="E436">
        <v>33187</v>
      </c>
      <c r="G436" s="8">
        <f t="shared" si="56"/>
        <v>5.9053306642825349E-4</v>
      </c>
      <c r="H436" s="8">
        <f t="shared" si="57"/>
        <v>5.8612049021287006E-4</v>
      </c>
      <c r="I436" s="8">
        <f t="shared" si="58"/>
        <v>5.0203436133845682E-4</v>
      </c>
      <c r="J436">
        <f t="shared" si="59"/>
        <v>1.1674907841969902</v>
      </c>
      <c r="K436">
        <f t="shared" si="63"/>
        <v>1.3400617851917955</v>
      </c>
      <c r="L436">
        <f t="shared" si="60"/>
        <v>2.978075038434912E-2</v>
      </c>
      <c r="M436">
        <f t="shared" si="61"/>
        <v>6.7275706248283538E-4</v>
      </c>
      <c r="N436">
        <f t="shared" si="62"/>
        <v>2.3881434657734528E-9</v>
      </c>
      <c r="P436" t="e">
        <f>#REF!+#REF!*Sheet1!C436+#REF!*Sheet1!D436</f>
        <v>#REF!</v>
      </c>
      <c r="Q436" t="e">
        <f t="shared" si="55"/>
        <v>#REF!</v>
      </c>
      <c r="S436" t="e">
        <f>B435*#REF!+Sheet1!B435*#REF!+#REF!</f>
        <v>#REF!</v>
      </c>
    </row>
    <row r="437" spans="1:19" x14ac:dyDescent="0.3">
      <c r="A437" s="1" t="d">
        <v>2012-07-31</v>
      </c>
      <c r="B437">
        <v>5.4872665072034949E-4</v>
      </c>
      <c r="C437">
        <v>5.2617922077921814E-4</v>
      </c>
      <c r="D437">
        <v>1.5133101851851806E-2</v>
      </c>
      <c r="E437">
        <v>36163</v>
      </c>
      <c r="G437" s="8">
        <f t="shared" si="56"/>
        <v>5.8170791399748663E-4</v>
      </c>
      <c r="H437" s="8">
        <f t="shared" si="57"/>
        <v>5.8142365477998172E-4</v>
      </c>
      <c r="I437" s="8">
        <f t="shared" si="58"/>
        <v>5.0196682561418071E-4</v>
      </c>
      <c r="J437">
        <f t="shared" si="59"/>
        <v>1.1582909967577673</v>
      </c>
      <c r="K437">
        <f t="shared" si="63"/>
        <v>1.2518808381768163</v>
      </c>
      <c r="L437">
        <f t="shared" si="60"/>
        <v>8.7590584168427445E-3</v>
      </c>
      <c r="M437">
        <f t="shared" si="61"/>
        <v>6.2840265038683631E-4</v>
      </c>
      <c r="N437">
        <f t="shared" si="62"/>
        <v>6.3482649228540086E-9</v>
      </c>
      <c r="P437" t="e">
        <f>#REF!+#REF!*Sheet1!C437+#REF!*Sheet1!D437</f>
        <v>#REF!</v>
      </c>
      <c r="Q437" t="e">
        <f t="shared" si="55"/>
        <v>#REF!</v>
      </c>
      <c r="S437" t="e">
        <f>B436*#REF!+Sheet1!B436*#REF!+#REF!</f>
        <v>#REF!</v>
      </c>
    </row>
    <row r="438" spans="1:19" x14ac:dyDescent="0.3">
      <c r="A438" s="1" t="d">
        <v>2012-08-03</v>
      </c>
      <c r="B438">
        <v>6.1060462937729935E-4</v>
      </c>
      <c r="C438">
        <v>3.3227826792414558E-4</v>
      </c>
      <c r="D438">
        <v>7.0949074074073606E-3</v>
      </c>
      <c r="E438">
        <v>29356</v>
      </c>
      <c r="G438" s="8">
        <f t="shared" si="56"/>
        <v>5.811393955624767E-4</v>
      </c>
      <c r="H438" s="8">
        <f t="shared" si="57"/>
        <v>5.7599907534446732E-4</v>
      </c>
      <c r="I438" s="8">
        <f t="shared" si="58"/>
        <v>5.0189928988990449E-4</v>
      </c>
      <c r="J438">
        <f t="shared" si="59"/>
        <v>1.1476387533260253</v>
      </c>
      <c r="K438">
        <f t="shared" si="63"/>
        <v>1.1962784676638458</v>
      </c>
      <c r="L438">
        <f t="shared" si="60"/>
        <v>2.3658218108647861E-3</v>
      </c>
      <c r="M438">
        <f t="shared" si="61"/>
        <v>6.0041131343106726E-4</v>
      </c>
      <c r="N438">
        <f t="shared" si="62"/>
        <v>1.0390368997970954E-10</v>
      </c>
      <c r="P438" t="e">
        <f>#REF!+#REF!*Sheet1!C438+#REF!*Sheet1!D438</f>
        <v>#REF!</v>
      </c>
      <c r="Q438" t="e">
        <f t="shared" si="55"/>
        <v>#REF!</v>
      </c>
      <c r="S438" t="e">
        <f>B437*#REF!+Sheet1!B437*#REF!+#REF!</f>
        <v>#REF!</v>
      </c>
    </row>
    <row r="439" spans="1:19" x14ac:dyDescent="0.3">
      <c r="A439" s="1" t="d">
        <v>2012-08-06</v>
      </c>
      <c r="B439">
        <v>6.1733056173526142E-4</v>
      </c>
      <c r="C439">
        <v>5.4892813989267726E-4</v>
      </c>
      <c r="D439">
        <v>1.3732638888888888E-2</v>
      </c>
      <c r="E439">
        <v>35960</v>
      </c>
      <c r="G439" s="8">
        <f t="shared" si="56"/>
        <v>5.7085875512645793E-4</v>
      </c>
      <c r="H439" s="8">
        <f t="shared" si="57"/>
        <v>5.6882866911475509E-4</v>
      </c>
      <c r="I439" s="8">
        <f t="shared" si="58"/>
        <v>5.0183175416562828E-4</v>
      </c>
      <c r="J439">
        <f t="shared" si="59"/>
        <v>1.1335047341922779</v>
      </c>
      <c r="K439">
        <f t="shared" si="63"/>
        <v>1.1586464317933993</v>
      </c>
      <c r="L439">
        <f t="shared" si="60"/>
        <v>6.3210495826623327E-4</v>
      </c>
      <c r="M439">
        <f t="shared" si="61"/>
        <v>5.8144557132462757E-4</v>
      </c>
      <c r="N439">
        <f t="shared" si="62"/>
        <v>1.2877325367712831E-9</v>
      </c>
      <c r="P439" t="e">
        <f>#REF!+#REF!*Sheet1!C439+#REF!*Sheet1!D439</f>
        <v>#REF!</v>
      </c>
      <c r="Q439" t="e">
        <f t="shared" si="55"/>
        <v>#REF!</v>
      </c>
      <c r="S439" t="e">
        <f>B438*#REF!+Sheet1!B438*#REF!+#REF!</f>
        <v>#REF!</v>
      </c>
    </row>
    <row r="440" spans="1:19" x14ac:dyDescent="0.3">
      <c r="A440" s="1" t="d">
        <v>2012-08-09</v>
      </c>
      <c r="B440">
        <v>5.5469554971766767E-4</v>
      </c>
      <c r="C440">
        <v>3.738234891987965E-4</v>
      </c>
      <c r="D440">
        <v>8.2870370370370129E-3</v>
      </c>
      <c r="E440">
        <v>33117</v>
      </c>
      <c r="G440" s="8">
        <f t="shared" si="56"/>
        <v>5.6679858310305236E-4</v>
      </c>
      <c r="H440" s="8">
        <f t="shared" si="57"/>
        <v>5.8409630463284747E-4</v>
      </c>
      <c r="I440" s="8">
        <f t="shared" si="58"/>
        <v>5.0176421844135217E-4</v>
      </c>
      <c r="J440">
        <f t="shared" si="59"/>
        <v>1.1640852080828847</v>
      </c>
      <c r="K440">
        <f t="shared" si="63"/>
        <v>1.1269231303491596</v>
      </c>
      <c r="L440">
        <f t="shared" si="60"/>
        <v>1.3810200214874307E-3</v>
      </c>
      <c r="M440">
        <f t="shared" si="61"/>
        <v>5.654497037431281E-4</v>
      </c>
      <c r="N440">
        <f t="shared" si="62"/>
        <v>1.1565182880332689E-10</v>
      </c>
      <c r="P440" t="e">
        <f>#REF!+#REF!*Sheet1!C440+#REF!*Sheet1!D440</f>
        <v>#REF!</v>
      </c>
      <c r="Q440" t="e">
        <f t="shared" si="55"/>
        <v>#REF!</v>
      </c>
      <c r="S440" t="e">
        <f>B439*#REF!+Sheet1!B439*#REF!+#REF!</f>
        <v>#REF!</v>
      </c>
    </row>
    <row r="441" spans="1:19" x14ac:dyDescent="0.3">
      <c r="A441" s="1" t="d">
        <v>2012-08-12</v>
      </c>
      <c r="B441">
        <v>5.1825833160498952E-4</v>
      </c>
      <c r="C441">
        <v>2.7979815218519646E-4</v>
      </c>
      <c r="D441">
        <v>8.6574074074073602E-3</v>
      </c>
      <c r="E441">
        <v>33751</v>
      </c>
      <c r="G441" s="8">
        <f t="shared" si="56"/>
        <v>6.0139402616264258E-4</v>
      </c>
      <c r="H441" s="8">
        <f t="shared" si="57"/>
        <v>6.1584787081271869E-4</v>
      </c>
      <c r="I441" s="8">
        <f t="shared" si="58"/>
        <v>5.0169668271707595E-4</v>
      </c>
      <c r="J441">
        <f t="shared" si="59"/>
        <v>1.2275302827944281</v>
      </c>
      <c r="K441">
        <f t="shared" si="63"/>
        <v>1.1144904926489461</v>
      </c>
      <c r="L441">
        <f t="shared" si="60"/>
        <v>1.277799415613462E-2</v>
      </c>
      <c r="M441">
        <f t="shared" si="61"/>
        <v>5.5913618308169597E-4</v>
      </c>
      <c r="N441">
        <f t="shared" si="62"/>
        <v>1.6709987413516719E-9</v>
      </c>
      <c r="P441" t="e">
        <f>#REF!+#REF!*Sheet1!C441+#REF!*Sheet1!D441</f>
        <v>#REF!</v>
      </c>
      <c r="Q441" t="e">
        <f t="shared" si="55"/>
        <v>#REF!</v>
      </c>
      <c r="S441" t="e">
        <f>B440*#REF!+Sheet1!B440*#REF!+#REF!</f>
        <v>#REF!</v>
      </c>
    </row>
    <row r="442" spans="1:19" x14ac:dyDescent="0.3">
      <c r="A442" s="1" t="d">
        <v>2012-08-15</v>
      </c>
      <c r="B442">
        <v>5.7314728123089467E-4</v>
      </c>
      <c r="C442">
        <v>6.6847487829520941E-4</v>
      </c>
      <c r="D442">
        <v>1.1157407407407361E-2</v>
      </c>
      <c r="E442">
        <v>49070</v>
      </c>
      <c r="G442" s="8">
        <f t="shared" si="56"/>
        <v>6.3030171546279469E-4</v>
      </c>
      <c r="H442" s="8">
        <f t="shared" si="57"/>
        <v>6.4677016266754032E-4</v>
      </c>
      <c r="I442" s="8">
        <f t="shared" si="58"/>
        <v>5.0162914699279984E-4</v>
      </c>
      <c r="J442">
        <f t="shared" si="59"/>
        <v>1.2893392789171874</v>
      </c>
      <c r="K442">
        <f t="shared" si="63"/>
        <v>1.128659611461158</v>
      </c>
      <c r="L442">
        <f t="shared" si="60"/>
        <v>2.5817955533780176E-2</v>
      </c>
      <c r="M442">
        <f t="shared" si="61"/>
        <v>5.661685581424856E-4</v>
      </c>
      <c r="N442">
        <f t="shared" si="62"/>
        <v>4.8702575944693804E-11</v>
      </c>
      <c r="P442" t="e">
        <f>#REF!+#REF!*Sheet1!C442+#REF!*Sheet1!D442</f>
        <v>#REF!</v>
      </c>
      <c r="Q442" t="e">
        <f t="shared" si="55"/>
        <v>#REF!</v>
      </c>
      <c r="S442" t="e">
        <f>B441*#REF!+Sheet1!B441*#REF!+#REF!</f>
        <v>#REF!</v>
      </c>
    </row>
    <row r="443" spans="1:19" x14ac:dyDescent="0.3">
      <c r="A443" s="1" t="d">
        <v>2012-08-18</v>
      </c>
      <c r="B443">
        <v>5.3565066133608456E-4</v>
      </c>
      <c r="C443">
        <v>5.8216603322071877E-4</v>
      </c>
      <c r="D443">
        <v>1.084490740740736E-2</v>
      </c>
      <c r="E443">
        <v>38770</v>
      </c>
      <c r="G443" s="8">
        <f t="shared" si="56"/>
        <v>6.6323860987228594E-4</v>
      </c>
      <c r="H443" s="8">
        <f t="shared" si="57"/>
        <v>6.6571244451261243E-4</v>
      </c>
      <c r="I443" s="8">
        <f t="shared" si="58"/>
        <v>5.0156161126852362E-4</v>
      </c>
      <c r="J443">
        <f t="shared" si="59"/>
        <v>1.3272794997785557</v>
      </c>
      <c r="K443">
        <f t="shared" si="63"/>
        <v>1.1739687997706061</v>
      </c>
      <c r="L443">
        <f t="shared" si="60"/>
        <v>2.3504170736927538E-2</v>
      </c>
      <c r="M443">
        <f t="shared" si="61"/>
        <v>5.8881768279191995E-4</v>
      </c>
      <c r="N443">
        <f t="shared" si="62"/>
        <v>2.8267321704852603E-9</v>
      </c>
      <c r="P443" t="e">
        <f>#REF!+#REF!*Sheet1!C443+#REF!*Sheet1!D443</f>
        <v>#REF!</v>
      </c>
      <c r="Q443" t="e">
        <f t="shared" si="55"/>
        <v>#REF!</v>
      </c>
      <c r="S443" t="e">
        <f>B442*#REF!+Sheet1!B442*#REF!+#REF!</f>
        <v>#REF!</v>
      </c>
    </row>
    <row r="444" spans="1:19" x14ac:dyDescent="0.3">
      <c r="A444" s="1" t="d">
        <v>2012-08-21</v>
      </c>
      <c r="B444">
        <v>5.7454793500271643E-4</v>
      </c>
      <c r="C444">
        <v>5.2167805703701338E-4</v>
      </c>
      <c r="D444">
        <v>7.071759259259236E-3</v>
      </c>
      <c r="E444">
        <v>40494</v>
      </c>
      <c r="G444" s="8">
        <f t="shared" si="56"/>
        <v>6.6818627915293891E-4</v>
      </c>
      <c r="H444" s="8">
        <f t="shared" si="57"/>
        <v>6.7175614749071725E-4</v>
      </c>
      <c r="I444" s="8">
        <f t="shared" si="58"/>
        <v>5.0149407554424741E-4</v>
      </c>
      <c r="J444">
        <f t="shared" si="59"/>
        <v>1.3395096377991955</v>
      </c>
      <c r="K444">
        <f t="shared" si="63"/>
        <v>1.2279832900909939</v>
      </c>
      <c r="L444">
        <f t="shared" si="60"/>
        <v>1.2438126233130679E-2</v>
      </c>
      <c r="M444">
        <f t="shared" si="61"/>
        <v>6.1582634484796635E-4</v>
      </c>
      <c r="N444">
        <f t="shared" si="62"/>
        <v>1.7039071193524257E-9</v>
      </c>
      <c r="P444" t="e">
        <f>#REF!+#REF!*Sheet1!C444+#REF!*Sheet1!D444</f>
        <v>#REF!</v>
      </c>
      <c r="Q444" t="e">
        <f t="shared" si="55"/>
        <v>#REF!</v>
      </c>
      <c r="S444" t="e">
        <f>B443*#REF!+Sheet1!B443*#REF!+#REF!</f>
        <v>#REF!</v>
      </c>
    </row>
    <row r="445" spans="1:19" x14ac:dyDescent="0.3">
      <c r="A445" s="1" t="d">
        <v>2012-08-24</v>
      </c>
      <c r="B445">
        <v>6.0746498466208141E-4</v>
      </c>
      <c r="C445">
        <v>3.918603006189212E-4</v>
      </c>
      <c r="D445">
        <v>7.9629629629629165E-3</v>
      </c>
      <c r="E445">
        <v>30969</v>
      </c>
      <c r="G445" s="8">
        <f t="shared" si="56"/>
        <v>6.7532601582849549E-4</v>
      </c>
      <c r="H445" s="8">
        <f t="shared" si="57"/>
        <v>6.818150113339042E-4</v>
      </c>
      <c r="I445" s="8">
        <f t="shared" si="58"/>
        <v>5.014265398199713E-4</v>
      </c>
      <c r="J445">
        <f t="shared" si="59"/>
        <v>1.3597505460694168</v>
      </c>
      <c r="K445">
        <f t="shared" si="63"/>
        <v>1.2646766805615228</v>
      </c>
      <c r="L445">
        <f t="shared" si="60"/>
        <v>9.0390399026131132E-3</v>
      </c>
      <c r="M445">
        <f t="shared" si="61"/>
        <v>6.3414245192497159E-4</v>
      </c>
      <c r="N445">
        <f t="shared" si="62"/>
        <v>7.1168725956257722E-10</v>
      </c>
      <c r="P445" t="e">
        <f>#REF!+#REF!*Sheet1!C445+#REF!*Sheet1!D445</f>
        <v>#REF!</v>
      </c>
      <c r="Q445" t="e">
        <f t="shared" si="55"/>
        <v>#REF!</v>
      </c>
      <c r="S445" t="e">
        <f>B444*#REF!+Sheet1!B444*#REF!+#REF!</f>
        <v>#REF!</v>
      </c>
    </row>
    <row r="446" spans="1:19" x14ac:dyDescent="0.3">
      <c r="A446" s="1" t="d">
        <v>2012-08-27</v>
      </c>
      <c r="B446">
        <v>9.2737139644819217E-4</v>
      </c>
      <c r="C446">
        <v>3.4443759956127743E-4</v>
      </c>
      <c r="D446">
        <v>7.7662037037036806E-3</v>
      </c>
      <c r="E446">
        <v>31308</v>
      </c>
      <c r="G446" s="8">
        <f t="shared" si="56"/>
        <v>6.883040068393129E-4</v>
      </c>
      <c r="H446" s="8">
        <f t="shared" si="57"/>
        <v>6.9056830066556961E-4</v>
      </c>
      <c r="I446" s="8">
        <f t="shared" si="58"/>
        <v>5.0135900409569508E-4</v>
      </c>
      <c r="J446">
        <f t="shared" si="59"/>
        <v>1.3773928363192613</v>
      </c>
      <c r="K446">
        <f t="shared" si="63"/>
        <v>1.2905277448580055</v>
      </c>
      <c r="L446">
        <f t="shared" si="60"/>
        <v>7.5455441145723477E-3</v>
      </c>
      <c r="M446">
        <f t="shared" si="61"/>
        <v>6.4701770491987286E-4</v>
      </c>
      <c r="N446">
        <f t="shared" si="62"/>
        <v>7.8598192353556021E-8</v>
      </c>
      <c r="P446" t="e">
        <f>#REF!+#REF!*Sheet1!C446+#REF!*Sheet1!D446</f>
        <v>#REF!</v>
      </c>
      <c r="Q446" t="e">
        <f t="shared" si="55"/>
        <v>#REF!</v>
      </c>
      <c r="S446" t="e">
        <f>B445*#REF!+Sheet1!B445*#REF!+#REF!</f>
        <v>#REF!</v>
      </c>
    </row>
    <row r="447" spans="1:19" x14ac:dyDescent="0.3">
      <c r="A447" s="1" t="d">
        <v>2012-08-30</v>
      </c>
      <c r="B447">
        <v>8.719341760204082E-4</v>
      </c>
      <c r="C447">
        <v>2.8863675720815728E-4</v>
      </c>
      <c r="D447">
        <v>7.6851851851851396E-3</v>
      </c>
      <c r="E447">
        <v>31360</v>
      </c>
      <c r="G447" s="8">
        <f t="shared" si="56"/>
        <v>6.9283259449182642E-4</v>
      </c>
      <c r="H447" s="8">
        <f t="shared" si="57"/>
        <v>6.9498691594878522E-4</v>
      </c>
      <c r="I447" s="8">
        <f t="shared" si="58"/>
        <v>5.0129146837141897E-4</v>
      </c>
      <c r="J447">
        <f t="shared" si="59"/>
        <v>1.3863928668218479</v>
      </c>
      <c r="K447">
        <f t="shared" si="63"/>
        <v>1.3105972835690225</v>
      </c>
      <c r="L447">
        <f t="shared" si="60"/>
        <v>5.7449704406359907E-3</v>
      </c>
      <c r="M447">
        <f t="shared" si="61"/>
        <v>6.5699123672390827E-4</v>
      </c>
      <c r="N447">
        <f t="shared" si="62"/>
        <v>4.6200467153418853E-8</v>
      </c>
      <c r="P447" t="e">
        <f>#REF!+#REF!*Sheet1!C447+#REF!*Sheet1!D447</f>
        <v>#REF!</v>
      </c>
      <c r="Q447" t="e">
        <f t="shared" si="55"/>
        <v>#REF!</v>
      </c>
      <c r="S447" t="e">
        <f>B446*#REF!+Sheet1!B446*#REF!+#REF!</f>
        <v>#REF!</v>
      </c>
    </row>
    <row r="448" spans="1:19" x14ac:dyDescent="0.3">
      <c r="A448" s="1" t="d">
        <v>2012-09-02</v>
      </c>
      <c r="B448">
        <v>1.0191311606114878E-3</v>
      </c>
      <c r="C448">
        <v>4.5281671533861753E-4</v>
      </c>
      <c r="D448">
        <v>5.9722222222222216E-3</v>
      </c>
      <c r="E448">
        <v>31268</v>
      </c>
      <c r="G448" s="8">
        <f t="shared" si="56"/>
        <v>6.9714123740574412E-4</v>
      </c>
      <c r="H448" s="8">
        <f t="shared" si="57"/>
        <v>6.9874730332390744E-4</v>
      </c>
      <c r="I448" s="8">
        <f t="shared" si="58"/>
        <v>5.0122393264714275E-4</v>
      </c>
      <c r="J448">
        <f t="shared" si="59"/>
        <v>1.3940820815031181</v>
      </c>
      <c r="K448">
        <f t="shared" si="63"/>
        <v>1.3585444991006876</v>
      </c>
      <c r="L448">
        <f t="shared" si="60"/>
        <v>1.2629197630095333E-3</v>
      </c>
      <c r="M448">
        <f t="shared" si="61"/>
        <v>6.8093501651538934E-4</v>
      </c>
      <c r="N448">
        <f t="shared" si="62"/>
        <v>1.14376631881469E-7</v>
      </c>
      <c r="P448" t="e">
        <f>#REF!+#REF!*Sheet1!C448+#REF!*Sheet1!D448</f>
        <v>#REF!</v>
      </c>
      <c r="Q448" t="e">
        <f t="shared" si="55"/>
        <v>#REF!</v>
      </c>
      <c r="S448" t="e">
        <f>B447*#REF!+Sheet1!B447*#REF!+#REF!</f>
        <v>#REF!</v>
      </c>
    </row>
    <row r="449" spans="1:19" x14ac:dyDescent="0.3">
      <c r="A449" s="1" t="d">
        <v>2012-09-05</v>
      </c>
      <c r="B449">
        <v>6.0809868208818276E-4</v>
      </c>
      <c r="C449">
        <v>4.4562404904904866E-4</v>
      </c>
      <c r="D449">
        <v>7.6041666666666662E-3</v>
      </c>
      <c r="E449">
        <v>41414</v>
      </c>
      <c r="G449" s="8">
        <f t="shared" si="56"/>
        <v>7.0035336924207075E-4</v>
      </c>
      <c r="H449" s="8">
        <f t="shared" si="57"/>
        <v>7.0424518688513306E-4</v>
      </c>
      <c r="I449" s="8">
        <f t="shared" si="58"/>
        <v>5.0115639692286653E-4</v>
      </c>
      <c r="J449">
        <f t="shared" si="59"/>
        <v>1.4052403425542308</v>
      </c>
      <c r="K449">
        <f t="shared" si="63"/>
        <v>1.4204510301435613</v>
      </c>
      <c r="L449">
        <f t="shared" si="60"/>
        <v>2.3136501694021378E-4</v>
      </c>
      <c r="M449">
        <f t="shared" si="61"/>
        <v>7.118681202721213E-4</v>
      </c>
      <c r="N449">
        <f t="shared" si="62"/>
        <v>1.0768096301010242E-8</v>
      </c>
      <c r="P449" t="e">
        <f>#REF!+#REF!*Sheet1!C449+#REF!*Sheet1!D449</f>
        <v>#REF!</v>
      </c>
      <c r="Q449" t="e">
        <f t="shared" si="55"/>
        <v>#REF!</v>
      </c>
      <c r="S449" t="e">
        <f>B448*#REF!+Sheet1!B448*#REF!+#REF!</f>
        <v>#REF!</v>
      </c>
    </row>
    <row r="450" spans="1:19" x14ac:dyDescent="0.3">
      <c r="A450" s="1" t="d">
        <v>2012-09-08</v>
      </c>
      <c r="B450">
        <v>6.9628146948397794E-4</v>
      </c>
      <c r="C450">
        <v>5.2738113839285419E-4</v>
      </c>
      <c r="D450">
        <v>9.3055555555555565E-3</v>
      </c>
      <c r="E450">
        <v>34359</v>
      </c>
      <c r="G450" s="8">
        <f t="shared" si="56"/>
        <v>7.0813700452819538E-4</v>
      </c>
      <c r="H450" s="8">
        <f t="shared" si="57"/>
        <v>7.0823951664754684E-4</v>
      </c>
      <c r="I450" s="8">
        <f t="shared" si="58"/>
        <v>5.0108886119859042E-4</v>
      </c>
      <c r="J450">
        <f t="shared" si="59"/>
        <v>1.4134010381980111</v>
      </c>
      <c r="K450">
        <f t="shared" si="63"/>
        <v>1.4572340807323032</v>
      </c>
      <c r="L450">
        <f t="shared" si="60"/>
        <v>1.9213356178130604E-3</v>
      </c>
      <c r="M450">
        <f t="shared" si="61"/>
        <v>7.3020376601392462E-4</v>
      </c>
      <c r="N450">
        <f t="shared" si="62"/>
        <v>1.1507222018656325E-9</v>
      </c>
      <c r="P450" t="e">
        <f>#REF!+#REF!*Sheet1!C450+#REF!*Sheet1!D450</f>
        <v>#REF!</v>
      </c>
      <c r="Q450" t="e">
        <f t="shared" si="55"/>
        <v>#REF!</v>
      </c>
      <c r="S450" t="e">
        <f>B449*#REF!+Sheet1!B449*#REF!+#REF!</f>
        <v>#REF!</v>
      </c>
    </row>
    <row r="451" spans="1:19" x14ac:dyDescent="0.3">
      <c r="A451" s="1" t="d">
        <v>2012-09-11</v>
      </c>
      <c r="B451">
        <v>7.7306645386507279E-4</v>
      </c>
      <c r="C451">
        <v>5.4885018778689663E-4</v>
      </c>
      <c r="D451">
        <v>7.731481481481459E-3</v>
      </c>
      <c r="E451">
        <v>37813</v>
      </c>
      <c r="G451" s="8">
        <f t="shared" si="56"/>
        <v>7.083420287668983E-4</v>
      </c>
      <c r="H451" s="8">
        <f t="shared" si="57"/>
        <v>7.064938322557013E-4</v>
      </c>
      <c r="I451" s="8">
        <f t="shared" si="58"/>
        <v>5.0102132547431421E-4</v>
      </c>
      <c r="J451">
        <f t="shared" si="59"/>
        <v>1.4101073074821064</v>
      </c>
      <c r="K451">
        <f t="shared" si="63"/>
        <v>1.4803746588416908</v>
      </c>
      <c r="L451">
        <f t="shared" si="60"/>
        <v>4.9375006670912868E-3</v>
      </c>
      <c r="M451">
        <f t="shared" si="61"/>
        <v>7.4169927377144959E-4</v>
      </c>
      <c r="N451">
        <f t="shared" si="62"/>
        <v>9.838999870257915E-10</v>
      </c>
      <c r="P451" t="e">
        <f>#REF!+#REF!*Sheet1!C451+#REF!*Sheet1!D451</f>
        <v>#REF!</v>
      </c>
      <c r="Q451" t="e">
        <f t="shared" ref="Q451:Q514" si="64">(P451-B451)^2</f>
        <v>#REF!</v>
      </c>
      <c r="S451" t="e">
        <f>B450*#REF!+Sheet1!B450*#REF!+#REF!</f>
        <v>#REF!</v>
      </c>
    </row>
    <row r="452" spans="1:19" x14ac:dyDescent="0.3">
      <c r="A452" s="1" t="d">
        <v>2012-09-14</v>
      </c>
      <c r="B452">
        <v>6.0903860154782902E-4</v>
      </c>
      <c r="C452">
        <v>4.3584245480599639E-4</v>
      </c>
      <c r="D452">
        <v>7.1990740740740279E-3</v>
      </c>
      <c r="E452">
        <v>35146</v>
      </c>
      <c r="G452" s="8">
        <f t="shared" si="56"/>
        <v>7.0464563574450419E-4</v>
      </c>
      <c r="H452" s="8">
        <f t="shared" si="57"/>
        <v>7.0328467793695547E-4</v>
      </c>
      <c r="I452" s="8">
        <f t="shared" si="58"/>
        <v>5.009537897500381E-4</v>
      </c>
      <c r="J452">
        <f t="shared" si="59"/>
        <v>1.4038913215685518</v>
      </c>
      <c r="K452">
        <f t="shared" si="63"/>
        <v>1.4940956922465407</v>
      </c>
      <c r="L452">
        <f t="shared" si="60"/>
        <v>8.136828489412027E-3</v>
      </c>
      <c r="M452">
        <f t="shared" si="61"/>
        <v>7.4847289928011123E-4</v>
      </c>
      <c r="N452">
        <f t="shared" si="62"/>
        <v>1.9441923384094718E-8</v>
      </c>
      <c r="P452" t="e">
        <f>#REF!+#REF!*Sheet1!C452+#REF!*Sheet1!D452</f>
        <v>#REF!</v>
      </c>
      <c r="Q452" t="e">
        <f t="shared" si="64"/>
        <v>#REF!</v>
      </c>
      <c r="S452" t="e">
        <f>B451*#REF!+Sheet1!B451*#REF!+#REF!</f>
        <v>#REF!</v>
      </c>
    </row>
    <row r="453" spans="1:19" x14ac:dyDescent="0.3">
      <c r="A453" s="1" t="d">
        <v>2012-09-17</v>
      </c>
      <c r="B453">
        <v>5.6996204657200171E-4</v>
      </c>
      <c r="C453">
        <v>4.7008176877470293E-4</v>
      </c>
      <c r="D453">
        <v>7.4884259259259027E-3</v>
      </c>
      <c r="E453">
        <v>25423</v>
      </c>
      <c r="G453" s="8">
        <f t="shared" si="56"/>
        <v>7.0192372012940665E-4</v>
      </c>
      <c r="H453" s="8">
        <f t="shared" si="57"/>
        <v>6.9869675564496192E-4</v>
      </c>
      <c r="I453" s="8">
        <f t="shared" si="58"/>
        <v>5.0088625402576188E-4</v>
      </c>
      <c r="J453">
        <f t="shared" si="59"/>
        <v>1.3949210025816083</v>
      </c>
      <c r="K453">
        <f t="shared" si="63"/>
        <v>1.4877480682066109</v>
      </c>
      <c r="L453">
        <f t="shared" si="60"/>
        <v>8.6168641125485279E-3</v>
      </c>
      <c r="M453">
        <f t="shared" si="61"/>
        <v>7.4519255681807298E-4</v>
      </c>
      <c r="N453">
        <f t="shared" si="62"/>
        <v>3.0705731721098485E-8</v>
      </c>
      <c r="P453" t="e">
        <f>#REF!+#REF!*Sheet1!C453+#REF!*Sheet1!D453</f>
        <v>#REF!</v>
      </c>
      <c r="Q453" t="e">
        <f t="shared" si="64"/>
        <v>#REF!</v>
      </c>
      <c r="S453" t="e">
        <f>B452*#REF!+Sheet1!B452*#REF!+#REF!</f>
        <v>#REF!</v>
      </c>
    </row>
    <row r="454" spans="1:19" x14ac:dyDescent="0.3">
      <c r="A454" s="1" t="d">
        <v>2012-09-20</v>
      </c>
      <c r="B454">
        <v>6.1169286326681442E-4</v>
      </c>
      <c r="C454">
        <v>6.0010828734009304E-4</v>
      </c>
      <c r="D454">
        <v>1.0208333333333333E-2</v>
      </c>
      <c r="E454">
        <v>33825</v>
      </c>
      <c r="G454" s="8">
        <f t="shared" si="56"/>
        <v>6.9546979116051708E-4</v>
      </c>
      <c r="H454" s="8">
        <f t="shared" si="57"/>
        <v>6.8470240227450226E-4</v>
      </c>
      <c r="I454" s="8">
        <f t="shared" si="58"/>
        <v>5.0081871830148566E-4</v>
      </c>
      <c r="J454">
        <f t="shared" si="59"/>
        <v>1.3671661566417757</v>
      </c>
      <c r="K454">
        <f t="shared" si="63"/>
        <v>1.4591368218911285</v>
      </c>
      <c r="L454">
        <f t="shared" si="60"/>
        <v>8.4586032664085153E-3</v>
      </c>
      <c r="M454">
        <f t="shared" si="61"/>
        <v>7.307630329660181E-4</v>
      </c>
      <c r="N454">
        <f t="shared" si="62"/>
        <v>1.417770531219716E-8</v>
      </c>
      <c r="P454" t="e">
        <f>#REF!+#REF!*Sheet1!C454+#REF!*Sheet1!D454</f>
        <v>#REF!</v>
      </c>
      <c r="Q454" t="e">
        <f t="shared" si="64"/>
        <v>#REF!</v>
      </c>
      <c r="S454" t="e">
        <f>B453*#REF!+Sheet1!B453*#REF!+#REF!</f>
        <v>#REF!</v>
      </c>
    </row>
    <row r="455" spans="1:19" x14ac:dyDescent="0.3">
      <c r="A455" s="1" t="d">
        <v>2012-09-23</v>
      </c>
      <c r="B455">
        <v>6.2905428476958051E-4</v>
      </c>
      <c r="C455">
        <v>4.0684541632863739E-4</v>
      </c>
      <c r="D455">
        <v>9.5949074074073611E-3</v>
      </c>
      <c r="E455">
        <v>24195</v>
      </c>
      <c r="G455" s="8">
        <f t="shared" si="56"/>
        <v>6.7393501338848733E-4</v>
      </c>
      <c r="H455" s="8">
        <f t="shared" si="57"/>
        <v>6.8344067981705432E-4</v>
      </c>
      <c r="I455" s="8">
        <f t="shared" si="58"/>
        <v>5.0075118257720955E-4</v>
      </c>
      <c r="J455">
        <f t="shared" si="59"/>
        <v>1.3648308852704034</v>
      </c>
      <c r="K455">
        <f t="shared" si="63"/>
        <v>1.4133900062206624</v>
      </c>
      <c r="L455">
        <f t="shared" si="60"/>
        <v>2.3579882274618767E-3</v>
      </c>
      <c r="M455">
        <f t="shared" si="61"/>
        <v>7.0775671705780628E-4</v>
      </c>
      <c r="N455">
        <f t="shared" si="62"/>
        <v>6.1940728480827624E-9</v>
      </c>
      <c r="P455" t="e">
        <f>#REF!+#REF!*Sheet1!C455+#REF!*Sheet1!D455</f>
        <v>#REF!</v>
      </c>
      <c r="Q455" t="e">
        <f t="shared" si="64"/>
        <v>#REF!</v>
      </c>
      <c r="S455" t="e">
        <f>B454*#REF!+Sheet1!B454*#REF!+#REF!</f>
        <v>#REF!</v>
      </c>
    </row>
    <row r="456" spans="1:19" x14ac:dyDescent="0.3">
      <c r="A456" s="1" t="d">
        <v>2012-09-26</v>
      </c>
      <c r="B456">
        <v>5.7700822586715164E-4</v>
      </c>
      <c r="C456">
        <v>5.9645013111888062E-4</v>
      </c>
      <c r="D456">
        <v>8.9814814814814584E-3</v>
      </c>
      <c r="E456">
        <v>31886</v>
      </c>
      <c r="G456" s="8">
        <f t="shared" si="56"/>
        <v>6.9294634624562132E-4</v>
      </c>
      <c r="H456" s="8">
        <f t="shared" si="57"/>
        <v>6.8921106191259193E-4</v>
      </c>
      <c r="I456" s="8">
        <f t="shared" si="58"/>
        <v>5.0068364685293334E-4</v>
      </c>
      <c r="J456">
        <f t="shared" si="59"/>
        <v>1.3765399893618555</v>
      </c>
      <c r="K456">
        <f t="shared" si="63"/>
        <v>1.3747851537992988</v>
      </c>
      <c r="L456">
        <f t="shared" si="60"/>
        <v>3.0794478516138077E-6</v>
      </c>
      <c r="M456">
        <f t="shared" si="61"/>
        <v>6.8833244444350375E-4</v>
      </c>
      <c r="N456">
        <f t="shared" si="62"/>
        <v>1.239308164163542E-8</v>
      </c>
      <c r="P456" t="e">
        <f>#REF!+#REF!*Sheet1!C456+#REF!*Sheet1!D456</f>
        <v>#REF!</v>
      </c>
      <c r="Q456" t="e">
        <f t="shared" si="64"/>
        <v>#REF!</v>
      </c>
      <c r="S456" t="e">
        <f>B455*#REF!+Sheet1!B455*#REF!+#REF!</f>
        <v>#REF!</v>
      </c>
    </row>
    <row r="457" spans="1:19" x14ac:dyDescent="0.3">
      <c r="A457" s="1" t="d">
        <v>2012-09-29</v>
      </c>
      <c r="B457">
        <v>5.6310826839335072E-4</v>
      </c>
      <c r="C457">
        <v>3.3015619588744593E-4</v>
      </c>
      <c r="D457">
        <v>9.004629629629583E-3</v>
      </c>
      <c r="E457">
        <v>26409</v>
      </c>
      <c r="G457" s="8">
        <f t="shared" ref="G457:G520" si="65">AVERAGE(B451:B462)</f>
        <v>6.8547577757956254E-4</v>
      </c>
      <c r="H457" s="8">
        <f t="shared" ref="H457:H520" si="66">AVERAGE(G457,G458)</f>
        <v>7.3830845405459624E-4</v>
      </c>
      <c r="I457" s="8">
        <f t="shared" ref="I457:I520" si="67">I$5+I$3*A457+IF(A457&gt;=A$1245,IF(A457&lt;=A$1257,I$7,0))</f>
        <v>5.0061611112865723E-4</v>
      </c>
      <c r="J457">
        <f t="shared" ref="J457:J520" si="68">H457/I457</f>
        <v>1.474799627183498</v>
      </c>
      <c r="K457">
        <f t="shared" si="63"/>
        <v>1.3551770890488739</v>
      </c>
      <c r="L457">
        <f t="shared" ref="L457:L520" si="69">(K457-J457)^2</f>
        <v>1.4309551629769594E-2</v>
      </c>
      <c r="M457">
        <f t="shared" ref="M457:M520" si="70">K457*I457</f>
        <v>6.7842348421030124E-4</v>
      </c>
      <c r="N457">
        <f t="shared" ref="N457:N520" si="71">(M457-B457)^2</f>
        <v>1.3297598998909876E-8</v>
      </c>
      <c r="P457" t="e">
        <f>#REF!+#REF!*Sheet1!C457+#REF!*Sheet1!D457</f>
        <v>#REF!</v>
      </c>
      <c r="Q457" t="e">
        <f t="shared" si="64"/>
        <v>#REF!</v>
      </c>
      <c r="S457" t="e">
        <f>B456*#REF!+Sheet1!B456*#REF!+#REF!</f>
        <v>#REF!</v>
      </c>
    </row>
    <row r="458" spans="1:19" x14ac:dyDescent="0.3">
      <c r="A458" s="1" t="d">
        <v>2012-10-02</v>
      </c>
      <c r="B458">
        <v>8.9470840906702171E-4</v>
      </c>
      <c r="C458">
        <v>4.2357438884644763E-4</v>
      </c>
      <c r="D458">
        <v>8.5532407407406946E-3</v>
      </c>
      <c r="E458">
        <v>28543</v>
      </c>
      <c r="G458" s="8">
        <f t="shared" si="65"/>
        <v>7.9114113052962994E-4</v>
      </c>
      <c r="H458" s="8">
        <f t="shared" si="66"/>
        <v>7.9075129389489401E-4</v>
      </c>
      <c r="I458" s="8">
        <f t="shared" si="67"/>
        <v>5.0054857540438101E-4</v>
      </c>
      <c r="J458">
        <f t="shared" si="68"/>
        <v>1.5797693425779211</v>
      </c>
      <c r="K458">
        <f t="shared" si="63"/>
        <v>1.3698396524908198</v>
      </c>
      <c r="L458">
        <f t="shared" si="69"/>
        <v>4.4070474780066385E-2</v>
      </c>
      <c r="M458">
        <f t="shared" si="70"/>
        <v>6.8567128658671226E-4</v>
      </c>
      <c r="N458">
        <f t="shared" si="71"/>
        <v>4.3696518574847892E-8</v>
      </c>
      <c r="P458" t="e">
        <f>#REF!+#REF!*Sheet1!C458+#REF!*Sheet1!D458</f>
        <v>#REF!</v>
      </c>
      <c r="Q458" t="e">
        <f t="shared" si="64"/>
        <v>#REF!</v>
      </c>
      <c r="S458" t="e">
        <f>B457*#REF!+Sheet1!B457*#REF!+#REF!</f>
        <v>#REF!</v>
      </c>
    </row>
    <row r="459" spans="1:19" x14ac:dyDescent="0.3">
      <c r="A459" s="1" t="d">
        <v>2012-10-05</v>
      </c>
      <c r="B459">
        <v>7.9448702839373427E-4</v>
      </c>
      <c r="C459">
        <v>5.1583336737472682E-4</v>
      </c>
      <c r="D459">
        <v>8.9467592592592359E-3</v>
      </c>
      <c r="E459">
        <v>34409</v>
      </c>
      <c r="G459" s="8">
        <f t="shared" si="65"/>
        <v>7.9036145726015807E-4</v>
      </c>
      <c r="H459" s="8">
        <f t="shared" si="66"/>
        <v>7.9192737347163773E-4</v>
      </c>
      <c r="I459" s="8">
        <f t="shared" si="67"/>
        <v>5.0048103968010479E-4</v>
      </c>
      <c r="J459">
        <f t="shared" si="68"/>
        <v>1.582332417583328</v>
      </c>
      <c r="K459">
        <f t="shared" si="63"/>
        <v>1.4121464729624078</v>
      </c>
      <c r="L459">
        <f t="shared" si="69"/>
        <v>2.8963255746514913E-2</v>
      </c>
      <c r="M459">
        <f t="shared" si="70"/>
        <v>7.0675253496881886E-4</v>
      </c>
      <c r="N459">
        <f t="shared" si="71"/>
        <v>7.6973413365265263E-9</v>
      </c>
      <c r="P459" t="e">
        <f>#REF!+#REF!*Sheet1!C459+#REF!*Sheet1!D459</f>
        <v>#REF!</v>
      </c>
      <c r="Q459" t="e">
        <f t="shared" si="64"/>
        <v>#REF!</v>
      </c>
      <c r="S459" t="e">
        <f>B458*#REF!+Sheet1!B458*#REF!+#REF!</f>
        <v>#REF!</v>
      </c>
    </row>
    <row r="460" spans="1:19" x14ac:dyDescent="0.3">
      <c r="A460" s="1" t="d">
        <v>2012-10-08</v>
      </c>
      <c r="B460">
        <v>7.6071382734713025E-4</v>
      </c>
      <c r="C460">
        <v>4.1737495865816081E-4</v>
      </c>
      <c r="D460">
        <v>8.0671296296295839E-3</v>
      </c>
      <c r="E460">
        <v>38366</v>
      </c>
      <c r="G460" s="8">
        <f t="shared" si="65"/>
        <v>7.9349328968311738E-4</v>
      </c>
      <c r="H460" s="8">
        <f t="shared" si="66"/>
        <v>7.9907942344895229E-4</v>
      </c>
      <c r="I460" s="8">
        <f t="shared" si="67"/>
        <v>5.0041350395582868E-4</v>
      </c>
      <c r="J460">
        <f t="shared" si="68"/>
        <v>1.5968382490323179</v>
      </c>
      <c r="K460">
        <f t="shared" si="63"/>
        <v>1.447988830061874</v>
      </c>
      <c r="L460">
        <f t="shared" si="69"/>
        <v>2.2156149527838745E-2</v>
      </c>
      <c r="M460">
        <f t="shared" si="70"/>
        <v>7.2459316414016331E-4</v>
      </c>
      <c r="N460">
        <f t="shared" si="71"/>
        <v>1.304702310511135E-9</v>
      </c>
      <c r="P460" t="e">
        <f>#REF!+#REF!*Sheet1!C460+#REF!*Sheet1!D460</f>
        <v>#REF!</v>
      </c>
      <c r="Q460" t="e">
        <f t="shared" si="64"/>
        <v>#REF!</v>
      </c>
      <c r="S460" t="e">
        <f>B459*#REF!+Sheet1!B459*#REF!+#REF!</f>
        <v>#REF!</v>
      </c>
    </row>
    <row r="461" spans="1:19" x14ac:dyDescent="0.3">
      <c r="A461" s="1" t="d">
        <v>2012-10-11</v>
      </c>
      <c r="B461">
        <v>8.3623467637379079E-4</v>
      </c>
      <c r="C461">
        <v>4.4980777338603413E-4</v>
      </c>
      <c r="D461">
        <v>9.479166666666667E-3</v>
      </c>
      <c r="E461">
        <v>30081</v>
      </c>
      <c r="G461" s="8">
        <f t="shared" si="65"/>
        <v>8.046655572147872E-4</v>
      </c>
      <c r="H461" s="8">
        <f t="shared" si="66"/>
        <v>8.1131458491792122E-4</v>
      </c>
      <c r="I461" s="8">
        <f t="shared" si="67"/>
        <v>5.0034596823155246E-4</v>
      </c>
      <c r="J461">
        <f t="shared" si="68"/>
        <v>1.6215071898859734</v>
      </c>
      <c r="K461">
        <f t="shared" si="63"/>
        <v>1.4883110238272361</v>
      </c>
      <c r="L461">
        <f t="shared" si="69"/>
        <v>1.7741218652746721E-2</v>
      </c>
      <c r="M461">
        <f t="shared" si="70"/>
        <v>7.446704202465316E-4</v>
      </c>
      <c r="N461">
        <f t="shared" si="71"/>
        <v>8.3840130001383228E-9</v>
      </c>
      <c r="P461" t="e">
        <f>#REF!+#REF!*Sheet1!C461+#REF!*Sheet1!D461</f>
        <v>#REF!</v>
      </c>
      <c r="Q461" t="e">
        <f t="shared" si="64"/>
        <v>#REF!</v>
      </c>
      <c r="S461" t="e">
        <f>B460*#REF!+Sheet1!B460*#REF!+#REF!</f>
        <v>#REF!</v>
      </c>
    </row>
    <row r="462" spans="1:19" x14ac:dyDescent="0.3">
      <c r="A462" s="1" t="d">
        <v>2012-10-14</v>
      </c>
      <c r="B462">
        <v>6.0663464549127165E-4</v>
      </c>
      <c r="C462">
        <v>5.0297336248077043E-4</v>
      </c>
      <c r="D462">
        <v>9.1550925925925689E-3</v>
      </c>
      <c r="E462">
        <v>26981</v>
      </c>
      <c r="G462" s="8">
        <f t="shared" si="65"/>
        <v>8.1796361262105523E-4</v>
      </c>
      <c r="H462" s="8">
        <f t="shared" si="66"/>
        <v>8.2998644198031693E-4</v>
      </c>
      <c r="I462" s="8">
        <f t="shared" si="67"/>
        <v>5.0027843250727635E-4</v>
      </c>
      <c r="J462">
        <f t="shared" si="68"/>
        <v>1.6590490176053014</v>
      </c>
      <c r="K462">
        <f t="shared" si="63"/>
        <v>1.5370145762625977</v>
      </c>
      <c r="L462">
        <f t="shared" si="69"/>
        <v>1.4892404873825787E-2</v>
      </c>
      <c r="M462">
        <f t="shared" si="70"/>
        <v>7.6893524295348794E-4</v>
      </c>
      <c r="N462">
        <f t="shared" si="71"/>
        <v>2.634148393659237E-8</v>
      </c>
      <c r="P462" t="e">
        <f>#REF!+#REF!*Sheet1!C462+#REF!*Sheet1!D462</f>
        <v>#REF!</v>
      </c>
      <c r="Q462" t="e">
        <f t="shared" si="64"/>
        <v>#REF!</v>
      </c>
      <c r="S462" t="e">
        <f>B461*#REF!+Sheet1!B461*#REF!+#REF!</f>
        <v>#REF!</v>
      </c>
    </row>
    <row r="463" spans="1:19" x14ac:dyDescent="0.3">
      <c r="A463" s="1" t="d">
        <v>2012-10-17</v>
      </c>
      <c r="B463">
        <v>2.0410506892658813E-3</v>
      </c>
      <c r="C463">
        <v>5.4052932988665422E-4</v>
      </c>
      <c r="D463">
        <v>1.1157407407407361E-2</v>
      </c>
      <c r="E463">
        <v>32774</v>
      </c>
      <c r="G463" s="8">
        <f t="shared" si="65"/>
        <v>8.4200927133957864E-4</v>
      </c>
      <c r="H463" s="8">
        <f t="shared" si="66"/>
        <v>8.5173130848118894E-4</v>
      </c>
      <c r="I463" s="8">
        <f t="shared" si="67"/>
        <v>5.0021089678300014E-4</v>
      </c>
      <c r="J463">
        <f t="shared" si="68"/>
        <v>1.7027444103255596</v>
      </c>
      <c r="K463">
        <f t="shared" si="63"/>
        <v>1.5917763296781295</v>
      </c>
      <c r="L463">
        <f t="shared" si="69"/>
        <v>1.2313914922574533E-2</v>
      </c>
      <c r="M463">
        <f t="shared" si="70"/>
        <v>7.9622386534624961E-4</v>
      </c>
      <c r="N463">
        <f t="shared" si="71"/>
        <v>1.549593821549838E-6</v>
      </c>
      <c r="P463" t="e">
        <f>#REF!+#REF!*Sheet1!C463+#REF!*Sheet1!D463</f>
        <v>#REF!</v>
      </c>
      <c r="Q463" t="e">
        <f t="shared" si="64"/>
        <v>#REF!</v>
      </c>
      <c r="S463" t="e">
        <f>B462*#REF!+Sheet1!B462*#REF!+#REF!</f>
        <v>#REF!</v>
      </c>
    </row>
    <row r="464" spans="1:19" x14ac:dyDescent="0.3">
      <c r="A464" s="1" t="d">
        <v>2012-10-20</v>
      </c>
      <c r="B464">
        <v>5.9968252231416906E-4</v>
      </c>
      <c r="C464">
        <v>4.8429967159277482E-4</v>
      </c>
      <c r="D464">
        <v>7.9050925925925695E-3</v>
      </c>
      <c r="E464">
        <v>27673</v>
      </c>
      <c r="G464" s="8">
        <f t="shared" si="65"/>
        <v>8.6145334562279924E-4</v>
      </c>
      <c r="H464" s="8">
        <f t="shared" si="66"/>
        <v>8.5683926027937095E-4</v>
      </c>
      <c r="I464" s="8">
        <f t="shared" si="67"/>
        <v>5.0014336105872392E-4</v>
      </c>
      <c r="J464">
        <f t="shared" si="68"/>
        <v>1.7131873118650991</v>
      </c>
      <c r="K464">
        <f t="shared" si="63"/>
        <v>1.6536309800708997</v>
      </c>
      <c r="L464">
        <f t="shared" si="69"/>
        <v>3.5469566567807652E-3</v>
      </c>
      <c r="M464">
        <f t="shared" si="70"/>
        <v>8.270525563234915E-4</v>
      </c>
      <c r="N464">
        <f t="shared" si="71"/>
        <v>5.1697132365400443E-8</v>
      </c>
      <c r="P464" t="e">
        <f>#REF!+#REF!*Sheet1!C464+#REF!*Sheet1!D464</f>
        <v>#REF!</v>
      </c>
      <c r="Q464" t="e">
        <f t="shared" si="64"/>
        <v>#REF!</v>
      </c>
      <c r="S464" t="e">
        <f>B463*#REF!+Sheet1!B463*#REF!+#REF!</f>
        <v>#REF!</v>
      </c>
    </row>
    <row r="465" spans="1:19" x14ac:dyDescent="0.3">
      <c r="A465" s="1" t="d">
        <v>2012-10-23</v>
      </c>
      <c r="B465">
        <v>6.0754403564751338E-4</v>
      </c>
      <c r="C465">
        <v>1.344496135680549E-3</v>
      </c>
      <c r="D465">
        <v>1.0914351851851805E-2</v>
      </c>
      <c r="E465">
        <v>40115</v>
      </c>
      <c r="G465" s="8">
        <f t="shared" si="65"/>
        <v>8.5222517493594265E-4</v>
      </c>
      <c r="H465" s="8">
        <f t="shared" si="66"/>
        <v>8.5268229275236901E-4</v>
      </c>
      <c r="I465" s="8">
        <f t="shared" si="67"/>
        <v>5.0007582533444781E-4</v>
      </c>
      <c r="J465">
        <f t="shared" si="68"/>
        <v>1.705106005038536</v>
      </c>
      <c r="K465">
        <f t="shared" si="63"/>
        <v>1.7103668528937277</v>
      </c>
      <c r="L465">
        <f t="shared" si="69"/>
        <v>2.7676520155474612E-5</v>
      </c>
      <c r="M465">
        <f t="shared" si="70"/>
        <v>8.5531311558551296E-4</v>
      </c>
      <c r="N465">
        <f t="shared" si="71"/>
        <v>6.1389516973322834E-8</v>
      </c>
      <c r="P465" t="e">
        <f>#REF!+#REF!*Sheet1!C465+#REF!*Sheet1!D465</f>
        <v>#REF!</v>
      </c>
      <c r="Q465" t="e">
        <f t="shared" si="64"/>
        <v>#REF!</v>
      </c>
      <c r="S465" t="e">
        <f>B464*#REF!+Sheet1!B464*#REF!+#REF!</f>
        <v>#REF!</v>
      </c>
    </row>
    <row r="466" spans="1:19" x14ac:dyDescent="0.3">
      <c r="A466" s="1" t="d">
        <v>2012-10-26</v>
      </c>
      <c r="B466">
        <v>7.4576007364684995E-4</v>
      </c>
      <c r="C466">
        <v>3.3245059839418243E-4</v>
      </c>
      <c r="D466">
        <v>6.6030092592592564E-3</v>
      </c>
      <c r="E466">
        <v>22540</v>
      </c>
      <c r="G466" s="8">
        <f t="shared" si="65"/>
        <v>8.5313941056879537E-4</v>
      </c>
      <c r="H466" s="8">
        <f t="shared" si="66"/>
        <v>8.5235412813060502E-4</v>
      </c>
      <c r="I466" s="8">
        <f t="shared" si="67"/>
        <v>5.0000828961017159E-4</v>
      </c>
      <c r="J466">
        <f t="shared" si="68"/>
        <v>1.7046799939959749</v>
      </c>
      <c r="K466">
        <f t="shared" si="63"/>
        <v>1.7543188554653457</v>
      </c>
      <c r="L466">
        <f t="shared" si="69"/>
        <v>2.4640165679753849E-3</v>
      </c>
      <c r="M466">
        <f t="shared" si="70"/>
        <v>8.7717397035210138E-4</v>
      </c>
      <c r="N466">
        <f t="shared" si="71"/>
        <v>1.7269612247258493E-8</v>
      </c>
      <c r="P466" t="e">
        <f>#REF!+#REF!*Sheet1!C466+#REF!*Sheet1!D466</f>
        <v>#REF!</v>
      </c>
      <c r="Q466" t="e">
        <f t="shared" si="64"/>
        <v>#REF!</v>
      </c>
      <c r="S466" t="e">
        <f>B465*#REF!+Sheet1!B465*#REF!+#REF!</f>
        <v>#REF!</v>
      </c>
    </row>
    <row r="467" spans="1:19" x14ac:dyDescent="0.3">
      <c r="A467" s="1" t="d">
        <v>2012-10-29</v>
      </c>
      <c r="B467">
        <v>7.8863094964479728E-4</v>
      </c>
      <c r="C467">
        <v>3.6840988204833123E-4</v>
      </c>
      <c r="D467">
        <v>6.7708333333333336E-3</v>
      </c>
      <c r="E467">
        <v>19144</v>
      </c>
      <c r="G467" s="8">
        <f t="shared" si="65"/>
        <v>8.5156884569241467E-4</v>
      </c>
      <c r="H467" s="8">
        <f t="shared" si="66"/>
        <v>8.5288677134002903E-4</v>
      </c>
      <c r="I467" s="8">
        <f t="shared" si="67"/>
        <v>4.9994075388589548E-4</v>
      </c>
      <c r="J467">
        <f t="shared" si="68"/>
        <v>1.7059756875405452</v>
      </c>
      <c r="K467">
        <f t="shared" si="63"/>
        <v>1.7911965950517419</v>
      </c>
      <c r="L467">
        <f t="shared" si="69"/>
        <v>7.2626030770319436E-3</v>
      </c>
      <c r="M467">
        <f t="shared" si="70"/>
        <v>8.954921760880169E-4</v>
      </c>
      <c r="N467">
        <f t="shared" si="71"/>
        <v>1.1419321716949061E-8</v>
      </c>
      <c r="P467" t="e">
        <f>#REF!+#REF!*Sheet1!C467+#REF!*Sheet1!D467</f>
        <v>#REF!</v>
      </c>
      <c r="Q467" t="e">
        <f t="shared" si="64"/>
        <v>#REF!</v>
      </c>
      <c r="S467" t="e">
        <f>B466*#REF!+Sheet1!B466*#REF!+#REF!</f>
        <v>#REF!</v>
      </c>
    </row>
    <row r="468" spans="1:19" x14ac:dyDescent="0.3">
      <c r="A468" s="1" t="d">
        <v>2012-11-01</v>
      </c>
      <c r="B468">
        <v>8.6555613048943357E-4</v>
      </c>
      <c r="C468">
        <v>4.3766688241639659E-4</v>
      </c>
      <c r="D468">
        <v>9.6412037037036814E-3</v>
      </c>
      <c r="E468">
        <v>25458</v>
      </c>
      <c r="G468" s="8">
        <f t="shared" si="65"/>
        <v>8.5420469698764339E-4</v>
      </c>
      <c r="H468" s="8">
        <f t="shared" si="66"/>
        <v>8.6095268835392953E-4</v>
      </c>
      <c r="I468" s="8">
        <f t="shared" si="67"/>
        <v>4.9987321816161927E-4</v>
      </c>
      <c r="J468">
        <f t="shared" si="68"/>
        <v>1.7223421001034023</v>
      </c>
      <c r="K468">
        <f t="shared" si="63"/>
        <v>1.8120459493200549</v>
      </c>
      <c r="L468">
        <f t="shared" si="69"/>
        <v>8.0467805642839528E-3</v>
      </c>
      <c r="M468">
        <f t="shared" si="70"/>
        <v>9.0579324014334228E-4</v>
      </c>
      <c r="N468">
        <f t="shared" si="71"/>
        <v>1.6190249933006739E-9</v>
      </c>
      <c r="P468" t="e">
        <f>#REF!+#REF!*Sheet1!C468+#REF!*Sheet1!D468</f>
        <v>#REF!</v>
      </c>
      <c r="Q468" t="e">
        <f t="shared" si="64"/>
        <v>#REF!</v>
      </c>
      <c r="S468" t="e">
        <f>B467*#REF!+Sheet1!B467*#REF!+#REF!</f>
        <v>#REF!</v>
      </c>
    </row>
    <row r="469" spans="1:19" x14ac:dyDescent="0.3">
      <c r="A469" s="1" t="d">
        <v>2012-11-04</v>
      </c>
      <c r="B469">
        <v>7.9643715979199723E-4</v>
      </c>
      <c r="C469">
        <v>3.5832959459459459E-4</v>
      </c>
      <c r="D469">
        <v>7.4652777777777781E-3</v>
      </c>
      <c r="E469">
        <v>22692</v>
      </c>
      <c r="G469" s="8">
        <f t="shared" si="65"/>
        <v>8.6770067972021577E-4</v>
      </c>
      <c r="H469" s="8">
        <f t="shared" si="66"/>
        <v>8.1285672746877254E-4</v>
      </c>
      <c r="I469" s="8">
        <f t="shared" si="67"/>
        <v>4.9980568243734305E-4</v>
      </c>
      <c r="J469">
        <f t="shared" si="68"/>
        <v>1.6263455099285999</v>
      </c>
      <c r="K469">
        <f t="shared" ref="K469:K532" si="72">AVERAGE(J457:J468)*K$2+(1-K$2)*AVERAGE(K457:K468)</f>
        <v>1.8219548192199193</v>
      </c>
      <c r="L469">
        <f t="shared" si="69"/>
        <v>3.826300188142704E-2</v>
      </c>
      <c r="M469">
        <f t="shared" si="70"/>
        <v>9.1062337179021781E-4</v>
      </c>
      <c r="N469">
        <f t="shared" si="71"/>
        <v>1.3038491010502573E-8</v>
      </c>
      <c r="P469" t="e">
        <f>#REF!+#REF!*Sheet1!C469+#REF!*Sheet1!D469</f>
        <v>#REF!</v>
      </c>
      <c r="Q469" t="e">
        <f t="shared" si="64"/>
        <v>#REF!</v>
      </c>
      <c r="S469" t="e">
        <f>B468*#REF!+Sheet1!B468*#REF!+#REF!</f>
        <v>#REF!</v>
      </c>
    </row>
    <row r="470" spans="1:19" x14ac:dyDescent="0.3">
      <c r="A470" s="1" t="d">
        <v>2012-11-07</v>
      </c>
      <c r="B470">
        <v>7.8397036082474231E-4</v>
      </c>
      <c r="C470">
        <v>6.2979273738926434E-4</v>
      </c>
      <c r="D470">
        <v>7.673611111111112E-3</v>
      </c>
      <c r="E470">
        <v>37442</v>
      </c>
      <c r="G470" s="8">
        <f t="shared" si="65"/>
        <v>7.5801277521732921E-4</v>
      </c>
      <c r="H470" s="8">
        <f t="shared" si="66"/>
        <v>7.6619431177871742E-4</v>
      </c>
      <c r="I470" s="8">
        <f t="shared" si="67"/>
        <v>4.9973814671306694E-4</v>
      </c>
      <c r="J470">
        <f t="shared" si="68"/>
        <v>1.5331915660595763</v>
      </c>
      <c r="K470">
        <f t="shared" si="72"/>
        <v>1.7694132856126599</v>
      </c>
      <c r="L470">
        <f t="shared" si="69"/>
        <v>5.5800700788615668E-2</v>
      </c>
      <c r="M470">
        <f t="shared" si="70"/>
        <v>8.8424331612154924E-4</v>
      </c>
      <c r="N470">
        <f t="shared" si="71"/>
        <v>1.005466556395544E-8</v>
      </c>
      <c r="P470" t="e">
        <f>#REF!+#REF!*Sheet1!C470+#REF!*Sheet1!D470</f>
        <v>#REF!</v>
      </c>
      <c r="Q470" t="e">
        <f t="shared" si="64"/>
        <v>#REF!</v>
      </c>
      <c r="S470" t="e">
        <f>B469*#REF!+Sheet1!B469*#REF!+#REF!</f>
        <v>#REF!</v>
      </c>
    </row>
    <row r="471" spans="1:19" x14ac:dyDescent="0.3">
      <c r="A471" s="1" t="d">
        <v>2012-11-10</v>
      </c>
      <c r="B471">
        <v>8.0545785598796766E-4</v>
      </c>
      <c r="C471">
        <v>2.9120717509025271E-4</v>
      </c>
      <c r="D471">
        <v>6.863425925925923E-3</v>
      </c>
      <c r="E471">
        <v>26595</v>
      </c>
      <c r="G471" s="8">
        <f t="shared" si="65"/>
        <v>7.7437584834010552E-4</v>
      </c>
      <c r="H471" s="8">
        <f t="shared" si="66"/>
        <v>8.0008940068455252E-4</v>
      </c>
      <c r="I471" s="8">
        <f t="shared" si="67"/>
        <v>4.9967061098879072E-4</v>
      </c>
      <c r="J471">
        <f t="shared" si="68"/>
        <v>1.6012336589123533</v>
      </c>
      <c r="K471">
        <f t="shared" si="72"/>
        <v>1.6732954170966936</v>
      </c>
      <c r="L471">
        <f t="shared" si="69"/>
        <v>5.1928969926183441E-3</v>
      </c>
      <c r="M471">
        <f t="shared" si="70"/>
        <v>8.3609654342544834E-4</v>
      </c>
      <c r="N471">
        <f t="shared" si="71"/>
        <v>9.387291678916363E-10</v>
      </c>
      <c r="P471" t="e">
        <f>#REF!+#REF!*Sheet1!C471+#REF!*Sheet1!D471</f>
        <v>#REF!</v>
      </c>
      <c r="Q471" t="e">
        <f t="shared" si="64"/>
        <v>#REF!</v>
      </c>
      <c r="S471" t="e">
        <f>B470*#REF!+Sheet1!B470*#REF!+#REF!</f>
        <v>#REF!</v>
      </c>
    </row>
    <row r="472" spans="1:19" x14ac:dyDescent="0.3">
      <c r="A472" s="1" t="d">
        <v>2012-11-13</v>
      </c>
      <c r="B472">
        <v>7.4186704883056232E-4</v>
      </c>
      <c r="C472">
        <v>4.0275194428733032E-4</v>
      </c>
      <c r="D472">
        <v>8.136574074074027E-3</v>
      </c>
      <c r="E472">
        <v>24841</v>
      </c>
      <c r="G472" s="8">
        <f t="shared" si="65"/>
        <v>8.2580295302899941E-4</v>
      </c>
      <c r="H472" s="8">
        <f t="shared" si="66"/>
        <v>8.2785825163005176E-4</v>
      </c>
      <c r="I472" s="8">
        <f t="shared" si="67"/>
        <v>4.9960307526451461E-4</v>
      </c>
      <c r="J472">
        <f t="shared" si="68"/>
        <v>1.657031937186821</v>
      </c>
      <c r="K472">
        <f t="shared" si="72"/>
        <v>1.624788749158264</v>
      </c>
      <c r="L472">
        <f t="shared" si="69"/>
        <v>1.0396231742448793E-3</v>
      </c>
      <c r="M472">
        <f t="shared" si="70"/>
        <v>8.1174945573465277E-4</v>
      </c>
      <c r="N472">
        <f t="shared" si="71"/>
        <v>4.8835507947088689E-9</v>
      </c>
      <c r="P472" t="e">
        <f>#REF!+#REF!*Sheet1!C472+#REF!*Sheet1!D472</f>
        <v>#REF!</v>
      </c>
      <c r="Q472" t="e">
        <f t="shared" si="64"/>
        <v>#REF!</v>
      </c>
      <c r="S472" t="e">
        <f>B471*#REF!+Sheet1!B471*#REF!+#REF!</f>
        <v>#REF!</v>
      </c>
    </row>
    <row r="473" spans="1:19" x14ac:dyDescent="0.3">
      <c r="A473" s="1" t="d">
        <v>2012-11-16</v>
      </c>
      <c r="B473">
        <v>8.6786489191653703E-4</v>
      </c>
      <c r="C473">
        <v>4.5651146173665541E-4</v>
      </c>
      <c r="D473">
        <v>9.0162037037036808E-3</v>
      </c>
      <c r="E473">
        <v>37286</v>
      </c>
      <c r="G473" s="8">
        <f t="shared" si="65"/>
        <v>8.29913550231104E-4</v>
      </c>
      <c r="H473" s="8">
        <f t="shared" si="66"/>
        <v>8.329570527154525E-4</v>
      </c>
      <c r="I473" s="8">
        <f t="shared" si="67"/>
        <v>4.9953553954023839E-4</v>
      </c>
      <c r="J473">
        <f t="shared" si="68"/>
        <v>1.6674630467375515</v>
      </c>
      <c r="K473">
        <f t="shared" si="72"/>
        <v>1.6056979673275746</v>
      </c>
      <c r="L473">
        <f t="shared" si="69"/>
        <v>3.8149250345207507E-3</v>
      </c>
      <c r="M473">
        <f t="shared" si="70"/>
        <v>8.0210320044764403E-4</v>
      </c>
      <c r="N473">
        <f t="shared" si="71"/>
        <v>4.3246000648498745E-9</v>
      </c>
      <c r="P473" t="e">
        <f>#REF!+#REF!*Sheet1!C473+#REF!*Sheet1!D473</f>
        <v>#REF!</v>
      </c>
      <c r="Q473" t="e">
        <f t="shared" si="64"/>
        <v>#REF!</v>
      </c>
      <c r="S473" t="e">
        <f>B472*#REF!+Sheet1!B472*#REF!+#REF!</f>
        <v>#REF!</v>
      </c>
    </row>
    <row r="474" spans="1:19" x14ac:dyDescent="0.3">
      <c r="A474" s="1" t="d">
        <v>2012-11-19</v>
      </c>
      <c r="B474">
        <v>7.685864382821388E-4</v>
      </c>
      <c r="C474">
        <v>6.9905587172538336E-4</v>
      </c>
      <c r="D474">
        <v>1.0115740740740694E-2</v>
      </c>
      <c r="E474">
        <v>35160</v>
      </c>
      <c r="G474" s="8">
        <f t="shared" si="65"/>
        <v>8.3600055519980111E-4</v>
      </c>
      <c r="H474" s="8">
        <f t="shared" si="66"/>
        <v>8.3283921755954063E-4</v>
      </c>
      <c r="I474" s="8">
        <f t="shared" si="67"/>
        <v>4.9946800381596218E-4</v>
      </c>
      <c r="J474">
        <f t="shared" si="68"/>
        <v>1.6674525919510452</v>
      </c>
      <c r="K474">
        <f t="shared" si="72"/>
        <v>1.5947601121581112</v>
      </c>
      <c r="L474">
        <f t="shared" si="69"/>
        <v>5.2841966184461221E-3</v>
      </c>
      <c r="M474">
        <f t="shared" si="70"/>
        <v>7.9653164978493176E-4</v>
      </c>
      <c r="N474">
        <f t="shared" si="71"/>
        <v>7.8093484593583191E-10</v>
      </c>
      <c r="P474" t="e">
        <f>#REF!+#REF!*Sheet1!C474+#REF!*Sheet1!D474</f>
        <v>#REF!</v>
      </c>
      <c r="Q474" t="e">
        <f t="shared" si="64"/>
        <v>#REF!</v>
      </c>
      <c r="S474" t="e">
        <f>B473*#REF!+Sheet1!B473*#REF!+#REF!</f>
        <v>#REF!</v>
      </c>
    </row>
    <row r="475" spans="1:19" x14ac:dyDescent="0.3">
      <c r="A475" s="1" t="d">
        <v>2012-11-22</v>
      </c>
      <c r="B475">
        <v>7.2479583523124113E-4</v>
      </c>
      <c r="C475">
        <v>5.422894663019846E-4</v>
      </c>
      <c r="D475">
        <v>8.1134259259259024E-3</v>
      </c>
      <c r="E475">
        <v>32931</v>
      </c>
      <c r="G475" s="8">
        <f t="shared" si="65"/>
        <v>8.2967787991928014E-4</v>
      </c>
      <c r="H475" s="8">
        <f t="shared" si="66"/>
        <v>8.3179930027692717E-4</v>
      </c>
      <c r="I475" s="8">
        <f t="shared" si="67"/>
        <v>4.9940046809168607E-4</v>
      </c>
      <c r="J475">
        <f t="shared" si="68"/>
        <v>1.6655957561581924</v>
      </c>
      <c r="K475">
        <f t="shared" si="72"/>
        <v>1.5852595585393781</v>
      </c>
      <c r="L475">
        <f t="shared" si="69"/>
        <v>6.4539046478491987E-3</v>
      </c>
      <c r="M475">
        <f t="shared" si="70"/>
        <v>7.9167936558138504E-4</v>
      </c>
      <c r="N475">
        <f t="shared" si="71"/>
        <v>4.4734066320986207E-9</v>
      </c>
      <c r="P475" t="e">
        <f>#REF!+#REF!*Sheet1!C475+#REF!*Sheet1!D475</f>
        <v>#REF!</v>
      </c>
      <c r="Q475" t="e">
        <f t="shared" si="64"/>
        <v>#REF!</v>
      </c>
      <c r="S475" t="e">
        <f>B474*#REF!+Sheet1!B474*#REF!+#REF!</f>
        <v>#REF!</v>
      </c>
    </row>
    <row r="476" spans="1:19" x14ac:dyDescent="0.3">
      <c r="A476" s="1" t="d">
        <v>2012-11-25</v>
      </c>
      <c r="B476">
        <v>7.9603939978748449E-4</v>
      </c>
      <c r="C476">
        <v>5.1210022992972145E-4</v>
      </c>
      <c r="D476">
        <v>9.1782407407406934E-3</v>
      </c>
      <c r="E476">
        <v>34821</v>
      </c>
      <c r="G476" s="8">
        <f t="shared" si="65"/>
        <v>8.3392072063457419E-4</v>
      </c>
      <c r="H476" s="8">
        <f t="shared" si="66"/>
        <v>8.4552531287169521E-4</v>
      </c>
      <c r="I476" s="8">
        <f t="shared" si="67"/>
        <v>4.9933293236740985E-4</v>
      </c>
      <c r="J476">
        <f t="shared" si="68"/>
        <v>1.693309729969015</v>
      </c>
      <c r="K476">
        <f t="shared" si="72"/>
        <v>1.5758310674497409</v>
      </c>
      <c r="L476">
        <f t="shared" si="69"/>
        <v>1.3801236147317493E-2</v>
      </c>
      <c r="M476">
        <f t="shared" si="70"/>
        <v>7.8686434782534477E-4</v>
      </c>
      <c r="N476">
        <f t="shared" si="71"/>
        <v>8.4181578507963853E-11</v>
      </c>
      <c r="P476" t="e">
        <f>#REF!+#REF!*Sheet1!C476+#REF!*Sheet1!D476</f>
        <v>#REF!</v>
      </c>
      <c r="Q476" t="e">
        <f t="shared" si="64"/>
        <v>#REF!</v>
      </c>
      <c r="S476" t="e">
        <f>B475*#REF!+Sheet1!B475*#REF!+#REF!</f>
        <v>#REF!</v>
      </c>
    </row>
    <row r="477" spans="1:19" x14ac:dyDescent="0.3">
      <c r="A477" s="1" t="d">
        <v>2012-11-28</v>
      </c>
      <c r="B477">
        <v>1.2246692919142411E-3</v>
      </c>
      <c r="C477">
        <v>6.6312473690480873E-4</v>
      </c>
      <c r="D477">
        <v>7.8819444444444449E-3</v>
      </c>
      <c r="E477">
        <v>36521</v>
      </c>
      <c r="G477" s="8">
        <f t="shared" si="65"/>
        <v>8.5712990510881622E-4</v>
      </c>
      <c r="H477" s="8">
        <f t="shared" si="66"/>
        <v>8.571585979736952E-4</v>
      </c>
      <c r="I477" s="8">
        <f t="shared" si="67"/>
        <v>4.9926539664313374E-4</v>
      </c>
      <c r="J477">
        <f t="shared" si="68"/>
        <v>1.7168395881967708</v>
      </c>
      <c r="K477">
        <f t="shared" si="72"/>
        <v>1.5861493409238188</v>
      </c>
      <c r="L477">
        <f t="shared" si="69"/>
        <v>1.7079940732265361E-2</v>
      </c>
      <c r="M477">
        <f t="shared" si="70"/>
        <v>7.9190947983157555E-4</v>
      </c>
      <c r="N477">
        <f t="shared" si="71"/>
        <v>1.8728105495382401E-7</v>
      </c>
      <c r="P477" t="e">
        <f>#REF!+#REF!*Sheet1!C477+#REF!*Sheet1!D477</f>
        <v>#REF!</v>
      </c>
      <c r="Q477" t="e">
        <f t="shared" si="64"/>
        <v>#REF!</v>
      </c>
      <c r="S477" t="e">
        <f>B476*#REF!+Sheet1!B476*#REF!+#REF!</f>
        <v>#REF!</v>
      </c>
    </row>
    <row r="478" spans="1:19" x14ac:dyDescent="0.3">
      <c r="A478" s="1" t="d">
        <v>2012-12-01</v>
      </c>
      <c r="B478">
        <v>7.9508724007210639E-4</v>
      </c>
      <c r="C478">
        <v>4.0236663461538458E-4</v>
      </c>
      <c r="D478">
        <v>8.0439814814814593E-3</v>
      </c>
      <c r="E478">
        <v>37722</v>
      </c>
      <c r="G478" s="8">
        <f t="shared" si="65"/>
        <v>8.5718729083857418E-4</v>
      </c>
      <c r="H478" s="8">
        <f t="shared" si="66"/>
        <v>8.5964256169785238E-4</v>
      </c>
      <c r="I478" s="8">
        <f t="shared" si="67"/>
        <v>4.9919786091885752E-4</v>
      </c>
      <c r="J478">
        <f t="shared" si="68"/>
        <v>1.722047767022751</v>
      </c>
      <c r="K478">
        <f t="shared" si="72"/>
        <v>1.6152333778316397</v>
      </c>
      <c r="L478">
        <f t="shared" si="69"/>
        <v>1.1409313738270196E-2</v>
      </c>
      <c r="M478">
        <f t="shared" si="70"/>
        <v>8.0632104709829535E-4</v>
      </c>
      <c r="N478">
        <f t="shared" si="71"/>
        <v>1.2619842030165254E-10</v>
      </c>
      <c r="P478" t="e">
        <f>#REF!+#REF!*Sheet1!C478+#REF!*Sheet1!D478</f>
        <v>#REF!</v>
      </c>
      <c r="Q478" t="e">
        <f t="shared" si="64"/>
        <v>#REF!</v>
      </c>
      <c r="S478" t="e">
        <f>B477*#REF!+Sheet1!B477*#REF!+#REF!</f>
        <v>#REF!</v>
      </c>
    </row>
    <row r="479" spans="1:19" x14ac:dyDescent="0.3">
      <c r="A479" s="1" t="d">
        <v>2012-12-04</v>
      </c>
      <c r="B479">
        <v>8.6167500926916227E-4</v>
      </c>
      <c r="C479">
        <v>4.6295938795938492E-4</v>
      </c>
      <c r="D479">
        <v>1.1875E-2</v>
      </c>
      <c r="E479">
        <v>28050</v>
      </c>
      <c r="G479" s="8">
        <f t="shared" si="65"/>
        <v>8.6209783255713059E-4</v>
      </c>
      <c r="H479" s="8">
        <f t="shared" si="66"/>
        <v>8.5796537601796419E-4</v>
      </c>
      <c r="I479" s="8">
        <f t="shared" si="67"/>
        <v>4.9913032519458131E-4</v>
      </c>
      <c r="J479">
        <f t="shared" si="68"/>
        <v>1.7189205558357816</v>
      </c>
      <c r="K479">
        <f t="shared" si="72"/>
        <v>1.6490255022978291</v>
      </c>
      <c r="L479">
        <f t="shared" si="69"/>
        <v>4.8853185090732545E-3</v>
      </c>
      <c r="M479">
        <f t="shared" si="70"/>
        <v>8.2307863521607319E-4</v>
      </c>
      <c r="N479">
        <f t="shared" si="71"/>
        <v>1.4896800900459676E-9</v>
      </c>
      <c r="P479" t="e">
        <f>#REF!+#REF!*Sheet1!C479+#REF!*Sheet1!D479</f>
        <v>#REF!</v>
      </c>
      <c r="Q479" t="e">
        <f t="shared" si="64"/>
        <v>#REF!</v>
      </c>
      <c r="S479" t="e">
        <f>B478*#REF!+Sheet1!B478*#REF!+#REF!</f>
        <v>#REF!</v>
      </c>
    </row>
    <row r="480" spans="1:19" x14ac:dyDescent="0.3">
      <c r="A480" s="1" t="d">
        <v>2012-12-07</v>
      </c>
      <c r="B480">
        <v>7.8968402712317938E-4</v>
      </c>
      <c r="C480">
        <v>4.3861520737327106E-4</v>
      </c>
      <c r="D480">
        <v>8.7499999999999991E-3</v>
      </c>
      <c r="E480">
        <v>32887</v>
      </c>
      <c r="G480" s="8">
        <f t="shared" si="65"/>
        <v>8.538329194787979E-4</v>
      </c>
      <c r="H480" s="8">
        <f t="shared" si="66"/>
        <v>8.5440915519321525E-4</v>
      </c>
      <c r="I480" s="8">
        <f t="shared" si="67"/>
        <v>4.990627894703052E-4</v>
      </c>
      <c r="J480">
        <f t="shared" si="68"/>
        <v>1.7120273705440296</v>
      </c>
      <c r="K480">
        <f t="shared" si="72"/>
        <v>1.6821725829788541</v>
      </c>
      <c r="L480">
        <f t="shared" si="69"/>
        <v>8.9130834056176168E-4</v>
      </c>
      <c r="M480">
        <f t="shared" si="70"/>
        <v>8.3950974163189533E-4</v>
      </c>
      <c r="N480">
        <f t="shared" si="71"/>
        <v>2.4826018263040675E-9</v>
      </c>
      <c r="P480" t="e">
        <f>#REF!+#REF!*Sheet1!C480+#REF!*Sheet1!D480</f>
        <v>#REF!</v>
      </c>
      <c r="Q480" t="e">
        <f t="shared" si="64"/>
        <v>#REF!</v>
      </c>
      <c r="S480" t="e">
        <f>B479*#REF!+Sheet1!B479*#REF!+#REF!</f>
        <v>#REF!</v>
      </c>
    </row>
    <row r="481" spans="1:19" x14ac:dyDescent="0.3">
      <c r="A481" s="1" t="d">
        <v>2012-12-10</v>
      </c>
      <c r="B481">
        <v>8.4735124837552629E-4</v>
      </c>
      <c r="C481">
        <v>4.5326946538385213E-4</v>
      </c>
      <c r="D481">
        <v>8.9236111111111113E-3</v>
      </c>
      <c r="E481">
        <v>38474</v>
      </c>
      <c r="G481" s="8">
        <f t="shared" si="65"/>
        <v>8.5498539090763271E-4</v>
      </c>
      <c r="H481" s="8">
        <f t="shared" si="66"/>
        <v>8.585641575210018E-4</v>
      </c>
      <c r="I481" s="8">
        <f t="shared" si="67"/>
        <v>4.9899525374602898E-4</v>
      </c>
      <c r="J481">
        <f t="shared" si="68"/>
        <v>1.7205858193552694</v>
      </c>
      <c r="K481">
        <f t="shared" si="72"/>
        <v>1.7060303187541948</v>
      </c>
      <c r="L481">
        <f t="shared" si="69"/>
        <v>2.1186259774788564E-4</v>
      </c>
      <c r="M481">
        <f t="shared" si="70"/>
        <v>8.5130103180516815E-4</v>
      </c>
      <c r="N481">
        <f t="shared" si="71"/>
        <v>1.5600789141073343E-11</v>
      </c>
      <c r="P481" t="e">
        <f>#REF!+#REF!*Sheet1!C481+#REF!*Sheet1!D481</f>
        <v>#REF!</v>
      </c>
      <c r="Q481" t="e">
        <f t="shared" si="64"/>
        <v>#REF!</v>
      </c>
      <c r="S481" t="e">
        <f>B480*#REF!+Sheet1!B480*#REF!+#REF!</f>
        <v>#REF!</v>
      </c>
    </row>
    <row r="482" spans="1:19" x14ac:dyDescent="0.3">
      <c r="A482" s="1" t="d">
        <v>2012-12-13</v>
      </c>
      <c r="B482">
        <v>1.0624805745156481E-3</v>
      </c>
      <c r="C482">
        <v>3.7416162521919242E-4</v>
      </c>
      <c r="D482">
        <v>7.9282407407406941E-3</v>
      </c>
      <c r="E482">
        <v>40260</v>
      </c>
      <c r="G482" s="8">
        <f t="shared" si="65"/>
        <v>8.621429241343709E-4</v>
      </c>
      <c r="H482" s="8">
        <f t="shared" si="66"/>
        <v>8.61837168203644E-4</v>
      </c>
      <c r="I482" s="8">
        <f t="shared" si="67"/>
        <v>4.9892771802175287E-4</v>
      </c>
      <c r="J482">
        <f t="shared" si="68"/>
        <v>1.7273788107440216</v>
      </c>
      <c r="K482">
        <f t="shared" si="72"/>
        <v>1.7573327006699744</v>
      </c>
      <c r="L482">
        <f t="shared" si="69"/>
        <v>8.9723552169609813E-4</v>
      </c>
      <c r="M482">
        <f t="shared" si="70"/>
        <v>8.7678199415027445E-4</v>
      </c>
      <c r="N482">
        <f t="shared" si="71"/>
        <v>3.4483962749715149E-8</v>
      </c>
      <c r="P482" t="e">
        <f>#REF!+#REF!*Sheet1!C482+#REF!*Sheet1!D482</f>
        <v>#REF!</v>
      </c>
      <c r="Q482" t="e">
        <f t="shared" si="64"/>
        <v>#REF!</v>
      </c>
      <c r="S482" t="e">
        <f>B481*#REF!+Sheet1!B481*#REF!+#REF!</f>
        <v>#REF!</v>
      </c>
    </row>
    <row r="483" spans="1:19" x14ac:dyDescent="0.3">
      <c r="A483" s="1" t="d">
        <v>2012-12-16</v>
      </c>
      <c r="B483">
        <v>8.0614648474506461E-4</v>
      </c>
      <c r="C483">
        <v>3.9947406832297914E-4</v>
      </c>
      <c r="D483">
        <v>8.5416666666666679E-3</v>
      </c>
      <c r="E483">
        <v>33989</v>
      </c>
      <c r="G483" s="8">
        <f t="shared" si="65"/>
        <v>8.6153141227291721E-4</v>
      </c>
      <c r="H483" s="8">
        <f t="shared" si="66"/>
        <v>8.464047798184902E-4</v>
      </c>
      <c r="I483" s="8">
        <f t="shared" si="67"/>
        <v>4.9886018229747665E-4</v>
      </c>
      <c r="J483">
        <f t="shared" si="68"/>
        <v>1.6966773654301563</v>
      </c>
      <c r="K483">
        <f t="shared" si="72"/>
        <v>1.8161583405013255</v>
      </c>
      <c r="L483">
        <f t="shared" si="69"/>
        <v>1.4275703403957349E-2</v>
      </c>
      <c r="M483">
        <f t="shared" si="70"/>
        <v>9.060090808235739E-4</v>
      </c>
      <c r="N483">
        <f t="shared" si="71"/>
        <v>9.9725380955394991E-9</v>
      </c>
      <c r="P483" t="e">
        <f>#REF!+#REF!*Sheet1!C483+#REF!*Sheet1!D483</f>
        <v>#REF!</v>
      </c>
      <c r="Q483" t="e">
        <f t="shared" si="64"/>
        <v>#REF!</v>
      </c>
      <c r="S483" t="e">
        <f>B482*#REF!+Sheet1!B482*#REF!+#REF!</f>
        <v>#REF!</v>
      </c>
    </row>
    <row r="484" spans="1:19" x14ac:dyDescent="0.3">
      <c r="A484" s="1" t="d">
        <v>2012-12-19</v>
      </c>
      <c r="B484">
        <v>8.0079354945323969E-4</v>
      </c>
      <c r="C484">
        <v>5.1634093303956163E-4</v>
      </c>
      <c r="D484">
        <v>6.9328703703703688E-3</v>
      </c>
      <c r="E484">
        <v>49016</v>
      </c>
      <c r="G484" s="8">
        <f t="shared" si="65"/>
        <v>8.312781473640633E-4</v>
      </c>
      <c r="H484" s="8">
        <f t="shared" si="66"/>
        <v>8.4284281141375444E-4</v>
      </c>
      <c r="I484" s="8">
        <f t="shared" si="67"/>
        <v>4.9879264657320043E-4</v>
      </c>
      <c r="J484">
        <f t="shared" si="68"/>
        <v>1.6897659121565716</v>
      </c>
      <c r="K484">
        <f t="shared" si="72"/>
        <v>1.8143086353449425</v>
      </c>
      <c r="L484">
        <f t="shared" si="69"/>
        <v>1.5510889899175177E-2</v>
      </c>
      <c r="M484">
        <f t="shared" si="70"/>
        <v>9.0496380592431551E-4</v>
      </c>
      <c r="N484">
        <f t="shared" si="71"/>
        <v>1.0851442333249714E-8</v>
      </c>
      <c r="P484" t="e">
        <f>#REF!+#REF!*Sheet1!C484+#REF!*Sheet1!D484</f>
        <v>#REF!</v>
      </c>
      <c r="Q484" t="e">
        <f t="shared" si="64"/>
        <v>#REF!</v>
      </c>
      <c r="S484" t="e">
        <f>B483*#REF!+Sheet1!B483*#REF!+#REF!</f>
        <v>#REF!</v>
      </c>
    </row>
    <row r="485" spans="1:19" x14ac:dyDescent="0.3">
      <c r="A485" s="1" t="d">
        <v>2012-12-22</v>
      </c>
      <c r="B485">
        <v>7.6868593497654385E-4</v>
      </c>
      <c r="C485">
        <v>5.6310512900540829E-4</v>
      </c>
      <c r="D485">
        <v>7.9861111111111105E-3</v>
      </c>
      <c r="E485">
        <v>52012</v>
      </c>
      <c r="G485" s="8">
        <f t="shared" si="65"/>
        <v>8.5440747546344569E-4</v>
      </c>
      <c r="H485" s="8">
        <f t="shared" si="66"/>
        <v>8.5107862992223646E-4</v>
      </c>
      <c r="I485" s="8">
        <f t="shared" si="67"/>
        <v>4.9872511084892433E-4</v>
      </c>
      <c r="J485">
        <f t="shared" si="68"/>
        <v>1.7065084781344575</v>
      </c>
      <c r="K485">
        <f t="shared" si="72"/>
        <v>1.7846228830139745</v>
      </c>
      <c r="L485">
        <f t="shared" si="69"/>
        <v>6.1018602496811158E-3</v>
      </c>
      <c r="M485">
        <f t="shared" si="70"/>
        <v>8.9003624515467139E-4</v>
      </c>
      <c r="N485">
        <f t="shared" si="71"/>
        <v>1.4725897780327764E-8</v>
      </c>
      <c r="P485" t="e">
        <f>#REF!+#REF!*Sheet1!C485+#REF!*Sheet1!D485</f>
        <v>#REF!</v>
      </c>
      <c r="Q485" t="e">
        <f t="shared" si="64"/>
        <v>#REF!</v>
      </c>
      <c r="S485" t="e">
        <f>B484*#REF!+Sheet1!B484*#REF!+#REF!</f>
        <v>#REF!</v>
      </c>
    </row>
    <row r="486" spans="1:19" x14ac:dyDescent="0.3">
      <c r="A486" s="1" t="d">
        <v>2012-12-25</v>
      </c>
      <c r="B486">
        <v>7.8241609542815678E-4</v>
      </c>
      <c r="C486">
        <v>3.8048899609875091E-4</v>
      </c>
      <c r="D486">
        <v>7.4421296296295824E-3</v>
      </c>
      <c r="E486">
        <v>27560</v>
      </c>
      <c r="G486" s="8">
        <f t="shared" si="65"/>
        <v>8.4774978438102732E-4</v>
      </c>
      <c r="H486" s="8">
        <f t="shared" si="66"/>
        <v>8.4897401721444141E-4</v>
      </c>
      <c r="I486" s="8">
        <f t="shared" si="67"/>
        <v>4.9865757512464811E-4</v>
      </c>
      <c r="J486">
        <f t="shared" si="68"/>
        <v>1.7025190422550498</v>
      </c>
      <c r="K486">
        <f t="shared" si="72"/>
        <v>1.7589582838885764</v>
      </c>
      <c r="L486">
        <f t="shared" si="69"/>
        <v>3.1853879961676076E-3</v>
      </c>
      <c r="M486">
        <f t="shared" si="70"/>
        <v>8.7711787258928995E-4</v>
      </c>
      <c r="N486">
        <f t="shared" si="71"/>
        <v>8.9684265974769254E-9</v>
      </c>
      <c r="P486" t="e">
        <f>#REF!+#REF!*Sheet1!C486+#REF!*Sheet1!D486</f>
        <v>#REF!</v>
      </c>
      <c r="Q486" t="e">
        <f t="shared" si="64"/>
        <v>#REF!</v>
      </c>
      <c r="S486" t="e">
        <f>B485*#REF!+Sheet1!B485*#REF!+#REF!</f>
        <v>#REF!</v>
      </c>
    </row>
    <row r="487" spans="1:19" x14ac:dyDescent="0.3">
      <c r="A487" s="1" t="d">
        <v>2012-12-28</v>
      </c>
      <c r="B487">
        <v>8.1068623395209828E-4</v>
      </c>
      <c r="C487">
        <v>5.0054969879518066E-4</v>
      </c>
      <c r="D487">
        <v>6.5972222222222222E-3</v>
      </c>
      <c r="E487">
        <v>47514</v>
      </c>
      <c r="G487" s="8">
        <f t="shared" si="65"/>
        <v>8.5019825004785561E-4</v>
      </c>
      <c r="H487" s="8">
        <f t="shared" si="66"/>
        <v>8.4608310941079647E-4</v>
      </c>
      <c r="I487" s="8">
        <f t="shared" si="67"/>
        <v>4.98590039400372E-4</v>
      </c>
      <c r="J487">
        <f t="shared" si="68"/>
        <v>1.6969514882975523</v>
      </c>
      <c r="K487">
        <f t="shared" si="72"/>
        <v>1.7351840724868675</v>
      </c>
      <c r="L487">
        <f t="shared" si="69"/>
        <v>1.4617304937930738E-3</v>
      </c>
      <c r="M487">
        <f t="shared" si="70"/>
        <v>8.6514549506812516E-4</v>
      </c>
      <c r="N487">
        <f t="shared" si="71"/>
        <v>2.9658111213035979E-9</v>
      </c>
      <c r="P487" t="e">
        <f>#REF!+#REF!*Sheet1!C487+#REF!*Sheet1!D487</f>
        <v>#REF!</v>
      </c>
      <c r="Q487" t="e">
        <f t="shared" si="64"/>
        <v>#REF!</v>
      </c>
      <c r="S487" t="e">
        <f>B486*#REF!+Sheet1!B486*#REF!+#REF!</f>
        <v>#REF!</v>
      </c>
    </row>
    <row r="488" spans="1:19" x14ac:dyDescent="0.3">
      <c r="A488" s="1" t="d">
        <v>2012-12-31</v>
      </c>
      <c r="B488">
        <v>7.8870125745004094E-4</v>
      </c>
      <c r="C488">
        <v>3.5958978744754597E-4</v>
      </c>
      <c r="D488">
        <v>5.7523148148148125E-3</v>
      </c>
      <c r="E488">
        <v>34228</v>
      </c>
      <c r="G488" s="8">
        <f t="shared" si="65"/>
        <v>8.4196796877373723E-4</v>
      </c>
      <c r="H488" s="8">
        <f t="shared" si="66"/>
        <v>8.3024717345865976E-4</v>
      </c>
      <c r="I488" s="8">
        <f t="shared" si="67"/>
        <v>4.9852250367609578E-4</v>
      </c>
      <c r="J488">
        <f t="shared" si="68"/>
        <v>1.6654156378828084</v>
      </c>
      <c r="K488">
        <f t="shared" si="72"/>
        <v>1.7132843940910005</v>
      </c>
      <c r="L488">
        <f t="shared" si="69"/>
        <v>2.2914178209193286E-3</v>
      </c>
      <c r="M488">
        <f t="shared" si="70"/>
        <v>8.5411082565142835E-4</v>
      </c>
      <c r="N488">
        <f t="shared" si="71"/>
        <v>4.2784116122919511E-9</v>
      </c>
      <c r="P488" t="e">
        <f>#REF!+#REF!*Sheet1!C488+#REF!*Sheet1!D488</f>
        <v>#REF!</v>
      </c>
      <c r="Q488" t="e">
        <f t="shared" si="64"/>
        <v>#REF!</v>
      </c>
      <c r="S488" t="e">
        <f>B487*#REF!+Sheet1!B487*#REF!+#REF!</f>
        <v>#REF!</v>
      </c>
    </row>
    <row r="489" spans="1:19" x14ac:dyDescent="0.3">
      <c r="A489" s="1" t="d">
        <v>2013-01-03</v>
      </c>
      <c r="B489">
        <v>8.6163011300799267E-4</v>
      </c>
      <c r="C489">
        <v>4.4366905612244897E-4</v>
      </c>
      <c r="D489">
        <v>6.4814814814814796E-3</v>
      </c>
      <c r="E489">
        <v>41413</v>
      </c>
      <c r="G489" s="8">
        <f t="shared" si="65"/>
        <v>8.1852637814358229E-4</v>
      </c>
      <c r="H489" s="8">
        <f t="shared" si="66"/>
        <v>8.1579236361802661E-4</v>
      </c>
      <c r="I489" s="8">
        <f t="shared" si="67"/>
        <v>4.9845496795181956E-4</v>
      </c>
      <c r="J489">
        <f t="shared" si="68"/>
        <v>1.6366420560921779</v>
      </c>
      <c r="K489">
        <f t="shared" si="72"/>
        <v>1.676776315107686</v>
      </c>
      <c r="L489">
        <f t="shared" si="69"/>
        <v>1.6107587467238888E-3</v>
      </c>
      <c r="M489">
        <f t="shared" si="70"/>
        <v>8.3579748440937177E-4</v>
      </c>
      <c r="N489">
        <f t="shared" si="71"/>
        <v>6.6732470031428653E-10</v>
      </c>
      <c r="P489" t="e">
        <f>#REF!+#REF!*Sheet1!C489+#REF!*Sheet1!D489</f>
        <v>#REF!</v>
      </c>
      <c r="Q489" t="e">
        <f t="shared" si="64"/>
        <v>#REF!</v>
      </c>
      <c r="S489" t="e">
        <f>B488*#REF!+Sheet1!B488*#REF!+#REF!</f>
        <v>#REF!</v>
      </c>
    </row>
    <row r="490" spans="1:19" x14ac:dyDescent="0.3">
      <c r="A490" s="1" t="d">
        <v>2013-01-06</v>
      </c>
      <c r="B490">
        <v>1.0726391772646949E-3</v>
      </c>
      <c r="C490">
        <v>2.3275751850348114E-4</v>
      </c>
      <c r="D490">
        <v>7.6967592592592365E-3</v>
      </c>
      <c r="E490">
        <v>34519</v>
      </c>
      <c r="G490" s="8">
        <f t="shared" si="65"/>
        <v>8.1305834909247093E-4</v>
      </c>
      <c r="H490" s="8">
        <f t="shared" si="66"/>
        <v>8.1793739087681738E-4</v>
      </c>
      <c r="I490" s="8">
        <f t="shared" si="67"/>
        <v>4.9838743222754345E-4</v>
      </c>
      <c r="J490">
        <f t="shared" si="68"/>
        <v>1.6411677702646812</v>
      </c>
      <c r="K490">
        <f t="shared" si="72"/>
        <v>1.6347772947678978</v>
      </c>
      <c r="L490">
        <f t="shared" si="69"/>
        <v>4.0838177074989028E-5</v>
      </c>
      <c r="M490">
        <f t="shared" si="70"/>
        <v>8.1475245820326252E-4</v>
      </c>
      <c r="N490">
        <f t="shared" si="71"/>
        <v>6.6505559868270156E-8</v>
      </c>
      <c r="P490" t="e">
        <f>#REF!+#REF!*Sheet1!C490+#REF!*Sheet1!D490</f>
        <v>#REF!</v>
      </c>
      <c r="Q490" t="e">
        <f t="shared" si="64"/>
        <v>#REF!</v>
      </c>
      <c r="S490" t="e">
        <f>B489*#REF!+Sheet1!B489*#REF!+#REF!</f>
        <v>#REF!</v>
      </c>
    </row>
    <row r="491" spans="1:19" x14ac:dyDescent="0.3">
      <c r="A491" s="1" t="d">
        <v>2013-01-09</v>
      </c>
      <c r="B491">
        <v>7.8178271628014313E-4</v>
      </c>
      <c r="C491">
        <v>5.4181839920117603E-4</v>
      </c>
      <c r="D491">
        <v>7.9282407407406941E-3</v>
      </c>
      <c r="E491">
        <v>43335</v>
      </c>
      <c r="G491" s="8">
        <f t="shared" si="65"/>
        <v>8.2281643266116393E-4</v>
      </c>
      <c r="H491" s="8">
        <f t="shared" si="66"/>
        <v>8.2801788508922013E-4</v>
      </c>
      <c r="I491" s="8">
        <f t="shared" si="67"/>
        <v>4.9831989650326724E-4</v>
      </c>
      <c r="J491">
        <f t="shared" si="68"/>
        <v>1.6616191544818064</v>
      </c>
      <c r="K491">
        <f t="shared" si="72"/>
        <v>1.6072758701463643</v>
      </c>
      <c r="L491">
        <f t="shared" si="69"/>
        <v>2.953192552362708E-3</v>
      </c>
      <c r="M491">
        <f t="shared" si="70"/>
        <v>8.00937545263535E-4</v>
      </c>
      <c r="N491">
        <f t="shared" si="71"/>
        <v>3.6690747338298934E-10</v>
      </c>
      <c r="P491" t="e">
        <f>#REF!+#REF!*Sheet1!C491+#REF!*Sheet1!D491</f>
        <v>#REF!</v>
      </c>
      <c r="Q491" t="e">
        <f t="shared" si="64"/>
        <v>#REF!</v>
      </c>
      <c r="S491" t="e">
        <f>B490*#REF!+Sheet1!B490*#REF!+#REF!</f>
        <v>#REF!</v>
      </c>
    </row>
    <row r="492" spans="1:19" x14ac:dyDescent="0.3">
      <c r="A492" s="1" t="d">
        <v>2013-01-12</v>
      </c>
      <c r="B492">
        <v>8.1906561512511751E-4</v>
      </c>
      <c r="C492">
        <v>4.3770146520146413E-4</v>
      </c>
      <c r="D492">
        <v>7.8356481481481246E-3</v>
      </c>
      <c r="E492">
        <v>46836</v>
      </c>
      <c r="G492" s="8">
        <f t="shared" si="65"/>
        <v>8.3321933751727634E-4</v>
      </c>
      <c r="H492" s="8">
        <f t="shared" si="66"/>
        <v>8.3621435101363466E-4</v>
      </c>
      <c r="I492" s="8">
        <f t="shared" si="67"/>
        <v>4.9825236077899113E-4</v>
      </c>
      <c r="J492">
        <f t="shared" si="68"/>
        <v>1.6782948096949464</v>
      </c>
      <c r="K492">
        <f t="shared" si="72"/>
        <v>1.5992856139010447</v>
      </c>
      <c r="L492">
        <f t="shared" si="69"/>
        <v>6.2424530199990851E-3</v>
      </c>
      <c r="M492">
        <f t="shared" si="70"/>
        <v>7.9684783268607368E-4</v>
      </c>
      <c r="N492">
        <f t="shared" si="71"/>
        <v>4.9362985650868464E-10</v>
      </c>
      <c r="P492" t="e">
        <f>#REF!+#REF!*Sheet1!C492+#REF!*Sheet1!D492</f>
        <v>#REF!</v>
      </c>
      <c r="Q492" t="e">
        <f t="shared" si="64"/>
        <v>#REF!</v>
      </c>
      <c r="S492" t="e">
        <f>B491*#REF!+Sheet1!B491*#REF!+#REF!</f>
        <v>#REF!</v>
      </c>
    </row>
    <row r="493" spans="1:19" x14ac:dyDescent="0.3">
      <c r="A493" s="1" t="d">
        <v>2013-01-15</v>
      </c>
      <c r="B493">
        <v>7.4858787308610612E-4</v>
      </c>
      <c r="C493">
        <v>4.9304494438194915E-4</v>
      </c>
      <c r="D493">
        <v>8.7152777777777784E-3</v>
      </c>
      <c r="E493">
        <v>45653</v>
      </c>
      <c r="G493" s="8">
        <f t="shared" si="65"/>
        <v>8.3920936450999298E-4</v>
      </c>
      <c r="H493" s="8">
        <f t="shared" si="66"/>
        <v>8.4424042963366177E-4</v>
      </c>
      <c r="I493" s="8">
        <f t="shared" si="67"/>
        <v>4.9818482505471491E-4</v>
      </c>
      <c r="J493">
        <f t="shared" si="68"/>
        <v>1.6946329698840989</v>
      </c>
      <c r="K493">
        <f t="shared" si="72"/>
        <v>1.6066366442724922</v>
      </c>
      <c r="L493">
        <f t="shared" si="69"/>
        <v>7.7433533211439184E-3</v>
      </c>
      <c r="M493">
        <f t="shared" si="70"/>
        <v>8.0040199555338578E-4</v>
      </c>
      <c r="N493">
        <f t="shared" si="71"/>
        <v>2.6847032870542548E-9</v>
      </c>
      <c r="P493" t="e">
        <f>#REF!+#REF!*Sheet1!C493+#REF!*Sheet1!D493</f>
        <v>#REF!</v>
      </c>
      <c r="Q493" t="e">
        <f t="shared" si="64"/>
        <v>#REF!</v>
      </c>
      <c r="S493" t="e">
        <f>B492*#REF!+Sheet1!B492*#REF!+#REF!</f>
        <v>#REF!</v>
      </c>
    </row>
    <row r="494" spans="1:19" x14ac:dyDescent="0.3">
      <c r="A494" s="1" t="d">
        <v>2013-01-18</v>
      </c>
      <c r="B494">
        <v>7.811814869537881E-4</v>
      </c>
      <c r="C494">
        <v>5.3433895555555556E-4</v>
      </c>
      <c r="D494">
        <v>9.1666666666666667E-3</v>
      </c>
      <c r="E494">
        <v>50896</v>
      </c>
      <c r="G494" s="8">
        <f t="shared" si="65"/>
        <v>8.4927149475733045E-4</v>
      </c>
      <c r="H494" s="8">
        <f t="shared" si="66"/>
        <v>8.4986118798992347E-4</v>
      </c>
      <c r="I494" s="8">
        <f t="shared" si="67"/>
        <v>4.9811728933043869E-4</v>
      </c>
      <c r="J494">
        <f t="shared" si="68"/>
        <v>1.7061467373121968</v>
      </c>
      <c r="K494">
        <f t="shared" si="72"/>
        <v>1.6196569057293626</v>
      </c>
      <c r="L494">
        <f t="shared" si="69"/>
        <v>7.4804909672270218E-3</v>
      </c>
      <c r="M494">
        <f t="shared" si="70"/>
        <v>8.0677910752723601E-4</v>
      </c>
      <c r="N494">
        <f t="shared" si="71"/>
        <v>6.5523817902220392E-10</v>
      </c>
      <c r="P494" t="e">
        <f>#REF!+#REF!*Sheet1!C494+#REF!*Sheet1!D494</f>
        <v>#REF!</v>
      </c>
      <c r="Q494" t="e">
        <f t="shared" si="64"/>
        <v>#REF!</v>
      </c>
      <c r="S494" t="e">
        <f>B493*#REF!+Sheet1!B493*#REF!+#REF!</f>
        <v>#REF!</v>
      </c>
    </row>
    <row r="495" spans="1:19" x14ac:dyDescent="0.3">
      <c r="A495" s="1" t="d">
        <v>2013-01-21</v>
      </c>
      <c r="B495">
        <v>7.4053013613173098E-4</v>
      </c>
      <c r="C495">
        <v>3.5776741188240453E-4</v>
      </c>
      <c r="D495">
        <v>6.5509259259259236E-3</v>
      </c>
      <c r="E495">
        <v>41357</v>
      </c>
      <c r="G495" s="8">
        <f t="shared" si="65"/>
        <v>8.504508812225165E-4</v>
      </c>
      <c r="H495" s="8">
        <f t="shared" si="66"/>
        <v>8.4840769116392299E-4</v>
      </c>
      <c r="I495" s="8">
        <f t="shared" si="67"/>
        <v>4.9804975360616258E-4</v>
      </c>
      <c r="J495">
        <f t="shared" si="68"/>
        <v>1.7034597146589678</v>
      </c>
      <c r="K495">
        <f t="shared" si="72"/>
        <v>1.6419608919347048</v>
      </c>
      <c r="L495">
        <f t="shared" si="69"/>
        <v>3.7821051964703261E-3</v>
      </c>
      <c r="M495">
        <f t="shared" si="70"/>
        <v>8.1777821765903469E-4</v>
      </c>
      <c r="N495">
        <f t="shared" si="71"/>
        <v>5.9672660996489605E-9</v>
      </c>
      <c r="P495" t="e">
        <f>#REF!+#REF!*Sheet1!C495+#REF!*Sheet1!D495</f>
        <v>#REF!</v>
      </c>
      <c r="Q495" t="e">
        <f t="shared" si="64"/>
        <v>#REF!</v>
      </c>
      <c r="S495" t="e">
        <f>B494*#REF!+Sheet1!B494*#REF!+#REF!</f>
        <v>#REF!</v>
      </c>
    </row>
    <row r="496" spans="1:19" x14ac:dyDescent="0.3">
      <c r="A496" s="1" t="d">
        <v>2013-01-24</v>
      </c>
      <c r="B496">
        <v>9.1789055227755494E-4</v>
      </c>
      <c r="C496">
        <v>4.7981988124487875E-4</v>
      </c>
      <c r="D496">
        <v>6.9675925925925686E-3</v>
      </c>
      <c r="E496">
        <v>46607</v>
      </c>
      <c r="G496" s="8">
        <f t="shared" si="65"/>
        <v>8.4636450110532949E-4</v>
      </c>
      <c r="H496" s="8">
        <f t="shared" si="66"/>
        <v>8.3660500547180056E-4</v>
      </c>
      <c r="I496" s="8">
        <f t="shared" si="67"/>
        <v>4.9798221788188636E-4</v>
      </c>
      <c r="J496">
        <f t="shared" si="68"/>
        <v>1.6799897173642258</v>
      </c>
      <c r="K496">
        <f t="shared" si="72"/>
        <v>1.6799414635900431</v>
      </c>
      <c r="L496">
        <f t="shared" si="69"/>
        <v>2.3284267228658382E-9</v>
      </c>
      <c r="M496">
        <f t="shared" si="70"/>
        <v>8.3658097595031196E-4</v>
      </c>
      <c r="N496">
        <f t="shared" si="71"/>
        <v>6.611247202515753E-9</v>
      </c>
      <c r="P496" t="e">
        <f>#REF!+#REF!*Sheet1!C496+#REF!*Sheet1!D496</f>
        <v>#REF!</v>
      </c>
      <c r="Q496" t="e">
        <f t="shared" si="64"/>
        <v>#REF!</v>
      </c>
      <c r="S496" t="e">
        <f>B495*#REF!+Sheet1!B495*#REF!+#REF!</f>
        <v>#REF!</v>
      </c>
    </row>
    <row r="497" spans="1:19" x14ac:dyDescent="0.3">
      <c r="A497" s="1" t="d">
        <v>2013-01-27</v>
      </c>
      <c r="B497">
        <v>8.9352079324989239E-4</v>
      </c>
      <c r="C497">
        <v>4.2463575746799184E-4</v>
      </c>
      <c r="D497">
        <v>5.856481481481479E-3</v>
      </c>
      <c r="E497">
        <v>53451</v>
      </c>
      <c r="G497" s="8">
        <f t="shared" si="65"/>
        <v>8.2684550983827152E-4</v>
      </c>
      <c r="H497" s="8">
        <f t="shared" si="66"/>
        <v>8.3256873355260115E-4</v>
      </c>
      <c r="I497" s="8">
        <f t="shared" si="67"/>
        <v>4.9791468215761026E-4</v>
      </c>
      <c r="J497">
        <f t="shared" si="68"/>
        <v>1.6721112338861686</v>
      </c>
      <c r="K497">
        <f t="shared" si="72"/>
        <v>1.7048844524964633</v>
      </c>
      <c r="L497">
        <f t="shared" si="69"/>
        <v>1.0740838580781667E-3</v>
      </c>
      <c r="M497">
        <f t="shared" si="70"/>
        <v>8.4888700028022787E-4</v>
      </c>
      <c r="N497">
        <f t="shared" si="71"/>
        <v>1.9921754748588737E-9</v>
      </c>
      <c r="P497" t="e">
        <f>#REF!+#REF!*Sheet1!C497+#REF!*Sheet1!D497</f>
        <v>#REF!</v>
      </c>
      <c r="Q497" t="e">
        <f t="shared" si="64"/>
        <v>#REF!</v>
      </c>
      <c r="S497" t="e">
        <f>B496*#REF!+Sheet1!B496*#REF!+#REF!</f>
        <v>#REF!</v>
      </c>
    </row>
    <row r="498" spans="1:19" x14ac:dyDescent="0.3">
      <c r="A498" s="1" t="d">
        <v>2013-01-30</v>
      </c>
      <c r="B498">
        <v>8.5429641934075531E-4</v>
      </c>
      <c r="C498">
        <v>4.4737704675269627E-4</v>
      </c>
      <c r="D498">
        <v>6.4351851851851809E-3</v>
      </c>
      <c r="E498">
        <v>45810</v>
      </c>
      <c r="G498" s="8">
        <f t="shared" si="65"/>
        <v>8.3829195726693078E-4</v>
      </c>
      <c r="H498" s="8">
        <f t="shared" si="66"/>
        <v>8.4475790724849011E-4</v>
      </c>
      <c r="I498" s="8">
        <f t="shared" si="67"/>
        <v>4.9784714643333404E-4</v>
      </c>
      <c r="J498">
        <f t="shared" si="68"/>
        <v>1.6968218323645858</v>
      </c>
      <c r="K498">
        <f t="shared" si="72"/>
        <v>1.7113917552415217</v>
      </c>
      <c r="L498">
        <f t="shared" si="69"/>
        <v>2.122826526398576E-4</v>
      </c>
      <c r="M498">
        <f t="shared" si="70"/>
        <v>8.5201150177652643E-4</v>
      </c>
      <c r="N498">
        <f t="shared" si="71"/>
        <v>5.220848275321649E-12</v>
      </c>
      <c r="P498" t="e">
        <f>#REF!+#REF!*Sheet1!C498+#REF!*Sheet1!D498</f>
        <v>#REF!</v>
      </c>
      <c r="Q498" t="e">
        <f t="shared" si="64"/>
        <v>#REF!</v>
      </c>
      <c r="S498" t="e">
        <f>B497*#REF!+Sheet1!B497*#REF!+#REF!</f>
        <v>#REF!</v>
      </c>
    </row>
    <row r="499" spans="1:19" x14ac:dyDescent="0.3">
      <c r="A499" s="1" t="d">
        <v>2013-02-02</v>
      </c>
      <c r="B499">
        <v>9.3143179692014818E-4</v>
      </c>
      <c r="C499">
        <v>4.1332290234381174E-4</v>
      </c>
      <c r="D499">
        <v>5.9953703703703679E-3</v>
      </c>
      <c r="E499">
        <v>58834</v>
      </c>
      <c r="G499" s="8">
        <f t="shared" si="65"/>
        <v>8.5122385723004933E-4</v>
      </c>
      <c r="H499" s="8">
        <f t="shared" si="66"/>
        <v>8.5522193434798166E-4</v>
      </c>
      <c r="I499" s="8">
        <f t="shared" si="67"/>
        <v>4.9777961070905782E-4</v>
      </c>
      <c r="J499">
        <f t="shared" si="68"/>
        <v>1.7180734524858667</v>
      </c>
      <c r="K499">
        <f t="shared" si="72"/>
        <v>1.7195729610607229</v>
      </c>
      <c r="L499">
        <f t="shared" si="69"/>
        <v>2.2485259660671084E-6</v>
      </c>
      <c r="M499">
        <f t="shared" si="70"/>
        <v>8.5596835914262843E-4</v>
      </c>
      <c r="N499">
        <f t="shared" si="71"/>
        <v>5.6947304412015958E-9</v>
      </c>
      <c r="P499" t="e">
        <f>#REF!+#REF!*Sheet1!C499+#REF!*Sheet1!D499</f>
        <v>#REF!</v>
      </c>
      <c r="Q499" t="e">
        <f t="shared" si="64"/>
        <v>#REF!</v>
      </c>
      <c r="S499" t="e">
        <f>B498*#REF!+Sheet1!B498*#REF!+#REF!</f>
        <v>#REF!</v>
      </c>
    </row>
    <row r="500" spans="1:19" x14ac:dyDescent="0.3">
      <c r="A500" s="1" t="d">
        <v>2013-02-05</v>
      </c>
      <c r="B500">
        <v>8.0285389503227623E-4</v>
      </c>
      <c r="C500">
        <v>3.9478016925434671E-4</v>
      </c>
      <c r="D500">
        <v>6.4351851851851809E-3</v>
      </c>
      <c r="E500">
        <v>53445</v>
      </c>
      <c r="G500" s="8">
        <f t="shared" si="65"/>
        <v>8.59220011465914E-4</v>
      </c>
      <c r="H500" s="8">
        <f t="shared" si="66"/>
        <v>8.6157594424451662E-4</v>
      </c>
      <c r="I500" s="8">
        <f t="shared" si="67"/>
        <v>4.9771207498478171E-4</v>
      </c>
      <c r="J500">
        <f t="shared" si="68"/>
        <v>1.7310730190157846</v>
      </c>
      <c r="K500">
        <f t="shared" si="72"/>
        <v>1.7289272421435635</v>
      </c>
      <c r="L500">
        <f t="shared" si="69"/>
        <v>4.6043583853588011E-6</v>
      </c>
      <c r="M500">
        <f t="shared" si="70"/>
        <v>8.6050796518498916E-4</v>
      </c>
      <c r="N500">
        <f t="shared" si="71"/>
        <v>3.323991805173944E-9</v>
      </c>
      <c r="P500" t="e">
        <f>#REF!+#REF!*Sheet1!C500+#REF!*Sheet1!D500</f>
        <v>#REF!</v>
      </c>
      <c r="Q500" t="e">
        <f t="shared" si="64"/>
        <v>#REF!</v>
      </c>
      <c r="S500" t="e">
        <f>B499*#REF!+Sheet1!B499*#REF!+#REF!</f>
        <v>#REF!</v>
      </c>
    </row>
    <row r="501" spans="1:19" x14ac:dyDescent="0.3">
      <c r="A501" s="1" t="d">
        <v>2013-02-08</v>
      </c>
      <c r="B501">
        <v>8.1259355160174737E-4</v>
      </c>
      <c r="C501">
        <v>5.2850657894736714E-4</v>
      </c>
      <c r="D501">
        <v>8.0208333333333347E-3</v>
      </c>
      <c r="E501">
        <v>65928</v>
      </c>
      <c r="G501" s="8">
        <f t="shared" si="65"/>
        <v>8.6393187702311924E-4</v>
      </c>
      <c r="H501" s="8">
        <f t="shared" si="66"/>
        <v>8.6973311652608406E-4</v>
      </c>
      <c r="I501" s="8">
        <f t="shared" si="67"/>
        <v>4.9764453926050549E-4</v>
      </c>
      <c r="J501">
        <f t="shared" si="68"/>
        <v>1.7476995082041857</v>
      </c>
      <c r="K501">
        <f t="shared" si="72"/>
        <v>1.7447385880503408</v>
      </c>
      <c r="L501">
        <f t="shared" si="69"/>
        <v>8.7670481574453227E-6</v>
      </c>
      <c r="M501">
        <f t="shared" si="70"/>
        <v>8.6825963078033673E-4</v>
      </c>
      <c r="N501">
        <f t="shared" si="71"/>
        <v>3.0987123711169804E-9</v>
      </c>
      <c r="P501" t="e">
        <f>#REF!+#REF!*Sheet1!C501+#REF!*Sheet1!D501</f>
        <v>#REF!</v>
      </c>
      <c r="Q501" t="e">
        <f t="shared" si="64"/>
        <v>#REF!</v>
      </c>
      <c r="S501" t="e">
        <f>B500*#REF!+Sheet1!B500*#REF!+#REF!</f>
        <v>#REF!</v>
      </c>
    </row>
    <row r="502" spans="1:19" x14ac:dyDescent="0.3">
      <c r="A502" s="1" t="d">
        <v>2013-02-11</v>
      </c>
      <c r="B502">
        <v>8.3841128205999836E-4</v>
      </c>
      <c r="C502">
        <v>6.2450887491264815E-4</v>
      </c>
      <c r="D502">
        <v>6.2268518518518471E-3</v>
      </c>
      <c r="E502">
        <v>58835</v>
      </c>
      <c r="G502" s="8">
        <f t="shared" si="65"/>
        <v>8.7553435602904888E-4</v>
      </c>
      <c r="H502" s="8">
        <f t="shared" si="66"/>
        <v>8.8238389552286684E-4</v>
      </c>
      <c r="I502" s="8">
        <f t="shared" si="67"/>
        <v>4.9757700353622938E-4</v>
      </c>
      <c r="J502">
        <f t="shared" si="68"/>
        <v>1.7733614882758926</v>
      </c>
      <c r="K502">
        <f t="shared" si="72"/>
        <v>1.7629027807933646</v>
      </c>
      <c r="L502">
        <f t="shared" si="69"/>
        <v>1.0938456220508662E-4</v>
      </c>
      <c r="M502">
        <f t="shared" si="70"/>
        <v>8.7717988319284857E-4</v>
      </c>
      <c r="N502">
        <f t="shared" si="71"/>
        <v>1.5030044337980345E-9</v>
      </c>
      <c r="P502" t="e">
        <f>#REF!+#REF!*Sheet1!C502+#REF!*Sheet1!D502</f>
        <v>#REF!</v>
      </c>
      <c r="Q502" t="e">
        <f t="shared" si="64"/>
        <v>#REF!</v>
      </c>
      <c r="S502" t="e">
        <f>B501*#REF!+Sheet1!B501*#REF!+#REF!</f>
        <v>#REF!</v>
      </c>
    </row>
    <row r="503" spans="1:19" x14ac:dyDescent="0.3">
      <c r="A503" s="1" t="d">
        <v>2013-02-14</v>
      </c>
      <c r="B503">
        <v>9.1914008542405621E-4</v>
      </c>
      <c r="C503">
        <v>4.5601597414926049E-4</v>
      </c>
      <c r="D503">
        <v>5.3125000000000004E-3</v>
      </c>
      <c r="E503">
        <v>53849</v>
      </c>
      <c r="G503" s="8">
        <f t="shared" si="65"/>
        <v>8.8923343501668469E-4</v>
      </c>
      <c r="H503" s="8">
        <f t="shared" si="66"/>
        <v>8.8664954099744778E-4</v>
      </c>
      <c r="I503" s="8">
        <f t="shared" si="67"/>
        <v>4.9750946781195317E-4</v>
      </c>
      <c r="J503">
        <f t="shared" si="68"/>
        <v>1.782176216458619</v>
      </c>
      <c r="K503">
        <f t="shared" si="72"/>
        <v>1.774759981530889</v>
      </c>
      <c r="L503">
        <f t="shared" si="69"/>
        <v>5.5000540503282778E-5</v>
      </c>
      <c r="M503">
        <f t="shared" si="70"/>
        <v>8.8295989390538439E-4</v>
      </c>
      <c r="N503">
        <f t="shared" si="71"/>
        <v>1.3090062583277724E-9</v>
      </c>
      <c r="P503" t="e">
        <f>#REF!+#REF!*Sheet1!C503+#REF!*Sheet1!D503</f>
        <v>#REF!</v>
      </c>
      <c r="Q503" t="e">
        <f t="shared" si="64"/>
        <v>#REF!</v>
      </c>
      <c r="S503" t="e">
        <f>B502*#REF!+Sheet1!B502*#REF!+#REF!</f>
        <v>#REF!</v>
      </c>
    </row>
    <row r="504" spans="1:19" x14ac:dyDescent="0.3">
      <c r="A504" s="1" t="d">
        <v>2013-02-17</v>
      </c>
      <c r="B504">
        <v>9.7424841468253965E-4</v>
      </c>
      <c r="C504">
        <v>3.4590254823979724E-4</v>
      </c>
      <c r="D504">
        <v>5.2430555555555555E-3</v>
      </c>
      <c r="E504">
        <v>50400</v>
      </c>
      <c r="G504" s="8">
        <f t="shared" si="65"/>
        <v>8.8406564697821098E-4</v>
      </c>
      <c r="H504" s="8">
        <f t="shared" si="66"/>
        <v>9.5426797213312982E-4</v>
      </c>
      <c r="I504" s="8">
        <f t="shared" si="67"/>
        <v>4.9744193208767695E-4</v>
      </c>
      <c r="J504">
        <f t="shared" si="68"/>
        <v>1.9183504859114584</v>
      </c>
      <c r="K504">
        <f t="shared" si="72"/>
        <v>1.7751048056469045</v>
      </c>
      <c r="L504">
        <f t="shared" si="69"/>
        <v>2.0519324914454795E-2</v>
      </c>
      <c r="M504">
        <f t="shared" si="70"/>
        <v>8.8301156417911646E-4</v>
      </c>
      <c r="N504">
        <f t="shared" si="71"/>
        <v>8.3241628897839915E-9</v>
      </c>
      <c r="P504" t="e">
        <f>#REF!+#REF!*Sheet1!C504+#REF!*Sheet1!D504</f>
        <v>#REF!</v>
      </c>
      <c r="Q504" t="e">
        <f t="shared" si="64"/>
        <v>#REF!</v>
      </c>
      <c r="S504" t="e">
        <f>B503*#REF!+Sheet1!B503*#REF!+#REF!</f>
        <v>#REF!</v>
      </c>
    </row>
    <row r="505" spans="1:19" x14ac:dyDescent="0.3">
      <c r="A505" s="1" t="d">
        <v>2013-02-20</v>
      </c>
      <c r="B505">
        <v>8.445417239164772E-4</v>
      </c>
      <c r="C505">
        <v>4.7968564604894013E-4</v>
      </c>
      <c r="D505">
        <v>5.925925925925923E-3</v>
      </c>
      <c r="E505">
        <v>57613</v>
      </c>
      <c r="G505" s="8">
        <f t="shared" si="65"/>
        <v>1.0244702972880488E-3</v>
      </c>
      <c r="H505" s="8">
        <f t="shared" si="66"/>
        <v>1.0233964858223762E-3</v>
      </c>
      <c r="I505" s="8">
        <f t="shared" si="67"/>
        <v>4.9737439636340084E-4</v>
      </c>
      <c r="J505">
        <f t="shared" si="68"/>
        <v>2.0575978444106386</v>
      </c>
      <c r="K505">
        <f t="shared" si="72"/>
        <v>1.8083895585893295</v>
      </c>
      <c r="L505">
        <f t="shared" si="69"/>
        <v>6.2104769721995322E-2</v>
      </c>
      <c r="M505">
        <f t="shared" si="70"/>
        <v>8.9944666509324462E-4</v>
      </c>
      <c r="N505">
        <f t="shared" si="71"/>
        <v>3.0145525656242908E-9</v>
      </c>
      <c r="P505" t="e">
        <f>#REF!+#REF!*Sheet1!C505+#REF!*Sheet1!D505</f>
        <v>#REF!</v>
      </c>
      <c r="Q505" t="e">
        <f t="shared" si="64"/>
        <v>#REF!</v>
      </c>
      <c r="S505" t="e">
        <f>B504*#REF!+Sheet1!B504*#REF!+#REF!</f>
        <v>#REF!</v>
      </c>
    </row>
    <row r="506" spans="1:19" x14ac:dyDescent="0.3">
      <c r="A506" s="1" t="d">
        <v>2013-02-23</v>
      </c>
      <c r="B506">
        <v>8.377238736402519E-4</v>
      </c>
      <c r="C506">
        <v>4.807640622832556E-4</v>
      </c>
      <c r="D506">
        <v>5.567129629629625E-3</v>
      </c>
      <c r="E506">
        <v>59386</v>
      </c>
      <c r="G506" s="8">
        <f t="shared" si="65"/>
        <v>1.0223226743567037E-3</v>
      </c>
      <c r="H506" s="8">
        <f t="shared" si="66"/>
        <v>1.0356097727976226E-3</v>
      </c>
      <c r="I506" s="8">
        <f t="shared" si="67"/>
        <v>4.9730686063912462E-4</v>
      </c>
      <c r="J506">
        <f t="shared" si="68"/>
        <v>2.0824361269954861</v>
      </c>
      <c r="K506">
        <f t="shared" si="72"/>
        <v>1.8719652469367958</v>
      </c>
      <c r="L506">
        <f t="shared" si="69"/>
        <v>4.4297991352679596E-2</v>
      </c>
      <c r="M506">
        <f t="shared" si="70"/>
        <v>9.309411601796816E-4</v>
      </c>
      <c r="N506">
        <f t="shared" si="71"/>
        <v>8.6894625097741426E-9</v>
      </c>
      <c r="P506" t="e">
        <f>#REF!+#REF!*Sheet1!C506+#REF!*Sheet1!D506</f>
        <v>#REF!</v>
      </c>
      <c r="Q506" t="e">
        <f t="shared" si="64"/>
        <v>#REF!</v>
      </c>
      <c r="S506" t="e">
        <f>B505*#REF!+Sheet1!B505*#REF!+#REF!</f>
        <v>#REF!</v>
      </c>
    </row>
    <row r="507" spans="1:19" x14ac:dyDescent="0.3">
      <c r="A507" s="1" t="d">
        <v>2013-02-26</v>
      </c>
      <c r="B507">
        <v>8.7975988420288683E-4</v>
      </c>
      <c r="C507">
        <v>5.5105495745101836E-4</v>
      </c>
      <c r="D507">
        <v>6.2500000000000003E-3</v>
      </c>
      <c r="E507">
        <v>62005</v>
      </c>
      <c r="G507" s="8">
        <f t="shared" si="65"/>
        <v>1.0488968712385413E-3</v>
      </c>
      <c r="H507" s="8">
        <f t="shared" si="66"/>
        <v>1.0515130529090296E-3</v>
      </c>
      <c r="I507" s="8">
        <f t="shared" si="67"/>
        <v>4.9723932491484851E-4</v>
      </c>
      <c r="J507">
        <f t="shared" si="68"/>
        <v>2.1147021167102977</v>
      </c>
      <c r="K507">
        <f t="shared" si="72"/>
        <v>1.9289542725734803</v>
      </c>
      <c r="L507">
        <f t="shared" si="69"/>
        <v>3.4502261601475424E-2</v>
      </c>
      <c r="M507">
        <f t="shared" si="70"/>
        <v>9.5915192028605005E-4</v>
      </c>
      <c r="N507">
        <f t="shared" si="71"/>
        <v>6.3030953934302909E-9</v>
      </c>
      <c r="P507" t="e">
        <f>#REF!+#REF!*Sheet1!C507+#REF!*Sheet1!D507</f>
        <v>#REF!</v>
      </c>
      <c r="Q507" t="e">
        <f t="shared" si="64"/>
        <v>#REF!</v>
      </c>
      <c r="S507" t="e">
        <f>B506*#REF!+Sheet1!B506*#REF!+#REF!</f>
        <v>#REF!</v>
      </c>
    </row>
    <row r="508" spans="1:19" x14ac:dyDescent="0.3">
      <c r="A508" s="1" t="d">
        <v>2013-03-01</v>
      </c>
      <c r="B508">
        <v>1.0822795001291853E-3</v>
      </c>
      <c r="C508">
        <v>4.7338079654214146E-4</v>
      </c>
      <c r="D508">
        <v>6.3773148148148122E-3</v>
      </c>
      <c r="E508">
        <v>65797</v>
      </c>
      <c r="G508" s="8">
        <f t="shared" si="65"/>
        <v>1.0541292345795177E-3</v>
      </c>
      <c r="H508" s="8">
        <f t="shared" si="66"/>
        <v>1.0649964179259125E-3</v>
      </c>
      <c r="I508" s="8">
        <f t="shared" si="67"/>
        <v>4.971717891905723E-4</v>
      </c>
      <c r="J508">
        <f t="shared" si="68"/>
        <v>2.142109510396387</v>
      </c>
      <c r="K508">
        <f t="shared" si="72"/>
        <v>1.9889114493919866</v>
      </c>
      <c r="L508">
        <f t="shared" si="69"/>
        <v>2.3469645895507978E-2</v>
      </c>
      <c r="M508">
        <f t="shared" si="70"/>
        <v>9.8883066383582833E-4</v>
      </c>
      <c r="N508">
        <f t="shared" si="71"/>
        <v>8.7326850045826236E-9</v>
      </c>
      <c r="P508" t="e">
        <f>#REF!+#REF!*Sheet1!C508+#REF!*Sheet1!D508</f>
        <v>#REF!</v>
      </c>
      <c r="Q508" t="e">
        <f t="shared" si="64"/>
        <v>#REF!</v>
      </c>
      <c r="S508" t="e">
        <f>B507*#REF!+Sheet1!B507*#REF!+#REF!</f>
        <v>#REF!</v>
      </c>
    </row>
    <row r="509" spans="1:19" x14ac:dyDescent="0.3">
      <c r="A509" s="1" t="d">
        <v>2013-03-04</v>
      </c>
      <c r="B509">
        <v>8.3150733678820983E-4</v>
      </c>
      <c r="C509">
        <v>6.044420204081608E-4</v>
      </c>
      <c r="D509">
        <v>4.8726851851851804E-3</v>
      </c>
      <c r="E509">
        <v>64257</v>
      </c>
      <c r="G509" s="8">
        <f t="shared" si="65"/>
        <v>1.0758636012723074E-3</v>
      </c>
      <c r="H509" s="8">
        <f t="shared" si="66"/>
        <v>1.0823535551655597E-3</v>
      </c>
      <c r="I509" s="8">
        <f t="shared" si="67"/>
        <v>4.9710425346629608E-4</v>
      </c>
      <c r="J509">
        <f t="shared" si="68"/>
        <v>2.1773170267973652</v>
      </c>
      <c r="K509">
        <f t="shared" si="72"/>
        <v>2.0590832953704483</v>
      </c>
      <c r="L509">
        <f t="shared" si="69"/>
        <v>1.3979215247132304E-2</v>
      </c>
      <c r="M509">
        <f t="shared" si="70"/>
        <v>1.0235790643700476E-3</v>
      </c>
      <c r="N509">
        <f t="shared" si="71"/>
        <v>3.6891548536271711E-8</v>
      </c>
      <c r="P509" t="e">
        <f>#REF!+#REF!*Sheet1!C509+#REF!*Sheet1!D509</f>
        <v>#REF!</v>
      </c>
      <c r="Q509" t="e">
        <f t="shared" si="64"/>
        <v>#REF!</v>
      </c>
      <c r="S509" t="e">
        <f>B508*#REF!+Sheet1!B508*#REF!+#REF!</f>
        <v>#REF!</v>
      </c>
    </row>
    <row r="510" spans="1:19" x14ac:dyDescent="0.3">
      <c r="A510" s="1" t="d">
        <v>2013-03-07</v>
      </c>
      <c r="B510">
        <v>2.5391522230588087E-3</v>
      </c>
      <c r="C510">
        <v>5.3110115131578723E-4</v>
      </c>
      <c r="D510">
        <v>6.4814814814814796E-3</v>
      </c>
      <c r="E510">
        <v>62423</v>
      </c>
      <c r="G510" s="8">
        <f t="shared" si="65"/>
        <v>1.0888435090588122E-3</v>
      </c>
      <c r="H510" s="8">
        <f t="shared" si="66"/>
        <v>1.0869373859420898E-3</v>
      </c>
      <c r="I510" s="8">
        <f t="shared" si="67"/>
        <v>4.9703671774201997E-4</v>
      </c>
      <c r="J510">
        <f t="shared" si="68"/>
        <v>2.1868351917337616</v>
      </c>
      <c r="K510">
        <f t="shared" si="72"/>
        <v>2.1324026316309848</v>
      </c>
      <c r="L510">
        <f t="shared" si="69"/>
        <v>2.9629035993424153E-3</v>
      </c>
      <c r="M510">
        <f t="shared" si="70"/>
        <v>1.0598824049303103E-3</v>
      </c>
      <c r="N510">
        <f t="shared" si="71"/>
        <v>2.1882391948259208E-6</v>
      </c>
      <c r="P510" t="e">
        <f>#REF!+#REF!*Sheet1!C510+#REF!*Sheet1!D510</f>
        <v>#REF!</v>
      </c>
      <c r="Q510" t="e">
        <f t="shared" si="64"/>
        <v>#REF!</v>
      </c>
      <c r="S510" t="e">
        <f>B509*#REF!+Sheet1!B509*#REF!+#REF!</f>
        <v>#REF!</v>
      </c>
    </row>
    <row r="511" spans="1:19" x14ac:dyDescent="0.3">
      <c r="A511" s="1" t="d">
        <v>2013-03-10</v>
      </c>
      <c r="B511">
        <v>9.0566032174400673E-4</v>
      </c>
      <c r="C511">
        <v>5.0780606385422093E-4</v>
      </c>
      <c r="D511">
        <v>4.9421296296296253E-3</v>
      </c>
      <c r="E511">
        <v>71330</v>
      </c>
      <c r="G511" s="8">
        <f t="shared" si="65"/>
        <v>1.0850312628253673E-3</v>
      </c>
      <c r="H511" s="8">
        <f t="shared" si="66"/>
        <v>1.0829411370190695E-3</v>
      </c>
      <c r="I511" s="8">
        <f t="shared" si="67"/>
        <v>4.9696918201774375E-4</v>
      </c>
      <c r="J511">
        <f t="shared" si="68"/>
        <v>2.179091131209026</v>
      </c>
      <c r="K511">
        <f t="shared" si="72"/>
        <v>2.1875025038297116</v>
      </c>
      <c r="L511">
        <f t="shared" si="69"/>
        <v>7.0751189364019109E-5</v>
      </c>
      <c r="M511">
        <f t="shared" si="70"/>
        <v>1.0871213299900181E-3</v>
      </c>
      <c r="N511">
        <f t="shared" si="71"/>
        <v>3.2928097513659E-8</v>
      </c>
      <c r="P511" t="e">
        <f>#REF!+#REF!*Sheet1!C511+#REF!*Sheet1!D511</f>
        <v>#REF!</v>
      </c>
      <c r="Q511" t="e">
        <f t="shared" si="64"/>
        <v>#REF!</v>
      </c>
      <c r="S511" t="e">
        <f>B510*#REF!+Sheet1!B510*#REF!+#REF!</f>
        <v>#REF!</v>
      </c>
    </row>
    <row r="512" spans="1:19" x14ac:dyDescent="0.3">
      <c r="A512" s="1" t="d">
        <v>2013-03-13</v>
      </c>
      <c r="B512">
        <v>1.1217442576143262E-3</v>
      </c>
      <c r="C512">
        <v>7.9190070838252278E-4</v>
      </c>
      <c r="D512">
        <v>6.0532407407407358E-3</v>
      </c>
      <c r="E512">
        <v>56177</v>
      </c>
      <c r="G512" s="8">
        <f t="shared" si="65"/>
        <v>1.0808510112127717E-3</v>
      </c>
      <c r="H512" s="8">
        <f t="shared" si="66"/>
        <v>1.0966831827089398E-3</v>
      </c>
      <c r="I512" s="8">
        <f t="shared" si="67"/>
        <v>4.9690164629346764E-4</v>
      </c>
      <c r="J512">
        <f t="shared" si="68"/>
        <v>2.2070427636724794</v>
      </c>
      <c r="K512">
        <f t="shared" si="72"/>
        <v>2.2244916997500042</v>
      </c>
      <c r="L512">
        <f t="shared" si="69"/>
        <v>3.0446537023754426E-4</v>
      </c>
      <c r="M512">
        <f t="shared" si="70"/>
        <v>1.1053535877719313E-3</v>
      </c>
      <c r="N512">
        <f t="shared" si="71"/>
        <v>2.6865405788239368E-10</v>
      </c>
      <c r="P512" t="e">
        <f>#REF!+#REF!*Sheet1!C512+#REF!*Sheet1!D512</f>
        <v>#REF!</v>
      </c>
      <c r="Q512" t="e">
        <f t="shared" si="64"/>
        <v>#REF!</v>
      </c>
      <c r="S512" t="e">
        <f>B511*#REF!+Sheet1!B511*#REF!+#REF!</f>
        <v>#REF!</v>
      </c>
    </row>
    <row r="513" spans="1:19" x14ac:dyDescent="0.3">
      <c r="A513" s="1" t="d">
        <v>2013-03-16</v>
      </c>
      <c r="B513">
        <v>8.753819116934647E-4</v>
      </c>
      <c r="C513">
        <v>5.2336625330063897E-4</v>
      </c>
      <c r="D513">
        <v>5.1041666666666666E-3</v>
      </c>
      <c r="E513">
        <v>43349</v>
      </c>
      <c r="G513" s="8">
        <f t="shared" si="65"/>
        <v>1.1125153542051081E-3</v>
      </c>
      <c r="H513" s="8">
        <f t="shared" si="66"/>
        <v>1.1223480251417125E-3</v>
      </c>
      <c r="I513" s="8">
        <f t="shared" si="67"/>
        <v>4.9683411056919142E-4</v>
      </c>
      <c r="J513">
        <f t="shared" si="68"/>
        <v>2.2589995357925594</v>
      </c>
      <c r="K513">
        <f t="shared" si="72"/>
        <v>2.2601048761386</v>
      </c>
      <c r="L513">
        <f t="shared" si="69"/>
        <v>1.2217772805851429E-6</v>
      </c>
      <c r="M513">
        <f t="shared" si="70"/>
        <v>1.1228971959294138E-3</v>
      </c>
      <c r="N513">
        <f t="shared" si="71"/>
        <v>6.1263815930402697E-8</v>
      </c>
      <c r="P513" t="e">
        <f>#REF!+#REF!*Sheet1!C513+#REF!*Sheet1!D513</f>
        <v>#REF!</v>
      </c>
      <c r="Q513" t="e">
        <f t="shared" si="64"/>
        <v>#REF!</v>
      </c>
      <c r="S513" t="e">
        <f>B512*#REF!+Sheet1!B512*#REF!+#REF!</f>
        <v>#REF!</v>
      </c>
    </row>
    <row r="514" spans="1:19" x14ac:dyDescent="0.3">
      <c r="A514" s="1" t="d">
        <v>2013-03-19</v>
      </c>
      <c r="B514">
        <v>1.0992236823734729E-3</v>
      </c>
      <c r="C514">
        <v>5.3049606543568127E-4</v>
      </c>
      <c r="D514">
        <v>4.3749999999999995E-3</v>
      </c>
      <c r="E514">
        <v>48705</v>
      </c>
      <c r="G514" s="8">
        <f t="shared" si="65"/>
        <v>1.1321806960783172E-3</v>
      </c>
      <c r="H514" s="8">
        <f t="shared" si="66"/>
        <v>1.1177689088788785E-3</v>
      </c>
      <c r="I514" s="8">
        <f t="shared" si="67"/>
        <v>4.9676657484491521E-4</v>
      </c>
      <c r="J514">
        <f t="shared" si="68"/>
        <v>2.2500888052458703</v>
      </c>
      <c r="K514">
        <f t="shared" si="72"/>
        <v>2.3018725617818063</v>
      </c>
      <c r="L514">
        <f t="shared" si="69"/>
        <v>2.6815574409730977E-3</v>
      </c>
      <c r="M514">
        <f t="shared" si="70"/>
        <v>1.1434933482458384E-3</v>
      </c>
      <c r="N514">
        <f t="shared" si="71"/>
        <v>1.9598033164508812E-9</v>
      </c>
      <c r="P514" t="e">
        <f>#REF!+#REF!*Sheet1!C514+#REF!*Sheet1!D514</f>
        <v>#REF!</v>
      </c>
      <c r="Q514" t="e">
        <f t="shared" si="64"/>
        <v>#REF!</v>
      </c>
      <c r="S514" t="e">
        <f>B513*#REF!+Sheet1!B513*#REF!+#REF!</f>
        <v>#REF!</v>
      </c>
    </row>
    <row r="515" spans="1:19" x14ac:dyDescent="0.3">
      <c r="A515" s="1" t="d">
        <v>2013-03-22</v>
      </c>
      <c r="B515">
        <v>1.074898978862113E-3</v>
      </c>
      <c r="C515">
        <v>3.1979727076591021E-4</v>
      </c>
      <c r="D515">
        <v>4.0625000000000001E-3</v>
      </c>
      <c r="E515">
        <v>60129</v>
      </c>
      <c r="G515" s="8">
        <f t="shared" si="65"/>
        <v>1.1033571216794399E-3</v>
      </c>
      <c r="H515" s="8">
        <f t="shared" si="66"/>
        <v>1.0980230377698567E-3</v>
      </c>
      <c r="I515" s="8">
        <f t="shared" si="67"/>
        <v>4.966990391206391E-4</v>
      </c>
      <c r="J515">
        <f t="shared" si="68"/>
        <v>2.2106405514973568</v>
      </c>
      <c r="K515">
        <f t="shared" si="72"/>
        <v>2.3287319644569866</v>
      </c>
      <c r="L515">
        <f t="shared" si="69"/>
        <v>1.3945581814801815E-2</v>
      </c>
      <c r="M515">
        <f t="shared" si="70"/>
        <v>1.1566789291153035E-3</v>
      </c>
      <c r="N515">
        <f t="shared" si="71"/>
        <v>6.687960263414315E-9</v>
      </c>
      <c r="P515" t="e">
        <f>#REF!+#REF!*Sheet1!C515+#REF!*Sheet1!D515</f>
        <v>#REF!</v>
      </c>
      <c r="Q515" t="e">
        <f t="shared" ref="Q515:Q578" si="73">(P515-B515)^2</f>
        <v>#REF!</v>
      </c>
      <c r="S515" t="e">
        <f>B514*#REF!+Sheet1!B514*#REF!+#REF!</f>
        <v>#REF!</v>
      </c>
    </row>
    <row r="516" spans="1:19" x14ac:dyDescent="0.3">
      <c r="A516" s="1" t="d">
        <v>2013-03-25</v>
      </c>
      <c r="B516">
        <v>9.28501459881202E-4</v>
      </c>
      <c r="C516">
        <v>5.0518455882352781E-4</v>
      </c>
      <c r="D516">
        <v>4.918981481481479E-3</v>
      </c>
      <c r="E516">
        <v>51011</v>
      </c>
      <c r="G516" s="8">
        <f t="shared" si="65"/>
        <v>1.0926889538602734E-3</v>
      </c>
      <c r="H516" s="8">
        <f t="shared" si="66"/>
        <v>1.0249829771709527E-3</v>
      </c>
      <c r="I516" s="8">
        <f t="shared" si="67"/>
        <v>4.9663150339636288E-4</v>
      </c>
      <c r="J516">
        <f t="shared" si="68"/>
        <v>2.0638702340896629</v>
      </c>
      <c r="K516">
        <f t="shared" si="72"/>
        <v>2.3384901433201915</v>
      </c>
      <c r="L516">
        <f t="shared" si="69"/>
        <v>7.5416094545783768E-2</v>
      </c>
      <c r="M516">
        <f t="shared" si="70"/>
        <v>1.1613678755546827E-3</v>
      </c>
      <c r="N516">
        <f t="shared" si="71"/>
        <v>5.4226767548614321E-8</v>
      </c>
      <c r="P516" t="e">
        <f>#REF!+#REF!*Sheet1!C516+#REF!*Sheet1!D516</f>
        <v>#REF!</v>
      </c>
      <c r="Q516" t="e">
        <f t="shared" si="73"/>
        <v>#REF!</v>
      </c>
      <c r="S516" t="e">
        <f>B515*#REF!+Sheet1!B515*#REF!+#REF!</f>
        <v>#REF!</v>
      </c>
    </row>
    <row r="517" spans="1:19" x14ac:dyDescent="0.3">
      <c r="A517" s="1" t="d">
        <v>2013-03-28</v>
      </c>
      <c r="B517">
        <v>7.9437870456533141E-4</v>
      </c>
      <c r="C517">
        <v>4.8692360659997386E-4</v>
      </c>
      <c r="D517">
        <v>4.5138888888888885E-3</v>
      </c>
      <c r="E517">
        <v>57170</v>
      </c>
      <c r="G517" s="8">
        <f t="shared" si="65"/>
        <v>9.5727700048163185E-4</v>
      </c>
      <c r="H517" s="8">
        <f t="shared" si="66"/>
        <v>9.7737496872029152E-4</v>
      </c>
      <c r="I517" s="8">
        <f t="shared" si="67"/>
        <v>4.9656396767208677E-4</v>
      </c>
      <c r="J517">
        <f t="shared" si="68"/>
        <v>1.9682760577700944</v>
      </c>
      <c r="K517">
        <f t="shared" si="72"/>
        <v>2.264228151754093</v>
      </c>
      <c r="L517">
        <f t="shared" si="69"/>
        <v>8.7587641933513524E-2</v>
      </c>
      <c r="M517">
        <f t="shared" si="70"/>
        <v>1.1243341147498481E-3</v>
      </c>
      <c r="N517">
        <f t="shared" si="71"/>
        <v>1.0887057271003268E-7</v>
      </c>
      <c r="P517" t="e">
        <f>#REF!+#REF!*Sheet1!C517+#REF!*Sheet1!D517</f>
        <v>#REF!</v>
      </c>
      <c r="Q517" t="e">
        <f t="shared" si="73"/>
        <v>#REF!</v>
      </c>
      <c r="S517" t="e">
        <f>B516*#REF!+Sheet1!B516*#REF!+#REF!</f>
        <v>#REF!</v>
      </c>
    </row>
    <row r="518" spans="1:19" x14ac:dyDescent="0.3">
      <c r="A518" s="1" t="d">
        <v>2013-03-31</v>
      </c>
      <c r="B518">
        <v>1.2176959895482888E-3</v>
      </c>
      <c r="C518">
        <v>4.7836051937844731E-4</v>
      </c>
      <c r="D518">
        <v>5.3587962962962912E-3</v>
      </c>
      <c r="E518">
        <v>44586</v>
      </c>
      <c r="G518" s="8">
        <f t="shared" si="65"/>
        <v>9.974729369589513E-4</v>
      </c>
      <c r="H518" s="8">
        <f t="shared" si="66"/>
        <v>1.0109237775461882E-3</v>
      </c>
      <c r="I518" s="8">
        <f t="shared" si="67"/>
        <v>4.9649643194781055E-4</v>
      </c>
      <c r="J518">
        <f t="shared" si="68"/>
        <v>2.0361148892454719</v>
      </c>
      <c r="K518">
        <f t="shared" si="72"/>
        <v>2.1440793798984989</v>
      </c>
      <c r="L518">
        <f t="shared" si="69"/>
        <v>1.1656331241967565E-2</v>
      </c>
      <c r="M518">
        <f t="shared" si="70"/>
        <v>1.0645277619324789E-3</v>
      </c>
      <c r="N518">
        <f t="shared" si="71"/>
        <v>2.3460505950968534E-8</v>
      </c>
      <c r="P518" t="e">
        <f>#REF!+#REF!*Sheet1!C518+#REF!*Sheet1!D518</f>
        <v>#REF!</v>
      </c>
      <c r="Q518" t="e">
        <f t="shared" si="73"/>
        <v>#REF!</v>
      </c>
      <c r="S518" t="e">
        <f>B517*#REF!+Sheet1!B517*#REF!+#REF!</f>
        <v>#REF!</v>
      </c>
    </row>
    <row r="519" spans="1:19" x14ac:dyDescent="0.3">
      <c r="A519" s="1" t="d">
        <v>2013-04-03</v>
      </c>
      <c r="B519">
        <v>1.1157439866813969E-3</v>
      </c>
      <c r="C519">
        <v>4.8839794756554134E-4</v>
      </c>
      <c r="D519">
        <v>4.7106481481481452E-3</v>
      </c>
      <c r="E519">
        <v>65172</v>
      </c>
      <c r="G519" s="8">
        <f t="shared" si="65"/>
        <v>1.0243746181334251E-3</v>
      </c>
      <c r="H519" s="8">
        <f t="shared" si="66"/>
        <v>1.0190012172252307E-3</v>
      </c>
      <c r="I519" s="8">
        <f t="shared" si="67"/>
        <v>4.9642889622353433E-4</v>
      </c>
      <c r="J519">
        <f t="shared" si="68"/>
        <v>2.0526629794861702</v>
      </c>
      <c r="K519">
        <f t="shared" si="72"/>
        <v>2.0743866300385259</v>
      </c>
      <c r="L519">
        <f t="shared" si="69"/>
        <v>4.7191699332086411E-4</v>
      </c>
      <c r="M519">
        <f t="shared" si="70"/>
        <v>1.0297854650908825E-3</v>
      </c>
      <c r="N519">
        <f t="shared" si="71"/>
        <v>7.3888674340269297E-9</v>
      </c>
      <c r="P519" t="e">
        <f>#REF!+#REF!*Sheet1!C519+#REF!*Sheet1!D519</f>
        <v>#REF!</v>
      </c>
      <c r="Q519" t="e">
        <f t="shared" si="73"/>
        <v>#REF!</v>
      </c>
      <c r="S519" t="e">
        <f>B518*#REF!+Sheet1!B518*#REF!+#REF!</f>
        <v>#REF!</v>
      </c>
    </row>
    <row r="520" spans="1:19" x14ac:dyDescent="0.3">
      <c r="A520" s="1" t="d">
        <v>2013-04-06</v>
      </c>
      <c r="B520">
        <v>7.3639660734265734E-4</v>
      </c>
      <c r="C520">
        <v>3.9947348878871839E-4</v>
      </c>
      <c r="D520">
        <v>4.0162037037037015E-3</v>
      </c>
      <c r="E520">
        <v>57200</v>
      </c>
      <c r="G520" s="8">
        <f t="shared" si="65"/>
        <v>1.0136278163170363E-3</v>
      </c>
      <c r="H520" s="8">
        <f t="shared" si="66"/>
        <v>1.016632452210169E-3</v>
      </c>
      <c r="I520" s="8">
        <f t="shared" si="67"/>
        <v>4.9636136049925823E-4</v>
      </c>
      <c r="J520">
        <f t="shared" si="68"/>
        <v>2.048170009018436</v>
      </c>
      <c r="K520">
        <f t="shared" si="72"/>
        <v>2.0263244893578714</v>
      </c>
      <c r="L520">
        <f t="shared" si="69"/>
        <v>4.7722672924011857E-4</v>
      </c>
      <c r="M520">
        <f t="shared" si="70"/>
        <v>1.0057891803506376E-3</v>
      </c>
      <c r="N520">
        <f t="shared" si="71"/>
        <v>7.2572358391859992E-8</v>
      </c>
      <c r="P520" t="e">
        <f>#REF!+#REF!*Sheet1!C520+#REF!*Sheet1!D520</f>
        <v>#REF!</v>
      </c>
      <c r="Q520" t="e">
        <f t="shared" si="73"/>
        <v>#REF!</v>
      </c>
      <c r="S520" t="e">
        <f>B519*#REF!+Sheet1!B519*#REF!+#REF!</f>
        <v>#REF!</v>
      </c>
    </row>
    <row r="521" spans="1:19" x14ac:dyDescent="0.3">
      <c r="A521" s="1" t="d">
        <v>2013-04-09</v>
      </c>
      <c r="B521">
        <v>7.0348932295821189E-4</v>
      </c>
      <c r="C521">
        <v>5.2836063783311322E-4</v>
      </c>
      <c r="D521">
        <v>5.3819444444444444E-3</v>
      </c>
      <c r="E521">
        <v>61429</v>
      </c>
      <c r="G521" s="8">
        <f t="shared" ref="G521:G584" si="74">AVERAGE(B515:B526)</f>
        <v>1.0196370881033017E-3</v>
      </c>
      <c r="H521" s="8">
        <f t="shared" ref="H521:H584" si="75">AVERAGE(G521,G522)</f>
        <v>1.0115610873329003E-3</v>
      </c>
      <c r="I521" s="8">
        <f t="shared" ref="I521:I584" si="76">I$5+I$3*A521+IF(A521&gt;=A$1245,IF(A521&lt;=A$1257,I$7,0))</f>
        <v>4.9629382477498201E-4</v>
      </c>
      <c r="J521">
        <f t="shared" ref="J521:J584" si="77">H521/I521</f>
        <v>2.038230251588439</v>
      </c>
      <c r="K521">
        <f t="shared" si="72"/>
        <v>1.9913406544281189</v>
      </c>
      <c r="L521">
        <f t="shared" ref="L521:L584" si="78">(K521-J521)^2</f>
        <v>2.1986343218570932E-3</v>
      </c>
      <c r="M521">
        <f t="shared" ref="M521:M584" si="79">K521*I521</f>
        <v>9.8829006981604678E-4</v>
      </c>
      <c r="N521">
        <f t="shared" ref="N521:N584" si="80">(M521-B521)^2</f>
        <v>8.1111465410780549E-8</v>
      </c>
      <c r="P521" t="e">
        <f>#REF!+#REF!*Sheet1!C521+#REF!*Sheet1!D521</f>
        <v>#REF!</v>
      </c>
      <c r="Q521" t="e">
        <f t="shared" si="73"/>
        <v>#REF!</v>
      </c>
      <c r="S521" t="e">
        <f>B520*#REF!+Sheet1!B520*#REF!+#REF!</f>
        <v>#REF!</v>
      </c>
    </row>
    <row r="522" spans="1:19" x14ac:dyDescent="0.3">
      <c r="A522" s="1" t="d">
        <v>2013-04-12</v>
      </c>
      <c r="B522">
        <v>9.1420878251510882E-4</v>
      </c>
      <c r="C522">
        <v>5.1694346958436311E-4</v>
      </c>
      <c r="D522">
        <v>4.7222222222222223E-3</v>
      </c>
      <c r="E522">
        <v>60395</v>
      </c>
      <c r="G522" s="8">
        <f t="shared" si="74"/>
        <v>1.0034850865624988E-3</v>
      </c>
      <c r="H522" s="8">
        <f t="shared" si="75"/>
        <v>1.0114157020414557E-3</v>
      </c>
      <c r="I522" s="8">
        <f t="shared" si="76"/>
        <v>4.962262890507059E-4</v>
      </c>
      <c r="J522">
        <f t="shared" si="77"/>
        <v>2.0382146701181849</v>
      </c>
      <c r="K522">
        <f t="shared" si="72"/>
        <v>1.9650005562695885</v>
      </c>
      <c r="L522">
        <f t="shared" si="78"/>
        <v>5.3603064666352413E-3</v>
      </c>
      <c r="M522">
        <f t="shared" si="79"/>
        <v>9.7508493402023071E-4</v>
      </c>
      <c r="N522">
        <f t="shared" si="80"/>
        <v>3.7059058220745542E-9</v>
      </c>
      <c r="P522" t="e">
        <f>#REF!+#REF!*Sheet1!C522+#REF!*Sheet1!D522</f>
        <v>#REF!</v>
      </c>
      <c r="Q522" t="e">
        <f t="shared" si="73"/>
        <v>#REF!</v>
      </c>
      <c r="S522" t="e">
        <f>B521*#REF!+Sheet1!B521*#REF!+#REF!</f>
        <v>#REF!</v>
      </c>
    </row>
    <row r="523" spans="1:19" x14ac:dyDescent="0.3">
      <c r="A523" s="1" t="d">
        <v>2013-04-15</v>
      </c>
      <c r="B523">
        <v>1.3880115594718443E-3</v>
      </c>
      <c r="C523">
        <v>5.0642804003021142E-4</v>
      </c>
      <c r="D523">
        <v>4.918981481481479E-3</v>
      </c>
      <c r="E523">
        <v>55211</v>
      </c>
      <c r="G523" s="8">
        <f t="shared" si="74"/>
        <v>1.0193463175204125E-3</v>
      </c>
      <c r="H523" s="8">
        <f t="shared" si="75"/>
        <v>1.0229525868933613E-3</v>
      </c>
      <c r="I523" s="8">
        <f t="shared" si="76"/>
        <v>4.9615875332642968E-4</v>
      </c>
      <c r="J523">
        <f t="shared" si="77"/>
        <v>2.0617445122858626</v>
      </c>
      <c r="K523">
        <f t="shared" si="72"/>
        <v>1.956498371008383</v>
      </c>
      <c r="L523">
        <f t="shared" si="78"/>
        <v>1.1076750253799209E-2</v>
      </c>
      <c r="M523">
        <f t="shared" si="79"/>
        <v>9.7073379264470984E-4</v>
      </c>
      <c r="N523">
        <f t="shared" si="80"/>
        <v>1.7412073468824036E-7</v>
      </c>
      <c r="P523" t="e">
        <f>#REF!+#REF!*Sheet1!C523+#REF!*Sheet1!D523</f>
        <v>#REF!</v>
      </c>
      <c r="Q523" t="e">
        <f t="shared" si="73"/>
        <v>#REF!</v>
      </c>
      <c r="S523" t="e">
        <f>B522*#REF!+Sheet1!B522*#REF!+#REF!</f>
        <v>#REF!</v>
      </c>
    </row>
    <row r="524" spans="1:19" x14ac:dyDescent="0.3">
      <c r="A524" s="1" t="d">
        <v>2013-04-18</v>
      </c>
      <c r="B524">
        <v>1.4445644317080124E-3</v>
      </c>
      <c r="C524">
        <v>4.1689328561690279E-4</v>
      </c>
      <c r="D524">
        <v>6.4236111111111108E-3</v>
      </c>
      <c r="E524">
        <v>52605</v>
      </c>
      <c r="G524" s="8">
        <f t="shared" si="74"/>
        <v>1.0265588562663101E-3</v>
      </c>
      <c r="H524" s="8">
        <f t="shared" si="75"/>
        <v>1.0172893074586347E-3</v>
      </c>
      <c r="I524" s="8">
        <f t="shared" si="76"/>
        <v>4.9609121760215346E-4</v>
      </c>
      <c r="J524">
        <f t="shared" si="77"/>
        <v>2.0506093866682047</v>
      </c>
      <c r="K524">
        <f t="shared" si="72"/>
        <v>1.9702167971604636</v>
      </c>
      <c r="L524">
        <f t="shared" si="78"/>
        <v>6.4629684477601618E-3</v>
      </c>
      <c r="M524">
        <f t="shared" si="79"/>
        <v>9.7740724984354951E-4</v>
      </c>
      <c r="N524">
        <f t="shared" si="80"/>
        <v>2.1823583256754685E-7</v>
      </c>
      <c r="P524" t="e">
        <f>#REF!+#REF!*Sheet1!C524+#REF!*Sheet1!D524</f>
        <v>#REF!</v>
      </c>
      <c r="Q524" t="e">
        <f t="shared" si="73"/>
        <v>#REF!</v>
      </c>
      <c r="S524" t="e">
        <f>B523*#REF!+Sheet1!B523*#REF!+#REF!</f>
        <v>#REF!</v>
      </c>
    </row>
    <row r="525" spans="1:19" x14ac:dyDescent="0.3">
      <c r="A525" s="1" t="d">
        <v>2013-04-21</v>
      </c>
      <c r="B525">
        <v>7.4642028989679767E-4</v>
      </c>
      <c r="C525">
        <v>3.9507134847210364E-4</v>
      </c>
      <c r="D525">
        <v>4.8726851851851804E-3</v>
      </c>
      <c r="E525">
        <v>45154</v>
      </c>
      <c r="G525" s="8">
        <f t="shared" si="74"/>
        <v>1.0080197586509593E-3</v>
      </c>
      <c r="H525" s="8">
        <f t="shared" si="75"/>
        <v>1.0044967323928329E-3</v>
      </c>
      <c r="I525" s="8">
        <f t="shared" si="76"/>
        <v>4.9602368187787735E-4</v>
      </c>
      <c r="J525">
        <f t="shared" si="77"/>
        <v>2.025098335204373</v>
      </c>
      <c r="K525">
        <f t="shared" si="72"/>
        <v>1.9774082299134843</v>
      </c>
      <c r="L525">
        <f t="shared" si="78"/>
        <v>2.2743461426560489E-3</v>
      </c>
      <c r="M525">
        <f t="shared" si="79"/>
        <v>9.8084131077730264E-4</v>
      </c>
      <c r="N525">
        <f t="shared" si="80"/>
        <v>5.4953215030658147E-8</v>
      </c>
      <c r="P525" t="e">
        <f>#REF!+#REF!*Sheet1!C525+#REF!*Sheet1!D525</f>
        <v>#REF!</v>
      </c>
      <c r="Q525" t="e">
        <f t="shared" si="73"/>
        <v>#REF!</v>
      </c>
      <c r="S525" t="e">
        <f>B524*#REF!+Sheet1!B524*#REF!+#REF!</f>
        <v>#REF!</v>
      </c>
    </row>
    <row r="526" spans="1:19" x14ac:dyDescent="0.3">
      <c r="A526" s="1" t="d">
        <v>2013-04-24</v>
      </c>
      <c r="B526">
        <v>1.1713349438086551E-3</v>
      </c>
      <c r="C526">
        <v>7.2627115942028981E-4</v>
      </c>
      <c r="D526">
        <v>4.5949074074074026E-3</v>
      </c>
      <c r="E526">
        <v>67982</v>
      </c>
      <c r="G526" s="8">
        <f t="shared" si="74"/>
        <v>1.0009737061347065E-3</v>
      </c>
      <c r="H526" s="8">
        <f t="shared" si="75"/>
        <v>1.0057741651166062E-3</v>
      </c>
      <c r="I526" s="8">
        <f t="shared" si="76"/>
        <v>4.9595614615360114E-4</v>
      </c>
      <c r="J526">
        <f t="shared" si="77"/>
        <v>2.0279497953940284</v>
      </c>
      <c r="K526">
        <f t="shared" si="72"/>
        <v>1.9680043291490481</v>
      </c>
      <c r="L526">
        <f t="shared" si="78"/>
        <v>3.5934589233280745E-3</v>
      </c>
      <c r="M526">
        <f t="shared" si="79"/>
        <v>9.7604384269836509E-4</v>
      </c>
      <c r="N526">
        <f t="shared" si="80"/>
        <v>3.8138614172869536E-8</v>
      </c>
      <c r="P526" t="e">
        <f>#REF!+#REF!*Sheet1!C526+#REF!*Sheet1!D526</f>
        <v>#REF!</v>
      </c>
      <c r="Q526" t="e">
        <f t="shared" si="73"/>
        <v>#REF!</v>
      </c>
      <c r="S526" t="e">
        <f>B525*#REF!+Sheet1!B525*#REF!+#REF!</f>
        <v>#REF!</v>
      </c>
    </row>
    <row r="527" spans="1:19" x14ac:dyDescent="0.3">
      <c r="A527" s="1" t="d">
        <v>2013-04-27</v>
      </c>
      <c r="B527">
        <v>8.8107496037247797E-4</v>
      </c>
      <c r="C527">
        <v>3.7294350712101763E-4</v>
      </c>
      <c r="D527">
        <v>5.0000000000000001E-3</v>
      </c>
      <c r="E527">
        <v>48325</v>
      </c>
      <c r="G527" s="8">
        <f t="shared" si="74"/>
        <v>1.0105746240985059E-3</v>
      </c>
      <c r="H527" s="8">
        <f t="shared" si="75"/>
        <v>1.0124130282929806E-3</v>
      </c>
      <c r="I527" s="8">
        <f t="shared" si="76"/>
        <v>4.9588861042932503E-4</v>
      </c>
      <c r="J527">
        <f t="shared" si="77"/>
        <v>2.0416137959217591</v>
      </c>
      <c r="K527">
        <f t="shared" si="72"/>
        <v>1.9725914052803022</v>
      </c>
      <c r="L527">
        <f t="shared" si="78"/>
        <v>4.7640904098618739E-3</v>
      </c>
      <c r="M527">
        <f t="shared" si="79"/>
        <v>9.7818561090927858E-4</v>
      </c>
      <c r="N527">
        <f t="shared" si="80"/>
        <v>9.4304784476806139E-9</v>
      </c>
      <c r="P527" t="e">
        <f>#REF!+#REF!*Sheet1!C527+#REF!*Sheet1!D527</f>
        <v>#REF!</v>
      </c>
      <c r="Q527" t="e">
        <f t="shared" si="73"/>
        <v>#REF!</v>
      </c>
      <c r="S527" t="e">
        <f>B526*#REF!+Sheet1!B526*#REF!+#REF!</f>
        <v>#REF!</v>
      </c>
    </row>
    <row r="528" spans="1:19" x14ac:dyDescent="0.3">
      <c r="A528" s="1" t="d">
        <v>2013-04-30</v>
      </c>
      <c r="B528">
        <v>1.1188362313761656E-3</v>
      </c>
      <c r="C528">
        <v>5.7980895553691252E-4</v>
      </c>
      <c r="D528">
        <v>5.3935185185185145E-3</v>
      </c>
      <c r="E528">
        <v>48795</v>
      </c>
      <c r="G528" s="8">
        <f t="shared" si="74"/>
        <v>1.0142514324874552E-3</v>
      </c>
      <c r="H528" s="8">
        <f t="shared" si="75"/>
        <v>1.007780770373085E-3</v>
      </c>
      <c r="I528" s="8">
        <f t="shared" si="76"/>
        <v>4.9582107470504881E-4</v>
      </c>
      <c r="J528">
        <f t="shared" si="77"/>
        <v>2.0325492839782733</v>
      </c>
      <c r="K528">
        <f t="shared" si="72"/>
        <v>1.9971893494282034</v>
      </c>
      <c r="L528">
        <f t="shared" si="78"/>
        <v>1.250324971385228E-3</v>
      </c>
      <c r="M528">
        <f t="shared" si="79"/>
        <v>9.9024856962296902E-4</v>
      </c>
      <c r="N528">
        <f t="shared" si="80"/>
        <v>1.6534786755154503E-8</v>
      </c>
      <c r="P528" t="e">
        <f>#REF!+#REF!*Sheet1!C528+#REF!*Sheet1!D528</f>
        <v>#REF!</v>
      </c>
      <c r="Q528" t="e">
        <f t="shared" si="73"/>
        <v>#REF!</v>
      </c>
      <c r="S528" t="e">
        <f>B527*#REF!+Sheet1!B527*#REF!+#REF!</f>
        <v>#REF!</v>
      </c>
    </row>
    <row r="529" spans="1:19" x14ac:dyDescent="0.3">
      <c r="A529" s="1" t="d">
        <v>2013-05-03</v>
      </c>
      <c r="B529">
        <v>8.80929169516103E-4</v>
      </c>
      <c r="C529">
        <v>6.3393574947220009E-4</v>
      </c>
      <c r="D529">
        <v>6.1111111111111114E-3</v>
      </c>
      <c r="E529">
        <v>55859</v>
      </c>
      <c r="G529" s="8">
        <f t="shared" si="74"/>
        <v>1.001310108258715E-3</v>
      </c>
      <c r="H529" s="8">
        <f t="shared" si="75"/>
        <v>9.7624686769898585E-4</v>
      </c>
      <c r="I529" s="8">
        <f t="shared" si="76"/>
        <v>4.9575353898077259E-4</v>
      </c>
      <c r="J529">
        <f t="shared" si="77"/>
        <v>1.9692181516365308</v>
      </c>
      <c r="K529">
        <f t="shared" si="72"/>
        <v>2.0586638394334411</v>
      </c>
      <c r="L529">
        <f t="shared" si="78"/>
        <v>8.0005310654623508E-3</v>
      </c>
      <c r="M529">
        <f t="shared" si="79"/>
        <v>1.0205898839708734E-3</v>
      </c>
      <c r="N529">
        <f t="shared" si="80"/>
        <v>1.9505115162016917E-8</v>
      </c>
      <c r="P529" t="e">
        <f>#REF!+#REF!*Sheet1!C529+#REF!*Sheet1!D529</f>
        <v>#REF!</v>
      </c>
      <c r="Q529" t="e">
        <f t="shared" si="73"/>
        <v>#REF!</v>
      </c>
      <c r="S529" t="e">
        <f>B528*#REF!+Sheet1!B528*#REF!+#REF!</f>
        <v>#REF!</v>
      </c>
    </row>
    <row r="530" spans="1:19" x14ac:dyDescent="0.3">
      <c r="A530" s="1" t="d">
        <v>2013-05-06</v>
      </c>
      <c r="B530">
        <v>9.9522681816407782E-4</v>
      </c>
      <c r="C530">
        <v>3.991928089613283E-4</v>
      </c>
      <c r="D530">
        <v>4.5370370370370347E-3</v>
      </c>
      <c r="E530">
        <v>51244</v>
      </c>
      <c r="G530" s="8">
        <f t="shared" si="74"/>
        <v>9.5118362713925663E-4</v>
      </c>
      <c r="H530" s="8">
        <f t="shared" si="75"/>
        <v>9.2274149152509052E-4</v>
      </c>
      <c r="I530" s="8">
        <f t="shared" si="76"/>
        <v>4.9568600325649648E-4</v>
      </c>
      <c r="J530">
        <f t="shared" si="77"/>
        <v>1.8615443758003611</v>
      </c>
      <c r="K530">
        <f t="shared" si="72"/>
        <v>2.1014350395037944</v>
      </c>
      <c r="L530">
        <f t="shared" si="78"/>
        <v>5.7547530532073711E-2</v>
      </c>
      <c r="M530">
        <f t="shared" si="79"/>
        <v>1.0416519358347935E-3</v>
      </c>
      <c r="N530">
        <f t="shared" si="80"/>
        <v>2.1552915507398022E-9</v>
      </c>
      <c r="P530" t="e">
        <f>#REF!+#REF!*Sheet1!C530+#REF!*Sheet1!D530</f>
        <v>#REF!</v>
      </c>
      <c r="Q530" t="e">
        <f t="shared" si="73"/>
        <v>#REF!</v>
      </c>
      <c r="S530" t="e">
        <f>B529*#REF!+Sheet1!B529*#REF!+#REF!</f>
        <v>#REF!</v>
      </c>
    </row>
    <row r="531" spans="1:19" x14ac:dyDescent="0.3">
      <c r="A531" s="1" t="d">
        <v>2013-05-09</v>
      </c>
      <c r="B531">
        <v>1.0311913564863644E-3</v>
      </c>
      <c r="C531">
        <v>4.3168446343513494E-4</v>
      </c>
      <c r="D531">
        <v>4.7106481481481452E-3</v>
      </c>
      <c r="E531">
        <v>66370</v>
      </c>
      <c r="G531" s="8">
        <f t="shared" si="74"/>
        <v>8.9429935591092441E-4</v>
      </c>
      <c r="H531" s="8">
        <f t="shared" si="75"/>
        <v>9.0122671495057561E-4</v>
      </c>
      <c r="I531" s="8">
        <f t="shared" si="76"/>
        <v>4.9561846753222027E-4</v>
      </c>
      <c r="J531">
        <f t="shared" si="77"/>
        <v>1.8183880827483223</v>
      </c>
      <c r="K531">
        <f t="shared" si="72"/>
        <v>2.0596133621776733</v>
      </c>
      <c r="L531">
        <f t="shared" si="78"/>
        <v>5.818963543576848E-2</v>
      </c>
      <c r="M531">
        <f t="shared" si="79"/>
        <v>1.0207824182713822E-3</v>
      </c>
      <c r="N531">
        <f t="shared" si="80"/>
        <v>1.0834599476331708E-10</v>
      </c>
      <c r="P531" t="e">
        <f>#REF!+#REF!*Sheet1!C531+#REF!*Sheet1!D531</f>
        <v>#REF!</v>
      </c>
      <c r="Q531" t="e">
        <f t="shared" si="73"/>
        <v>#REF!</v>
      </c>
      <c r="S531" t="e">
        <f>B530*#REF!+Sheet1!B530*#REF!+#REF!</f>
        <v>#REF!</v>
      </c>
    </row>
    <row r="532" spans="1:19" x14ac:dyDescent="0.3">
      <c r="A532" s="1" t="d">
        <v>2013-05-12</v>
      </c>
      <c r="B532">
        <v>8.5160762290825156E-4</v>
      </c>
      <c r="C532">
        <v>4.7950790678318516E-4</v>
      </c>
      <c r="D532">
        <v>4.7337962962962915E-3</v>
      </c>
      <c r="E532">
        <v>69320</v>
      </c>
      <c r="G532" s="8">
        <f t="shared" si="74"/>
        <v>9.0815407399022681E-4</v>
      </c>
      <c r="H532" s="8">
        <f t="shared" si="75"/>
        <v>8.9339307490304463E-4</v>
      </c>
      <c r="I532" s="8">
        <f t="shared" si="76"/>
        <v>4.9555093180794416E-4</v>
      </c>
      <c r="J532">
        <f t="shared" si="77"/>
        <v>1.8028279588611253</v>
      </c>
      <c r="K532">
        <f t="shared" si="72"/>
        <v>1.9947111573542102</v>
      </c>
      <c r="L532">
        <f t="shared" si="78"/>
        <v>3.6819161863936613E-2</v>
      </c>
      <c r="M532">
        <f t="shared" si="79"/>
        <v>9.8848097271458154E-4</v>
      </c>
      <c r="N532">
        <f t="shared" si="80"/>
        <v>1.8734313887205971E-8</v>
      </c>
      <c r="P532" t="e">
        <f>#REF!+#REF!*Sheet1!C532+#REF!*Sheet1!D532</f>
        <v>#REF!</v>
      </c>
      <c r="Q532" t="e">
        <f t="shared" si="73"/>
        <v>#REF!</v>
      </c>
      <c r="S532" t="e">
        <f>B531*#REF!+Sheet1!B531*#REF!+#REF!</f>
        <v>#REF!</v>
      </c>
    </row>
    <row r="533" spans="1:19" x14ac:dyDescent="0.3">
      <c r="A533" s="1" t="d">
        <v>2013-05-15</v>
      </c>
      <c r="B533">
        <v>7.4761102362560421E-4</v>
      </c>
      <c r="C533">
        <v>5.8624918254594478E-4</v>
      </c>
      <c r="D533">
        <v>5.3935185185185145E-3</v>
      </c>
      <c r="E533">
        <v>66411</v>
      </c>
      <c r="G533" s="8">
        <f t="shared" si="74"/>
        <v>8.7863207581586255E-4</v>
      </c>
      <c r="H533" s="8">
        <f t="shared" si="75"/>
        <v>8.7839677056833401E-4</v>
      </c>
      <c r="I533" s="8">
        <f t="shared" si="76"/>
        <v>4.9548339608366794E-4</v>
      </c>
      <c r="J533">
        <f t="shared" si="77"/>
        <v>1.772807681369825</v>
      </c>
      <c r="K533">
        <f t="shared" ref="K533:K596" si="81">AVERAGE(J521:J532)*K$2+(1-K$2)*AVERAGE(K521:K532)</f>
        <v>1.9300801689479083</v>
      </c>
      <c r="L533">
        <f t="shared" si="78"/>
        <v>2.4734635348998373E-2</v>
      </c>
      <c r="M533">
        <f t="shared" si="79"/>
        <v>9.5632267682404918E-4</v>
      </c>
      <c r="N533">
        <f t="shared" si="80"/>
        <v>4.3560554180827967E-8</v>
      </c>
      <c r="P533" t="e">
        <f>#REF!+#REF!*Sheet1!C533+#REF!*Sheet1!D533</f>
        <v>#REF!</v>
      </c>
      <c r="Q533" t="e">
        <f t="shared" si="73"/>
        <v>#REF!</v>
      </c>
      <c r="S533" t="e">
        <f>B532*#REF!+Sheet1!B532*#REF!+#REF!</f>
        <v>#REF!</v>
      </c>
    </row>
    <row r="534" spans="1:19" x14ac:dyDescent="0.3">
      <c r="A534" s="1" t="d">
        <v>2013-05-18</v>
      </c>
      <c r="B534">
        <v>7.5891289177022823E-4</v>
      </c>
      <c r="C534">
        <v>4.9035644257702945E-4</v>
      </c>
      <c r="D534">
        <v>5.6886574074074027E-3</v>
      </c>
      <c r="E534">
        <v>51982</v>
      </c>
      <c r="G534" s="8">
        <f t="shared" si="74"/>
        <v>8.7816146532080535E-4</v>
      </c>
      <c r="H534" s="8">
        <f t="shared" si="75"/>
        <v>8.7751538865038807E-4</v>
      </c>
      <c r="I534" s="8">
        <f t="shared" si="76"/>
        <v>4.9541586035939172E-4</v>
      </c>
      <c r="J534">
        <f t="shared" si="77"/>
        <v>1.7712702778909988</v>
      </c>
      <c r="K534">
        <f t="shared" si="81"/>
        <v>1.8657535891782331</v>
      </c>
      <c r="L534">
        <f t="shared" si="78"/>
        <v>8.9270961118004168E-3</v>
      </c>
      <c r="M534">
        <f t="shared" si="79"/>
        <v>9.2432391960135742E-4</v>
      </c>
      <c r="N534">
        <f t="shared" si="80"/>
        <v>2.7360808128150593E-8</v>
      </c>
      <c r="P534" t="e">
        <f>#REF!+#REF!*Sheet1!C534+#REF!*Sheet1!D534</f>
        <v>#REF!</v>
      </c>
      <c r="Q534" t="e">
        <f t="shared" si="73"/>
        <v>#REF!</v>
      </c>
      <c r="S534" t="e">
        <f>B533*#REF!+Sheet1!B533*#REF!+#REF!</f>
        <v>#REF!</v>
      </c>
    </row>
    <row r="535" spans="1:19" x14ac:dyDescent="0.3">
      <c r="A535" s="1" t="d">
        <v>2013-05-21</v>
      </c>
      <c r="B535">
        <v>7.8649378603834333E-4</v>
      </c>
      <c r="C535">
        <v>7.2717311088769628E-4</v>
      </c>
      <c r="D535">
        <v>5.9490740740740693E-3</v>
      </c>
      <c r="E535">
        <v>54664</v>
      </c>
      <c r="G535" s="8">
        <f t="shared" si="74"/>
        <v>8.7686931197997068E-4</v>
      </c>
      <c r="H535" s="8">
        <f t="shared" si="75"/>
        <v>8.7984390377362186E-4</v>
      </c>
      <c r="I535" s="8">
        <f t="shared" si="76"/>
        <v>4.9534832463511561E-4</v>
      </c>
      <c r="J535">
        <f t="shared" si="77"/>
        <v>1.7762125357378247</v>
      </c>
      <c r="K535">
        <f t="shared" si="81"/>
        <v>1.8088388165567508</v>
      </c>
      <c r="L535">
        <f t="shared" si="78"/>
        <v>1.0644742000754288E-3</v>
      </c>
      <c r="M535">
        <f t="shared" si="79"/>
        <v>8.960052773163517E-4</v>
      </c>
      <c r="N535">
        <f t="shared" si="80"/>
        <v>1.1992766721933301E-8</v>
      </c>
      <c r="P535" t="e">
        <f>#REF!+#REF!*Sheet1!C535+#REF!*Sheet1!D535</f>
        <v>#REF!</v>
      </c>
      <c r="Q535" t="e">
        <f t="shared" si="73"/>
        <v>#REF!</v>
      </c>
      <c r="S535" t="e">
        <f>B534*#REF!+Sheet1!B534*#REF!+#REF!</f>
        <v>#REF!</v>
      </c>
    </row>
    <row r="536" spans="1:19" x14ac:dyDescent="0.3">
      <c r="A536" s="1" t="d">
        <v>2013-05-24</v>
      </c>
      <c r="B536">
        <v>7.619531769680253E-4</v>
      </c>
      <c r="C536">
        <v>4.9766189502385586E-4</v>
      </c>
      <c r="D536">
        <v>5.5324074074074026E-3</v>
      </c>
      <c r="E536">
        <v>55106</v>
      </c>
      <c r="G536" s="8">
        <f t="shared" si="74"/>
        <v>8.8281849556727304E-4</v>
      </c>
      <c r="H536" s="8">
        <f t="shared" si="75"/>
        <v>8.7978844457870181E-4</v>
      </c>
      <c r="I536" s="8">
        <f t="shared" si="76"/>
        <v>4.9528078891083939E-4</v>
      </c>
      <c r="J536">
        <f t="shared" si="77"/>
        <v>1.7763427620793133</v>
      </c>
      <c r="K536">
        <f t="shared" si="81"/>
        <v>1.7565410358429316</v>
      </c>
      <c r="L536">
        <f t="shared" si="78"/>
        <v>3.9210836194060564E-4</v>
      </c>
      <c r="M536">
        <f t="shared" si="79"/>
        <v>8.6998102998655017E-4</v>
      </c>
      <c r="N536">
        <f t="shared" si="80"/>
        <v>1.1670017027792011E-8</v>
      </c>
      <c r="P536" t="e">
        <f>#REF!+#REF!*Sheet1!C536+#REF!*Sheet1!D536</f>
        <v>#REF!</v>
      </c>
      <c r="Q536" t="e">
        <f t="shared" si="73"/>
        <v>#REF!</v>
      </c>
      <c r="S536" t="e">
        <f>B535*#REF!+Sheet1!B535*#REF!+#REF!</f>
        <v>#REF!</v>
      </c>
    </row>
    <row r="537" spans="1:19" x14ac:dyDescent="0.3">
      <c r="A537" s="1" t="d">
        <v>2013-05-27</v>
      </c>
      <c r="B537">
        <v>9.1267690684842585E-4</v>
      </c>
      <c r="C537">
        <v>5.6771599718110992E-4</v>
      </c>
      <c r="D537">
        <v>5.2893518518518472E-3</v>
      </c>
      <c r="E537">
        <v>52377</v>
      </c>
      <c r="G537" s="8">
        <f t="shared" si="74"/>
        <v>8.7675839359013059E-4</v>
      </c>
      <c r="H537" s="8">
        <f t="shared" si="75"/>
        <v>8.6684032027124791E-4</v>
      </c>
      <c r="I537" s="8">
        <f t="shared" si="76"/>
        <v>4.9521325318656328E-4</v>
      </c>
      <c r="J537">
        <f t="shared" si="77"/>
        <v>1.7504384519060525</v>
      </c>
      <c r="K537">
        <f t="shared" si="81"/>
        <v>1.7211590584569576</v>
      </c>
      <c r="L537">
        <f t="shared" si="78"/>
        <v>8.5728288074690218E-4</v>
      </c>
      <c r="M537">
        <f t="shared" si="79"/>
        <v>8.5234077658999222E-4</v>
      </c>
      <c r="N537">
        <f t="shared" si="80"/>
        <v>3.6404486145626695E-9</v>
      </c>
      <c r="P537" t="e">
        <f>#REF!+#REF!*Sheet1!C537+#REF!*Sheet1!D537</f>
        <v>#REF!</v>
      </c>
      <c r="Q537" t="e">
        <f t="shared" si="73"/>
        <v>#REF!</v>
      </c>
      <c r="S537" t="e">
        <f>B536*#REF!+Sheet1!B536*#REF!+#REF!</f>
        <v>#REF!</v>
      </c>
    </row>
    <row r="538" spans="1:19" x14ac:dyDescent="0.3">
      <c r="A538" s="1" t="d">
        <v>2013-05-30</v>
      </c>
      <c r="B538">
        <v>8.1707096571628475E-4</v>
      </c>
      <c r="C538">
        <v>5.7843513882567131E-4</v>
      </c>
      <c r="D538">
        <v>5.4050925925925898E-3</v>
      </c>
      <c r="E538">
        <v>57170</v>
      </c>
      <c r="G538" s="8">
        <f t="shared" si="74"/>
        <v>8.5692224695236522E-4</v>
      </c>
      <c r="H538" s="8">
        <f t="shared" si="75"/>
        <v>8.5509239972413119E-4</v>
      </c>
      <c r="I538" s="8">
        <f t="shared" si="76"/>
        <v>4.9514571746228707E-4</v>
      </c>
      <c r="J538">
        <f t="shared" si="77"/>
        <v>1.7269510157669081</v>
      </c>
      <c r="K538">
        <f t="shared" si="81"/>
        <v>1.6944645437032033</v>
      </c>
      <c r="L538">
        <f t="shared" si="78"/>
        <v>1.0553708671458728E-3</v>
      </c>
      <c r="M538">
        <f t="shared" si="79"/>
        <v>8.3900686220632944E-4</v>
      </c>
      <c r="N538">
        <f t="shared" si="80"/>
        <v>4.8118355482195486E-10</v>
      </c>
      <c r="P538" t="e">
        <f>#REF!+#REF!*Sheet1!C538+#REF!*Sheet1!D538</f>
        <v>#REF!</v>
      </c>
      <c r="Q538" t="e">
        <f t="shared" si="73"/>
        <v>#REF!</v>
      </c>
      <c r="S538" t="e">
        <f>B537*#REF!+Sheet1!B537*#REF!+#REF!</f>
        <v>#REF!</v>
      </c>
    </row>
    <row r="539" spans="1:19" x14ac:dyDescent="0.3">
      <c r="A539" s="1" t="d">
        <v>2013-06-02</v>
      </c>
      <c r="B539">
        <v>8.7542763443178913E-4</v>
      </c>
      <c r="C539">
        <v>3.6311723977424629E-4</v>
      </c>
      <c r="D539">
        <v>4.7916666666666672E-3</v>
      </c>
      <c r="E539">
        <v>51011</v>
      </c>
      <c r="G539" s="8">
        <f t="shared" si="74"/>
        <v>8.5326255249589705E-4</v>
      </c>
      <c r="H539" s="8">
        <f t="shared" si="75"/>
        <v>8.7487089671106535E-4</v>
      </c>
      <c r="I539" s="8">
        <f t="shared" si="76"/>
        <v>4.9507818173801085E-4</v>
      </c>
      <c r="J539">
        <f t="shared" si="77"/>
        <v>1.7671368462244939</v>
      </c>
      <c r="K539">
        <f t="shared" si="81"/>
        <v>1.6637044984051652</v>
      </c>
      <c r="L539">
        <f t="shared" si="78"/>
        <v>1.0698250575418579E-2</v>
      </c>
      <c r="M539">
        <f t="shared" si="79"/>
        <v>8.236637980197786E-4</v>
      </c>
      <c r="N539">
        <f t="shared" si="80"/>
        <v>2.6794947600893875E-9</v>
      </c>
      <c r="P539" t="e">
        <f>#REF!+#REF!*Sheet1!C539+#REF!*Sheet1!D539</f>
        <v>#REF!</v>
      </c>
      <c r="Q539" t="e">
        <f t="shared" si="73"/>
        <v>#REF!</v>
      </c>
      <c r="S539" t="e">
        <f>B538*#REF!+Sheet1!B538*#REF!+#REF!</f>
        <v>#REF!</v>
      </c>
    </row>
    <row r="540" spans="1:19" x14ac:dyDescent="0.3">
      <c r="A540" s="1" t="d">
        <v>2013-06-05</v>
      </c>
      <c r="B540">
        <v>1.1033303912861485E-3</v>
      </c>
      <c r="C540">
        <v>5.6710688856119571E-4</v>
      </c>
      <c r="D540">
        <v>4.2129629629629583E-3</v>
      </c>
      <c r="E540">
        <v>54947</v>
      </c>
      <c r="G540" s="8">
        <f t="shared" si="74"/>
        <v>8.9647924092623366E-4</v>
      </c>
      <c r="H540" s="8">
        <f t="shared" si="75"/>
        <v>9.065284405556579E-4</v>
      </c>
      <c r="I540" s="8">
        <f t="shared" si="76"/>
        <v>4.9501064601373474E-4</v>
      </c>
      <c r="J540">
        <f t="shared" si="77"/>
        <v>1.831331200360699</v>
      </c>
      <c r="K540">
        <f t="shared" si="81"/>
        <v>1.6479452601328388</v>
      </c>
      <c r="L540">
        <f t="shared" si="78"/>
        <v>3.3630403073256293E-2</v>
      </c>
      <c r="M540">
        <f t="shared" si="79"/>
        <v>8.157504478136287E-4</v>
      </c>
      <c r="N540">
        <f t="shared" si="80"/>
        <v>8.2702223887657663E-8</v>
      </c>
      <c r="P540" t="e">
        <f>#REF!+#REF!*Sheet1!C540+#REF!*Sheet1!D540</f>
        <v>#REF!</v>
      </c>
      <c r="Q540" t="e">
        <f t="shared" si="73"/>
        <v>#REF!</v>
      </c>
      <c r="S540" t="e">
        <f>B539*#REF!+Sheet1!B539*#REF!+#REF!</f>
        <v>#REF!</v>
      </c>
    </row>
    <row r="541" spans="1:19" x14ac:dyDescent="0.3">
      <c r="A541" s="1" t="d">
        <v>2013-06-08</v>
      </c>
      <c r="B541">
        <v>9.5231937256373374E-4</v>
      </c>
      <c r="C541">
        <v>5.9192668473639291E-4</v>
      </c>
      <c r="D541">
        <v>4.6527777777777782E-3</v>
      </c>
      <c r="E541">
        <v>47973</v>
      </c>
      <c r="G541" s="8">
        <f t="shared" si="74"/>
        <v>9.1657764018508205E-4</v>
      </c>
      <c r="H541" s="8">
        <f t="shared" si="75"/>
        <v>9.187479234550747E-4</v>
      </c>
      <c r="I541" s="8">
        <f t="shared" si="76"/>
        <v>4.9494311028945852E-4</v>
      </c>
      <c r="J541">
        <f t="shared" si="77"/>
        <v>1.8562697497046916</v>
      </c>
      <c r="K541">
        <f t="shared" si="81"/>
        <v>1.6617796659618413</v>
      </c>
      <c r="L541">
        <f t="shared" si="78"/>
        <v>3.7826392674300907E-2</v>
      </c>
      <c r="M541">
        <f t="shared" si="79"/>
        <v>8.2248639648693116E-4</v>
      </c>
      <c r="N541">
        <f t="shared" si="80"/>
        <v>1.6856601676959593E-8</v>
      </c>
      <c r="P541" t="e">
        <f>#REF!+#REF!*Sheet1!C541+#REF!*Sheet1!D541</f>
        <v>#REF!</v>
      </c>
      <c r="Q541" t="e">
        <f t="shared" si="73"/>
        <v>#REF!</v>
      </c>
      <c r="S541" t="e">
        <f>B540*#REF!+Sheet1!B540*#REF!+#REF!</f>
        <v>#REF!</v>
      </c>
    </row>
    <row r="542" spans="1:19" x14ac:dyDescent="0.3">
      <c r="A542" s="1" t="d">
        <v>2013-06-11</v>
      </c>
      <c r="B542">
        <v>9.2250559443836898E-4</v>
      </c>
      <c r="C542">
        <v>6.1132577527612153E-4</v>
      </c>
      <c r="D542">
        <v>5.0462962962962918E-3</v>
      </c>
      <c r="E542">
        <v>51208</v>
      </c>
      <c r="G542" s="8">
        <f t="shared" si="74"/>
        <v>9.2091820672506736E-4</v>
      </c>
      <c r="H542" s="8">
        <f t="shared" si="75"/>
        <v>9.1674892026823098E-4</v>
      </c>
      <c r="I542" s="8">
        <f t="shared" si="76"/>
        <v>4.9487557456518241E-4</v>
      </c>
      <c r="J542">
        <f t="shared" si="77"/>
        <v>1.8524836694026039</v>
      </c>
      <c r="K542">
        <f t="shared" si="81"/>
        <v>1.7110675725852991</v>
      </c>
      <c r="L542">
        <f t="shared" si="78"/>
        <v>1.9998512439041331E-2</v>
      </c>
      <c r="M542">
        <f t="shared" si="79"/>
        <v>8.4676554810300187E-4</v>
      </c>
      <c r="N542">
        <f t="shared" si="80"/>
        <v>5.7365546188835563E-9</v>
      </c>
      <c r="P542" t="e">
        <f>#REF!+#REF!*Sheet1!C542+#REF!*Sheet1!D542</f>
        <v>#REF!</v>
      </c>
      <c r="Q542" t="e">
        <f t="shared" si="73"/>
        <v>#REF!</v>
      </c>
      <c r="S542" t="e">
        <f>B541*#REF!+Sheet1!B541*#REF!+#REF!</f>
        <v>#REF!</v>
      </c>
    </row>
    <row r="543" spans="1:19" x14ac:dyDescent="0.3">
      <c r="A543" s="1" t="d">
        <v>2013-06-14</v>
      </c>
      <c r="B543">
        <v>7.9315759683318103E-4</v>
      </c>
      <c r="C543">
        <v>3.4901562790697597E-4</v>
      </c>
      <c r="D543">
        <v>5.3935185185185145E-3</v>
      </c>
      <c r="E543">
        <v>48124</v>
      </c>
      <c r="G543" s="8">
        <f t="shared" si="74"/>
        <v>9.125796338113946E-4</v>
      </c>
      <c r="H543" s="8">
        <f t="shared" si="75"/>
        <v>9.1025951075114219E-4</v>
      </c>
      <c r="I543" s="8">
        <f t="shared" si="76"/>
        <v>4.948080388409062E-4</v>
      </c>
      <c r="J543">
        <f t="shared" si="77"/>
        <v>1.8396215083397516</v>
      </c>
      <c r="K543">
        <f t="shared" si="81"/>
        <v>1.7891430569432378</v>
      </c>
      <c r="L543">
        <f t="shared" si="78"/>
        <v>2.5480740553902007E-3</v>
      </c>
      <c r="M543">
        <f t="shared" si="79"/>
        <v>8.852823672119073E-4</v>
      </c>
      <c r="N543">
        <f t="shared" si="80"/>
        <v>8.4869733173330403E-9</v>
      </c>
      <c r="P543" t="e">
        <f>#REF!+#REF!*Sheet1!C543+#REF!*Sheet1!D543</f>
        <v>#REF!</v>
      </c>
      <c r="Q543" t="e">
        <f t="shared" si="73"/>
        <v>#REF!</v>
      </c>
      <c r="S543" t="e">
        <f>B542*#REF!+Sheet1!B542*#REF!+#REF!</f>
        <v>#REF!</v>
      </c>
    </row>
    <row r="544" spans="1:19" x14ac:dyDescent="0.3">
      <c r="A544" s="1" t="d">
        <v>2013-06-17</v>
      </c>
      <c r="B544">
        <v>8.0769128943063205E-4</v>
      </c>
      <c r="C544">
        <v>5.1551608917398378E-4</v>
      </c>
      <c r="D544">
        <v>5.4166666666666669E-3</v>
      </c>
      <c r="E544">
        <v>43399</v>
      </c>
      <c r="G544" s="8">
        <f t="shared" si="74"/>
        <v>9.0793938769088978E-4</v>
      </c>
      <c r="H544" s="8">
        <f t="shared" si="75"/>
        <v>9.1225398519576961E-4</v>
      </c>
      <c r="I544" s="8">
        <f t="shared" si="76"/>
        <v>4.9474050311662998E-4</v>
      </c>
      <c r="J544">
        <f t="shared" si="77"/>
        <v>1.8439039849153307</v>
      </c>
      <c r="K544">
        <f t="shared" si="81"/>
        <v>1.8512187137971923</v>
      </c>
      <c r="L544">
        <f t="shared" si="78"/>
        <v>5.3505258615139906E-5</v>
      </c>
      <c r="M544">
        <f t="shared" si="79"/>
        <v>9.1587287784294349E-4</v>
      </c>
      <c r="N544">
        <f t="shared" si="80"/>
        <v>1.1703256071410757E-8</v>
      </c>
      <c r="P544" t="e">
        <f>#REF!+#REF!*Sheet1!C544+#REF!*Sheet1!D544</f>
        <v>#REF!</v>
      </c>
      <c r="Q544" t="e">
        <f t="shared" si="73"/>
        <v>#REF!</v>
      </c>
      <c r="S544" t="e">
        <f>B543*#REF!+Sheet1!B543*#REF!+#REF!</f>
        <v>#REF!</v>
      </c>
    </row>
    <row r="545" spans="1:19" x14ac:dyDescent="0.3">
      <c r="A545" s="1" t="d">
        <v>2013-06-20</v>
      </c>
      <c r="B545">
        <v>1.2662112847896441E-3</v>
      </c>
      <c r="C545">
        <v>5.0620632449741888E-4</v>
      </c>
      <c r="D545">
        <v>7.4074074074073617E-3</v>
      </c>
      <c r="E545">
        <v>49440</v>
      </c>
      <c r="G545" s="8">
        <f t="shared" si="74"/>
        <v>9.1656858270064954E-4</v>
      </c>
      <c r="H545" s="8">
        <f t="shared" si="75"/>
        <v>9.1558016473794294E-4</v>
      </c>
      <c r="I545" s="8">
        <f t="shared" si="76"/>
        <v>4.9467296739235387E-4</v>
      </c>
      <c r="J545">
        <f t="shared" si="77"/>
        <v>1.8508797227477021</v>
      </c>
      <c r="K545">
        <f t="shared" si="81"/>
        <v>1.8927990061818596</v>
      </c>
      <c r="L545">
        <f t="shared" si="78"/>
        <v>1.7572263236332328E-3</v>
      </c>
      <c r="M545">
        <f t="shared" si="79"/>
        <v>9.3631650106527887E-4</v>
      </c>
      <c r="N545">
        <f t="shared" si="80"/>
        <v>1.088305683285457E-7</v>
      </c>
      <c r="P545" t="e">
        <f>#REF!+#REF!*Sheet1!C545+#REF!*Sheet1!D545</f>
        <v>#REF!</v>
      </c>
      <c r="Q545" t="e">
        <f t="shared" si="73"/>
        <v>#REF!</v>
      </c>
      <c r="S545" t="e">
        <f>B544*#REF!+Sheet1!B544*#REF!+#REF!</f>
        <v>#REF!</v>
      </c>
    </row>
    <row r="546" spans="1:19" x14ac:dyDescent="0.3">
      <c r="A546" s="1" t="d">
        <v>2013-06-23</v>
      </c>
      <c r="B546">
        <v>1.0000936828764089E-3</v>
      </c>
      <c r="C546">
        <v>3.6322798542920209E-4</v>
      </c>
      <c r="D546">
        <v>6.0532407407407358E-3</v>
      </c>
      <c r="E546">
        <v>40634</v>
      </c>
      <c r="G546" s="8">
        <f t="shared" si="74"/>
        <v>9.1459174677523635E-4</v>
      </c>
      <c r="H546" s="8">
        <f t="shared" si="75"/>
        <v>9.0295298490837518E-4</v>
      </c>
      <c r="I546" s="8">
        <f t="shared" si="76"/>
        <v>4.9460543166807765E-4</v>
      </c>
      <c r="J546">
        <f t="shared" si="77"/>
        <v>1.8256026462611383</v>
      </c>
      <c r="K546">
        <f t="shared" si="81"/>
        <v>1.9231528840629908</v>
      </c>
      <c r="L546">
        <f t="shared" si="78"/>
        <v>9.5160488951979635E-3</v>
      </c>
      <c r="M546">
        <f t="shared" si="79"/>
        <v>9.5120186238568407E-4</v>
      </c>
      <c r="N546">
        <f t="shared" si="80"/>
        <v>2.3904101108972632E-9</v>
      </c>
      <c r="P546" t="e">
        <f>#REF!+#REF!*Sheet1!C546+#REF!*Sheet1!D546</f>
        <v>#REF!</v>
      </c>
      <c r="Q546" t="e">
        <f t="shared" si="73"/>
        <v>#REF!</v>
      </c>
      <c r="S546" t="e">
        <f>B545*#REF!+Sheet1!B545*#REF!+#REF!</f>
        <v>#REF!</v>
      </c>
    </row>
    <row r="547" spans="1:19" x14ac:dyDescent="0.3">
      <c r="A547" s="1" t="d">
        <v>2013-06-26</v>
      </c>
      <c r="B547">
        <v>8.3858058451816749E-4</v>
      </c>
      <c r="C547">
        <v>4.8987668621001805E-4</v>
      </c>
      <c r="D547">
        <v>5.0347222222222225E-3</v>
      </c>
      <c r="E547">
        <v>45576</v>
      </c>
      <c r="G547" s="8">
        <f t="shared" si="74"/>
        <v>8.9131422304151401E-4</v>
      </c>
      <c r="H547" s="8">
        <f t="shared" si="75"/>
        <v>8.9046984973374004E-4</v>
      </c>
      <c r="I547" s="8">
        <f t="shared" si="76"/>
        <v>4.9453789594380154E-4</v>
      </c>
      <c r="J547">
        <f t="shared" si="77"/>
        <v>1.8006099371501583</v>
      </c>
      <c r="K547">
        <f t="shared" si="81"/>
        <v>1.9270465316063721</v>
      </c>
      <c r="L547">
        <f t="shared" si="78"/>
        <v>1.5986212417685074E-2</v>
      </c>
      <c r="M547">
        <f t="shared" si="79"/>
        <v>9.5299753712641574E-4</v>
      </c>
      <c r="N547">
        <f t="shared" si="80"/>
        <v>1.3091239044158125E-8</v>
      </c>
      <c r="P547" t="e">
        <f>#REF!+#REF!*Sheet1!C547+#REF!*Sheet1!D547</f>
        <v>#REF!</v>
      </c>
      <c r="Q547" t="e">
        <f t="shared" si="73"/>
        <v>#REF!</v>
      </c>
      <c r="S547" t="e">
        <f>B546*#REF!+Sheet1!B546*#REF!+#REF!</f>
        <v>#REF!</v>
      </c>
    </row>
    <row r="548" spans="1:19" x14ac:dyDescent="0.3">
      <c r="A548" s="1" t="d">
        <v>2013-06-29</v>
      </c>
      <c r="B548">
        <v>6.6189030200395141E-4</v>
      </c>
      <c r="C548">
        <v>5.7268442309457148E-4</v>
      </c>
      <c r="D548">
        <v>5.9837962962962917E-3</v>
      </c>
      <c r="E548">
        <v>38973</v>
      </c>
      <c r="G548" s="8">
        <f t="shared" si="74"/>
        <v>8.8962547642596618E-4</v>
      </c>
      <c r="H548" s="8">
        <f t="shared" si="75"/>
        <v>8.8636925071726522E-4</v>
      </c>
      <c r="I548" s="8">
        <f t="shared" si="76"/>
        <v>4.9447036021952532E-4</v>
      </c>
      <c r="J548">
        <f t="shared" si="77"/>
        <v>1.7925629562988412</v>
      </c>
      <c r="K548">
        <f t="shared" si="81"/>
        <v>1.9096855050139396</v>
      </c>
      <c r="L548">
        <f t="shared" si="78"/>
        <v>1.3717691417520602E-2</v>
      </c>
      <c r="M548">
        <f t="shared" si="79"/>
        <v>9.4428287957024884E-4</v>
      </c>
      <c r="N548">
        <f t="shared" si="80"/>
        <v>7.9745567864537316E-8</v>
      </c>
      <c r="P548" t="e">
        <f>#REF!+#REF!*Sheet1!C548+#REF!*Sheet1!D548</f>
        <v>#REF!</v>
      </c>
      <c r="Q548" t="e">
        <f t="shared" si="73"/>
        <v>#REF!</v>
      </c>
      <c r="S548" t="e">
        <f>B547*#REF!+Sheet1!B547*#REF!+#REF!</f>
        <v>#REF!</v>
      </c>
    </row>
    <row r="549" spans="1:19" x14ac:dyDescent="0.3">
      <c r="A549" s="1" t="d">
        <v>2013-07-02</v>
      </c>
      <c r="B549">
        <v>8.5699395340236694E-4</v>
      </c>
      <c r="C549">
        <v>8.049013566051753E-4</v>
      </c>
      <c r="D549">
        <v>6.006944444444445E-3</v>
      </c>
      <c r="E549">
        <v>43264</v>
      </c>
      <c r="G549" s="8">
        <f t="shared" si="74"/>
        <v>8.8311302500856427E-4</v>
      </c>
      <c r="H549" s="8">
        <f t="shared" si="75"/>
        <v>8.7669172858973084E-4</v>
      </c>
      <c r="I549" s="8">
        <f t="shared" si="76"/>
        <v>4.9440282449524911E-4</v>
      </c>
      <c r="J549">
        <f t="shared" si="77"/>
        <v>1.7732336571595684</v>
      </c>
      <c r="K549">
        <f t="shared" si="81"/>
        <v>1.8827297564413401</v>
      </c>
      <c r="L549">
        <f t="shared" si="78"/>
        <v>1.1989395757923611E-2</v>
      </c>
      <c r="M549">
        <f t="shared" si="79"/>
        <v>9.3082690934585095E-4</v>
      </c>
      <c r="N549">
        <f t="shared" si="80"/>
        <v>5.4513053833524501E-9</v>
      </c>
      <c r="P549" t="e">
        <f>#REF!+#REF!*Sheet1!C549+#REF!*Sheet1!D549</f>
        <v>#REF!</v>
      </c>
      <c r="Q549" t="e">
        <f t="shared" si="73"/>
        <v>#REF!</v>
      </c>
      <c r="S549" t="e">
        <f>B548*#REF!+Sheet1!B548*#REF!+#REF!</f>
        <v>#REF!</v>
      </c>
    </row>
    <row r="550" spans="1:19" x14ac:dyDescent="0.3">
      <c r="A550" s="1" t="d">
        <v>2013-07-05</v>
      </c>
      <c r="B550">
        <v>9.2062130583340227E-4</v>
      </c>
      <c r="C550">
        <v>4.0474509948415608E-4</v>
      </c>
      <c r="D550">
        <v>5.1041666666666666E-3</v>
      </c>
      <c r="E550">
        <v>36291</v>
      </c>
      <c r="G550" s="8">
        <f t="shared" si="74"/>
        <v>8.7027043217089751E-4</v>
      </c>
      <c r="H550" s="8">
        <f t="shared" si="75"/>
        <v>8.7015755423625009E-4</v>
      </c>
      <c r="I550" s="8">
        <f t="shared" si="76"/>
        <v>4.94335288770973E-4</v>
      </c>
      <c r="J550">
        <f t="shared" si="77"/>
        <v>1.7602578128695898</v>
      </c>
      <c r="K550">
        <f t="shared" si="81"/>
        <v>1.8559392086549824</v>
      </c>
      <c r="L550">
        <f t="shared" si="78"/>
        <v>9.1549294994409426E-3</v>
      </c>
      <c r="M550">
        <f t="shared" si="79"/>
        <v>9.1745624465183187E-4</v>
      </c>
      <c r="N550">
        <f t="shared" si="80"/>
        <v>1.0017612283083841E-11</v>
      </c>
      <c r="P550" t="e">
        <f>#REF!+#REF!*Sheet1!C550+#REF!*Sheet1!D550</f>
        <v>#REF!</v>
      </c>
      <c r="Q550" t="e">
        <f t="shared" si="73"/>
        <v>#REF!</v>
      </c>
      <c r="S550" t="e">
        <f>B549*#REF!+Sheet1!B549*#REF!+#REF!</f>
        <v>#REF!</v>
      </c>
    </row>
    <row r="551" spans="1:19" x14ac:dyDescent="0.3">
      <c r="A551" s="1" t="d">
        <v>2013-07-08</v>
      </c>
      <c r="B551">
        <v>8.5170560332683144E-4</v>
      </c>
      <c r="C551">
        <v>3.469050650820598E-4</v>
      </c>
      <c r="D551">
        <v>4.849537037037035E-3</v>
      </c>
      <c r="E551">
        <v>36912</v>
      </c>
      <c r="G551" s="8">
        <f t="shared" si="74"/>
        <v>8.7004467630160277E-4</v>
      </c>
      <c r="H551" s="8">
        <f t="shared" si="75"/>
        <v>8.402214617624572E-4</v>
      </c>
      <c r="I551" s="8">
        <f t="shared" si="76"/>
        <v>4.9426775304669678E-4</v>
      </c>
      <c r="J551">
        <f t="shared" si="77"/>
        <v>1.6999317810706454</v>
      </c>
      <c r="K551">
        <f t="shared" si="81"/>
        <v>1.8322176245112995</v>
      </c>
      <c r="L551">
        <f t="shared" si="78"/>
        <v>1.7499544374805272E-2</v>
      </c>
      <c r="M551">
        <f t="shared" si="79"/>
        <v>9.0560608835975646E-4</v>
      </c>
      <c r="N551">
        <f t="shared" si="80"/>
        <v>2.905262286784574E-9</v>
      </c>
      <c r="P551" t="e">
        <f>#REF!+#REF!*Sheet1!C551+#REF!*Sheet1!D551</f>
        <v>#REF!</v>
      </c>
      <c r="Q551" t="e">
        <f t="shared" si="73"/>
        <v>#REF!</v>
      </c>
      <c r="S551" t="e">
        <f>B550*#REF!+Sheet1!B550*#REF!+#REF!</f>
        <v>#REF!</v>
      </c>
    </row>
    <row r="552" spans="1:19" x14ac:dyDescent="0.3">
      <c r="A552" s="1" t="d">
        <v>2013-07-11</v>
      </c>
      <c r="B552">
        <v>8.2400010648148148E-4</v>
      </c>
      <c r="C552">
        <v>4.2013808704096018E-4</v>
      </c>
      <c r="D552">
        <v>4.9074074074074029E-3</v>
      </c>
      <c r="E552">
        <v>41040</v>
      </c>
      <c r="G552" s="8">
        <f t="shared" si="74"/>
        <v>8.1039824722331153E-4</v>
      </c>
      <c r="H552" s="8">
        <f t="shared" si="75"/>
        <v>7.9779026308214769E-4</v>
      </c>
      <c r="I552" s="8">
        <f t="shared" si="76"/>
        <v>4.9420021732242067E-4</v>
      </c>
      <c r="J552">
        <f t="shared" si="77"/>
        <v>1.6143057714635971</v>
      </c>
      <c r="K552">
        <f t="shared" si="81"/>
        <v>1.7778853282686562</v>
      </c>
      <c r="L552">
        <f t="shared" si="78"/>
        <v>2.6758271404539555E-2</v>
      </c>
      <c r="M552">
        <f t="shared" si="79"/>
        <v>8.786313156047131E-4</v>
      </c>
      <c r="N552">
        <f t="shared" si="80"/>
        <v>2.9845690102662654E-9</v>
      </c>
      <c r="P552" t="e">
        <f>#REF!+#REF!*Sheet1!C552+#REF!*Sheet1!D552</f>
        <v>#REF!</v>
      </c>
      <c r="Q552" t="e">
        <f t="shared" si="73"/>
        <v>#REF!</v>
      </c>
      <c r="S552" t="e">
        <f>B551*#REF!+Sheet1!B551*#REF!+#REF!</f>
        <v>#REF!</v>
      </c>
    </row>
    <row r="553" spans="1:19" x14ac:dyDescent="0.3">
      <c r="A553" s="1" t="d">
        <v>2013-07-14</v>
      </c>
      <c r="B553">
        <v>9.3205441317715967E-4</v>
      </c>
      <c r="C553">
        <v>4.4586051161262007E-4</v>
      </c>
      <c r="D553">
        <v>5.3125000000000004E-3</v>
      </c>
      <c r="E553">
        <v>34150</v>
      </c>
      <c r="G553" s="8">
        <f t="shared" si="74"/>
        <v>7.8518227894098386E-4</v>
      </c>
      <c r="H553" s="8">
        <f t="shared" si="75"/>
        <v>7.788768398471009E-4</v>
      </c>
      <c r="I553" s="8">
        <f t="shared" si="76"/>
        <v>4.9413268159814445E-4</v>
      </c>
      <c r="J553">
        <f t="shared" si="77"/>
        <v>1.576250405716993</v>
      </c>
      <c r="K553">
        <f t="shared" si="81"/>
        <v>1.6880689719188586</v>
      </c>
      <c r="L553">
        <f t="shared" si="78"/>
        <v>1.2503391747440997E-2</v>
      </c>
      <c r="M553">
        <f t="shared" si="79"/>
        <v>8.3413004781688845E-4</v>
      </c>
      <c r="N553">
        <f t="shared" si="80"/>
        <v>9.5891813312118859E-9</v>
      </c>
      <c r="P553" t="e">
        <f>#REF!+#REF!*Sheet1!C553+#REF!*Sheet1!D553</f>
        <v>#REF!</v>
      </c>
      <c r="Q553" t="e">
        <f t="shared" si="73"/>
        <v>#REF!</v>
      </c>
      <c r="S553" t="e">
        <f>B552*#REF!+Sheet1!B552*#REF!+#REF!</f>
        <v>#REF!</v>
      </c>
    </row>
    <row r="554" spans="1:19" x14ac:dyDescent="0.3">
      <c r="A554" s="1" t="d">
        <v>2013-07-17</v>
      </c>
      <c r="B554">
        <v>8.4435617742954642E-4</v>
      </c>
      <c r="C554">
        <v>5.1802450163727183E-4</v>
      </c>
      <c r="D554">
        <v>5.347222222222222E-3</v>
      </c>
      <c r="E554">
        <v>39565</v>
      </c>
      <c r="G554" s="8">
        <f t="shared" si="74"/>
        <v>7.7257140075321805E-4</v>
      </c>
      <c r="H554" s="8">
        <f t="shared" si="75"/>
        <v>7.7557749517379276E-4</v>
      </c>
      <c r="I554" s="8">
        <f t="shared" si="76"/>
        <v>4.9406514587386824E-4</v>
      </c>
      <c r="J554">
        <f t="shared" si="77"/>
        <v>1.5697879149155622</v>
      </c>
      <c r="K554">
        <f t="shared" si="81"/>
        <v>1.6014084321583155</v>
      </c>
      <c r="L554">
        <f t="shared" si="78"/>
        <v>9.9985711069925732E-4</v>
      </c>
      <c r="M554">
        <f t="shared" si="79"/>
        <v>7.9120009063794077E-4</v>
      </c>
      <c r="N554">
        <f t="shared" si="80"/>
        <v>2.8255695629967119E-9</v>
      </c>
      <c r="P554" t="e">
        <f>#REF!+#REF!*Sheet1!C554+#REF!*Sheet1!D554</f>
        <v>#REF!</v>
      </c>
      <c r="Q554" t="e">
        <f t="shared" si="73"/>
        <v>#REF!</v>
      </c>
      <c r="S554" t="e">
        <f>B553*#REF!+Sheet1!B553*#REF!+#REF!</f>
        <v>#REF!</v>
      </c>
    </row>
    <row r="555" spans="1:19" x14ac:dyDescent="0.3">
      <c r="A555" s="1" t="d">
        <v>2013-07-20</v>
      </c>
      <c r="B555">
        <v>6.3904648278118113E-4</v>
      </c>
      <c r="C555">
        <v>2.6198024168344998E-4</v>
      </c>
      <c r="D555">
        <v>4.8611111111111112E-3</v>
      </c>
      <c r="E555">
        <v>33626</v>
      </c>
      <c r="G555" s="8">
        <f t="shared" si="74"/>
        <v>7.7858358959436759E-4</v>
      </c>
      <c r="H555" s="8">
        <f t="shared" si="75"/>
        <v>7.6485054365476473E-4</v>
      </c>
      <c r="I555" s="8">
        <f t="shared" si="76"/>
        <v>4.9399761014959213E-4</v>
      </c>
      <c r="J555">
        <f t="shared" si="77"/>
        <v>1.5482879429784144</v>
      </c>
      <c r="K555">
        <f t="shared" si="81"/>
        <v>1.5420772335291399</v>
      </c>
      <c r="L555">
        <f t="shared" si="78"/>
        <v>3.8572911863307406E-5</v>
      </c>
      <c r="M555">
        <f t="shared" si="79"/>
        <v>7.6178246802948964E-4</v>
      </c>
      <c r="N555">
        <f t="shared" si="80"/>
        <v>1.5064122074873005E-8</v>
      </c>
      <c r="P555" t="e">
        <f>#REF!+#REF!*Sheet1!C555+#REF!*Sheet1!D555</f>
        <v>#REF!</v>
      </c>
      <c r="Q555" t="e">
        <f t="shared" si="73"/>
        <v>#REF!</v>
      </c>
      <c r="S555" t="e">
        <f>B554*#REF!+Sheet1!B554*#REF!+#REF!</f>
        <v>#REF!</v>
      </c>
    </row>
    <row r="556" spans="1:19" x14ac:dyDescent="0.3">
      <c r="A556" s="1" t="d">
        <v>2013-07-23</v>
      </c>
      <c r="B556">
        <v>8.0498221899909185E-4</v>
      </c>
      <c r="C556">
        <v>6.7972081873501607E-4</v>
      </c>
      <c r="D556">
        <v>6.4236111111111108E-3</v>
      </c>
      <c r="E556">
        <v>39644</v>
      </c>
      <c r="G556" s="8">
        <f t="shared" si="74"/>
        <v>7.5111749771516198E-4</v>
      </c>
      <c r="H556" s="8">
        <f t="shared" si="75"/>
        <v>7.3626246797396113E-4</v>
      </c>
      <c r="I556" s="8">
        <f t="shared" si="76"/>
        <v>4.9393007442531591E-4</v>
      </c>
      <c r="J556">
        <f t="shared" si="77"/>
        <v>1.4906208512016548</v>
      </c>
      <c r="K556">
        <f t="shared" si="81"/>
        <v>1.5086476182306363</v>
      </c>
      <c r="L556">
        <f t="shared" si="78"/>
        <v>3.2496432951717588E-4</v>
      </c>
      <c r="M556">
        <f t="shared" si="79"/>
        <v>7.4516643035423382E-4</v>
      </c>
      <c r="N556">
        <f t="shared" si="80"/>
        <v>3.577928571206327E-9</v>
      </c>
      <c r="P556" t="e">
        <f>#REF!+#REF!*Sheet1!C556+#REF!*Sheet1!D556</f>
        <v>#REF!</v>
      </c>
      <c r="Q556" t="e">
        <f t="shared" si="73"/>
        <v>#REF!</v>
      </c>
      <c r="S556" t="e">
        <f>B555*#REF!+Sheet1!B555*#REF!+#REF!</f>
        <v>#REF!</v>
      </c>
    </row>
    <row r="557" spans="1:19" x14ac:dyDescent="0.3">
      <c r="A557" s="1" t="d">
        <v>2013-07-26</v>
      </c>
      <c r="B557">
        <v>5.5045413585014962E-4</v>
      </c>
      <c r="C557">
        <v>4.2661026361278845E-4</v>
      </c>
      <c r="D557">
        <v>4.8726851851851804E-3</v>
      </c>
      <c r="E557">
        <v>41428</v>
      </c>
      <c r="G557" s="8">
        <f t="shared" si="74"/>
        <v>7.2140743823276027E-4</v>
      </c>
      <c r="H557" s="8">
        <f t="shared" si="75"/>
        <v>7.0894535239997823E-4</v>
      </c>
      <c r="I557" s="8">
        <f t="shared" si="76"/>
        <v>4.938625387010398E-4</v>
      </c>
      <c r="J557">
        <f t="shared" si="77"/>
        <v>1.4355114973179592</v>
      </c>
      <c r="K557">
        <f t="shared" si="81"/>
        <v>1.4769927732576749</v>
      </c>
      <c r="L557">
        <f t="shared" si="78"/>
        <v>1.7206962535868302E-3</v>
      </c>
      <c r="M557">
        <f t="shared" si="79"/>
        <v>7.2943140064412454E-4</v>
      </c>
      <c r="N557">
        <f t="shared" si="80"/>
        <v>3.2032861313132614E-8</v>
      </c>
      <c r="P557" t="e">
        <f>#REF!+#REF!*Sheet1!C557+#REF!*Sheet1!D557</f>
        <v>#REF!</v>
      </c>
      <c r="Q557" t="e">
        <f t="shared" si="73"/>
        <v>#REF!</v>
      </c>
      <c r="S557" t="e">
        <f>B556*#REF!+Sheet1!B556*#REF!+#REF!</f>
        <v>#REF!</v>
      </c>
    </row>
    <row r="558" spans="1:19" x14ac:dyDescent="0.3">
      <c r="A558" s="1" t="d">
        <v>2013-07-29</v>
      </c>
      <c r="B558">
        <v>6.9750206348847719E-4</v>
      </c>
      <c r="C558">
        <v>4.5933183097352556E-4</v>
      </c>
      <c r="D558">
        <v>5.6944444444444438E-3</v>
      </c>
      <c r="E558">
        <v>44260</v>
      </c>
      <c r="G558" s="8">
        <f t="shared" si="74"/>
        <v>6.9648326656719629E-4</v>
      </c>
      <c r="H558" s="8">
        <f t="shared" si="75"/>
        <v>6.8997115077167872E-4</v>
      </c>
      <c r="I558" s="8">
        <f t="shared" si="76"/>
        <v>4.9379500297676358E-4</v>
      </c>
      <c r="J558">
        <f t="shared" si="77"/>
        <v>1.3972825699172711</v>
      </c>
      <c r="K558">
        <f t="shared" si="81"/>
        <v>1.4424693072034129</v>
      </c>
      <c r="L558">
        <f t="shared" si="78"/>
        <v>2.0418412265668035E-3</v>
      </c>
      <c r="M558">
        <f t="shared" si="79"/>
        <v>7.1228413584439941E-4</v>
      </c>
      <c r="N558">
        <f t="shared" si="80"/>
        <v>2.1850966313571989E-10</v>
      </c>
      <c r="P558" t="e">
        <f>#REF!+#REF!*Sheet1!C558+#REF!*Sheet1!D558</f>
        <v>#REF!</v>
      </c>
      <c r="Q558" t="e">
        <f t="shared" si="73"/>
        <v>#REF!</v>
      </c>
      <c r="S558" t="e">
        <f>B557*#REF!+Sheet1!B557*#REF!+#REF!</f>
        <v>#REF!</v>
      </c>
    </row>
    <row r="559" spans="1:19" x14ac:dyDescent="0.3">
      <c r="A559" s="1" t="d">
        <v>2013-08-01</v>
      </c>
      <c r="B559">
        <v>6.8725004626497615E-4</v>
      </c>
      <c r="C559">
        <v>4.1955464159811956E-4</v>
      </c>
      <c r="D559">
        <v>4.7569444444444439E-3</v>
      </c>
      <c r="E559">
        <v>45823</v>
      </c>
      <c r="G559" s="8">
        <f t="shared" si="74"/>
        <v>6.8345903497616116E-4</v>
      </c>
      <c r="H559" s="8">
        <f t="shared" si="75"/>
        <v>6.6715210889592804E-4</v>
      </c>
      <c r="I559" s="8">
        <f t="shared" si="76"/>
        <v>4.9372746725248736E-4</v>
      </c>
      <c r="J559">
        <f t="shared" si="77"/>
        <v>1.3512558104342878</v>
      </c>
      <c r="K559">
        <f t="shared" si="81"/>
        <v>1.4176014854851324</v>
      </c>
      <c r="L559">
        <f t="shared" si="78"/>
        <v>4.4017485979522706E-3</v>
      </c>
      <c r="M559">
        <f t="shared" si="79"/>
        <v>6.9990879100193817E-4</v>
      </c>
      <c r="N559">
        <f t="shared" si="80"/>
        <v>1.6024381831556349E-10</v>
      </c>
      <c r="P559" t="e">
        <f>#REF!+#REF!*Sheet1!C559+#REF!*Sheet1!D559</f>
        <v>#REF!</v>
      </c>
      <c r="Q559" t="e">
        <f t="shared" si="73"/>
        <v>#REF!</v>
      </c>
      <c r="S559" t="e">
        <f>B558*#REF!+Sheet1!B558*#REF!+#REF!</f>
        <v>#REF!</v>
      </c>
    </row>
    <row r="560" spans="1:19" x14ac:dyDescent="0.3">
      <c r="A560" s="1" t="d">
        <v>2013-08-04</v>
      </c>
      <c r="B560">
        <v>7.3403656809774688E-4</v>
      </c>
      <c r="C560">
        <v>4.7891120284370982E-4</v>
      </c>
      <c r="D560">
        <v>4.6874999999999998E-3</v>
      </c>
      <c r="E560">
        <v>44605</v>
      </c>
      <c r="G560" s="8">
        <f t="shared" si="74"/>
        <v>6.5084518281569492E-4</v>
      </c>
      <c r="H560" s="8">
        <f t="shared" si="75"/>
        <v>6.4025041995724983E-4</v>
      </c>
      <c r="I560" s="8">
        <f t="shared" si="76"/>
        <v>4.9365993152821125E-4</v>
      </c>
      <c r="J560">
        <f t="shared" si="77"/>
        <v>1.2969462965633891</v>
      </c>
      <c r="K560">
        <f t="shared" si="81"/>
        <v>1.3925783762713229</v>
      </c>
      <c r="L560">
        <f t="shared" si="78"/>
        <v>9.1454946692645939E-3</v>
      </c>
      <c r="M560">
        <f t="shared" si="79"/>
        <v>6.8746014587776883E-4</v>
      </c>
      <c r="N560">
        <f t="shared" si="80"/>
        <v>2.1693631068136652E-9</v>
      </c>
      <c r="P560" t="e">
        <f>#REF!+#REF!*Sheet1!C560+#REF!*Sheet1!D560</f>
        <v>#REF!</v>
      </c>
      <c r="Q560" t="e">
        <f t="shared" si="73"/>
        <v>#REF!</v>
      </c>
      <c r="S560" t="e">
        <f>B559*#REF!+Sheet1!B559*#REF!+#REF!</f>
        <v>#REF!</v>
      </c>
    </row>
    <row r="561" spans="1:19" x14ac:dyDescent="0.3">
      <c r="A561" s="1" t="d">
        <v>2013-08-07</v>
      </c>
      <c r="B561">
        <v>5.2740085085190046E-4</v>
      </c>
      <c r="C561">
        <v>7.1692855113636E-4</v>
      </c>
      <c r="D561">
        <v>4.6180555555555558E-3</v>
      </c>
      <c r="E561">
        <v>57225</v>
      </c>
      <c r="G561" s="8">
        <f t="shared" si="74"/>
        <v>6.2965565709880475E-4</v>
      </c>
      <c r="H561" s="8">
        <f t="shared" si="75"/>
        <v>6.3143319373104839E-4</v>
      </c>
      <c r="I561" s="8">
        <f t="shared" si="76"/>
        <v>4.9359239580393504E-4</v>
      </c>
      <c r="J561">
        <f t="shared" si="77"/>
        <v>1.2792603757653238</v>
      </c>
      <c r="K561">
        <f t="shared" si="81"/>
        <v>1.3557198815076568</v>
      </c>
      <c r="L561">
        <f t="shared" si="78"/>
        <v>5.8460560183618464E-3</v>
      </c>
      <c r="M561">
        <f t="shared" si="79"/>
        <v>6.6917302435239121E-4</v>
      </c>
      <c r="N561">
        <f t="shared" si="80"/>
        <v>2.0099349179053251E-8</v>
      </c>
      <c r="P561" t="e">
        <f>#REF!+#REF!*Sheet1!C561+#REF!*Sheet1!D561</f>
        <v>#REF!</v>
      </c>
      <c r="Q561" t="e">
        <f t="shared" si="73"/>
        <v>#REF!</v>
      </c>
      <c r="S561" t="e">
        <f>B560*#REF!+Sheet1!B560*#REF!+#REF!</f>
        <v>#REF!</v>
      </c>
    </row>
    <row r="562" spans="1:19" x14ac:dyDescent="0.3">
      <c r="A562" s="1" t="d">
        <v>2013-08-10</v>
      </c>
      <c r="B562">
        <v>5.6410059204458111E-4</v>
      </c>
      <c r="C562">
        <v>3.3739331216991217E-4</v>
      </c>
      <c r="D562">
        <v>3.9004629629629584E-3</v>
      </c>
      <c r="E562">
        <v>52040</v>
      </c>
      <c r="G562" s="8">
        <f t="shared" si="74"/>
        <v>6.3321073036329192E-4</v>
      </c>
      <c r="H562" s="8">
        <f t="shared" si="75"/>
        <v>7.5909600913080626E-4</v>
      </c>
      <c r="I562" s="8">
        <f t="shared" si="76"/>
        <v>4.9352486007965893E-4</v>
      </c>
      <c r="J562">
        <f t="shared" si="77"/>
        <v>1.5381109859557671</v>
      </c>
      <c r="K562">
        <f t="shared" si="81"/>
        <v>1.3213853560025868</v>
      </c>
      <c r="L562">
        <f t="shared" si="78"/>
        <v>4.696999867860286E-2</v>
      </c>
      <c r="M562">
        <f t="shared" si="79"/>
        <v>6.5213652293248691E-4</v>
      </c>
      <c r="N562">
        <f t="shared" si="80"/>
        <v>7.750325127300126E-9</v>
      </c>
      <c r="P562" t="e">
        <f>#REF!+#REF!*Sheet1!C562+#REF!*Sheet1!D562</f>
        <v>#REF!</v>
      </c>
      <c r="Q562" t="e">
        <f t="shared" si="73"/>
        <v>#REF!</v>
      </c>
      <c r="S562" t="e">
        <f>B561*#REF!+Sheet1!B561*#REF!+#REF!</f>
        <v>#REF!</v>
      </c>
    </row>
    <row r="563" spans="1:19" x14ac:dyDescent="0.3">
      <c r="A563" s="1" t="d">
        <v>2013-08-13</v>
      </c>
      <c r="B563">
        <v>5.5261554334006435E-4</v>
      </c>
      <c r="C563">
        <v>5.3999738615241632E-4</v>
      </c>
      <c r="D563">
        <v>4.2708333333333339E-3</v>
      </c>
      <c r="E563">
        <v>53484</v>
      </c>
      <c r="G563" s="8">
        <f t="shared" si="74"/>
        <v>8.849812878983206E-4</v>
      </c>
      <c r="H563" s="8">
        <f t="shared" si="75"/>
        <v>8.8770603850855923E-4</v>
      </c>
      <c r="I563" s="8">
        <f t="shared" si="76"/>
        <v>4.9345732435538271E-4</v>
      </c>
      <c r="J563">
        <f t="shared" si="77"/>
        <v>1.7989519958350904</v>
      </c>
      <c r="K563">
        <f t="shared" si="81"/>
        <v>1.367459480008586</v>
      </c>
      <c r="L563">
        <f t="shared" si="78"/>
        <v>0.18618579121428613</v>
      </c>
      <c r="M563">
        <f t="shared" si="79"/>
        <v>6.7478289616943984E-4</v>
      </c>
      <c r="N563">
        <f t="shared" si="80"/>
        <v>1.4924862097337117E-8</v>
      </c>
      <c r="P563" t="e">
        <f>#REF!+#REF!*Sheet1!C563+#REF!*Sheet1!D563</f>
        <v>#REF!</v>
      </c>
      <c r="Q563" t="e">
        <f t="shared" si="73"/>
        <v>#REF!</v>
      </c>
      <c r="S563" t="e">
        <f>B562*#REF!+Sheet1!B562*#REF!+#REF!</f>
        <v>#REF!</v>
      </c>
    </row>
    <row r="564" spans="1:19" x14ac:dyDescent="0.3">
      <c r="A564" s="1" t="d">
        <v>2013-08-16</v>
      </c>
      <c r="B564">
        <v>6.6770932738905732E-4</v>
      </c>
      <c r="C564">
        <v>5.6511001060525405E-4</v>
      </c>
      <c r="D564">
        <v>5.0115740740740693E-3</v>
      </c>
      <c r="E564">
        <v>68301</v>
      </c>
      <c r="G564" s="8">
        <f t="shared" si="74"/>
        <v>8.9043078911879797E-4</v>
      </c>
      <c r="H564" s="8">
        <f t="shared" si="75"/>
        <v>8.868735266439956E-4</v>
      </c>
      <c r="I564" s="8">
        <f t="shared" si="76"/>
        <v>4.9338978863110649E-4</v>
      </c>
      <c r="J564">
        <f t="shared" si="77"/>
        <v>1.7975109073590612</v>
      </c>
      <c r="K564">
        <f t="shared" si="81"/>
        <v>1.4922654954173753</v>
      </c>
      <c r="L564">
        <f t="shared" si="78"/>
        <v>9.3174761511449503E-2</v>
      </c>
      <c r="M564">
        <f t="shared" si="79"/>
        <v>7.3626855736547224E-4</v>
      </c>
      <c r="N564">
        <f t="shared" si="80"/>
        <v>4.700368014958949E-9</v>
      </c>
      <c r="P564" t="e">
        <f>#REF!+#REF!*Sheet1!C564+#REF!*Sheet1!D564</f>
        <v>#REF!</v>
      </c>
      <c r="Q564" t="e">
        <f t="shared" si="73"/>
        <v>#REF!</v>
      </c>
      <c r="S564" t="e">
        <f>B563*#REF!+Sheet1!B563*#REF!+#REF!</f>
        <v>#REF!</v>
      </c>
    </row>
    <row r="565" spans="1:19" x14ac:dyDescent="0.3">
      <c r="A565" s="1" t="d">
        <v>2013-08-19</v>
      </c>
      <c r="B565">
        <v>5.406881872515657E-4</v>
      </c>
      <c r="C565">
        <v>6.3518469613712777E-4</v>
      </c>
      <c r="D565">
        <v>4.9421296296296253E-3</v>
      </c>
      <c r="E565">
        <v>69938</v>
      </c>
      <c r="G565" s="8">
        <f t="shared" si="74"/>
        <v>8.8331626416919334E-4</v>
      </c>
      <c r="H565" s="8">
        <f t="shared" si="75"/>
        <v>8.7637010715648639E-4</v>
      </c>
      <c r="I565" s="8">
        <f t="shared" si="76"/>
        <v>4.9332225290683038E-4</v>
      </c>
      <c r="J565">
        <f t="shared" si="77"/>
        <v>1.7764657928820393</v>
      </c>
      <c r="K565">
        <f t="shared" si="81"/>
        <v>1.6044564602763338</v>
      </c>
      <c r="L565">
        <f t="shared" si="78"/>
        <v>2.9587210503460221E-2</v>
      </c>
      <c r="M565">
        <f t="shared" si="79"/>
        <v>7.9151407567443937E-4</v>
      </c>
      <c r="N565">
        <f t="shared" si="80"/>
        <v>6.2913626303123866E-8</v>
      </c>
      <c r="P565" t="e">
        <f>#REF!+#REF!*Sheet1!C565+#REF!*Sheet1!D565</f>
        <v>#REF!</v>
      </c>
      <c r="Q565" t="e">
        <f t="shared" si="73"/>
        <v>#REF!</v>
      </c>
      <c r="S565" t="e">
        <f>B564*#REF!+Sheet1!B564*#REF!+#REF!</f>
        <v>#REF!</v>
      </c>
    </row>
    <row r="566" spans="1:19" x14ac:dyDescent="0.3">
      <c r="A566" s="1" t="d">
        <v>2013-08-22</v>
      </c>
      <c r="B566">
        <v>5.9008186882686549E-4</v>
      </c>
      <c r="C566">
        <v>3.6611538461538417E-4</v>
      </c>
      <c r="D566">
        <v>3.9120370370370351E-3</v>
      </c>
      <c r="E566">
        <v>62772</v>
      </c>
      <c r="G566" s="8">
        <f t="shared" si="74"/>
        <v>8.6942395014377944E-4</v>
      </c>
      <c r="H566" s="8">
        <f t="shared" si="75"/>
        <v>8.6191124904062724E-4</v>
      </c>
      <c r="I566" s="8">
        <f t="shared" si="76"/>
        <v>4.9325471718255417E-4</v>
      </c>
      <c r="J566">
        <f t="shared" si="77"/>
        <v>1.7473958565745107</v>
      </c>
      <c r="K566">
        <f t="shared" si="81"/>
        <v>1.6798190479468516</v>
      </c>
      <c r="L566">
        <f t="shared" si="78"/>
        <v>4.5666250642992659E-3</v>
      </c>
      <c r="M566">
        <f t="shared" si="79"/>
        <v>8.2857866941289161E-4</v>
      </c>
      <c r="N566">
        <f t="shared" si="80"/>
        <v>5.6880723889770709E-8</v>
      </c>
      <c r="P566" t="e">
        <f>#REF!+#REF!*Sheet1!C566+#REF!*Sheet1!D566</f>
        <v>#REF!</v>
      </c>
      <c r="Q566" t="e">
        <f t="shared" si="73"/>
        <v>#REF!</v>
      </c>
      <c r="S566" t="e">
        <f>B565*#REF!+Sheet1!B565*#REF!+#REF!</f>
        <v>#REF!</v>
      </c>
    </row>
    <row r="567" spans="1:19" x14ac:dyDescent="0.3">
      <c r="A567" s="1" t="d">
        <v>2013-08-25</v>
      </c>
      <c r="B567">
        <v>6.8170736195502729E-4</v>
      </c>
      <c r="C567">
        <v>4.6840095481441346E-4</v>
      </c>
      <c r="D567">
        <v>5.7523148148148125E-3</v>
      </c>
      <c r="E567">
        <v>45094</v>
      </c>
      <c r="G567" s="8">
        <f t="shared" si="74"/>
        <v>8.5439854793747504E-4</v>
      </c>
      <c r="H567" s="8">
        <f t="shared" si="75"/>
        <v>8.5282982138682015E-4</v>
      </c>
      <c r="I567" s="8">
        <f t="shared" si="76"/>
        <v>4.9318718145827806E-4</v>
      </c>
      <c r="J567">
        <f t="shared" si="77"/>
        <v>1.7292213858136671</v>
      </c>
      <c r="K567">
        <f t="shared" si="81"/>
        <v>1.7151275525030845</v>
      </c>
      <c r="L567">
        <f t="shared" si="78"/>
        <v>1.9863613738648969E-4</v>
      </c>
      <c r="M567">
        <f t="shared" si="79"/>
        <v>8.4587892346043106E-4</v>
      </c>
      <c r="N567">
        <f t="shared" si="80"/>
        <v>2.695230160712257E-8</v>
      </c>
      <c r="P567" t="e">
        <f>#REF!+#REF!*Sheet1!C567+#REF!*Sheet1!D567</f>
        <v>#REF!</v>
      </c>
      <c r="Q567" t="e">
        <f t="shared" si="73"/>
        <v>#REF!</v>
      </c>
      <c r="S567" t="e">
        <f>B566*#REF!+Sheet1!B566*#REF!+#REF!</f>
        <v>#REF!</v>
      </c>
    </row>
    <row r="568" spans="1:19" x14ac:dyDescent="0.3">
      <c r="A568" s="1" t="d">
        <v>2013-08-28</v>
      </c>
      <c r="B568">
        <v>3.8262289094194357E-3</v>
      </c>
      <c r="C568">
        <v>8.0003131120935515E-4</v>
      </c>
      <c r="D568">
        <v>4.8726851851851804E-3</v>
      </c>
      <c r="E568">
        <v>63645</v>
      </c>
      <c r="G568" s="8">
        <f t="shared" si="74"/>
        <v>8.5126109483616536E-4</v>
      </c>
      <c r="H568" s="8">
        <f t="shared" si="75"/>
        <v>8.4929096553765509E-4</v>
      </c>
      <c r="I568" s="8">
        <f t="shared" si="76"/>
        <v>4.9311964573400184E-4</v>
      </c>
      <c r="J568">
        <f t="shared" si="77"/>
        <v>1.7222817482225781</v>
      </c>
      <c r="K568">
        <f t="shared" si="81"/>
        <v>1.731835079553937</v>
      </c>
      <c r="L568">
        <f t="shared" si="78"/>
        <v>9.1266139526724352E-5</v>
      </c>
      <c r="M568">
        <f t="shared" si="79"/>
        <v>8.5400190089935431E-4</v>
      </c>
      <c r="N568">
        <f t="shared" si="80"/>
        <v>8.8341333901762312E-6</v>
      </c>
      <c r="P568" t="e">
        <f>#REF!+#REF!*Sheet1!C568+#REF!*Sheet1!D568</f>
        <v>#REF!</v>
      </c>
      <c r="Q568" t="e">
        <f t="shared" si="73"/>
        <v>#REF!</v>
      </c>
      <c r="S568" t="e">
        <f>B567*#REF!+Sheet1!B567*#REF!+#REF!</f>
        <v>#REF!</v>
      </c>
    </row>
    <row r="569" spans="1:19" x14ac:dyDescent="0.3">
      <c r="A569" s="1" t="d">
        <v>2013-08-31</v>
      </c>
      <c r="B569">
        <v>6.1584815049587867E-4</v>
      </c>
      <c r="C569">
        <v>2.959654377008862E-4</v>
      </c>
      <c r="D569">
        <v>4.5486111111111109E-3</v>
      </c>
      <c r="E569">
        <v>52533</v>
      </c>
      <c r="G569" s="8">
        <f t="shared" si="74"/>
        <v>8.4732083623914481E-4</v>
      </c>
      <c r="H569" s="8">
        <f t="shared" si="75"/>
        <v>1.0204122073846961E-3</v>
      </c>
      <c r="I569" s="8">
        <f t="shared" si="76"/>
        <v>4.9305211000972562E-4</v>
      </c>
      <c r="J569">
        <f t="shared" si="77"/>
        <v>2.069582883165368</v>
      </c>
      <c r="K569">
        <f t="shared" si="81"/>
        <v>1.7528919342586735</v>
      </c>
      <c r="L569">
        <f t="shared" si="78"/>
        <v>0.10029315711942256</v>
      </c>
      <c r="M569">
        <f t="shared" si="79"/>
        <v>8.6426706680526818E-4</v>
      </c>
      <c r="N569">
        <f t="shared" si="80"/>
        <v>6.1711957980331468E-8</v>
      </c>
      <c r="P569" t="e">
        <f>#REF!+#REF!*Sheet1!C569+#REF!*Sheet1!D569</f>
        <v>#REF!</v>
      </c>
      <c r="Q569" t="e">
        <f t="shared" si="73"/>
        <v>#REF!</v>
      </c>
      <c r="S569" t="e">
        <f>B568*#REF!+Sheet1!B568*#REF!+#REF!</f>
        <v>#REF!</v>
      </c>
    </row>
    <row r="570" spans="1:19" x14ac:dyDescent="0.3">
      <c r="A570" s="1" t="d">
        <v>2013-09-03</v>
      </c>
      <c r="B570">
        <v>6.1212776409322214E-4</v>
      </c>
      <c r="C570">
        <v>4.3210426696793246E-4</v>
      </c>
      <c r="D570">
        <v>4.409722222222222E-3</v>
      </c>
      <c r="E570">
        <v>50503</v>
      </c>
      <c r="G570" s="8">
        <f t="shared" si="74"/>
        <v>1.1935035785302474E-3</v>
      </c>
      <c r="H570" s="8">
        <f t="shared" si="75"/>
        <v>1.1861520759160107E-3</v>
      </c>
      <c r="I570" s="8">
        <f t="shared" si="76"/>
        <v>4.9298457428544951E-4</v>
      </c>
      <c r="J570">
        <f t="shared" si="77"/>
        <v>2.4060632680754046</v>
      </c>
      <c r="K570">
        <f t="shared" si="81"/>
        <v>1.8797789752668912</v>
      </c>
      <c r="L570">
        <f t="shared" si="78"/>
        <v>0.27697515685695706</v>
      </c>
      <c r="M570">
        <f t="shared" si="79"/>
        <v>9.2670203787268693E-4</v>
      </c>
      <c r="N570">
        <f t="shared" si="80"/>
        <v>9.8956973723877664E-8</v>
      </c>
      <c r="P570" t="e">
        <f>#REF!+#REF!*Sheet1!C570+#REF!*Sheet1!D570</f>
        <v>#REF!</v>
      </c>
      <c r="Q570" t="e">
        <f t="shared" si="73"/>
        <v>#REF!</v>
      </c>
      <c r="S570" t="e">
        <f>B569*#REF!+Sheet1!B569*#REF!+#REF!</f>
        <v>#REF!</v>
      </c>
    </row>
    <row r="571" spans="1:19" x14ac:dyDescent="0.3">
      <c r="A571" s="1" t="d">
        <v>2013-09-06</v>
      </c>
      <c r="B571">
        <v>5.2054227796000758E-4</v>
      </c>
      <c r="C571">
        <v>5.9465579803166259E-4</v>
      </c>
      <c r="D571">
        <v>4.0162037037037015E-3</v>
      </c>
      <c r="E571">
        <v>63412</v>
      </c>
      <c r="G571" s="8">
        <f t="shared" si="74"/>
        <v>1.1788005733017737E-3</v>
      </c>
      <c r="H571" s="8">
        <f t="shared" si="75"/>
        <v>1.1770787927872506E-3</v>
      </c>
      <c r="I571" s="8">
        <f t="shared" si="76"/>
        <v>4.9291703856117329E-4</v>
      </c>
      <c r="J571">
        <f t="shared" si="77"/>
        <v>2.387985605494888</v>
      </c>
      <c r="K571">
        <f t="shared" si="81"/>
        <v>2.0819887305873204</v>
      </c>
      <c r="L571">
        <f t="shared" si="78"/>
        <v>9.3634087453197609E-2</v>
      </c>
      <c r="M571">
        <f t="shared" si="79"/>
        <v>1.0262477193988383E-3</v>
      </c>
      <c r="N571">
        <f t="shared" si="80"/>
        <v>2.557379935008427E-7</v>
      </c>
      <c r="P571" t="e">
        <f>#REF!+#REF!*Sheet1!C571+#REF!*Sheet1!D571</f>
        <v>#REF!</v>
      </c>
      <c r="Q571" t="e">
        <f t="shared" si="73"/>
        <v>#REF!</v>
      </c>
      <c r="S571" t="e">
        <f>B570*#REF!+Sheet1!B570*#REF!+#REF!</f>
        <v>#REF!</v>
      </c>
    </row>
    <row r="572" spans="1:19" x14ac:dyDescent="0.3">
      <c r="A572" s="1" t="d">
        <v>2013-09-09</v>
      </c>
      <c r="B572">
        <v>5.5373174162209361E-4</v>
      </c>
      <c r="C572">
        <v>5.7822586395398163E-4</v>
      </c>
      <c r="D572">
        <v>4.2592592592592569E-3</v>
      </c>
      <c r="E572">
        <v>54966</v>
      </c>
      <c r="G572" s="8">
        <f t="shared" si="74"/>
        <v>1.1753570122727272E-3</v>
      </c>
      <c r="H572" s="8">
        <f t="shared" si="75"/>
        <v>1.219145825519181E-3</v>
      </c>
      <c r="I572" s="8">
        <f t="shared" si="76"/>
        <v>4.9284950283689719E-4</v>
      </c>
      <c r="J572">
        <f t="shared" si="77"/>
        <v>2.4736675567321069</v>
      </c>
      <c r="K572">
        <f t="shared" si="81"/>
        <v>2.2453601817024378</v>
      </c>
      <c r="L572">
        <f t="shared" si="78"/>
        <v>5.2124257492937989E-2</v>
      </c>
      <c r="M572">
        <f t="shared" si="79"/>
        <v>1.1066246492418116E-3</v>
      </c>
      <c r="N572">
        <f t="shared" si="80"/>
        <v>3.0569056729618606E-7</v>
      </c>
      <c r="P572" t="e">
        <f>#REF!+#REF!*Sheet1!C572+#REF!*Sheet1!D572</f>
        <v>#REF!</v>
      </c>
      <c r="Q572" t="e">
        <f t="shared" si="73"/>
        <v>#REF!</v>
      </c>
      <c r="S572" t="e">
        <f>B571*#REF!+Sheet1!B571*#REF!+#REF!</f>
        <v>#REF!</v>
      </c>
    </row>
    <row r="573" spans="1:19" x14ac:dyDescent="0.3">
      <c r="A573" s="1" t="d">
        <v>2013-09-12</v>
      </c>
      <c r="B573">
        <v>4.8975141363618527E-4</v>
      </c>
      <c r="C573">
        <v>3.0236780131632888E-4</v>
      </c>
      <c r="D573">
        <v>3.7500000000000003E-3</v>
      </c>
      <c r="E573">
        <v>50982</v>
      </c>
      <c r="G573" s="8">
        <f t="shared" si="74"/>
        <v>1.2629346387656348E-3</v>
      </c>
      <c r="H573" s="8">
        <f t="shared" si="75"/>
        <v>1.2602795797417026E-3</v>
      </c>
      <c r="I573" s="8">
        <f t="shared" si="76"/>
        <v>4.9278196711262097E-4</v>
      </c>
      <c r="J573">
        <f t="shared" si="77"/>
        <v>2.5574790959298168</v>
      </c>
      <c r="K573">
        <f t="shared" si="81"/>
        <v>2.4103908359769228</v>
      </c>
      <c r="L573">
        <f t="shared" si="78"/>
        <v>2.1634956215970117E-2</v>
      </c>
      <c r="M573">
        <f t="shared" si="79"/>
        <v>1.1877971376629429E-3</v>
      </c>
      <c r="N573">
        <f t="shared" si="80"/>
        <v>4.8726783283204022E-7</v>
      </c>
      <c r="P573" t="e">
        <f>#REF!+#REF!*Sheet1!C573+#REF!*Sheet1!D573</f>
        <v>#REF!</v>
      </c>
      <c r="Q573" t="e">
        <f t="shared" si="73"/>
        <v>#REF!</v>
      </c>
      <c r="S573" t="e">
        <f>B572*#REF!+Sheet1!B572*#REF!+#REF!</f>
        <v>#REF!</v>
      </c>
    </row>
    <row r="574" spans="1:19" x14ac:dyDescent="0.3">
      <c r="A574" s="1" t="d">
        <v>2013-09-15</v>
      </c>
      <c r="B574">
        <v>5.1681748888033534E-4</v>
      </c>
      <c r="C574">
        <v>3.9414834721848853E-4</v>
      </c>
      <c r="D574">
        <v>4.4907407407407361E-3</v>
      </c>
      <c r="E574">
        <v>46764</v>
      </c>
      <c r="G574" s="8">
        <f t="shared" si="74"/>
        <v>1.2576245207177701E-3</v>
      </c>
      <c r="H574" s="8">
        <f t="shared" si="75"/>
        <v>1.1254597240325384E-3</v>
      </c>
      <c r="I574" s="8">
        <f t="shared" si="76"/>
        <v>4.9271443138834475E-4</v>
      </c>
      <c r="J574">
        <f t="shared" si="77"/>
        <v>2.284202881700212</v>
      </c>
      <c r="K574">
        <f t="shared" si="81"/>
        <v>2.5631248490815768</v>
      </c>
      <c r="L574">
        <f t="shared" si="78"/>
        <v>7.7797463887891105E-2</v>
      </c>
      <c r="M574">
        <f t="shared" si="79"/>
        <v>1.2628886025925661E-3</v>
      </c>
      <c r="N574">
        <f t="shared" si="80"/>
        <v>5.5662210671580841E-7</v>
      </c>
      <c r="P574" t="e">
        <f>#REF!+#REF!*Sheet1!C574+#REF!*Sheet1!D574</f>
        <v>#REF!</v>
      </c>
      <c r="Q574" t="e">
        <f t="shared" si="73"/>
        <v>#REF!</v>
      </c>
      <c r="S574" t="e">
        <f>B573*#REF!+Sheet1!B573*#REF!+#REF!</f>
        <v>#REF!</v>
      </c>
    </row>
    <row r="575" spans="1:19" x14ac:dyDescent="0.3">
      <c r="A575" s="1" t="d">
        <v>2013-09-18</v>
      </c>
      <c r="B575">
        <v>4.706808450833295E-3</v>
      </c>
      <c r="C575">
        <v>7.0130996786131616E-4</v>
      </c>
      <c r="D575">
        <v>6.0300925925925904E-3</v>
      </c>
      <c r="E575">
        <v>64383</v>
      </c>
      <c r="G575" s="8">
        <f t="shared" si="74"/>
        <v>9.9329492734730684E-4</v>
      </c>
      <c r="H575" s="8">
        <f t="shared" si="75"/>
        <v>9.8810317390153547E-4</v>
      </c>
      <c r="I575" s="8">
        <f t="shared" si="76"/>
        <v>4.9264689566406864E-4</v>
      </c>
      <c r="J575">
        <f t="shared" si="77"/>
        <v>2.0057026292018167</v>
      </c>
      <c r="K575">
        <f t="shared" si="81"/>
        <v>2.5228300507237247</v>
      </c>
      <c r="L575">
        <f t="shared" si="78"/>
        <v>0.26742077008989706</v>
      </c>
      <c r="M575">
        <f t="shared" si="79"/>
        <v>1.2428643927770678E-3</v>
      </c>
      <c r="N575">
        <f t="shared" si="80"/>
        <v>1.1998908437343045E-5</v>
      </c>
      <c r="P575" t="e">
        <f>#REF!+#REF!*Sheet1!C575+#REF!*Sheet1!D575</f>
        <v>#REF!</v>
      </c>
      <c r="Q575" t="e">
        <f t="shared" si="73"/>
        <v>#REF!</v>
      </c>
      <c r="S575" t="e">
        <f>B574*#REF!+Sheet1!B574*#REF!+#REF!</f>
        <v>#REF!</v>
      </c>
    </row>
    <row r="576" spans="1:19" x14ac:dyDescent="0.3">
      <c r="A576" s="1" t="d">
        <v>2013-09-21</v>
      </c>
      <c r="B576">
        <v>4.9127326464737451E-4</v>
      </c>
      <c r="C576">
        <v>4.0496089677625872E-4</v>
      </c>
      <c r="D576">
        <v>4.3518518518518472E-3</v>
      </c>
      <c r="E576">
        <v>53286</v>
      </c>
      <c r="G576" s="8">
        <f t="shared" si="74"/>
        <v>9.8291142045576411E-4</v>
      </c>
      <c r="H576" s="8">
        <f t="shared" si="75"/>
        <v>9.7969675010886733E-4</v>
      </c>
      <c r="I576" s="8">
        <f t="shared" si="76"/>
        <v>4.9257935993979242E-4</v>
      </c>
      <c r="J576">
        <f t="shared" si="77"/>
        <v>1.9889114928173501</v>
      </c>
      <c r="K576">
        <f t="shared" si="81"/>
        <v>2.3439436154876576</v>
      </c>
      <c r="L576">
        <f t="shared" si="78"/>
        <v>0.12604780812778427</v>
      </c>
      <c r="M576">
        <f t="shared" si="79"/>
        <v>1.1545782458518732E-3</v>
      </c>
      <c r="N576">
        <f t="shared" si="80"/>
        <v>4.3997349809070037E-7</v>
      </c>
      <c r="P576" t="e">
        <f>#REF!+#REF!*Sheet1!C576+#REF!*Sheet1!D576</f>
        <v>#REF!</v>
      </c>
      <c r="Q576" t="e">
        <f t="shared" si="73"/>
        <v>#REF!</v>
      </c>
      <c r="S576" t="e">
        <f>B575*#REF!+Sheet1!B575*#REF!+#REF!</f>
        <v>#REF!</v>
      </c>
    </row>
    <row r="577" spans="1:19" x14ac:dyDescent="0.3">
      <c r="A577" s="1" t="d">
        <v>2013-09-24</v>
      </c>
      <c r="B577">
        <v>4.9936545490300967E-4</v>
      </c>
      <c r="C577">
        <v>5.7281405472636693E-4</v>
      </c>
      <c r="D577">
        <v>4.2939814814814794E-3</v>
      </c>
      <c r="E577">
        <v>63563</v>
      </c>
      <c r="G577" s="8">
        <f t="shared" si="74"/>
        <v>9.7648207976197077E-4</v>
      </c>
      <c r="H577" s="8">
        <f t="shared" si="75"/>
        <v>9.8181500268997349E-4</v>
      </c>
      <c r="I577" s="8">
        <f t="shared" si="76"/>
        <v>4.9251182421551631E-4</v>
      </c>
      <c r="J577">
        <f t="shared" si="77"/>
        <v>1.9934851396792961</v>
      </c>
      <c r="K577">
        <f t="shared" si="81"/>
        <v>2.2233893005418821</v>
      </c>
      <c r="L577">
        <f t="shared" si="78"/>
        <v>5.2855923181929831E-2</v>
      </c>
      <c r="M577">
        <f t="shared" si="79"/>
        <v>1.0950455203511433E-3</v>
      </c>
      <c r="N577">
        <f t="shared" si="80"/>
        <v>3.5483474037229268E-7</v>
      </c>
      <c r="P577" t="e">
        <f>#REF!+#REF!*Sheet1!C577+#REF!*Sheet1!D577</f>
        <v>#REF!</v>
      </c>
      <c r="Q577" t="e">
        <f t="shared" si="73"/>
        <v>#REF!</v>
      </c>
      <c r="S577" t="e">
        <f>B576*#REF!+Sheet1!B576*#REF!+#REF!</f>
        <v>#REF!</v>
      </c>
    </row>
    <row r="578" spans="1:19" x14ac:dyDescent="0.3">
      <c r="A578" s="1" t="d">
        <v>2013-09-27</v>
      </c>
      <c r="B578">
        <v>1.6410133867417558E-3</v>
      </c>
      <c r="C578">
        <v>3.7648835959885386E-4</v>
      </c>
      <c r="D578">
        <v>5.1504629629629583E-3</v>
      </c>
      <c r="E578">
        <v>50429</v>
      </c>
      <c r="G578" s="8">
        <f t="shared" si="74"/>
        <v>9.8714792561797621E-4</v>
      </c>
      <c r="H578" s="8">
        <f t="shared" si="75"/>
        <v>9.9814498424368988E-4</v>
      </c>
      <c r="I578" s="8">
        <f t="shared" si="76"/>
        <v>4.924442884912401E-4</v>
      </c>
      <c r="J578">
        <f t="shared" si="77"/>
        <v>2.0269196081080052</v>
      </c>
      <c r="K578">
        <f t="shared" si="81"/>
        <v>2.1583835110370062</v>
      </c>
      <c r="L578">
        <f t="shared" si="78"/>
        <v>1.7282757773325799E-2</v>
      </c>
      <c r="M578">
        <f t="shared" si="79"/>
        <v>1.0628836323838431E-3</v>
      </c>
      <c r="N578">
        <f t="shared" si="80"/>
        <v>3.3423401287394042E-7</v>
      </c>
      <c r="P578" t="e">
        <f>#REF!+#REF!*Sheet1!C578+#REF!*Sheet1!D578</f>
        <v>#REF!</v>
      </c>
      <c r="Q578" t="e">
        <f t="shared" si="73"/>
        <v>#REF!</v>
      </c>
      <c r="S578" t="e">
        <f>B577*#REF!+Sheet1!B577*#REF!+#REF!</f>
        <v>#REF!</v>
      </c>
    </row>
    <row r="579" spans="1:19" x14ac:dyDescent="0.3">
      <c r="A579" s="1" t="d">
        <v>2013-09-30</v>
      </c>
      <c r="B579">
        <v>6.1798594538064794E-4</v>
      </c>
      <c r="C579">
        <v>5.3572477336498675E-4</v>
      </c>
      <c r="D579">
        <v>4.5370370370370347E-3</v>
      </c>
      <c r="E579">
        <v>42073</v>
      </c>
      <c r="G579" s="8">
        <f t="shared" si="74"/>
        <v>1.0091420428694033E-3</v>
      </c>
      <c r="H579" s="8">
        <f t="shared" si="75"/>
        <v>1.0201271532787957E-3</v>
      </c>
      <c r="I579" s="8">
        <f t="shared" si="76"/>
        <v>4.9237675276696388E-4</v>
      </c>
      <c r="J579">
        <f t="shared" si="77"/>
        <v>2.0718426439633513</v>
      </c>
      <c r="K579">
        <f t="shared" si="81"/>
        <v>2.1405279064724958</v>
      </c>
      <c r="L579">
        <f t="shared" si="78"/>
        <v>4.7176652859500954E-3</v>
      </c>
      <c r="M579">
        <f t="shared" si="79"/>
        <v>1.0539461797959948E-3</v>
      </c>
      <c r="N579">
        <f t="shared" si="80"/>
        <v>1.9006132599148416E-7</v>
      </c>
      <c r="P579" t="e">
        <f>#REF!+#REF!*Sheet1!C579+#REF!*Sheet1!D579</f>
        <v>#REF!</v>
      </c>
      <c r="Q579" t="e">
        <f t="shared" ref="Q579:Q642" si="82">(P579-B579)^2</f>
        <v>#REF!</v>
      </c>
      <c r="S579" t="e">
        <f>B578*#REF!+Sheet1!B578*#REF!+#REF!</f>
        <v>#REF!</v>
      </c>
    </row>
    <row r="580" spans="1:19" x14ac:dyDescent="0.3">
      <c r="A580" s="1" t="d">
        <v>2013-10-03</v>
      </c>
      <c r="B580">
        <v>6.5427378897387693E-4</v>
      </c>
      <c r="C580">
        <v>5.3377412619314967E-4</v>
      </c>
      <c r="D580">
        <v>4.2939814814814794E-3</v>
      </c>
      <c r="E580">
        <v>61708</v>
      </c>
      <c r="G580" s="8">
        <f t="shared" si="74"/>
        <v>1.0311122636881881E-3</v>
      </c>
      <c r="H580" s="8">
        <f t="shared" si="75"/>
        <v>1.0359718972659799E-3</v>
      </c>
      <c r="I580" s="8">
        <f t="shared" si="76"/>
        <v>4.9230921704268777E-4</v>
      </c>
      <c r="J580">
        <f t="shared" si="77"/>
        <v>2.1043113990208955</v>
      </c>
      <c r="K580">
        <f t="shared" si="81"/>
        <v>2.1519661049599748</v>
      </c>
      <c r="L580">
        <f t="shared" si="78"/>
        <v>2.2709709981401176E-3</v>
      </c>
      <c r="M580">
        <f t="shared" si="79"/>
        <v>1.0594327482352475E-3</v>
      </c>
      <c r="N580">
        <f t="shared" si="80"/>
        <v>1.6415378226975697E-7</v>
      </c>
      <c r="P580" t="e">
        <f>#REF!+#REF!*Sheet1!C580+#REF!*Sheet1!D580</f>
        <v>#REF!</v>
      </c>
      <c r="Q580" t="e">
        <f t="shared" si="82"/>
        <v>#REF!</v>
      </c>
      <c r="S580" t="e">
        <f>B579*#REF!+Sheet1!B579*#REF!+#REF!</f>
        <v>#REF!</v>
      </c>
    </row>
    <row r="581" spans="1:19" x14ac:dyDescent="0.3">
      <c r="A581" s="1" t="d">
        <v>2013-10-06</v>
      </c>
      <c r="B581">
        <v>4.9124606779736763E-4</v>
      </c>
      <c r="C581">
        <v>3.4476192472667426E-4</v>
      </c>
      <c r="D581">
        <v>3.7847222222222223E-3</v>
      </c>
      <c r="E581">
        <v>44751</v>
      </c>
      <c r="G581" s="8">
        <f t="shared" si="74"/>
        <v>1.0408315308437718E-3</v>
      </c>
      <c r="H581" s="8">
        <f t="shared" si="75"/>
        <v>8.7716259930450046E-4</v>
      </c>
      <c r="I581" s="8">
        <f t="shared" si="76"/>
        <v>4.9224168131841155E-4</v>
      </c>
      <c r="J581">
        <f t="shared" si="77"/>
        <v>1.7819754657003515</v>
      </c>
      <c r="K581">
        <f t="shared" si="81"/>
        <v>2.1759249125885916</v>
      </c>
      <c r="L581">
        <f t="shared" si="78"/>
        <v>0.1551961667035503</v>
      </c>
      <c r="M581">
        <f t="shared" si="79"/>
        <v>1.071080937395226E-3</v>
      </c>
      <c r="N581">
        <f t="shared" si="80"/>
        <v>3.3620847600156536E-7</v>
      </c>
      <c r="P581" t="e">
        <f>#REF!+#REF!*Sheet1!C581+#REF!*Sheet1!D581</f>
        <v>#REF!</v>
      </c>
      <c r="Q581" t="e">
        <f t="shared" si="82"/>
        <v>#REF!</v>
      </c>
      <c r="S581" t="e">
        <f>B580*#REF!+Sheet1!B580*#REF!+#REF!</f>
        <v>#REF!</v>
      </c>
    </row>
    <row r="582" spans="1:19" x14ac:dyDescent="0.3">
      <c r="A582" s="1" t="d">
        <v>2013-10-09</v>
      </c>
      <c r="B582">
        <v>5.3497567576770019E-4</v>
      </c>
      <c r="C582">
        <v>5.627738312082546E-4</v>
      </c>
      <c r="D582">
        <v>4.5254629629629586E-3</v>
      </c>
      <c r="E582">
        <v>46991</v>
      </c>
      <c r="G582" s="8">
        <f t="shared" si="74"/>
        <v>7.1349366776522901E-4</v>
      </c>
      <c r="H582" s="8">
        <f t="shared" si="75"/>
        <v>7.3435874587270578E-4</v>
      </c>
      <c r="I582" s="8">
        <f t="shared" si="76"/>
        <v>4.9217414559413544E-4</v>
      </c>
      <c r="J582">
        <f t="shared" si="77"/>
        <v>1.4920709518095745</v>
      </c>
      <c r="K582">
        <f t="shared" si="81"/>
        <v>2.0050413539807614</v>
      </c>
      <c r="L582">
        <f t="shared" si="78"/>
        <v>0.26313863350366928</v>
      </c>
      <c r="M582">
        <f t="shared" si="79"/>
        <v>9.8682951527638975E-4</v>
      </c>
      <c r="N582">
        <f t="shared" si="80"/>
        <v>2.0417189227874458E-7</v>
      </c>
      <c r="P582" t="e">
        <f>#REF!+#REF!*Sheet1!C582+#REF!*Sheet1!D582</f>
        <v>#REF!</v>
      </c>
      <c r="Q582" t="e">
        <f t="shared" si="82"/>
        <v>#REF!</v>
      </c>
      <c r="S582" t="e">
        <f>B581*#REF!+Sheet1!B581*#REF!+#REF!</f>
        <v>#REF!</v>
      </c>
    </row>
    <row r="583" spans="1:19" x14ac:dyDescent="0.3">
      <c r="A583" s="1" t="d">
        <v>2013-10-12</v>
      </c>
      <c r="B583">
        <v>6.4853242823207302E-4</v>
      </c>
      <c r="C583">
        <v>4.6495649021029367E-4</v>
      </c>
      <c r="D583">
        <v>4.0740740740740694E-3</v>
      </c>
      <c r="E583">
        <v>49674</v>
      </c>
      <c r="G583" s="8">
        <f t="shared" si="74"/>
        <v>7.5522382398018255E-4</v>
      </c>
      <c r="H583" s="8">
        <f t="shared" si="75"/>
        <v>7.6754085274196822E-4</v>
      </c>
      <c r="I583" s="8">
        <f t="shared" si="76"/>
        <v>4.9210660986985922E-4</v>
      </c>
      <c r="J583">
        <f t="shared" si="77"/>
        <v>1.5597044163762592</v>
      </c>
      <c r="K583">
        <f t="shared" si="81"/>
        <v>1.7140220372144368</v>
      </c>
      <c r="L583">
        <f t="shared" si="78"/>
        <v>2.3813928101155537E-2</v>
      </c>
      <c r="M583">
        <f t="shared" si="79"/>
        <v>8.4348157397582616E-4</v>
      </c>
      <c r="N583">
        <f t="shared" si="80"/>
        <v>3.8005169426219104E-8</v>
      </c>
      <c r="P583" t="e">
        <f>#REF!+#REF!*Sheet1!C583+#REF!*Sheet1!D583</f>
        <v>#REF!</v>
      </c>
      <c r="Q583" t="e">
        <f t="shared" si="82"/>
        <v>#REF!</v>
      </c>
      <c r="S583" t="e">
        <f>B582*#REF!+Sheet1!B582*#REF!+#REF!</f>
        <v>#REF!</v>
      </c>
    </row>
    <row r="584" spans="1:19" x14ac:dyDescent="0.3">
      <c r="A584" s="1" t="d">
        <v>2013-10-15</v>
      </c>
      <c r="B584">
        <v>8.1766114863921846E-4</v>
      </c>
      <c r="C584">
        <v>4.6703222300140004E-4</v>
      </c>
      <c r="D584">
        <v>3.4490740740740693E-3</v>
      </c>
      <c r="E584">
        <v>57320</v>
      </c>
      <c r="G584" s="8">
        <f t="shared" si="74"/>
        <v>7.798578815037539E-4</v>
      </c>
      <c r="H584" s="8">
        <f t="shared" si="75"/>
        <v>7.3563586349230912E-4</v>
      </c>
      <c r="I584" s="8">
        <f t="shared" si="76"/>
        <v>4.9203907414558301E-4</v>
      </c>
      <c r="J584">
        <f t="shared" si="77"/>
        <v>1.4950761070545617</v>
      </c>
      <c r="K584">
        <f t="shared" si="81"/>
        <v>1.5498341715526678</v>
      </c>
      <c r="L584">
        <f t="shared" si="78"/>
        <v>2.9984456275787422E-3</v>
      </c>
      <c r="M584">
        <f t="shared" si="79"/>
        <v>7.6257897084996127E-4</v>
      </c>
      <c r="N584">
        <f t="shared" si="80"/>
        <v>3.0340463100073385E-9</v>
      </c>
      <c r="P584" t="e">
        <f>#REF!+#REF!*Sheet1!C584+#REF!*Sheet1!D584</f>
        <v>#REF!</v>
      </c>
      <c r="Q584" t="e">
        <f t="shared" si="82"/>
        <v>#REF!</v>
      </c>
      <c r="S584" t="e">
        <f>B583*#REF!+Sheet1!B583*#REF!+#REF!</f>
        <v>#REF!</v>
      </c>
    </row>
    <row r="585" spans="1:19" x14ac:dyDescent="0.3">
      <c r="A585" s="1" t="d">
        <v>2013-10-18</v>
      </c>
      <c r="B585">
        <v>7.5339406346160208E-4</v>
      </c>
      <c r="C585">
        <v>6.1389853026840317E-4</v>
      </c>
      <c r="D585">
        <v>4.560185185185181E-3</v>
      </c>
      <c r="E585">
        <v>60446</v>
      </c>
      <c r="G585" s="8">
        <f t="shared" ref="G585:G648" si="83">AVERAGE(B579:B590)</f>
        <v>6.9141384548086434E-4</v>
      </c>
      <c r="H585" s="8">
        <f t="shared" ref="H585:H648" si="84">AVERAGE(G585,G586)</f>
        <v>7.0407663110206382E-4</v>
      </c>
      <c r="I585" s="8">
        <f t="shared" ref="I585:I648" si="85">I$5+I$3*A585+IF(A585&gt;=A$1245,IF(A585&lt;=A$1257,I$7,0))</f>
        <v>4.919715384213069E-4</v>
      </c>
      <c r="J585">
        <f t="shared" ref="J585:J648" si="86">H585/I585</f>
        <v>1.4311328524438292</v>
      </c>
      <c r="K585">
        <f t="shared" si="81"/>
        <v>1.4097645412050523</v>
      </c>
      <c r="L585">
        <f t="shared" ref="L585:L648" si="87">(K585-J585)^2</f>
        <v>4.566047251972351E-4</v>
      </c>
      <c r="M585">
        <f t="shared" ref="M585:M648" si="88">K585*I585</f>
        <v>6.9356403014845754E-4</v>
      </c>
      <c r="N585">
        <f t="shared" ref="N585:N648" si="89">(M585-B585)^2</f>
        <v>3.5796328862519849E-9</v>
      </c>
      <c r="P585" t="e">
        <f>#REF!+#REF!*Sheet1!C585+#REF!*Sheet1!D585</f>
        <v>#REF!</v>
      </c>
      <c r="Q585" t="e">
        <f t="shared" si="82"/>
        <v>#REF!</v>
      </c>
      <c r="S585" t="e">
        <f>B584*#REF!+Sheet1!B584*#REF!+#REF!</f>
        <v>#REF!</v>
      </c>
    </row>
    <row r="586" spans="1:19" x14ac:dyDescent="0.3">
      <c r="A586" s="1" t="d">
        <v>2013-10-21</v>
      </c>
      <c r="B586">
        <v>6.3344869474734277E-4</v>
      </c>
      <c r="C586">
        <v>5.6832948162413707E-4</v>
      </c>
      <c r="D586">
        <v>4.1435185185185134E-3</v>
      </c>
      <c r="E586">
        <v>58142</v>
      </c>
      <c r="G586" s="8">
        <f t="shared" si="83"/>
        <v>7.167394167232633E-4</v>
      </c>
      <c r="H586" s="8">
        <f t="shared" si="84"/>
        <v>7.6466104829026613E-4</v>
      </c>
      <c r="I586" s="8">
        <f t="shared" si="85"/>
        <v>4.9190400269703068E-4</v>
      </c>
      <c r="J586">
        <f t="shared" si="86"/>
        <v>1.5544924296158444</v>
      </c>
      <c r="K586">
        <f t="shared" si="81"/>
        <v>1.2899112812395161</v>
      </c>
      <c r="L586">
        <f t="shared" si="87"/>
        <v>7.0003184076136649E-2</v>
      </c>
      <c r="M586">
        <f t="shared" si="88"/>
        <v>6.345125223657733E-4</v>
      </c>
      <c r="N586">
        <f t="shared" si="89"/>
        <v>1.1317292017355818E-12</v>
      </c>
      <c r="P586" t="e">
        <f>#REF!+#REF!*Sheet1!C586+#REF!*Sheet1!D586</f>
        <v>#REF!</v>
      </c>
      <c r="Q586" t="e">
        <f t="shared" si="82"/>
        <v>#REF!</v>
      </c>
      <c r="S586" t="e">
        <f>B585*#REF!+Sheet1!B585*#REF!+#REF!</f>
        <v>#REF!</v>
      </c>
    </row>
    <row r="587" spans="1:19" x14ac:dyDescent="0.3">
      <c r="A587" s="1" t="d">
        <v>2013-10-24</v>
      </c>
      <c r="B587">
        <v>7.7875409389077687E-4</v>
      </c>
      <c r="C587">
        <v>5.0285957084568401E-4</v>
      </c>
      <c r="D587">
        <v>4.2129629629629583E-3</v>
      </c>
      <c r="E587">
        <v>63265</v>
      </c>
      <c r="G587" s="8">
        <f t="shared" si="83"/>
        <v>8.1258267985726896E-4</v>
      </c>
      <c r="H587" s="8">
        <f t="shared" si="84"/>
        <v>8.394687464844603E-4</v>
      </c>
      <c r="I587" s="8">
        <f t="shared" si="85"/>
        <v>4.9183646697275457E-4</v>
      </c>
      <c r="J587">
        <f t="shared" si="86"/>
        <v>1.7068046044885137</v>
      </c>
      <c r="K587">
        <f t="shared" si="81"/>
        <v>1.3414647473139967</v>
      </c>
      <c r="L587">
        <f t="shared" si="87"/>
        <v>0.13347321124029649</v>
      </c>
      <c r="M587">
        <f t="shared" si="88"/>
        <v>6.5978128188741512E-4</v>
      </c>
      <c r="N587">
        <f t="shared" si="89"/>
        <v>1.4154529995987258E-8</v>
      </c>
      <c r="P587" t="e">
        <f>#REF!+#REF!*Sheet1!C587+#REF!*Sheet1!D587</f>
        <v>#REF!</v>
      </c>
      <c r="Q587" t="e">
        <f t="shared" si="82"/>
        <v>#REF!</v>
      </c>
      <c r="S587" t="e">
        <f>B586*#REF!+Sheet1!B586*#REF!+#REF!</f>
        <v>#REF!</v>
      </c>
    </row>
    <row r="588" spans="1:19" x14ac:dyDescent="0.3">
      <c r="A588" s="1" t="d">
        <v>2013-10-27</v>
      </c>
      <c r="B588">
        <v>9.9203513922681806E-4</v>
      </c>
      <c r="C588">
        <v>4.6741013835134646E-4</v>
      </c>
      <c r="D588">
        <v>5.1967592592592569E-3</v>
      </c>
      <c r="E588">
        <v>44388</v>
      </c>
      <c r="G588" s="8">
        <f t="shared" si="83"/>
        <v>8.6635481311165153E-4</v>
      </c>
      <c r="H588" s="8">
        <f t="shared" si="84"/>
        <v>8.5827592861040551E-4</v>
      </c>
      <c r="I588" s="8">
        <f t="shared" si="85"/>
        <v>4.9176893124847835E-4</v>
      </c>
      <c r="J588">
        <f t="shared" si="86"/>
        <v>1.745282945043839</v>
      </c>
      <c r="K588">
        <f t="shared" si="81"/>
        <v>1.4989959742660846</v>
      </c>
      <c r="L588">
        <f t="shared" si="87"/>
        <v>6.0657271974882458E-2</v>
      </c>
      <c r="M588">
        <f t="shared" si="88"/>
        <v>7.3715964821060393E-4</v>
      </c>
      <c r="N588">
        <f t="shared" si="89"/>
        <v>6.4961515920756244E-8</v>
      </c>
      <c r="P588" t="e">
        <f>#REF!+#REF!*Sheet1!C588+#REF!*Sheet1!D588</f>
        <v>#REF!</v>
      </c>
      <c r="Q588" t="e">
        <f t="shared" si="82"/>
        <v>#REF!</v>
      </c>
      <c r="S588" t="e">
        <f>B587*#REF!+Sheet1!B587*#REF!+#REF!</f>
        <v>#REF!</v>
      </c>
    </row>
    <row r="589" spans="1:19" x14ac:dyDescent="0.3">
      <c r="A589" s="1" t="d">
        <v>2013-10-30</v>
      </c>
      <c r="B589">
        <v>7.9497414518586544E-4</v>
      </c>
      <c r="C589">
        <v>5.897602040816286E-4</v>
      </c>
      <c r="D589">
        <v>3.9467592592592566E-3</v>
      </c>
      <c r="E589">
        <v>47911</v>
      </c>
      <c r="G589" s="8">
        <f t="shared" si="83"/>
        <v>8.5019704410915949E-4</v>
      </c>
      <c r="H589" s="8">
        <f t="shared" si="84"/>
        <v>8.3627400850355086E-4</v>
      </c>
      <c r="I589" s="8">
        <f t="shared" si="85"/>
        <v>4.9170139552420214E-4</v>
      </c>
      <c r="J589">
        <f t="shared" si="86"/>
        <v>1.7007761542185584</v>
      </c>
      <c r="K589">
        <f t="shared" si="81"/>
        <v>1.6030090171332114</v>
      </c>
      <c r="L589">
        <f t="shared" si="87"/>
        <v>9.5584130938650355E-3</v>
      </c>
      <c r="M589">
        <f t="shared" si="88"/>
        <v>7.8820177076227972E-4</v>
      </c>
      <c r="N589">
        <f t="shared" si="89"/>
        <v>4.5865055333237995E-11</v>
      </c>
      <c r="P589" t="e">
        <f>#REF!+#REF!*Sheet1!C589+#REF!*Sheet1!D589</f>
        <v>#REF!</v>
      </c>
      <c r="Q589" t="e">
        <f t="shared" si="82"/>
        <v>#REF!</v>
      </c>
      <c r="S589" t="e">
        <f>B588*#REF!+Sheet1!B588*#REF!+#REF!</f>
        <v>#REF!</v>
      </c>
    </row>
    <row r="590" spans="1:19" x14ac:dyDescent="0.3">
      <c r="A590" s="1" t="d">
        <v>2013-11-02</v>
      </c>
      <c r="B590">
        <v>5.7968495446708275E-4</v>
      </c>
      <c r="C590">
        <v>2.6827529711375E-4</v>
      </c>
      <c r="D590">
        <v>3.9930555555555552E-3</v>
      </c>
      <c r="E590">
        <v>41179</v>
      </c>
      <c r="G590" s="8">
        <f t="shared" si="83"/>
        <v>8.2235097289794234E-4</v>
      </c>
      <c r="H590" s="8">
        <f t="shared" si="84"/>
        <v>8.0173998098296531E-4</v>
      </c>
      <c r="I590" s="8">
        <f t="shared" si="85"/>
        <v>4.9163385979992603E-4</v>
      </c>
      <c r="J590">
        <f t="shared" si="86"/>
        <v>1.6307664026827591</v>
      </c>
      <c r="K590">
        <f t="shared" si="81"/>
        <v>1.6463586642133397</v>
      </c>
      <c r="L590">
        <f t="shared" si="87"/>
        <v>2.4311861963802292E-4</v>
      </c>
      <c r="M590">
        <f t="shared" si="88"/>
        <v>8.0940566470225452E-4</v>
      </c>
      <c r="N590">
        <f t="shared" si="89"/>
        <v>5.2771604710951755E-8</v>
      </c>
      <c r="P590" t="e">
        <f>#REF!+#REF!*Sheet1!C590+#REF!*Sheet1!D590</f>
        <v>#REF!</v>
      </c>
      <c r="Q590" t="e">
        <f t="shared" si="82"/>
        <v>#REF!</v>
      </c>
      <c r="S590" t="e">
        <f>B589*#REF!+Sheet1!B589*#REF!+#REF!</f>
        <v>#REF!</v>
      </c>
    </row>
    <row r="591" spans="1:19" x14ac:dyDescent="0.3">
      <c r="A591" s="1" t="d">
        <v>2013-11-05</v>
      </c>
      <c r="B591">
        <v>9.2189280028943563E-4</v>
      </c>
      <c r="C591">
        <v>4.5505508650518827E-4</v>
      </c>
      <c r="D591">
        <v>5.2777777777777779E-3</v>
      </c>
      <c r="E591">
        <v>51134</v>
      </c>
      <c r="G591" s="8">
        <f t="shared" si="83"/>
        <v>7.8112898906798828E-4</v>
      </c>
      <c r="H591" s="8">
        <f t="shared" si="84"/>
        <v>7.6185603393589478E-4</v>
      </c>
      <c r="I591" s="8">
        <f t="shared" si="85"/>
        <v>4.9156632407564981E-4</v>
      </c>
      <c r="J591">
        <f t="shared" si="86"/>
        <v>1.5498540006142663</v>
      </c>
      <c r="K591">
        <f t="shared" si="81"/>
        <v>1.6373009521354707</v>
      </c>
      <c r="L591">
        <f t="shared" si="87"/>
        <v>7.6469693303518743E-3</v>
      </c>
      <c r="M591">
        <f t="shared" si="88"/>
        <v>8.0484201044679475E-4</v>
      </c>
      <c r="N591">
        <f t="shared" si="89"/>
        <v>1.3700887402786084E-8</v>
      </c>
      <c r="P591" t="e">
        <f>#REF!+#REF!*Sheet1!C591+#REF!*Sheet1!D591</f>
        <v>#REF!</v>
      </c>
      <c r="Q591" t="e">
        <f t="shared" si="82"/>
        <v>#REF!</v>
      </c>
      <c r="S591" t="e">
        <f>B590*#REF!+Sheet1!B590*#REF!+#REF!</f>
        <v>#REF!</v>
      </c>
    </row>
    <row r="592" spans="1:19" x14ac:dyDescent="0.3">
      <c r="A592" s="1" t="d">
        <v>2013-11-08</v>
      </c>
      <c r="B592">
        <v>1.8043929465819449E-3</v>
      </c>
      <c r="C592">
        <v>6.9221339916956416E-4</v>
      </c>
      <c r="D592">
        <v>7.0370370370370144E-3</v>
      </c>
      <c r="E592">
        <v>59961</v>
      </c>
      <c r="G592" s="8">
        <f t="shared" si="83"/>
        <v>7.4258307880380127E-4</v>
      </c>
      <c r="H592" s="8">
        <f t="shared" si="84"/>
        <v>7.2871182382909711E-4</v>
      </c>
      <c r="I592" s="8">
        <f t="shared" si="85"/>
        <v>4.914987883513737E-4</v>
      </c>
      <c r="J592">
        <f t="shared" si="86"/>
        <v>1.4826319842484317</v>
      </c>
      <c r="K592">
        <f t="shared" si="81"/>
        <v>1.5899231471088111</v>
      </c>
      <c r="L592">
        <f t="shared" si="87"/>
        <v>1.1511393627932463E-2</v>
      </c>
      <c r="M592">
        <f t="shared" si="88"/>
        <v>7.8144530037578357E-4</v>
      </c>
      <c r="N592">
        <f t="shared" si="89"/>
        <v>1.0464218868787256E-6</v>
      </c>
      <c r="P592" t="e">
        <f>#REF!+#REF!*Sheet1!C592+#REF!*Sheet1!D592</f>
        <v>#REF!</v>
      </c>
      <c r="Q592" t="e">
        <f t="shared" si="82"/>
        <v>#REF!</v>
      </c>
      <c r="S592" t="e">
        <f>B591*#REF!+Sheet1!B591*#REF!+#REF!</f>
        <v>#REF!</v>
      </c>
    </row>
    <row r="593" spans="1:19" x14ac:dyDescent="0.3">
      <c r="A593" s="1" t="d">
        <v>2013-11-11</v>
      </c>
      <c r="B593">
        <v>1.1365116668499578E-3</v>
      </c>
      <c r="C593">
        <v>5.3067912645022805E-4</v>
      </c>
      <c r="D593">
        <v>4.3055555555555555E-3</v>
      </c>
      <c r="E593">
        <v>54558</v>
      </c>
      <c r="G593" s="8">
        <f t="shared" si="83"/>
        <v>7.1484056885439296E-4</v>
      </c>
      <c r="H593" s="8">
        <f t="shared" si="84"/>
        <v>6.9433862089909567E-4</v>
      </c>
      <c r="I593" s="8">
        <f t="shared" si="85"/>
        <v>4.9143125262709748E-4</v>
      </c>
      <c r="J593">
        <f t="shared" si="86"/>
        <v>1.4128906478521548</v>
      </c>
      <c r="K593">
        <f t="shared" si="81"/>
        <v>1.5257874157994635</v>
      </c>
      <c r="L593">
        <f t="shared" si="87"/>
        <v>1.2745680212948479E-2</v>
      </c>
      <c r="M593">
        <f t="shared" si="88"/>
        <v>7.4981962098899242E-4</v>
      </c>
      <c r="N593">
        <f t="shared" si="89"/>
        <v>1.4953073833213898E-7</v>
      </c>
      <c r="P593" t="e">
        <f>#REF!+#REF!*Sheet1!C593+#REF!*Sheet1!D593</f>
        <v>#REF!</v>
      </c>
      <c r="Q593" t="e">
        <f t="shared" si="82"/>
        <v>#REF!</v>
      </c>
      <c r="S593" t="e">
        <f>B592*#REF!+Sheet1!B592*#REF!+#REF!</f>
        <v>#REF!</v>
      </c>
    </row>
    <row r="594" spans="1:19" x14ac:dyDescent="0.3">
      <c r="A594" s="1" t="d">
        <v>2013-11-14</v>
      </c>
      <c r="B594">
        <v>3.4108244773779832E-4</v>
      </c>
      <c r="C594">
        <v>3.3819900135642525E-4</v>
      </c>
      <c r="D594">
        <v>5.7407407407407364E-3</v>
      </c>
      <c r="E594">
        <v>70175</v>
      </c>
      <c r="G594" s="8">
        <f t="shared" si="83"/>
        <v>6.7383667294379848E-4</v>
      </c>
      <c r="H594" s="8">
        <f t="shared" si="84"/>
        <v>6.4351469895833509E-4</v>
      </c>
      <c r="I594" s="8">
        <f t="shared" si="85"/>
        <v>4.9136371690282126E-4</v>
      </c>
      <c r="J594">
        <f t="shared" si="86"/>
        <v>1.3096504215137343</v>
      </c>
      <c r="K594">
        <f t="shared" si="81"/>
        <v>1.5531345767058893</v>
      </c>
      <c r="L594">
        <f t="shared" si="87"/>
        <v>5.9284533829637394E-2</v>
      </c>
      <c r="M594">
        <f t="shared" si="88"/>
        <v>7.6315397846049571E-4</v>
      </c>
      <c r="N594">
        <f t="shared" si="89"/>
        <v>1.781443770466009E-7</v>
      </c>
      <c r="P594" t="e">
        <f>#REF!+#REF!*Sheet1!C594+#REF!*Sheet1!D594</f>
        <v>#REF!</v>
      </c>
      <c r="Q594" t="e">
        <f t="shared" si="82"/>
        <v>#REF!</v>
      </c>
      <c r="S594" t="e">
        <f>B593*#REF!+Sheet1!B593*#REF!+#REF!</f>
        <v>#REF!</v>
      </c>
    </row>
    <row r="595" spans="1:19" x14ac:dyDescent="0.3">
      <c r="A595" s="1" t="d">
        <v>2013-11-17</v>
      </c>
      <c r="B595">
        <v>3.1437957369746675E-4</v>
      </c>
      <c r="C595">
        <v>2.6549817360322774E-4</v>
      </c>
      <c r="D595">
        <v>5.0000000000000001E-3</v>
      </c>
      <c r="E595">
        <v>48041</v>
      </c>
      <c r="G595" s="8">
        <f t="shared" si="83"/>
        <v>6.131927249728717E-4</v>
      </c>
      <c r="H595" s="8">
        <f t="shared" si="84"/>
        <v>5.9084804661920746E-4</v>
      </c>
      <c r="I595" s="8">
        <f t="shared" si="85"/>
        <v>4.9129618117854516E-4</v>
      </c>
      <c r="J595">
        <f t="shared" si="86"/>
        <v>1.2026310589303837</v>
      </c>
      <c r="K595">
        <f t="shared" si="81"/>
        <v>1.5936458755303282</v>
      </c>
      <c r="L595">
        <f t="shared" si="87"/>
        <v>0.15289258680068826</v>
      </c>
      <c r="M595">
        <f t="shared" si="88"/>
        <v>7.8295213279898932E-4</v>
      </c>
      <c r="N595">
        <f t="shared" si="89"/>
        <v>2.1956024314294986E-7</v>
      </c>
      <c r="P595" t="e">
        <f>#REF!+#REF!*Sheet1!C595+#REF!*Sheet1!D595</f>
        <v>#REF!</v>
      </c>
      <c r="Q595" t="e">
        <f t="shared" si="82"/>
        <v>#REF!</v>
      </c>
      <c r="S595" t="e">
        <f>B594*#REF!+Sheet1!B594*#REF!+#REF!</f>
        <v>#REF!</v>
      </c>
    </row>
    <row r="596" spans="1:19" x14ac:dyDescent="0.3">
      <c r="A596" s="1" t="d">
        <v>2013-11-20</v>
      </c>
      <c r="B596">
        <v>3.229973426797671E-4</v>
      </c>
      <c r="C596">
        <v>5.9767922874671183E-4</v>
      </c>
      <c r="D596">
        <v>5.9606481481481463E-3</v>
      </c>
      <c r="E596">
        <v>77962</v>
      </c>
      <c r="G596" s="8">
        <f t="shared" si="83"/>
        <v>5.6850336826554321E-4</v>
      </c>
      <c r="H596" s="8">
        <f t="shared" si="84"/>
        <v>5.7178013751778669E-4</v>
      </c>
      <c r="I596" s="8">
        <f t="shared" si="85"/>
        <v>4.9122864545426894E-4</v>
      </c>
      <c r="J596">
        <f t="shared" si="86"/>
        <v>1.1639796310922115</v>
      </c>
      <c r="K596">
        <f t="shared" si="81"/>
        <v>1.5149554909688741</v>
      </c>
      <c r="L596">
        <f t="shared" si="87"/>
        <v>0.12318405421616269</v>
      </c>
      <c r="M596">
        <f t="shared" si="88"/>
        <v>7.44189533752147E-4</v>
      </c>
      <c r="N596">
        <f t="shared" si="89"/>
        <v>1.7740286182035217E-7</v>
      </c>
      <c r="P596" t="e">
        <f>#REF!+#REF!*Sheet1!C596+#REF!*Sheet1!D596</f>
        <v>#REF!</v>
      </c>
      <c r="Q596" t="e">
        <f t="shared" si="82"/>
        <v>#REF!</v>
      </c>
      <c r="S596" t="e">
        <f>B595*#REF!+Sheet1!B595*#REF!+#REF!</f>
        <v>#REF!</v>
      </c>
    </row>
    <row r="597" spans="1:19" x14ac:dyDescent="0.3">
      <c r="A597" s="1" t="d">
        <v>2013-11-23</v>
      </c>
      <c r="B597">
        <v>2.9084314029135898E-4</v>
      </c>
      <c r="C597">
        <v>4.085390983245143E-4</v>
      </c>
      <c r="D597">
        <v>5.5902777777777782E-3</v>
      </c>
      <c r="E597">
        <v>75165</v>
      </c>
      <c r="G597" s="8">
        <f t="shared" si="83"/>
        <v>5.7505690677003016E-4</v>
      </c>
      <c r="H597" s="8">
        <f t="shared" si="84"/>
        <v>5.47425598830817E-4</v>
      </c>
      <c r="I597" s="8">
        <f t="shared" si="85"/>
        <v>4.9116110972999283E-4</v>
      </c>
      <c r="J597">
        <f t="shared" si="86"/>
        <v>1.1145540393695963</v>
      </c>
      <c r="K597">
        <f t="shared" ref="K597:K660" si="90">AVERAGE(J585:J596)*K$2+(1-K$2)*AVERAGE(K585:K596)</f>
        <v>1.4261246852104685</v>
      </c>
      <c r="L597">
        <f t="shared" si="87"/>
        <v>9.7076267349698236E-2</v>
      </c>
      <c r="M597">
        <f t="shared" si="88"/>
        <v>7.0045698300131047E-4</v>
      </c>
      <c r="N597">
        <f t="shared" si="89"/>
        <v>1.6778350013961287E-7</v>
      </c>
      <c r="P597" t="e">
        <f>#REF!+#REF!*Sheet1!C597+#REF!*Sheet1!D597</f>
        <v>#REF!</v>
      </c>
      <c r="Q597" t="e">
        <f t="shared" si="82"/>
        <v>#REF!</v>
      </c>
      <c r="S597" t="e">
        <f>B596*#REF!+Sheet1!B596*#REF!+#REF!</f>
        <v>#REF!</v>
      </c>
    </row>
    <row r="598" spans="1:19" x14ac:dyDescent="0.3">
      <c r="A598" s="1" t="d">
        <v>2013-11-26</v>
      </c>
      <c r="B598">
        <v>3.0053857535444382E-4</v>
      </c>
      <c r="C598">
        <v>6.8408141307430524E-4</v>
      </c>
      <c r="D598">
        <v>5.4050925925925898E-3</v>
      </c>
      <c r="E598">
        <v>80055</v>
      </c>
      <c r="G598" s="8">
        <f t="shared" si="83"/>
        <v>5.1979429089160395E-4</v>
      </c>
      <c r="H598" s="8">
        <f t="shared" si="84"/>
        <v>4.5447196039121731E-4</v>
      </c>
      <c r="I598" s="8">
        <f t="shared" si="85"/>
        <v>4.9109357400571661E-4</v>
      </c>
      <c r="J598">
        <f t="shared" si="86"/>
        <v>0.92542844062123075</v>
      </c>
      <c r="K598">
        <f t="shared" si="90"/>
        <v>1.3309120303491988</v>
      </c>
      <c r="L598">
        <f t="shared" si="87"/>
        <v>0.16441694153867911</v>
      </c>
      <c r="M598">
        <f t="shared" si="88"/>
        <v>6.5360234567139286E-4</v>
      </c>
      <c r="N598">
        <f t="shared" si="89"/>
        <v>1.2465402591041934E-7</v>
      </c>
      <c r="P598" t="e">
        <f>#REF!+#REF!*Sheet1!C598+#REF!*Sheet1!D598</f>
        <v>#REF!</v>
      </c>
      <c r="Q598" t="e">
        <f t="shared" si="82"/>
        <v>#REF!</v>
      </c>
      <c r="S598" t="e">
        <f>B597*#REF!+Sheet1!B597*#REF!+#REF!</f>
        <v>#REF!</v>
      </c>
    </row>
    <row r="599" spans="1:19" x14ac:dyDescent="0.3">
      <c r="A599" s="1" t="d">
        <v>2013-11-29</v>
      </c>
      <c r="B599">
        <v>2.8670734296364298E-4</v>
      </c>
      <c r="C599">
        <v>5.0042691891891784E-4</v>
      </c>
      <c r="D599">
        <v>5.2430555555555555E-3</v>
      </c>
      <c r="E599">
        <v>90409</v>
      </c>
      <c r="G599" s="8">
        <f t="shared" si="83"/>
        <v>3.8914962989083072E-4</v>
      </c>
      <c r="H599" s="8">
        <f t="shared" si="84"/>
        <v>3.5123790037235069E-4</v>
      </c>
      <c r="I599" s="8">
        <f t="shared" si="85"/>
        <v>4.9102603828144039E-4</v>
      </c>
      <c r="J599">
        <f t="shared" si="86"/>
        <v>0.71531420533554757</v>
      </c>
      <c r="K599">
        <f t="shared" si="90"/>
        <v>1.1399622820384914</v>
      </c>
      <c r="L599">
        <f t="shared" si="87"/>
        <v>0.18032598904750924</v>
      </c>
      <c r="M599">
        <f t="shared" si="88"/>
        <v>5.5975116313963043E-4</v>
      </c>
      <c r="N599">
        <f t="shared" si="89"/>
        <v>7.4552927736296974E-8</v>
      </c>
      <c r="P599" t="e">
        <f>#REF!+#REF!*Sheet1!C599+#REF!*Sheet1!D599</f>
        <v>#REF!</v>
      </c>
      <c r="Q599" t="e">
        <f t="shared" si="82"/>
        <v>#REF!</v>
      </c>
      <c r="S599" t="e">
        <f>B598*#REF!+Sheet1!B598*#REF!+#REF!</f>
        <v>#REF!</v>
      </c>
    </row>
    <row r="600" spans="1:19" x14ac:dyDescent="0.3">
      <c r="A600" s="1" t="d">
        <v>2013-12-02</v>
      </c>
      <c r="B600">
        <v>2.6430776357569559E-4</v>
      </c>
      <c r="C600">
        <v>5.667215885020307E-4</v>
      </c>
      <c r="D600">
        <v>6.145833333333333E-3</v>
      </c>
      <c r="E600">
        <v>74324</v>
      </c>
      <c r="G600" s="8">
        <f t="shared" si="83"/>
        <v>3.133261708538706E-4</v>
      </c>
      <c r="H600" s="8">
        <f t="shared" si="84"/>
        <v>3.0885755143046677E-4</v>
      </c>
      <c r="I600" s="8">
        <f t="shared" si="85"/>
        <v>4.9095850255716428E-4</v>
      </c>
      <c r="J600">
        <f t="shared" si="86"/>
        <v>0.62909095131620674</v>
      </c>
      <c r="K600">
        <f t="shared" si="90"/>
        <v>0.89401766816401684</v>
      </c>
      <c r="L600">
        <f t="shared" si="87"/>
        <v>7.0186165299759753E-2</v>
      </c>
      <c r="M600">
        <f t="shared" si="88"/>
        <v>4.389255756214535E-4</v>
      </c>
      <c r="N600">
        <f t="shared" si="89"/>
        <v>3.0491380283647637E-8</v>
      </c>
      <c r="P600" t="e">
        <f>#REF!+#REF!*Sheet1!C600+#REF!*Sheet1!D600</f>
        <v>#REF!</v>
      </c>
      <c r="Q600" t="e">
        <f t="shared" si="82"/>
        <v>#REF!</v>
      </c>
      <c r="S600" t="e">
        <f>B599*#REF!+Sheet1!B599*#REF!+#REF!</f>
        <v>#REF!</v>
      </c>
    </row>
    <row r="601" spans="1:19" x14ac:dyDescent="0.3">
      <c r="A601" s="1" t="d">
        <v>2013-12-05</v>
      </c>
      <c r="B601">
        <v>2.5870186469792341E-4</v>
      </c>
      <c r="C601">
        <v>7.3360492477484275E-4</v>
      </c>
      <c r="D601">
        <v>5.2546296296296247E-3</v>
      </c>
      <c r="E601">
        <v>84995</v>
      </c>
      <c r="G601" s="8">
        <f t="shared" si="83"/>
        <v>3.04388932007063E-4</v>
      </c>
      <c r="H601" s="8">
        <f t="shared" si="84"/>
        <v>3.004477017876187E-4</v>
      </c>
      <c r="I601" s="8">
        <f t="shared" si="85"/>
        <v>4.9089096683288807E-4</v>
      </c>
      <c r="J601">
        <f t="shared" si="86"/>
        <v>0.61204569260264841</v>
      </c>
      <c r="K601">
        <f t="shared" si="90"/>
        <v>0.69531444550649457</v>
      </c>
      <c r="L601">
        <f t="shared" si="87"/>
        <v>6.9336852101617892E-3</v>
      </c>
      <c r="M601">
        <f t="shared" si="88"/>
        <v>3.4132358040755658E-4</v>
      </c>
      <c r="N601">
        <f t="shared" si="89"/>
        <v>6.8263479068034442E-9</v>
      </c>
      <c r="P601" t="e">
        <f>#REF!+#REF!*Sheet1!C601+#REF!*Sheet1!D601</f>
        <v>#REF!</v>
      </c>
      <c r="Q601" t="e">
        <f t="shared" si="82"/>
        <v>#REF!</v>
      </c>
      <c r="S601" t="e">
        <f>B600*#REF!+Sheet1!B600*#REF!+#REF!</f>
        <v>#REF!</v>
      </c>
    </row>
    <row r="602" spans="1:19" x14ac:dyDescent="0.3">
      <c r="A602" s="1" t="d">
        <v>2013-12-08</v>
      </c>
      <c r="B602">
        <v>6.5832741652092572E-4</v>
      </c>
      <c r="C602">
        <v>3.7871963066418333E-4</v>
      </c>
      <c r="D602">
        <v>4.9421296296296253E-3</v>
      </c>
      <c r="E602">
        <v>49174</v>
      </c>
      <c r="G602" s="8">
        <f t="shared" si="83"/>
        <v>2.9650647156817441E-4</v>
      </c>
      <c r="H602" s="8">
        <f t="shared" si="84"/>
        <v>2.9315064736962432E-4</v>
      </c>
      <c r="I602" s="8">
        <f t="shared" si="85"/>
        <v>4.9082343110861196E-4</v>
      </c>
      <c r="J602">
        <f t="shared" si="86"/>
        <v>0.59726294384009226</v>
      </c>
      <c r="K602">
        <f t="shared" si="90"/>
        <v>0.56715993477219717</v>
      </c>
      <c r="L602">
        <f t="shared" si="87"/>
        <v>9.0619115494177413E-4</v>
      </c>
      <c r="M602">
        <f t="shared" si="88"/>
        <v>2.7837538517222639E-4</v>
      </c>
      <c r="N602">
        <f t="shared" si="89"/>
        <v>1.4436354612600298E-7</v>
      </c>
      <c r="P602" t="e">
        <f>#REF!+#REF!*Sheet1!C602+#REF!*Sheet1!D602</f>
        <v>#REF!</v>
      </c>
      <c r="Q602" t="e">
        <f t="shared" si="82"/>
        <v>#REF!</v>
      </c>
      <c r="S602" t="e">
        <f>B601*#REF!+Sheet1!B601*#REF!+#REF!</f>
        <v>#REF!</v>
      </c>
    </row>
    <row r="603" spans="1:19" x14ac:dyDescent="0.3">
      <c r="A603" s="1" t="d">
        <v>2013-12-11</v>
      </c>
      <c r="B603">
        <v>2.5874140974832191E-4</v>
      </c>
      <c r="C603">
        <v>6.4287304884677913E-4</v>
      </c>
      <c r="D603">
        <v>5.3703703703703682E-3</v>
      </c>
      <c r="E603">
        <v>68381</v>
      </c>
      <c r="G603" s="8">
        <f t="shared" si="83"/>
        <v>2.8979482317107423E-4</v>
      </c>
      <c r="H603" s="8">
        <f t="shared" si="84"/>
        <v>2.8741597736295826E-4</v>
      </c>
      <c r="I603" s="8">
        <f t="shared" si="85"/>
        <v>4.9075589538433574E-4</v>
      </c>
      <c r="J603">
        <f t="shared" si="86"/>
        <v>0.58565975481123522</v>
      </c>
      <c r="K603">
        <f t="shared" si="90"/>
        <v>0.49048158893712923</v>
      </c>
      <c r="L603">
        <f t="shared" si="87"/>
        <v>9.0588832591588335E-3</v>
      </c>
      <c r="M603">
        <f t="shared" si="88"/>
        <v>2.4070673134837255E-4</v>
      </c>
      <c r="N603">
        <f t="shared" si="89"/>
        <v>3.2524962498959999E-10</v>
      </c>
      <c r="P603" t="e">
        <f>#REF!+#REF!*Sheet1!C603+#REF!*Sheet1!D603</f>
        <v>#REF!</v>
      </c>
      <c r="Q603" t="e">
        <f t="shared" si="82"/>
        <v>#REF!</v>
      </c>
      <c r="S603" t="e">
        <f>B602*#REF!+Sheet1!B602*#REF!+#REF!</f>
        <v>#REF!</v>
      </c>
    </row>
    <row r="604" spans="1:19" x14ac:dyDescent="0.3">
      <c r="A604" s="1" t="d">
        <v>2013-12-14</v>
      </c>
      <c r="B604">
        <v>2.366570145726664E-4</v>
      </c>
      <c r="C604">
        <v>5.2592820754716982E-4</v>
      </c>
      <c r="D604">
        <v>4.5023148148148123E-3</v>
      </c>
      <c r="E604">
        <v>55858</v>
      </c>
      <c r="G604" s="8">
        <f t="shared" si="83"/>
        <v>2.850371315548423E-4</v>
      </c>
      <c r="H604" s="8">
        <f t="shared" si="84"/>
        <v>2.8174063801902145E-4</v>
      </c>
      <c r="I604" s="8">
        <f t="shared" si="85"/>
        <v>4.9068835966005952E-4</v>
      </c>
      <c r="J604">
        <f t="shared" si="86"/>
        <v>0.57417428490499867</v>
      </c>
      <c r="K604">
        <f t="shared" si="90"/>
        <v>0.44788759419097124</v>
      </c>
      <c r="L604">
        <f t="shared" si="87"/>
        <v>1.5948328251500422E-2</v>
      </c>
      <c r="M604">
        <f t="shared" si="88"/>
        <v>2.1977322890565808E-4</v>
      </c>
      <c r="N604">
        <f t="shared" si="89"/>
        <v>2.850622184494756E-10</v>
      </c>
      <c r="P604" t="e">
        <f>#REF!+#REF!*Sheet1!C604+#REF!*Sheet1!D604</f>
        <v>#REF!</v>
      </c>
      <c r="Q604" t="e">
        <f t="shared" si="82"/>
        <v>#REF!</v>
      </c>
      <c r="S604" t="e">
        <f>B603*#REF!+Sheet1!B603*#REF!+#REF!</f>
        <v>#REF!</v>
      </c>
    </row>
    <row r="605" spans="1:19" x14ac:dyDescent="0.3">
      <c r="A605" s="1" t="d">
        <v>2013-12-17</v>
      </c>
      <c r="B605">
        <v>2.2663015840643683E-4</v>
      </c>
      <c r="C605">
        <v>6.0751797936793551E-4</v>
      </c>
      <c r="D605">
        <v>4.3634259259259234E-3</v>
      </c>
      <c r="E605">
        <v>71588</v>
      </c>
      <c r="G605" s="8">
        <f t="shared" si="83"/>
        <v>2.7844414448320061E-4</v>
      </c>
      <c r="H605" s="8">
        <f t="shared" si="84"/>
        <v>2.7628612522960689E-4</v>
      </c>
      <c r="I605" s="8">
        <f t="shared" si="85"/>
        <v>4.9062082393578341E-4</v>
      </c>
      <c r="J605">
        <f t="shared" si="86"/>
        <v>0.56313574913764675</v>
      </c>
      <c r="K605">
        <f t="shared" si="90"/>
        <v>0.42047217122856972</v>
      </c>
      <c r="L605">
        <f t="shared" si="87"/>
        <v>2.035289646181929E-2</v>
      </c>
      <c r="M605">
        <f t="shared" si="88"/>
        <v>2.0629240309022869E-4</v>
      </c>
      <c r="N605">
        <f t="shared" si="89"/>
        <v>4.1362429130195261E-10</v>
      </c>
      <c r="P605" t="e">
        <f>#REF!+#REF!*Sheet1!C605+#REF!*Sheet1!D605</f>
        <v>#REF!</v>
      </c>
      <c r="Q605" t="e">
        <f t="shared" si="82"/>
        <v>#REF!</v>
      </c>
      <c r="S605" t="e">
        <f>B604*#REF!+Sheet1!B604*#REF!+#REF!</f>
        <v>#REF!</v>
      </c>
    </row>
    <row r="606" spans="1:19" x14ac:dyDescent="0.3">
      <c r="A606" s="1" t="d">
        <v>2013-12-20</v>
      </c>
      <c r="B606">
        <v>2.3383558157610653E-4</v>
      </c>
      <c r="C606">
        <v>4.9551165086296977E-4</v>
      </c>
      <c r="D606">
        <v>4.2708333333333339E-3</v>
      </c>
      <c r="E606">
        <v>69475</v>
      </c>
      <c r="G606" s="8">
        <f t="shared" si="83"/>
        <v>2.7412810597601323E-4</v>
      </c>
      <c r="H606" s="8">
        <f t="shared" si="84"/>
        <v>2.7342620520855166E-4</v>
      </c>
      <c r="I606" s="8">
        <f t="shared" si="85"/>
        <v>4.905532882115072E-4</v>
      </c>
      <c r="J606">
        <f t="shared" si="86"/>
        <v>0.55738328899073875</v>
      </c>
      <c r="K606">
        <f t="shared" si="90"/>
        <v>0.40249326170452537</v>
      </c>
      <c r="L606">
        <f t="shared" si="87"/>
        <v>2.3990920552723925E-2</v>
      </c>
      <c r="M606">
        <f t="shared" si="88"/>
        <v>1.9744439301212964E-4</v>
      </c>
      <c r="N606">
        <f t="shared" si="89"/>
        <v>1.3243186050989224E-9</v>
      </c>
      <c r="P606" t="e">
        <f>#REF!+#REF!*Sheet1!C606+#REF!*Sheet1!D606</f>
        <v>#REF!</v>
      </c>
      <c r="Q606" t="e">
        <f t="shared" si="82"/>
        <v>#REF!</v>
      </c>
      <c r="S606" t="e">
        <f>B605*#REF!+Sheet1!B605*#REF!+#REF!</f>
        <v>#REF!</v>
      </c>
    </row>
    <row r="607" spans="1:19" x14ac:dyDescent="0.3">
      <c r="A607" s="1" t="d">
        <v>2013-12-23</v>
      </c>
      <c r="B607">
        <v>2.1979004843080354E-4</v>
      </c>
      <c r="C607">
        <v>5.8964987356545362E-4</v>
      </c>
      <c r="D607">
        <v>6.076388888888889E-3</v>
      </c>
      <c r="E607">
        <v>52033</v>
      </c>
      <c r="G607" s="8">
        <f t="shared" si="83"/>
        <v>2.7272430444109003E-4</v>
      </c>
      <c r="H607" s="8">
        <f t="shared" si="84"/>
        <v>2.7137179987090862E-4</v>
      </c>
      <c r="I607" s="8">
        <f t="shared" si="85"/>
        <v>4.9048575248723109E-4</v>
      </c>
      <c r="J607">
        <f t="shared" si="86"/>
        <v>0.55327152418759262</v>
      </c>
      <c r="K607">
        <f t="shared" si="90"/>
        <v>0.42216335948982797</v>
      </c>
      <c r="L607">
        <f t="shared" si="87"/>
        <v>1.7189350850416181E-2</v>
      </c>
      <c r="M607">
        <f t="shared" si="88"/>
        <v>2.0706511305190571E-4</v>
      </c>
      <c r="N607">
        <f t="shared" si="89"/>
        <v>1.6192398039712558E-10</v>
      </c>
      <c r="P607" t="e">
        <f>#REF!+#REF!*Sheet1!C607+#REF!*Sheet1!D607</f>
        <v>#REF!</v>
      </c>
      <c r="Q607" t="e">
        <f t="shared" si="82"/>
        <v>#REF!</v>
      </c>
      <c r="S607" t="e">
        <f>B606*#REF!+Sheet1!B606*#REF!+#REF!</f>
        <v>#REF!</v>
      </c>
    </row>
    <row r="608" spans="1:19" x14ac:dyDescent="0.3">
      <c r="A608" s="1" t="d">
        <v>2013-12-26</v>
      </c>
      <c r="B608">
        <v>2.4245756191456513E-4</v>
      </c>
      <c r="C608">
        <v>5.0210513279455983E-4</v>
      </c>
      <c r="D608">
        <v>4.5949074074074026E-3</v>
      </c>
      <c r="E608">
        <v>48575</v>
      </c>
      <c r="G608" s="8">
        <f t="shared" si="83"/>
        <v>2.7001929530072721E-4</v>
      </c>
      <c r="H608" s="8">
        <f t="shared" si="84"/>
        <v>2.5193295209250972E-4</v>
      </c>
      <c r="I608" s="8">
        <f t="shared" si="85"/>
        <v>4.9041821676295487E-4</v>
      </c>
      <c r="J608">
        <f t="shared" si="86"/>
        <v>0.51371042812278378</v>
      </c>
      <c r="K608">
        <f t="shared" si="90"/>
        <v>0.47599265212318809</v>
      </c>
      <c r="L608">
        <f t="shared" si="87"/>
        <v>1.4226306263556768E-3</v>
      </c>
      <c r="M608">
        <f t="shared" si="88"/>
        <v>2.3343546764652344E-4</v>
      </c>
      <c r="N608">
        <f t="shared" si="89"/>
        <v>8.1398184981430755E-11</v>
      </c>
      <c r="P608" t="e">
        <f>#REF!+#REF!*Sheet1!C608+#REF!*Sheet1!D608</f>
        <v>#REF!</v>
      </c>
      <c r="Q608" t="e">
        <f t="shared" si="82"/>
        <v>#REF!</v>
      </c>
      <c r="S608" t="e">
        <f>B607*#REF!+Sheet1!B607*#REF!+#REF!</f>
        <v>#REF!</v>
      </c>
    </row>
    <row r="609" spans="1:19" x14ac:dyDescent="0.3">
      <c r="A609" s="1" t="d">
        <v>2013-12-29</v>
      </c>
      <c r="B609">
        <v>2.3375084089657564E-4</v>
      </c>
      <c r="C609">
        <v>4.4145645353793611E-4</v>
      </c>
      <c r="D609">
        <v>6.0879629629629582E-3</v>
      </c>
      <c r="E609">
        <v>49031</v>
      </c>
      <c r="G609" s="8">
        <f t="shared" si="83"/>
        <v>2.3384660888429217E-4</v>
      </c>
      <c r="H609" s="8">
        <f t="shared" si="84"/>
        <v>2.3270845896023926E-4</v>
      </c>
      <c r="I609" s="8">
        <f t="shared" si="85"/>
        <v>4.9035068103867865E-4</v>
      </c>
      <c r="J609">
        <f t="shared" si="86"/>
        <v>0.474575580209877</v>
      </c>
      <c r="K609">
        <f t="shared" si="90"/>
        <v>0.50216124189454026</v>
      </c>
      <c r="L609">
        <f t="shared" si="87"/>
        <v>7.6096873058069836E-4</v>
      </c>
      <c r="M609">
        <f t="shared" si="88"/>
        <v>2.4623510695421646E-4</v>
      </c>
      <c r="N609">
        <f t="shared" si="89"/>
        <v>1.5585689899796252E-10</v>
      </c>
      <c r="P609" t="e">
        <f>#REF!+#REF!*Sheet1!C609+#REF!*Sheet1!D609</f>
        <v>#REF!</v>
      </c>
      <c r="Q609" t="e">
        <f t="shared" si="82"/>
        <v>#REF!</v>
      </c>
      <c r="S609" t="e">
        <f>B608*#REF!+Sheet1!B608*#REF!+#REF!</f>
        <v>#REF!</v>
      </c>
    </row>
    <row r="610" spans="1:19" x14ac:dyDescent="0.3">
      <c r="A610" s="1" t="d">
        <v>2014-01-01</v>
      </c>
      <c r="B610">
        <v>2.2142273049474394E-4</v>
      </c>
      <c r="C610">
        <v>2.6956846456692912E-4</v>
      </c>
      <c r="D610">
        <v>4.4907407407407361E-3</v>
      </c>
      <c r="E610">
        <v>41476</v>
      </c>
      <c r="G610" s="8">
        <f t="shared" si="83"/>
        <v>2.3157030903618632E-4</v>
      </c>
      <c r="H610" s="8">
        <f t="shared" si="84"/>
        <v>2.3192563845262536E-4</v>
      </c>
      <c r="I610" s="8">
        <f t="shared" si="85"/>
        <v>4.9028314531440254E-4</v>
      </c>
      <c r="J610">
        <f t="shared" si="86"/>
        <v>0.47304428200137094</v>
      </c>
      <c r="K610">
        <f t="shared" si="90"/>
        <v>0.5075401511932911</v>
      </c>
      <c r="L610">
        <f t="shared" si="87"/>
        <v>1.1899649913060663E-3</v>
      </c>
      <c r="M610">
        <f t="shared" si="88"/>
        <v>2.488383817003942E-4</v>
      </c>
      <c r="N610">
        <f t="shared" si="89"/>
        <v>7.5161793102987235E-10</v>
      </c>
      <c r="P610" t="e">
        <f>#REF!+#REF!*Sheet1!C610+#REF!*Sheet1!D610</f>
        <v>#REF!</v>
      </c>
      <c r="Q610" t="e">
        <f t="shared" si="82"/>
        <v>#REF!</v>
      </c>
      <c r="S610" t="e">
        <f>B609*#REF!+Sheet1!B609*#REF!+#REF!</f>
        <v>#REF!</v>
      </c>
    </row>
    <row r="611" spans="1:19" x14ac:dyDescent="0.3">
      <c r="A611" s="1" t="d">
        <v>2014-01-04</v>
      </c>
      <c r="B611">
        <v>2.3491488087739451E-4</v>
      </c>
      <c r="C611">
        <v>5.7821808376699684E-4</v>
      </c>
      <c r="D611">
        <v>6.215277777777777E-3</v>
      </c>
      <c r="E611">
        <v>53978</v>
      </c>
      <c r="G611" s="8">
        <f t="shared" si="83"/>
        <v>2.3228096786906437E-4</v>
      </c>
      <c r="H611" s="8">
        <f t="shared" si="84"/>
        <v>2.3158751453542068E-4</v>
      </c>
      <c r="I611" s="8">
        <f t="shared" si="85"/>
        <v>4.9021560959012632E-4</v>
      </c>
      <c r="J611">
        <f t="shared" si="86"/>
        <v>0.47241970676750394</v>
      </c>
      <c r="K611">
        <f t="shared" si="90"/>
        <v>0.5465386783011883</v>
      </c>
      <c r="L611">
        <f t="shared" si="87"/>
        <v>5.4936219412111114E-3</v>
      </c>
      <c r="M611">
        <f t="shared" si="88"/>
        <v>2.6792179134799897E-4</v>
      </c>
      <c r="N611">
        <f t="shared" si="89"/>
        <v>1.089456138814498E-9</v>
      </c>
      <c r="P611" t="e">
        <f>#REF!+#REF!*Sheet1!C611+#REF!*Sheet1!D611</f>
        <v>#REF!</v>
      </c>
      <c r="Q611" t="e">
        <f t="shared" si="82"/>
        <v>#REF!</v>
      </c>
      <c r="S611" t="e">
        <f>B610*#REF!+Sheet1!B610*#REF!+#REF!</f>
        <v>#REF!</v>
      </c>
    </row>
    <row r="612" spans="1:19" x14ac:dyDescent="0.3">
      <c r="A612" s="1" t="d">
        <v>2014-01-07</v>
      </c>
      <c r="B612">
        <v>2.4746214515661719E-4</v>
      </c>
      <c r="C612">
        <v>6.7261396155513507E-4</v>
      </c>
      <c r="D612">
        <v>4.6643518518518466E-3</v>
      </c>
      <c r="E612">
        <v>62126</v>
      </c>
      <c r="G612" s="8">
        <f t="shared" si="83"/>
        <v>2.3089406120177695E-4</v>
      </c>
      <c r="H612" s="8">
        <f t="shared" si="84"/>
        <v>2.3047418830091234E-4</v>
      </c>
      <c r="I612" s="8">
        <f t="shared" si="85"/>
        <v>4.9014807386585021E-4</v>
      </c>
      <c r="J612">
        <f t="shared" si="86"/>
        <v>0.47021339180859734</v>
      </c>
      <c r="K612">
        <f t="shared" si="90"/>
        <v>0.59876510674467731</v>
      </c>
      <c r="L612">
        <f t="shared" si="87"/>
        <v>1.6525543413007167E-2</v>
      </c>
      <c r="M612">
        <f t="shared" si="88"/>
        <v>2.9348356376898379E-4</v>
      </c>
      <c r="N612">
        <f t="shared" si="89"/>
        <v>2.1179709710946828E-9</v>
      </c>
      <c r="P612" t="e">
        <f>#REF!+#REF!*Sheet1!C612+#REF!*Sheet1!D612</f>
        <v>#REF!</v>
      </c>
      <c r="Q612" t="e">
        <f t="shared" si="82"/>
        <v>#REF!</v>
      </c>
      <c r="S612" t="e">
        <f>B611*#REF!+Sheet1!B611*#REF!+#REF!</f>
        <v>#REF!</v>
      </c>
    </row>
    <row r="613" spans="1:19" x14ac:dyDescent="0.3">
      <c r="A613" s="1" t="d">
        <v>2014-01-10</v>
      </c>
      <c r="B613">
        <v>2.2624175501356923E-4</v>
      </c>
      <c r="C613">
        <v>3.9937646200880454E-4</v>
      </c>
      <c r="D613">
        <v>4.6064814814814796E-3</v>
      </c>
      <c r="E613">
        <v>56746</v>
      </c>
      <c r="G613" s="8">
        <f t="shared" si="83"/>
        <v>2.300543154000477E-4</v>
      </c>
      <c r="H613" s="8">
        <f t="shared" si="84"/>
        <v>2.2966721103181005E-4</v>
      </c>
      <c r="I613" s="8">
        <f t="shared" si="85"/>
        <v>4.90080538141574E-4</v>
      </c>
      <c r="J613">
        <f t="shared" si="86"/>
        <v>0.46863156799232863</v>
      </c>
      <c r="K613">
        <f t="shared" si="90"/>
        <v>0.61371918601112352</v>
      </c>
      <c r="L613">
        <f t="shared" si="87"/>
        <v>2.1050416902367735E-2</v>
      </c>
      <c r="M613">
        <f t="shared" si="88"/>
        <v>3.0077182894814019E-4</v>
      </c>
      <c r="N613">
        <f t="shared" si="89"/>
        <v>5.5547319206926126E-9</v>
      </c>
      <c r="P613" t="e">
        <f>#REF!+#REF!*Sheet1!C613+#REF!*Sheet1!D613</f>
        <v>#REF!</v>
      </c>
      <c r="Q613" t="e">
        <f t="shared" si="82"/>
        <v>#REF!</v>
      </c>
      <c r="S613" t="e">
        <f>B612*#REF!+Sheet1!B612*#REF!+#REF!</f>
        <v>#REF!</v>
      </c>
    </row>
    <row r="614" spans="1:19" x14ac:dyDescent="0.3">
      <c r="A614" s="1" t="d">
        <v>2014-01-13</v>
      </c>
      <c r="B614">
        <v>2.2425517952370517E-4</v>
      </c>
      <c r="C614">
        <v>4.1644297198464722E-4</v>
      </c>
      <c r="D614">
        <v>4.2476851851851807E-3</v>
      </c>
      <c r="E614">
        <v>54756</v>
      </c>
      <c r="G614" s="8">
        <f t="shared" si="83"/>
        <v>2.2928010666357242E-4</v>
      </c>
      <c r="H614" s="8">
        <f t="shared" si="84"/>
        <v>2.2861840277107611E-4</v>
      </c>
      <c r="I614" s="8">
        <f t="shared" si="85"/>
        <v>4.9001300241729778E-4</v>
      </c>
      <c r="J614">
        <f t="shared" si="86"/>
        <v>0.46655578860820396</v>
      </c>
      <c r="K614">
        <f t="shared" si="90"/>
        <v>0.58898770915159182</v>
      </c>
      <c r="L614">
        <f t="shared" si="87"/>
        <v>1.4989575167942439E-2</v>
      </c>
      <c r="M614">
        <f t="shared" si="88"/>
        <v>2.8861163574825762E-4</v>
      </c>
      <c r="N614">
        <f t="shared" si="89"/>
        <v>4.1417534577827355E-9</v>
      </c>
      <c r="P614" t="e">
        <f>#REF!+#REF!*Sheet1!C614+#REF!*Sheet1!D614</f>
        <v>#REF!</v>
      </c>
      <c r="Q614" t="e">
        <f t="shared" si="82"/>
        <v>#REF!</v>
      </c>
      <c r="S614" t="e">
        <f>B613*#REF!+Sheet1!B613*#REF!+#REF!</f>
        <v>#REF!</v>
      </c>
    </row>
    <row r="615" spans="1:19" x14ac:dyDescent="0.3">
      <c r="A615" s="1" t="d">
        <v>2014-01-16</v>
      </c>
      <c r="B615">
        <v>2.3142581157105152E-4</v>
      </c>
      <c r="C615">
        <v>3.3836680722891326E-4</v>
      </c>
      <c r="D615">
        <v>4.340277777777778E-3</v>
      </c>
      <c r="E615">
        <v>57592</v>
      </c>
      <c r="G615" s="8">
        <f t="shared" si="83"/>
        <v>2.2795669887857979E-4</v>
      </c>
      <c r="H615" s="8">
        <f t="shared" si="84"/>
        <v>2.2699561704943056E-4</v>
      </c>
      <c r="I615" s="8">
        <f t="shared" si="85"/>
        <v>4.8994546669302167E-4</v>
      </c>
      <c r="J615">
        <f t="shared" si="86"/>
        <v>0.46330792400546089</v>
      </c>
      <c r="K615">
        <f t="shared" si="90"/>
        <v>0.54656070147219604</v>
      </c>
      <c r="L615">
        <f t="shared" si="87"/>
        <v>6.931024955925724E-3</v>
      </c>
      <c r="M615">
        <f t="shared" si="88"/>
        <v>2.677849379588604E-4</v>
      </c>
      <c r="N615">
        <f t="shared" si="89"/>
        <v>1.3219860716846598E-9</v>
      </c>
      <c r="P615" t="e">
        <f>#REF!+#REF!*Sheet1!C615+#REF!*Sheet1!D615</f>
        <v>#REF!</v>
      </c>
      <c r="Q615" t="e">
        <f t="shared" si="82"/>
        <v>#REF!</v>
      </c>
      <c r="S615" t="e">
        <f>B614*#REF!+Sheet1!B614*#REF!+#REF!</f>
        <v>#REF!</v>
      </c>
    </row>
    <row r="616" spans="1:19" x14ac:dyDescent="0.3">
      <c r="A616" s="1" t="d">
        <v>2014-01-19</v>
      </c>
      <c r="B616">
        <v>2.4518492056720299E-4</v>
      </c>
      <c r="C616">
        <v>3.9973185787886133E-4</v>
      </c>
      <c r="D616">
        <v>4.6527777777777782E-3</v>
      </c>
      <c r="E616">
        <v>49224</v>
      </c>
      <c r="G616" s="8">
        <f t="shared" si="83"/>
        <v>2.2603453522028135E-4</v>
      </c>
      <c r="H616" s="8">
        <f t="shared" si="84"/>
        <v>2.2575411864754621E-4</v>
      </c>
      <c r="I616" s="8">
        <f t="shared" si="85"/>
        <v>4.8987793096874545E-4</v>
      </c>
      <c r="J616">
        <f t="shared" si="86"/>
        <v>0.46083749517172978</v>
      </c>
      <c r="K616">
        <f t="shared" si="90"/>
        <v>0.49947628439783598</v>
      </c>
      <c r="L616">
        <f t="shared" si="87"/>
        <v>1.4929560328594603E-3</v>
      </c>
      <c r="M616">
        <f t="shared" si="88"/>
        <v>2.4468240876876859E-4</v>
      </c>
      <c r="N616">
        <f t="shared" si="89"/>
        <v>2.5251810756578065E-13</v>
      </c>
      <c r="P616" t="e">
        <f>#REF!+#REF!*Sheet1!C616+#REF!*Sheet1!D616</f>
        <v>#REF!</v>
      </c>
      <c r="Q616" t="e">
        <f t="shared" si="82"/>
        <v>#REF!</v>
      </c>
      <c r="S616" t="e">
        <f>B615*#REF!+Sheet1!B615*#REF!+#REF!</f>
        <v>#REF!</v>
      </c>
    </row>
    <row r="617" spans="1:19" x14ac:dyDescent="0.3">
      <c r="A617" s="1" t="d">
        <v>2014-01-22</v>
      </c>
      <c r="B617">
        <v>2.0998727839898732E-4</v>
      </c>
      <c r="C617">
        <v>4.6303303085299205E-4</v>
      </c>
      <c r="D617">
        <v>5.4166666666666669E-3</v>
      </c>
      <c r="E617">
        <v>66358</v>
      </c>
      <c r="G617" s="8">
        <f t="shared" si="83"/>
        <v>2.2547370207481106E-4</v>
      </c>
      <c r="H617" s="8">
        <f t="shared" si="84"/>
        <v>2.2345892828260221E-4</v>
      </c>
      <c r="I617" s="8">
        <f t="shared" si="85"/>
        <v>4.8981039524446934E-4</v>
      </c>
      <c r="J617">
        <f t="shared" si="86"/>
        <v>0.45621516091154329</v>
      </c>
      <c r="K617">
        <f t="shared" si="90"/>
        <v>0.45593521133204584</v>
      </c>
      <c r="L617">
        <f t="shared" si="87"/>
        <v>7.8371767060799969E-8</v>
      </c>
      <c r="M617">
        <f t="shared" si="88"/>
        <v>2.2332180606842003E-4</v>
      </c>
      <c r="N617">
        <f t="shared" si="89"/>
        <v>1.778096281668667E-10</v>
      </c>
      <c r="P617" t="e">
        <f>#REF!+#REF!*Sheet1!C617+#REF!*Sheet1!D617</f>
        <v>#REF!</v>
      </c>
      <c r="Q617" t="e">
        <f t="shared" si="82"/>
        <v>#REF!</v>
      </c>
      <c r="S617" t="e">
        <f>B616*#REF!+Sheet1!B616*#REF!+#REF!</f>
        <v>#REF!</v>
      </c>
    </row>
    <row r="618" spans="1:19" x14ac:dyDescent="0.3">
      <c r="A618" s="1" t="d">
        <v>2014-01-25</v>
      </c>
      <c r="B618">
        <v>2.237586319553557E-4</v>
      </c>
      <c r="C618">
        <v>4.717445331069605E-4</v>
      </c>
      <c r="D618">
        <v>6.5624999999999998E-3</v>
      </c>
      <c r="E618">
        <v>55371</v>
      </c>
      <c r="G618" s="8">
        <f t="shared" si="83"/>
        <v>2.2144415449039333E-4</v>
      </c>
      <c r="H618" s="8">
        <f t="shared" si="84"/>
        <v>2.2171295917250373E-4</v>
      </c>
      <c r="I618" s="8">
        <f t="shared" si="85"/>
        <v>4.8974285952019313E-4</v>
      </c>
      <c r="J618">
        <f t="shared" si="86"/>
        <v>0.45271300002151854</v>
      </c>
      <c r="K618">
        <f t="shared" si="90"/>
        <v>0.41758907586103544</v>
      </c>
      <c r="L618">
        <f t="shared" si="87"/>
        <v>1.2336900484313685E-3</v>
      </c>
      <c r="M618">
        <f t="shared" si="88"/>
        <v>2.0451126811657836E-4</v>
      </c>
      <c r="N618">
        <f t="shared" si="89"/>
        <v>3.7046101474227374E-10</v>
      </c>
      <c r="P618" t="e">
        <f>#REF!+#REF!*Sheet1!C618+#REF!*Sheet1!D618</f>
        <v>#REF!</v>
      </c>
      <c r="Q618" t="e">
        <f t="shared" si="82"/>
        <v>#REF!</v>
      </c>
      <c r="S618" t="e">
        <f>B617*#REF!+Sheet1!B617*#REF!+#REF!</f>
        <v>#REF!</v>
      </c>
    </row>
    <row r="619" spans="1:19" x14ac:dyDescent="0.3">
      <c r="A619" s="1" t="d">
        <v>2014-01-28</v>
      </c>
      <c r="B619">
        <v>2.1049954359310063E-4</v>
      </c>
      <c r="C619">
        <v>7.0520364851632512E-4</v>
      </c>
      <c r="D619">
        <v>6.1805555555555555E-3</v>
      </c>
      <c r="E619">
        <v>65687</v>
      </c>
      <c r="G619" s="8">
        <f t="shared" si="83"/>
        <v>2.2198176385461411E-4</v>
      </c>
      <c r="H619" s="8">
        <f t="shared" si="84"/>
        <v>2.2148990620603773E-4</v>
      </c>
      <c r="I619" s="8">
        <f t="shared" si="85"/>
        <v>4.8967532379591691E-4</v>
      </c>
      <c r="J619">
        <f t="shared" si="86"/>
        <v>0.45231992596455317</v>
      </c>
      <c r="K619">
        <f t="shared" si="90"/>
        <v>0.38410636406059662</v>
      </c>
      <c r="L619">
        <f t="shared" si="87"/>
        <v>4.6530900276249131E-3</v>
      </c>
      <c r="M619">
        <f t="shared" si="88"/>
        <v>1.8808740819344498E-4</v>
      </c>
      <c r="N619">
        <f t="shared" si="89"/>
        <v>5.0230381317249814E-10</v>
      </c>
      <c r="P619" t="e">
        <f>#REF!+#REF!*Sheet1!C619+#REF!*Sheet1!D619</f>
        <v>#REF!</v>
      </c>
      <c r="Q619" t="e">
        <f t="shared" si="82"/>
        <v>#REF!</v>
      </c>
      <c r="S619" t="e">
        <f>B618*#REF!+Sheet1!B618*#REF!+#REF!</f>
        <v>#REF!</v>
      </c>
    </row>
    <row r="620" spans="1:19" x14ac:dyDescent="0.3">
      <c r="A620" s="1" t="d">
        <v>2014-01-31</v>
      </c>
      <c r="B620">
        <v>2.2657666849465314E-4</v>
      </c>
      <c r="C620">
        <v>4.2685331562807808E-4</v>
      </c>
      <c r="D620">
        <v>5.1273148148148128E-3</v>
      </c>
      <c r="E620">
        <v>61999</v>
      </c>
      <c r="G620" s="8">
        <f t="shared" si="83"/>
        <v>2.2099804855746136E-4</v>
      </c>
      <c r="H620" s="8">
        <f t="shared" si="84"/>
        <v>2.2648984629647877E-4</v>
      </c>
      <c r="I620" s="8">
        <f t="shared" si="85"/>
        <v>4.896077880716408E-4</v>
      </c>
      <c r="J620">
        <f t="shared" si="86"/>
        <v>0.46259445175193603</v>
      </c>
      <c r="K620">
        <f t="shared" si="90"/>
        <v>0.36269103536228964</v>
      </c>
      <c r="L620">
        <f t="shared" si="87"/>
        <v>9.9806926063230675E-3</v>
      </c>
      <c r="M620">
        <f t="shared" si="88"/>
        <v>1.7757635557714388E-4</v>
      </c>
      <c r="N620">
        <f t="shared" si="89"/>
        <v>2.4010306660138247E-9</v>
      </c>
      <c r="P620" t="e">
        <f>#REF!+#REF!*Sheet1!C620+#REF!*Sheet1!D620</f>
        <v>#REF!</v>
      </c>
      <c r="Q620" t="e">
        <f t="shared" si="82"/>
        <v>#REF!</v>
      </c>
      <c r="S620" t="e">
        <f>B619*#REF!+Sheet1!B619*#REF!+#REF!</f>
        <v>#REF!</v>
      </c>
    </row>
    <row r="621" spans="1:19" x14ac:dyDescent="0.3">
      <c r="A621" s="1" t="d">
        <v>2014-02-03</v>
      </c>
      <c r="B621">
        <v>2.1068487699699495E-4</v>
      </c>
      <c r="C621">
        <v>4.6094172159314757E-4</v>
      </c>
      <c r="D621">
        <v>4.629629629629625E-3</v>
      </c>
      <c r="E621">
        <v>58901</v>
      </c>
      <c r="G621" s="8">
        <f t="shared" si="83"/>
        <v>2.3198164403549618E-4</v>
      </c>
      <c r="H621" s="8">
        <f t="shared" si="84"/>
        <v>2.3066961043485032E-4</v>
      </c>
      <c r="I621" s="8">
        <f t="shared" si="85"/>
        <v>4.8954025234736458E-4</v>
      </c>
      <c r="J621">
        <f t="shared" si="86"/>
        <v>0.47119641199836082</v>
      </c>
      <c r="K621">
        <f t="shared" si="90"/>
        <v>0.37128749680843409</v>
      </c>
      <c r="L621">
        <f t="shared" si="87"/>
        <v>9.9817913344279717E-3</v>
      </c>
      <c r="M621">
        <f t="shared" si="88"/>
        <v>1.8176017488102215E-4</v>
      </c>
      <c r="N621">
        <f t="shared" si="89"/>
        <v>8.366383924977618E-10</v>
      </c>
      <c r="P621" t="e">
        <f>#REF!+#REF!*Sheet1!C621+#REF!*Sheet1!D621</f>
        <v>#REF!</v>
      </c>
      <c r="Q621" t="e">
        <f t="shared" si="82"/>
        <v>#REF!</v>
      </c>
      <c r="S621" t="e">
        <f>B620*#REF!+Sheet1!B620*#REF!+#REF!</f>
        <v>#REF!</v>
      </c>
    </row>
    <row r="622" spans="1:19" x14ac:dyDescent="0.3">
      <c r="A622" s="1" t="d">
        <v>2014-02-06</v>
      </c>
      <c r="B622">
        <v>2.146927327491E-4</v>
      </c>
      <c r="C622">
        <v>6.0948090521085378E-4</v>
      </c>
      <c r="D622">
        <v>5.2430555555555555E-3</v>
      </c>
      <c r="E622">
        <v>69721</v>
      </c>
      <c r="G622" s="8">
        <f t="shared" si="83"/>
        <v>2.2935757683420445E-4</v>
      </c>
      <c r="H622" s="8">
        <f t="shared" si="84"/>
        <v>2.2764576934473354E-4</v>
      </c>
      <c r="I622" s="8">
        <f t="shared" si="85"/>
        <v>4.8947271662308847E-4</v>
      </c>
      <c r="J622">
        <f t="shared" si="86"/>
        <v>0.46508367394873396</v>
      </c>
      <c r="K622">
        <f t="shared" si="90"/>
        <v>0.39736385529194673</v>
      </c>
      <c r="L622">
        <f t="shared" si="87"/>
        <v>4.5859738389081471E-3</v>
      </c>
      <c r="M622">
        <f t="shared" si="88"/>
        <v>1.9449876573757297E-4</v>
      </c>
      <c r="N622">
        <f t="shared" si="89"/>
        <v>4.0779630366264211E-10</v>
      </c>
      <c r="P622" t="e">
        <f>#REF!+#REF!*Sheet1!C622+#REF!*Sheet1!D622</f>
        <v>#REF!</v>
      </c>
      <c r="Q622" t="e">
        <f t="shared" si="82"/>
        <v>#REF!</v>
      </c>
      <c r="S622" t="e">
        <f>B621*#REF!+Sheet1!B621*#REF!+#REF!</f>
        <v>#REF!</v>
      </c>
    </row>
    <row r="623" spans="1:19" x14ac:dyDescent="0.3">
      <c r="A623" s="1" t="d">
        <v>2014-02-09</v>
      </c>
      <c r="B623">
        <v>1.8656030986438163E-4</v>
      </c>
      <c r="C623">
        <v>4.8657282290961095E-4</v>
      </c>
      <c r="D623">
        <v>5.5092592592592571E-3</v>
      </c>
      <c r="E623">
        <v>59284</v>
      </c>
      <c r="G623" s="8">
        <f t="shared" si="83"/>
        <v>2.2593396185526264E-4</v>
      </c>
      <c r="H623" s="8">
        <f t="shared" si="84"/>
        <v>2.2530323912852557E-4</v>
      </c>
      <c r="I623" s="8">
        <f t="shared" si="85"/>
        <v>4.8940518089881225E-4</v>
      </c>
      <c r="J623">
        <f t="shared" si="86"/>
        <v>0.46036136911086051</v>
      </c>
      <c r="K623">
        <f t="shared" si="90"/>
        <v>0.41783232373142232</v>
      </c>
      <c r="L623">
        <f t="shared" si="87"/>
        <v>1.8087197008863128E-3</v>
      </c>
      <c r="M623">
        <f t="shared" si="88"/>
        <v>2.0448930398114782E-4</v>
      </c>
      <c r="N623">
        <f t="shared" si="89"/>
        <v>3.2144883003903638E-10</v>
      </c>
      <c r="P623" t="e">
        <f>#REF!+#REF!*Sheet1!C623+#REF!*Sheet1!D623</f>
        <v>#REF!</v>
      </c>
      <c r="Q623" t="e">
        <f t="shared" si="82"/>
        <v>#REF!</v>
      </c>
      <c r="S623" t="e">
        <f>B622*#REF!+Sheet1!B622*#REF!+#REF!</f>
        <v>#REF!</v>
      </c>
    </row>
    <row r="624" spans="1:19" x14ac:dyDescent="0.3">
      <c r="A624" s="1" t="d">
        <v>2014-02-12</v>
      </c>
      <c r="B624">
        <v>2.5391345752726692E-4</v>
      </c>
      <c r="C624">
        <v>7.4230885322378493E-4</v>
      </c>
      <c r="D624">
        <v>5.1157407407407358E-3</v>
      </c>
      <c r="E624">
        <v>62805</v>
      </c>
      <c r="G624" s="8">
        <f t="shared" si="83"/>
        <v>2.2467251640178847E-4</v>
      </c>
      <c r="H624" s="8">
        <f t="shared" si="84"/>
        <v>2.2317949570515937E-4</v>
      </c>
      <c r="I624" s="8">
        <f t="shared" si="85"/>
        <v>4.8933764517453604E-4</v>
      </c>
      <c r="J624">
        <f t="shared" si="86"/>
        <v>0.45608486881395793</v>
      </c>
      <c r="K624">
        <f t="shared" si="90"/>
        <v>0.44094302351248982</v>
      </c>
      <c r="L624">
        <f t="shared" si="87"/>
        <v>2.2927547913359204E-4</v>
      </c>
      <c r="M624">
        <f t="shared" si="88"/>
        <v>2.1577002078174184E-4</v>
      </c>
      <c r="N624">
        <f t="shared" si="89"/>
        <v>1.4549217667598732E-9</v>
      </c>
      <c r="P624" t="e">
        <f>#REF!+#REF!*Sheet1!C624+#REF!*Sheet1!D624</f>
        <v>#REF!</v>
      </c>
      <c r="Q624" t="e">
        <f t="shared" si="82"/>
        <v>#REF!</v>
      </c>
      <c r="S624" t="e">
        <f>B623*#REF!+Sheet1!B623*#REF!+#REF!</f>
        <v>#REF!</v>
      </c>
    </row>
    <row r="625" spans="1:19" x14ac:dyDescent="0.3">
      <c r="A625" s="1" t="d">
        <v>2014-02-15</v>
      </c>
      <c r="B625">
        <v>2.1443717144773583E-4</v>
      </c>
      <c r="C625">
        <v>4.7710299655263721E-4</v>
      </c>
      <c r="D625">
        <v>5.1620370370370344E-3</v>
      </c>
      <c r="E625">
        <v>64107</v>
      </c>
      <c r="G625" s="8">
        <f t="shared" si="83"/>
        <v>2.2168647500853025E-4</v>
      </c>
      <c r="H625" s="8">
        <f t="shared" si="84"/>
        <v>2.2117467485964905E-4</v>
      </c>
      <c r="I625" s="8">
        <f t="shared" si="85"/>
        <v>4.8927010945025993E-4</v>
      </c>
      <c r="J625">
        <f t="shared" si="86"/>
        <v>0.45205024911118968</v>
      </c>
      <c r="K625">
        <f t="shared" si="90"/>
        <v>0.46947254556629425</v>
      </c>
      <c r="L625">
        <f t="shared" si="87"/>
        <v>3.0353641376954925E-4</v>
      </c>
      <c r="M625">
        <f t="shared" si="88"/>
        <v>2.2969888375311292E-4</v>
      </c>
      <c r="N625">
        <f t="shared" si="89"/>
        <v>2.3291986249209853E-10</v>
      </c>
      <c r="P625" t="e">
        <f>#REF!+#REF!*Sheet1!C625+#REF!*Sheet1!D625</f>
        <v>#REF!</v>
      </c>
      <c r="Q625" t="e">
        <f t="shared" si="82"/>
        <v>#REF!</v>
      </c>
      <c r="S625" t="e">
        <f>B624*#REF!+Sheet1!B624*#REF!+#REF!</f>
        <v>#REF!</v>
      </c>
    </row>
    <row r="626" spans="1:19" x14ac:dyDescent="0.3">
      <c r="A626" s="1" t="d">
        <v>2014-02-18</v>
      </c>
      <c r="B626">
        <v>3.5605832526012322E-4</v>
      </c>
      <c r="C626">
        <v>7.3283259567820803E-4</v>
      </c>
      <c r="D626">
        <v>5.8333333333333336E-3</v>
      </c>
      <c r="E626">
        <v>68333</v>
      </c>
      <c r="G626" s="8">
        <f t="shared" si="83"/>
        <v>2.2066287471076787E-4</v>
      </c>
      <c r="H626" s="8">
        <f t="shared" si="84"/>
        <v>2.1883922432036661E-4</v>
      </c>
      <c r="I626" s="8">
        <f t="shared" si="85"/>
        <v>4.8920257372598371E-4</v>
      </c>
      <c r="J626">
        <f t="shared" si="86"/>
        <v>0.44733866106547654</v>
      </c>
      <c r="K626">
        <f t="shared" si="90"/>
        <v>0.49448402421876825</v>
      </c>
      <c r="L626">
        <f t="shared" si="87"/>
        <v>2.2226852668557557E-3</v>
      </c>
      <c r="M626">
        <f t="shared" si="88"/>
        <v>2.4190285731420308E-4</v>
      </c>
      <c r="N626">
        <f t="shared" si="89"/>
        <v>1.3031470861952E-8</v>
      </c>
      <c r="P626" t="e">
        <f>#REF!+#REF!*Sheet1!C626+#REF!*Sheet1!D626</f>
        <v>#REF!</v>
      </c>
      <c r="Q626" t="e">
        <f t="shared" si="82"/>
        <v>#REF!</v>
      </c>
      <c r="S626" t="e">
        <f>B625*#REF!+Sheet1!B625*#REF!+#REF!</f>
        <v>#REF!</v>
      </c>
    </row>
    <row r="627" spans="1:19" x14ac:dyDescent="0.3">
      <c r="A627" s="1" t="d">
        <v>2014-02-21</v>
      </c>
      <c r="B627">
        <v>1.9993700515555073E-4</v>
      </c>
      <c r="C627">
        <v>6.1870974984930629E-4</v>
      </c>
      <c r="D627">
        <v>5.5208333333333333E-3</v>
      </c>
      <c r="E627">
        <v>73513</v>
      </c>
      <c r="G627" s="8">
        <f t="shared" si="83"/>
        <v>2.1701557392996536E-4</v>
      </c>
      <c r="H627" s="8">
        <f t="shared" si="84"/>
        <v>2.1669916319562451E-4</v>
      </c>
      <c r="I627" s="8">
        <f t="shared" si="85"/>
        <v>4.891350380017076E-4</v>
      </c>
      <c r="J627">
        <f t="shared" si="86"/>
        <v>0.44302523098921409</v>
      </c>
      <c r="K627">
        <f t="shared" si="90"/>
        <v>0.50844717859645039</v>
      </c>
      <c r="L627">
        <f t="shared" si="87"/>
        <v>4.2800312287239713E-3</v>
      </c>
      <c r="M627">
        <f t="shared" si="88"/>
        <v>2.4869933002463578E-4</v>
      </c>
      <c r="N627">
        <f t="shared" si="89"/>
        <v>2.3777643266381903E-9</v>
      </c>
      <c r="P627" t="e">
        <f>#REF!+#REF!*Sheet1!C627+#REF!*Sheet1!D627</f>
        <v>#REF!</v>
      </c>
      <c r="Q627" t="e">
        <f t="shared" si="82"/>
        <v>#REF!</v>
      </c>
      <c r="S627" t="e">
        <f>B626*#REF!+Sheet1!B626*#REF!+#REF!</f>
        <v>#REF!</v>
      </c>
    </row>
    <row r="628" spans="1:19" x14ac:dyDescent="0.3">
      <c r="A628" s="1" t="d">
        <v>2014-02-24</v>
      </c>
      <c r="B628">
        <v>2.041015408199019E-4</v>
      </c>
      <c r="C628">
        <v>5.0296779038718224E-4</v>
      </c>
      <c r="D628">
        <v>5.138888888888889E-3</v>
      </c>
      <c r="E628">
        <v>68496</v>
      </c>
      <c r="G628" s="8">
        <f t="shared" si="83"/>
        <v>2.1638275246128367E-4</v>
      </c>
      <c r="H628" s="8">
        <f t="shared" si="84"/>
        <v>2.1592873592706446E-4</v>
      </c>
      <c r="I628" s="8">
        <f t="shared" si="85"/>
        <v>4.8906750227743138E-4</v>
      </c>
      <c r="J628">
        <f t="shared" si="86"/>
        <v>0.44151111026914119</v>
      </c>
      <c r="K628">
        <f t="shared" si="90"/>
        <v>0.51044326176460242</v>
      </c>
      <c r="L628">
        <f t="shared" si="87"/>
        <v>4.7516415097932172E-3</v>
      </c>
      <c r="M628">
        <f t="shared" si="88"/>
        <v>2.4964121108555918E-4</v>
      </c>
      <c r="N628">
        <f t="shared" si="89"/>
        <v>2.0738615679047898E-9</v>
      </c>
      <c r="P628" t="e">
        <f>#REF!+#REF!*Sheet1!C628+#REF!*Sheet1!D628</f>
        <v>#REF!</v>
      </c>
      <c r="Q628" t="e">
        <f t="shared" si="82"/>
        <v>#REF!</v>
      </c>
      <c r="S628" t="e">
        <f>B627*#REF!+Sheet1!B627*#REF!+#REF!</f>
        <v>#REF!</v>
      </c>
    </row>
    <row r="629" spans="1:19" x14ac:dyDescent="0.3">
      <c r="A629" s="1" t="d">
        <v>2014-02-27</v>
      </c>
      <c r="B629">
        <v>1.9484993295729703E-4</v>
      </c>
      <c r="C629">
        <v>3.504398182723414E-4</v>
      </c>
      <c r="D629">
        <v>4.9074074074074029E-3</v>
      </c>
      <c r="E629">
        <v>71447</v>
      </c>
      <c r="G629" s="8">
        <f t="shared" si="83"/>
        <v>2.1547471939284524E-4</v>
      </c>
      <c r="H629" s="8">
        <f t="shared" si="84"/>
        <v>2.1701474607148293E-4</v>
      </c>
      <c r="I629" s="8">
        <f t="shared" si="85"/>
        <v>4.8899996655315517E-4</v>
      </c>
      <c r="J629">
        <f t="shared" si="86"/>
        <v>0.44379296710625243</v>
      </c>
      <c r="K629">
        <f t="shared" si="90"/>
        <v>0.50256994483730044</v>
      </c>
      <c r="L629">
        <f t="shared" si="87"/>
        <v>3.4547331111961133E-3</v>
      </c>
      <c r="M629">
        <f t="shared" si="88"/>
        <v>2.4575668621606094E-4</v>
      </c>
      <c r="N629">
        <f t="shared" si="89"/>
        <v>2.5914975273486698E-9</v>
      </c>
      <c r="P629" t="e">
        <f>#REF!+#REF!*Sheet1!C629+#REF!*Sheet1!D629</f>
        <v>#REF!</v>
      </c>
      <c r="Q629" t="e">
        <f t="shared" si="82"/>
        <v>#REF!</v>
      </c>
      <c r="S629" t="e">
        <f>B628*#REF!+Sheet1!B628*#REF!+#REF!</f>
        <v>#REF!</v>
      </c>
    </row>
    <row r="630" spans="1:19" x14ac:dyDescent="0.3">
      <c r="A630" s="1" t="d">
        <v>2014-03-02</v>
      </c>
      <c r="B630">
        <v>1.8792613523625713E-4</v>
      </c>
      <c r="C630">
        <v>5.6118269230769232E-4</v>
      </c>
      <c r="D630">
        <v>5.5324074074074026E-3</v>
      </c>
      <c r="E630">
        <v>59067</v>
      </c>
      <c r="G630" s="8">
        <f t="shared" si="83"/>
        <v>2.1855477275012063E-4</v>
      </c>
      <c r="H630" s="8">
        <f t="shared" si="84"/>
        <v>2.1587914290758817E-4</v>
      </c>
      <c r="I630" s="8">
        <f t="shared" si="85"/>
        <v>4.8893243082887906E-4</v>
      </c>
      <c r="J630">
        <f t="shared" si="86"/>
        <v>0.44153164996973476</v>
      </c>
      <c r="K630">
        <f t="shared" si="90"/>
        <v>0.48932545931940319</v>
      </c>
      <c r="L630">
        <f t="shared" si="87"/>
        <v>2.2842482121524532E-3</v>
      </c>
      <c r="M630">
        <f t="shared" si="88"/>
        <v>2.3924708629149359E-4</v>
      </c>
      <c r="N630">
        <f t="shared" si="89"/>
        <v>2.6338400172139756E-9</v>
      </c>
      <c r="P630" t="e">
        <f>#REF!+#REF!*Sheet1!C630+#REF!*Sheet1!D630</f>
        <v>#REF!</v>
      </c>
      <c r="Q630" t="e">
        <f t="shared" si="82"/>
        <v>#REF!</v>
      </c>
      <c r="S630" t="e">
        <f>B629*#REF!+Sheet1!B629*#REF!+#REF!</f>
        <v>#REF!</v>
      </c>
    </row>
    <row r="631" spans="1:19" x14ac:dyDescent="0.3">
      <c r="A631" s="1" t="d">
        <v>2014-03-05</v>
      </c>
      <c r="B631">
        <v>1.98216340019952E-4</v>
      </c>
      <c r="C631">
        <v>7.1422195744419068E-4</v>
      </c>
      <c r="D631">
        <v>5.9375000000000001E-3</v>
      </c>
      <c r="E631">
        <v>74178</v>
      </c>
      <c r="G631" s="8">
        <f t="shared" si="83"/>
        <v>2.1320351306505572E-4</v>
      </c>
      <c r="H631" s="8">
        <f t="shared" si="84"/>
        <v>2.1482060094768095E-4</v>
      </c>
      <c r="I631" s="8">
        <f t="shared" si="85"/>
        <v>4.8886489510460284E-4</v>
      </c>
      <c r="J631">
        <f t="shared" si="86"/>
        <v>0.43942734096649666</v>
      </c>
      <c r="K631">
        <f t="shared" si="90"/>
        <v>0.4712514454641572</v>
      </c>
      <c r="L631">
        <f t="shared" si="87"/>
        <v>1.012773627078018E-3</v>
      </c>
      <c r="M631">
        <f t="shared" si="88"/>
        <v>2.3037828845472768E-4</v>
      </c>
      <c r="N631">
        <f t="shared" si="89"/>
        <v>1.0343909271211699E-9</v>
      </c>
      <c r="P631" t="e">
        <f>#REF!+#REF!*Sheet1!C631+#REF!*Sheet1!D631</f>
        <v>#REF!</v>
      </c>
      <c r="Q631" t="e">
        <f t="shared" si="82"/>
        <v>#REF!</v>
      </c>
      <c r="S631" t="e">
        <f>B630*#REF!+Sheet1!B630*#REF!+#REF!</f>
        <v>#REF!</v>
      </c>
    </row>
    <row r="632" spans="1:19" x14ac:dyDescent="0.3">
      <c r="A632" s="1" t="d">
        <v>2014-03-08</v>
      </c>
      <c r="B632">
        <v>1.8280905912502289E-4</v>
      </c>
      <c r="C632">
        <v>4.944979646869977E-4</v>
      </c>
      <c r="D632">
        <v>4.3171296296296248E-3</v>
      </c>
      <c r="E632">
        <v>71019</v>
      </c>
      <c r="G632" s="8">
        <f t="shared" si="83"/>
        <v>2.1643768883030615E-4</v>
      </c>
      <c r="H632" s="8">
        <f t="shared" si="84"/>
        <v>2.1089037181341771E-4</v>
      </c>
      <c r="I632" s="8">
        <f t="shared" si="85"/>
        <v>4.8879735938032673E-4</v>
      </c>
      <c r="J632">
        <f t="shared" si="86"/>
        <v>0.43144744497141752</v>
      </c>
      <c r="K632">
        <f t="shared" si="90"/>
        <v>0.44949549042756365</v>
      </c>
      <c r="L632">
        <f t="shared" si="87"/>
        <v>3.2573194478711709E-4</v>
      </c>
      <c r="M632">
        <f t="shared" si="88"/>
        <v>2.1971220877435804E-4</v>
      </c>
      <c r="N632">
        <f t="shared" si="89"/>
        <v>1.3618424540412255E-9</v>
      </c>
      <c r="P632" t="e">
        <f>#REF!+#REF!*Sheet1!C632+#REF!*Sheet1!D632</f>
        <v>#REF!</v>
      </c>
      <c r="Q632" t="e">
        <f t="shared" si="82"/>
        <v>#REF!</v>
      </c>
      <c r="S632" t="e">
        <f>B631*#REF!+Sheet1!B631*#REF!+#REF!</f>
        <v>#REF!</v>
      </c>
    </row>
    <row r="633" spans="1:19" x14ac:dyDescent="0.3">
      <c r="A633" s="1" t="d">
        <v>2014-03-11</v>
      </c>
      <c r="B633">
        <v>2.0309101937281495E-4</v>
      </c>
      <c r="C633">
        <v>6.7587036323963343E-4</v>
      </c>
      <c r="D633">
        <v>5.5555555555555558E-3</v>
      </c>
      <c r="E633">
        <v>76086</v>
      </c>
      <c r="G633" s="8">
        <f t="shared" si="83"/>
        <v>2.0534305479652927E-4</v>
      </c>
      <c r="H633" s="8">
        <f t="shared" si="84"/>
        <v>2.0452777500959624E-4</v>
      </c>
      <c r="I633" s="8">
        <f t="shared" si="85"/>
        <v>4.8872982365605051E-4</v>
      </c>
      <c r="J633">
        <f t="shared" si="86"/>
        <v>0.41848842675403236</v>
      </c>
      <c r="K633">
        <f t="shared" si="90"/>
        <v>0.42251487386226017</v>
      </c>
      <c r="L633">
        <f t="shared" si="87"/>
        <v>1.6212276315356046E-5</v>
      </c>
      <c r="M633">
        <f t="shared" si="88"/>
        <v>2.0649561979476082E-4</v>
      </c>
      <c r="N633">
        <f t="shared" si="89"/>
        <v>1.159130403311399E-11</v>
      </c>
      <c r="P633" t="e">
        <f>#REF!+#REF!*Sheet1!C633+#REF!*Sheet1!D633</f>
        <v>#REF!</v>
      </c>
      <c r="Q633" t="e">
        <f t="shared" si="82"/>
        <v>#REF!</v>
      </c>
      <c r="S633" t="e">
        <f>B632*#REF!+Sheet1!B632*#REF!+#REF!</f>
        <v>#REF!</v>
      </c>
    </row>
    <row r="634" spans="1:19" x14ac:dyDescent="0.3">
      <c r="A634" s="1" t="d">
        <v>2014-03-14</v>
      </c>
      <c r="B634">
        <v>2.0379633592783881E-4</v>
      </c>
      <c r="C634">
        <v>6.5092323376321883E-4</v>
      </c>
      <c r="D634">
        <v>8.6342592592592356E-3</v>
      </c>
      <c r="E634">
        <v>68735</v>
      </c>
      <c r="G634" s="8">
        <f t="shared" si="83"/>
        <v>2.0371249522266324E-4</v>
      </c>
      <c r="H634" s="8">
        <f t="shared" si="84"/>
        <v>2.0329056773760515E-4</v>
      </c>
      <c r="I634" s="8">
        <f t="shared" si="85"/>
        <v>4.8866228793177429E-4</v>
      </c>
      <c r="J634">
        <f t="shared" si="86"/>
        <v>0.41601443933399673</v>
      </c>
      <c r="K634">
        <f t="shared" si="90"/>
        <v>0.39663516750115457</v>
      </c>
      <c r="L634">
        <f t="shared" si="87"/>
        <v>3.7555617677118952E-4</v>
      </c>
      <c r="M634">
        <f t="shared" si="88"/>
        <v>1.9382064842531673E-4</v>
      </c>
      <c r="N634">
        <f t="shared" si="89"/>
        <v>9.9514341147975082E-11</v>
      </c>
      <c r="P634" t="e">
        <f>#REF!+#REF!*Sheet1!C634+#REF!*Sheet1!D634</f>
        <v>#REF!</v>
      </c>
      <c r="Q634" t="e">
        <f t="shared" si="82"/>
        <v>#REF!</v>
      </c>
      <c r="S634" t="e">
        <f>B633*#REF!+Sheet1!B633*#REF!+#REF!</f>
        <v>#REF!</v>
      </c>
    </row>
    <row r="635" spans="1:19" x14ac:dyDescent="0.3">
      <c r="A635" s="1" t="d">
        <v>2014-03-17</v>
      </c>
      <c r="B635">
        <v>2.2352095015168549E-4</v>
      </c>
      <c r="C635">
        <v>4.7037993006191072E-4</v>
      </c>
      <c r="D635">
        <v>7.9166666666666673E-3</v>
      </c>
      <c r="E635">
        <v>64937</v>
      </c>
      <c r="G635" s="8">
        <f t="shared" si="83"/>
        <v>2.0286864025254706E-4</v>
      </c>
      <c r="H635" s="8">
        <f t="shared" si="84"/>
        <v>2.0339490955305331E-4</v>
      </c>
      <c r="I635" s="8">
        <f t="shared" si="85"/>
        <v>4.8859475220749818E-4</v>
      </c>
      <c r="J635">
        <f t="shared" si="86"/>
        <v>0.41628549761147421</v>
      </c>
      <c r="K635">
        <f t="shared" si="90"/>
        <v>0.38255224347192462</v>
      </c>
      <c r="L635">
        <f t="shared" si="87"/>
        <v>1.1379324348434392E-3</v>
      </c>
      <c r="M635">
        <f t="shared" si="88"/>
        <v>1.8691301860558753E-4</v>
      </c>
      <c r="N635">
        <f t="shared" si="89"/>
        <v>1.3401406520837942E-9</v>
      </c>
      <c r="P635" t="e">
        <f>#REF!+#REF!*Sheet1!C635+#REF!*Sheet1!D635</f>
        <v>#REF!</v>
      </c>
      <c r="Q635" t="e">
        <f t="shared" si="82"/>
        <v>#REF!</v>
      </c>
      <c r="S635" t="e">
        <f>B634*#REF!+Sheet1!B634*#REF!+#REF!</f>
        <v>#REF!</v>
      </c>
    </row>
    <row r="636" spans="1:19" x14ac:dyDescent="0.3">
      <c r="A636" s="1" t="d">
        <v>2014-03-20</v>
      </c>
      <c r="B636">
        <v>1.8969834130648806E-4</v>
      </c>
      <c r="C636">
        <v>4.690535803393208E-4</v>
      </c>
      <c r="D636">
        <v>5.4976851851851801E-3</v>
      </c>
      <c r="E636">
        <v>72117</v>
      </c>
      <c r="G636" s="8">
        <f t="shared" si="83"/>
        <v>2.0392117885355957E-4</v>
      </c>
      <c r="H636" s="8">
        <f t="shared" si="84"/>
        <v>2.054031488516642E-4</v>
      </c>
      <c r="I636" s="8">
        <f t="shared" si="85"/>
        <v>4.8852721648322197E-4</v>
      </c>
      <c r="J636">
        <f t="shared" si="86"/>
        <v>0.42045384969604571</v>
      </c>
      <c r="K636">
        <f t="shared" si="90"/>
        <v>0.37706083113272926</v>
      </c>
      <c r="L636">
        <f t="shared" si="87"/>
        <v>1.8829540600363264E-3</v>
      </c>
      <c r="M636">
        <f t="shared" si="88"/>
        <v>1.8420447827812242E-4</v>
      </c>
      <c r="N636">
        <f t="shared" si="89"/>
        <v>3.018253097444295E-11</v>
      </c>
      <c r="P636" t="e">
        <f>#REF!+#REF!*Sheet1!C636+#REF!*Sheet1!D636</f>
        <v>#REF!</v>
      </c>
      <c r="Q636" t="e">
        <f t="shared" si="82"/>
        <v>#REF!</v>
      </c>
      <c r="S636" t="e">
        <f>B635*#REF!+Sheet1!B635*#REF!+#REF!</f>
        <v>#REF!</v>
      </c>
    </row>
    <row r="637" spans="1:19" x14ac:dyDescent="0.3">
      <c r="A637" s="1" t="d">
        <v>2014-03-23</v>
      </c>
      <c r="B637">
        <v>2.5324728063074164E-4</v>
      </c>
      <c r="C637">
        <v>4.0561423303357561E-4</v>
      </c>
      <c r="D637">
        <v>4.3865740740740696E-3</v>
      </c>
      <c r="E637">
        <v>56822</v>
      </c>
      <c r="G637" s="8">
        <f t="shared" si="83"/>
        <v>2.0688511884976883E-4</v>
      </c>
      <c r="H637" s="8">
        <f t="shared" si="84"/>
        <v>2.1147645278116962E-4</v>
      </c>
      <c r="I637" s="8">
        <f t="shared" si="85"/>
        <v>4.8845968075894586E-4</v>
      </c>
      <c r="J637">
        <f t="shared" si="86"/>
        <v>0.43294556564543335</v>
      </c>
      <c r="K637">
        <f t="shared" si="90"/>
        <v>0.37993216660893459</v>
      </c>
      <c r="L637">
        <f t="shared" si="87"/>
        <v>2.8104204774030482E-3</v>
      </c>
      <c r="M637">
        <f t="shared" si="88"/>
        <v>1.8558154481185482E-4</v>
      </c>
      <c r="N637">
        <f t="shared" si="89"/>
        <v>4.5786518039113821E-9</v>
      </c>
      <c r="P637" t="e">
        <f>#REF!+#REF!*Sheet1!C637+#REF!*Sheet1!D637</f>
        <v>#REF!</v>
      </c>
      <c r="Q637" t="e">
        <f t="shared" si="82"/>
        <v>#REF!</v>
      </c>
      <c r="S637" t="e">
        <f>B636*#REF!+Sheet1!B636*#REF!+#REF!</f>
        <v>#REF!</v>
      </c>
    </row>
    <row r="638" spans="1:19" x14ac:dyDescent="0.3">
      <c r="A638" s="1" t="d">
        <v>2014-03-26</v>
      </c>
      <c r="B638">
        <v>2.2292271685480064E-4</v>
      </c>
      <c r="C638">
        <v>6.53855713080168E-4</v>
      </c>
      <c r="D638">
        <v>5.7407407407407364E-3</v>
      </c>
      <c r="E638">
        <v>69897</v>
      </c>
      <c r="G638" s="8">
        <f t="shared" si="83"/>
        <v>2.160677867125704E-4</v>
      </c>
      <c r="H638" s="8">
        <f t="shared" si="84"/>
        <v>2.1629658865513868E-4</v>
      </c>
      <c r="I638" s="8">
        <f t="shared" si="85"/>
        <v>4.8839214503466964E-4</v>
      </c>
      <c r="J638">
        <f t="shared" si="86"/>
        <v>0.44287483092051855</v>
      </c>
      <c r="K638">
        <f t="shared" si="90"/>
        <v>0.39290183452402916</v>
      </c>
      <c r="L638">
        <f t="shared" si="87"/>
        <v>2.4973003688435413E-3</v>
      </c>
      <c r="M638">
        <f t="shared" si="88"/>
        <v>1.9189016975124741E-4</v>
      </c>
      <c r="N638">
        <f t="shared" si="89"/>
        <v>9.6301897973424967E-10</v>
      </c>
      <c r="P638" t="e">
        <f>#REF!+#REF!*Sheet1!C638+#REF!*Sheet1!D638</f>
        <v>#REF!</v>
      </c>
      <c r="Q638" t="e">
        <f t="shared" si="82"/>
        <v>#REF!</v>
      </c>
      <c r="S638" t="e">
        <f>B637*#REF!+Sheet1!B637*#REF!+#REF!</f>
        <v>#REF!</v>
      </c>
    </row>
    <row r="639" spans="1:19" x14ac:dyDescent="0.3">
      <c r="A639" s="1" t="d">
        <v>2014-03-29</v>
      </c>
      <c r="B639">
        <v>1.8037029026915868E-4</v>
      </c>
      <c r="C639">
        <v>5.5012226386399381E-4</v>
      </c>
      <c r="D639">
        <v>5.0347222222222225E-3</v>
      </c>
      <c r="E639">
        <v>54949</v>
      </c>
      <c r="G639" s="8">
        <f t="shared" si="83"/>
        <v>2.1652539059770692E-4</v>
      </c>
      <c r="H639" s="8">
        <f t="shared" si="84"/>
        <v>2.1720930858308546E-4</v>
      </c>
      <c r="I639" s="8">
        <f t="shared" si="85"/>
        <v>4.8832460931039342E-4</v>
      </c>
      <c r="J639">
        <f>H639/I639</f>
        <v>0.44480516533833103</v>
      </c>
      <c r="K639">
        <f t="shared" si="90"/>
        <v>0.41260789038424517</v>
      </c>
      <c r="L639">
        <f t="shared" si="87"/>
        <v>1.0366645144690048E-3</v>
      </c>
      <c r="M639">
        <f t="shared" si="88"/>
        <v>2.0148658687027215E-4</v>
      </c>
      <c r="N639">
        <f t="shared" si="89"/>
        <v>4.4589798214619618E-10</v>
      </c>
      <c r="P639" t="e">
        <f>#REF!+#REF!*Sheet1!C639+#REF!*Sheet1!D639</f>
        <v>#REF!</v>
      </c>
      <c r="Q639" t="e">
        <f t="shared" si="82"/>
        <v>#REF!</v>
      </c>
      <c r="S639" t="e">
        <f>B638*#REF!+Sheet1!B638*#REF!+#REF!</f>
        <v>#REF!</v>
      </c>
    </row>
    <row r="640" spans="1:19" x14ac:dyDescent="0.3">
      <c r="A640" s="1" t="d">
        <v>2014-04-01</v>
      </c>
      <c r="B640">
        <v>1.9397528117850741E-4</v>
      </c>
      <c r="C640">
        <v>6.2762824072525156E-4</v>
      </c>
      <c r="D640">
        <v>5.0231481481481455E-3</v>
      </c>
      <c r="E640">
        <v>64692</v>
      </c>
      <c r="G640" s="8">
        <f t="shared" si="83"/>
        <v>2.17893226568464E-4</v>
      </c>
      <c r="H640" s="8">
        <f t="shared" si="84"/>
        <v>2.1918275715998619E-4</v>
      </c>
      <c r="I640" s="8">
        <f t="shared" si="85"/>
        <v>4.8825707358611731E-4</v>
      </c>
      <c r="J640">
        <f t="shared" si="86"/>
        <v>0.44890851360359735</v>
      </c>
      <c r="K640">
        <f t="shared" si="90"/>
        <v>0.4329378072988701</v>
      </c>
      <c r="L640">
        <f t="shared" si="87"/>
        <v>2.5506345987185455E-4</v>
      </c>
      <c r="M640">
        <f t="shared" si="88"/>
        <v>2.113849468365367E-4</v>
      </c>
      <c r="N640">
        <f t="shared" si="89"/>
        <v>3.0309645832436443E-10</v>
      </c>
      <c r="P640" t="e">
        <f>#REF!+#REF!*Sheet1!C640+#REF!*Sheet1!D640</f>
        <v>#REF!</v>
      </c>
      <c r="Q640" t="e">
        <f t="shared" si="82"/>
        <v>#REF!</v>
      </c>
      <c r="S640" t="e">
        <f>B639*#REF!+Sheet1!B639*#REF!+#REF!</f>
        <v>#REF!</v>
      </c>
    </row>
    <row r="641" spans="1:19" x14ac:dyDescent="0.3">
      <c r="A641" s="1" t="d">
        <v>2014-04-04</v>
      </c>
      <c r="B641">
        <v>2.0748039616944706E-4</v>
      </c>
      <c r="C641">
        <v>4.2392212751142663E-4</v>
      </c>
      <c r="D641">
        <v>3.7962962962962915E-3</v>
      </c>
      <c r="E641">
        <v>65578</v>
      </c>
      <c r="G641" s="8">
        <f t="shared" si="83"/>
        <v>2.2047228775150837E-4</v>
      </c>
      <c r="H641" s="8">
        <f t="shared" si="84"/>
        <v>2.199211548865542E-4</v>
      </c>
      <c r="I641" s="8">
        <f t="shared" si="85"/>
        <v>4.881895378618411E-4</v>
      </c>
      <c r="J641">
        <f t="shared" si="86"/>
        <v>0.45048313786026373</v>
      </c>
      <c r="K641">
        <f t="shared" si="90"/>
        <v>0.45110689260622294</v>
      </c>
      <c r="L641">
        <f t="shared" si="87"/>
        <v>3.8906998310664512E-7</v>
      </c>
      <c r="M641">
        <f t="shared" si="88"/>
        <v>2.2022566542772315E-4</v>
      </c>
      <c r="N641">
        <f t="shared" si="89"/>
        <v>1.6244188846595755E-10</v>
      </c>
      <c r="P641" t="e">
        <f>#REF!+#REF!*Sheet1!C641+#REF!*Sheet1!D641</f>
        <v>#REF!</v>
      </c>
      <c r="Q641" t="e">
        <f t="shared" si="82"/>
        <v>#REF!</v>
      </c>
      <c r="S641" t="e">
        <f>B640*#REF!+Sheet1!B640*#REF!+#REF!</f>
        <v>#REF!</v>
      </c>
    </row>
    <row r="642" spans="1:19" x14ac:dyDescent="0.3">
      <c r="A642" s="1" t="d">
        <v>2014-04-07</v>
      </c>
      <c r="B642">
        <v>2.2349341519076855E-4</v>
      </c>
      <c r="C642">
        <v>7.2782781582952786E-4</v>
      </c>
      <c r="D642">
        <v>6.3194444444444444E-3</v>
      </c>
      <c r="E642">
        <v>62222</v>
      </c>
      <c r="G642" s="8">
        <f t="shared" si="83"/>
        <v>2.1937002202159999E-4</v>
      </c>
      <c r="H642" s="8">
        <f t="shared" si="84"/>
        <v>2.1915646494637399E-4</v>
      </c>
      <c r="I642" s="8">
        <f t="shared" si="85"/>
        <v>4.8812200213756499E-4</v>
      </c>
      <c r="J642">
        <f t="shared" si="86"/>
        <v>0.44897887000924458</v>
      </c>
      <c r="K642">
        <f t="shared" si="90"/>
        <v>0.46368687963926036</v>
      </c>
      <c r="L642">
        <f t="shared" si="87"/>
        <v>2.1632554727663703E-4</v>
      </c>
      <c r="M642">
        <f t="shared" si="88"/>
        <v>2.263357680544359E-4</v>
      </c>
      <c r="N642">
        <f t="shared" si="89"/>
        <v>8.0789698015979669E-12</v>
      </c>
      <c r="P642" t="e">
        <f>#REF!+#REF!*Sheet1!C642+#REF!*Sheet1!D642</f>
        <v>#REF!</v>
      </c>
      <c r="Q642" t="e">
        <f t="shared" si="82"/>
        <v>#REF!</v>
      </c>
      <c r="S642" t="e">
        <f>B641*#REF!+Sheet1!B641*#REF!+#REF!</f>
        <v>#REF!</v>
      </c>
    </row>
    <row r="643" spans="1:19" x14ac:dyDescent="0.3">
      <c r="A643" s="1" t="d">
        <v>2014-04-10</v>
      </c>
      <c r="B643">
        <v>3.084083543735704E-4</v>
      </c>
      <c r="C643">
        <v>6.1422586309523703E-4</v>
      </c>
      <c r="D643">
        <v>5.1967592592592569E-3</v>
      </c>
      <c r="E643">
        <v>69074</v>
      </c>
      <c r="G643" s="8">
        <f t="shared" si="83"/>
        <v>2.1894290787114799E-4</v>
      </c>
      <c r="H643" s="8">
        <f t="shared" si="84"/>
        <v>2.1656732025377633E-4</v>
      </c>
      <c r="I643" s="8">
        <f t="shared" si="85"/>
        <v>4.8805446641328877E-4</v>
      </c>
      <c r="J643">
        <f t="shared" si="86"/>
        <v>0.44373596628533923</v>
      </c>
      <c r="K643">
        <f t="shared" si="90"/>
        <v>0.47114756870067498</v>
      </c>
      <c r="L643">
        <f t="shared" si="87"/>
        <v>7.5139594697644049E-4</v>
      </c>
      <c r="M643">
        <f t="shared" si="88"/>
        <v>2.2994567524412625E-4</v>
      </c>
      <c r="N643">
        <f t="shared" si="89"/>
        <v>6.1563920161701103E-9</v>
      </c>
      <c r="P643" t="e">
        <f>#REF!+#REF!*Sheet1!C643+#REF!*Sheet1!D643</f>
        <v>#REF!</v>
      </c>
      <c r="Q643" t="e">
        <f t="shared" ref="Q643:Q706" si="91">(P643-B643)^2</f>
        <v>#REF!</v>
      </c>
      <c r="S643" t="e">
        <f>B642*#REF!+Sheet1!B642*#REF!+#REF!</f>
        <v>#REF!</v>
      </c>
    </row>
    <row r="644" spans="1:19" x14ac:dyDescent="0.3">
      <c r="A644" s="1" t="d">
        <v>2014-04-13</v>
      </c>
      <c r="B644">
        <v>1.8830030574666127E-4</v>
      </c>
      <c r="C644">
        <v>3.9543199422526799E-4</v>
      </c>
      <c r="D644">
        <v>4.8611111111111112E-3</v>
      </c>
      <c r="E644">
        <v>49420</v>
      </c>
      <c r="G644" s="8">
        <f t="shared" si="83"/>
        <v>2.1419173263640466E-4</v>
      </c>
      <c r="H644" s="8">
        <f t="shared" si="84"/>
        <v>2.1312388946367308E-4</v>
      </c>
      <c r="I644" s="8">
        <f t="shared" si="85"/>
        <v>4.8798693068901255E-4</v>
      </c>
      <c r="J644">
        <f t="shared" si="86"/>
        <v>0.43674097821175878</v>
      </c>
      <c r="K644">
        <f t="shared" si="90"/>
        <v>0.47241885204312606</v>
      </c>
      <c r="L644">
        <f t="shared" si="87"/>
        <v>1.2729106811269621E-3</v>
      </c>
      <c r="M644">
        <f t="shared" si="88"/>
        <v>2.3053422560815183E-4</v>
      </c>
      <c r="N644">
        <f t="shared" si="89"/>
        <v>1.7837039868668063E-9</v>
      </c>
      <c r="P644" t="e">
        <f>#REF!+#REF!*Sheet1!C644+#REF!*Sheet1!D644</f>
        <v>#REF!</v>
      </c>
      <c r="Q644" t="e">
        <f t="shared" si="91"/>
        <v>#REF!</v>
      </c>
      <c r="S644" t="e">
        <f>B643*#REF!+Sheet1!B643*#REF!+#REF!</f>
        <v>#REF!</v>
      </c>
    </row>
    <row r="645" spans="1:19" x14ac:dyDescent="0.3">
      <c r="A645" s="1" t="d">
        <v>2014-04-16</v>
      </c>
      <c r="B645">
        <v>2.1950505102189994E-4</v>
      </c>
      <c r="C645">
        <v>9.0039086263160844E-4</v>
      </c>
      <c r="D645">
        <v>6.2037037037037017E-3</v>
      </c>
      <c r="E645">
        <v>68402</v>
      </c>
      <c r="G645" s="8">
        <f t="shared" si="83"/>
        <v>2.1205604629094153E-4</v>
      </c>
      <c r="H645" s="8">
        <f t="shared" si="84"/>
        <v>2.1266908046215719E-4</v>
      </c>
      <c r="I645" s="8">
        <f t="shared" si="85"/>
        <v>4.8791939496473644E-4</v>
      </c>
      <c r="J645">
        <f t="shared" si="86"/>
        <v>0.43586929041328126</v>
      </c>
      <c r="K645">
        <f t="shared" si="90"/>
        <v>0.46921522684346151</v>
      </c>
      <c r="L645">
        <f t="shared" si="87"/>
        <v>1.1119514764056221E-3</v>
      </c>
      <c r="M645">
        <f t="shared" si="88"/>
        <v>2.2893920958970331E-4</v>
      </c>
      <c r="N645">
        <f t="shared" si="89"/>
        <v>8.9003347882457722E-11</v>
      </c>
      <c r="P645" t="e">
        <f>#REF!+#REF!*Sheet1!C645+#REF!*Sheet1!D645</f>
        <v>#REF!</v>
      </c>
      <c r="Q645" t="e">
        <f t="shared" si="91"/>
        <v>#REF!</v>
      </c>
      <c r="S645" t="e">
        <f>B644*#REF!+Sheet1!B644*#REF!+#REF!</f>
        <v>#REF!</v>
      </c>
    </row>
    <row r="646" spans="1:19" x14ac:dyDescent="0.3">
      <c r="A646" s="1" t="d">
        <v>2014-04-19</v>
      </c>
      <c r="B646">
        <v>2.3474507012437152E-4</v>
      </c>
      <c r="C646">
        <v>4.2938223526273477E-4</v>
      </c>
      <c r="D646">
        <v>5.6481481481481452E-3</v>
      </c>
      <c r="E646">
        <v>56685</v>
      </c>
      <c r="G646" s="8">
        <f t="shared" si="83"/>
        <v>2.1328211463337283E-4</v>
      </c>
      <c r="H646" s="8">
        <f t="shared" si="84"/>
        <v>2.1311635599538767E-4</v>
      </c>
      <c r="I646" s="8">
        <f t="shared" si="85"/>
        <v>4.8785185924046022E-4</v>
      </c>
      <c r="J646">
        <f t="shared" si="86"/>
        <v>0.4368464564779766</v>
      </c>
      <c r="K646">
        <f t="shared" si="90"/>
        <v>0.46460218370422335</v>
      </c>
      <c r="L646">
        <f t="shared" si="87"/>
        <v>7.7038039385781516E-4</v>
      </c>
      <c r="M646">
        <f t="shared" si="88"/>
        <v>2.2665703912728321E-4</v>
      </c>
      <c r="N646">
        <f t="shared" si="89"/>
        <v>6.5416245409861379E-11</v>
      </c>
      <c r="P646" t="e">
        <f>#REF!+#REF!*Sheet1!C646+#REF!*Sheet1!D646</f>
        <v>#REF!</v>
      </c>
      <c r="Q646" t="e">
        <f t="shared" si="91"/>
        <v>#REF!</v>
      </c>
      <c r="S646" t="e">
        <f>B645*#REF!+Sheet1!B645*#REF!+#REF!</f>
        <v>#REF!</v>
      </c>
    </row>
    <row r="647" spans="1:19" x14ac:dyDescent="0.3">
      <c r="A647" s="1" t="d">
        <v>2014-04-22</v>
      </c>
      <c r="B647">
        <v>2.1029376139278502E-4</v>
      </c>
      <c r="C647">
        <v>8.8188637442291684E-4</v>
      </c>
      <c r="D647">
        <v>5.9375000000000001E-3</v>
      </c>
      <c r="E647">
        <v>73292</v>
      </c>
      <c r="G647" s="8">
        <f t="shared" si="83"/>
        <v>2.129505973574025E-4</v>
      </c>
      <c r="H647" s="8">
        <f t="shared" si="84"/>
        <v>2.1187890958462879E-4</v>
      </c>
      <c r="I647" s="8">
        <f t="shared" si="85"/>
        <v>4.8778432351618412E-4</v>
      </c>
      <c r="J647">
        <f t="shared" si="86"/>
        <v>0.43437006760960184</v>
      </c>
      <c r="K647">
        <f t="shared" si="90"/>
        <v>0.45659359635183439</v>
      </c>
      <c r="L647">
        <f t="shared" si="87"/>
        <v>4.9388522975683607E-4</v>
      </c>
      <c r="M647">
        <f t="shared" si="88"/>
        <v>2.2271919851830116E-4</v>
      </c>
      <c r="N647">
        <f t="shared" si="89"/>
        <v>1.543914877601548E-10</v>
      </c>
      <c r="P647" t="e">
        <f>#REF!+#REF!*Sheet1!C647+#REF!*Sheet1!D647</f>
        <v>#REF!</v>
      </c>
      <c r="Q647" t="e">
        <f t="shared" si="91"/>
        <v>#REF!</v>
      </c>
      <c r="S647" t="e">
        <f>B646*#REF!+Sheet1!B646*#REF!+#REF!</f>
        <v>#REF!</v>
      </c>
    </row>
    <row r="648" spans="1:19" x14ac:dyDescent="0.3">
      <c r="A648" s="1" t="d">
        <v>2014-04-25</v>
      </c>
      <c r="B648">
        <v>1.8457297150106358E-4</v>
      </c>
      <c r="C648">
        <v>6.2108618909415556E-4</v>
      </c>
      <c r="D648">
        <v>5.5555555555555558E-3</v>
      </c>
      <c r="E648">
        <v>78038</v>
      </c>
      <c r="G648" s="8">
        <f t="shared" si="83"/>
        <v>2.1080722181185507E-4</v>
      </c>
      <c r="H648" s="8">
        <f t="shared" si="84"/>
        <v>2.0918917138856039E-4</v>
      </c>
      <c r="I648" s="8">
        <f t="shared" si="85"/>
        <v>4.877167877919079E-4</v>
      </c>
      <c r="J648">
        <f t="shared" si="86"/>
        <v>0.428915257019642</v>
      </c>
      <c r="K648">
        <f t="shared" si="90"/>
        <v>0.4465322583721294</v>
      </c>
      <c r="L648">
        <f t="shared" si="87"/>
        <v>3.1035873665354264E-4</v>
      </c>
      <c r="M648">
        <f t="shared" si="88"/>
        <v>2.1778127869872123E-4</v>
      </c>
      <c r="N648">
        <f t="shared" si="89"/>
        <v>1.102791666934001E-9</v>
      </c>
      <c r="P648" t="e">
        <f>#REF!+#REF!*Sheet1!C648+#REF!*Sheet1!D648</f>
        <v>#REF!</v>
      </c>
      <c r="Q648" t="e">
        <f t="shared" si="91"/>
        <v>#REF!</v>
      </c>
      <c r="S648" t="e">
        <f>B647*#REF!+Sheet1!B647*#REF!+#REF!</f>
        <v>#REF!</v>
      </c>
    </row>
    <row r="649" spans="1:19" x14ac:dyDescent="0.3">
      <c r="A649" s="1" t="d">
        <v>2014-04-28</v>
      </c>
      <c r="B649">
        <v>1.9623317781382186E-4</v>
      </c>
      <c r="C649">
        <v>5.5180140613869156E-4</v>
      </c>
      <c r="D649">
        <v>5.2662037037037018E-3</v>
      </c>
      <c r="E649">
        <v>62886</v>
      </c>
      <c r="G649" s="8">
        <f t="shared" ref="G649:G712" si="92">AVERAGE(B643:B654)</f>
        <v>2.075711209652657E-4</v>
      </c>
      <c r="H649" s="8">
        <f t="shared" ref="H649:H712" si="93">AVERAGE(G649,G650)</f>
        <v>2.0199149741990165E-4</v>
      </c>
      <c r="I649" s="8">
        <f t="shared" ref="I649:I712" si="94">I$5+I$3*A649+IF(A649&gt;=A$1245,IF(A649&lt;=A$1257,I$7,0))</f>
        <v>4.8764925206763168E-4</v>
      </c>
      <c r="J649">
        <f t="shared" ref="J649:J712" si="95">H649/I649</f>
        <v>0.41421471798317783</v>
      </c>
      <c r="K649">
        <f t="shared" si="90"/>
        <v>0.43462429476501385</v>
      </c>
      <c r="L649">
        <f t="shared" ref="L649:L712" si="96">(K649-J649)^2</f>
        <v>4.1655082441366018E-4</v>
      </c>
      <c r="M649">
        <f t="shared" ref="M649:M712" si="97">K649*I649</f>
        <v>2.119442122725809E-4</v>
      </c>
      <c r="N649">
        <f t="shared" ref="N649:N712" si="98">(M649-B649)^2</f>
        <v>2.468366037643142E-10</v>
      </c>
      <c r="P649" t="e">
        <f>#REF!+#REF!*Sheet1!C649+#REF!*Sheet1!D649</f>
        <v>#REF!</v>
      </c>
      <c r="Q649" t="e">
        <f t="shared" si="91"/>
        <v>#REF!</v>
      </c>
      <c r="S649" t="e">
        <f>B648*#REF!+Sheet1!B648*#REF!+#REF!</f>
        <v>#REF!</v>
      </c>
    </row>
    <row r="650" spans="1:19" x14ac:dyDescent="0.3">
      <c r="A650" s="1" t="d">
        <v>2014-05-01</v>
      </c>
      <c r="B650">
        <v>1.9729448070924315E-4</v>
      </c>
      <c r="C650">
        <v>5.2026852172908013E-4</v>
      </c>
      <c r="D650">
        <v>5.3125000000000004E-3</v>
      </c>
      <c r="E650">
        <v>60910</v>
      </c>
      <c r="G650" s="8">
        <f t="shared" si="92"/>
        <v>1.9641187387453758E-4</v>
      </c>
      <c r="H650" s="8">
        <f t="shared" si="93"/>
        <v>1.9596679103724905E-4</v>
      </c>
      <c r="I650" s="8">
        <f t="shared" si="94"/>
        <v>4.8758171634335557E-4</v>
      </c>
      <c r="J650">
        <f t="shared" si="95"/>
        <v>0.40191579066358801</v>
      </c>
      <c r="K650">
        <f t="shared" si="90"/>
        <v>0.41788408198413518</v>
      </c>
      <c r="L650">
        <f t="shared" si="96"/>
        <v>2.5498632769786202E-4</v>
      </c>
      <c r="M650">
        <f t="shared" si="97"/>
        <v>2.0375263792639215E-4</v>
      </c>
      <c r="N650">
        <f t="shared" si="98"/>
        <v>4.1707794641413796E-11</v>
      </c>
      <c r="P650" t="e">
        <f>#REF!+#REF!*Sheet1!C650+#REF!*Sheet1!D650</f>
        <v>#REF!</v>
      </c>
      <c r="Q650" t="e">
        <f t="shared" si="91"/>
        <v>#REF!</v>
      </c>
      <c r="S650" t="e">
        <f>B649*#REF!+Sheet1!B649*#REF!+#REF!</f>
        <v>#REF!</v>
      </c>
    </row>
    <row r="651" spans="1:19" x14ac:dyDescent="0.3">
      <c r="A651" s="1" t="d">
        <v>2014-05-04</v>
      </c>
      <c r="B651">
        <v>1.9508311037833405E-4</v>
      </c>
      <c r="C651">
        <v>4.9438728501228504E-4</v>
      </c>
      <c r="D651">
        <v>5.3009259259259233E-3</v>
      </c>
      <c r="E651">
        <v>51251</v>
      </c>
      <c r="G651" s="8">
        <f t="shared" si="92"/>
        <v>1.9552170819996049E-4</v>
      </c>
      <c r="H651" s="8">
        <f t="shared" si="93"/>
        <v>1.9383572504832032E-4</v>
      </c>
      <c r="I651" s="8">
        <f t="shared" si="94"/>
        <v>4.8751418061907935E-4</v>
      </c>
      <c r="J651">
        <f t="shared" si="95"/>
        <v>0.39760017811620219</v>
      </c>
      <c r="K651">
        <f t="shared" si="90"/>
        <v>0.40083826799880429</v>
      </c>
      <c r="L651">
        <f t="shared" si="96"/>
        <v>1.0485226087810095E-5</v>
      </c>
      <c r="M651">
        <f t="shared" si="97"/>
        <v>1.95414339784208E-4</v>
      </c>
      <c r="N651">
        <f t="shared" si="98"/>
        <v>1.0971291931560549E-13</v>
      </c>
      <c r="P651" t="e">
        <f>#REF!+#REF!*Sheet1!C651+#REF!*Sheet1!D651</f>
        <v>#REF!</v>
      </c>
      <c r="Q651" t="e">
        <f t="shared" si="91"/>
        <v>#REF!</v>
      </c>
      <c r="S651" t="e">
        <f>B650*#REF!+Sheet1!B650*#REF!+#REF!</f>
        <v>#REF!</v>
      </c>
    </row>
    <row r="652" spans="1:19" x14ac:dyDescent="0.3">
      <c r="A652" s="1" t="d">
        <v>2014-05-07</v>
      </c>
      <c r="B652">
        <v>1.8999707386686357E-4</v>
      </c>
      <c r="C652">
        <v>5.4121389859418379E-4</v>
      </c>
      <c r="D652">
        <v>5.5439814814814787E-3</v>
      </c>
      <c r="E652">
        <v>70424</v>
      </c>
      <c r="G652" s="8">
        <f t="shared" si="92"/>
        <v>1.9214974189668015E-4</v>
      </c>
      <c r="H652" s="8">
        <f t="shared" si="93"/>
        <v>1.8976444127079384E-4</v>
      </c>
      <c r="I652" s="8">
        <f t="shared" si="94"/>
        <v>4.8744664489480324E-4</v>
      </c>
      <c r="J652">
        <f t="shared" si="95"/>
        <v>0.38930300015040059</v>
      </c>
      <c r="K652">
        <f t="shared" si="90"/>
        <v>0.38957868761071279</v>
      </c>
      <c r="L652">
        <f t="shared" si="96"/>
        <v>7.6003575773391787E-8</v>
      </c>
      <c r="M652">
        <f t="shared" si="97"/>
        <v>1.8989882419836261E-4</v>
      </c>
      <c r="N652">
        <f t="shared" si="98"/>
        <v>9.6529973605484052E-15</v>
      </c>
      <c r="P652" t="e">
        <f>#REF!+#REF!*Sheet1!C652+#REF!*Sheet1!D652</f>
        <v>#REF!</v>
      </c>
      <c r="Q652" t="e">
        <f t="shared" si="91"/>
        <v>#REF!</v>
      </c>
      <c r="S652" t="e">
        <f>B651*#REF!+Sheet1!B651*#REF!+#REF!</f>
        <v>#REF!</v>
      </c>
    </row>
    <row r="653" spans="1:19" x14ac:dyDescent="0.3">
      <c r="A653" s="1" t="d">
        <v>2014-05-10</v>
      </c>
      <c r="B653">
        <v>1.8175988962287816E-4</v>
      </c>
      <c r="C653">
        <v>4.1722126770373744E-4</v>
      </c>
      <c r="D653">
        <v>4.6064814814814796E-3</v>
      </c>
      <c r="E653">
        <v>59795</v>
      </c>
      <c r="G653" s="8">
        <f t="shared" si="92"/>
        <v>1.8737914064490753E-4</v>
      </c>
      <c r="H653" s="8">
        <f t="shared" si="93"/>
        <v>1.8624292799659521E-4</v>
      </c>
      <c r="I653" s="8">
        <f t="shared" si="94"/>
        <v>4.8737910917052703E-4</v>
      </c>
      <c r="J653">
        <f t="shared" si="95"/>
        <v>0.38213153681035489</v>
      </c>
      <c r="K653">
        <f t="shared" si="90"/>
        <v>0.38125281682904943</v>
      </c>
      <c r="L653">
        <f t="shared" si="96"/>
        <v>7.7214880554545671E-7</v>
      </c>
      <c r="M653">
        <f t="shared" si="97"/>
        <v>1.8581465823489622E-4</v>
      </c>
      <c r="N653">
        <f t="shared" si="98"/>
        <v>1.6441148497006799E-11</v>
      </c>
      <c r="P653" t="e">
        <f>#REF!+#REF!*Sheet1!C653+#REF!*Sheet1!D653</f>
        <v>#REF!</v>
      </c>
      <c r="Q653" t="e">
        <f t="shared" si="91"/>
        <v>#REF!</v>
      </c>
      <c r="S653" t="e">
        <f>B652*#REF!+Sheet1!B652*#REF!+#REF!</f>
        <v>#REF!</v>
      </c>
    </row>
    <row r="654" spans="1:19" x14ac:dyDescent="0.3">
      <c r="A654" s="1" t="d">
        <v>2014-05-13</v>
      </c>
      <c r="B654">
        <v>1.8466020503169571E-4</v>
      </c>
      <c r="C654">
        <v>7.0854827833572256E-4</v>
      </c>
      <c r="D654">
        <v>4.8611111111111112E-3</v>
      </c>
      <c r="E654">
        <v>70672</v>
      </c>
      <c r="G654" s="8">
        <f t="shared" si="92"/>
        <v>1.851067153482829E-4</v>
      </c>
      <c r="H654" s="8">
        <f t="shared" si="93"/>
        <v>1.8492288887014748E-4</v>
      </c>
      <c r="I654" s="8">
        <f t="shared" si="94"/>
        <v>4.8731157344625081E-4</v>
      </c>
      <c r="J654">
        <f t="shared" si="95"/>
        <v>0.37947567623395256</v>
      </c>
      <c r="K654">
        <f t="shared" si="90"/>
        <v>0.37586746848293906</v>
      </c>
      <c r="L654">
        <f t="shared" si="96"/>
        <v>1.3019163174473925E-5</v>
      </c>
      <c r="M654">
        <f t="shared" si="97"/>
        <v>1.8316456747368012E-4</v>
      </c>
      <c r="N654">
        <f t="shared" si="98"/>
        <v>2.2369317049468357E-12</v>
      </c>
      <c r="P654" t="e">
        <f>#REF!+#REF!*Sheet1!C654+#REF!*Sheet1!D654</f>
        <v>#REF!</v>
      </c>
      <c r="Q654" t="e">
        <f t="shared" si="91"/>
        <v>#REF!</v>
      </c>
      <c r="S654" t="e">
        <f>B653*#REF!+Sheet1!B653*#REF!+#REF!</f>
        <v>#REF!</v>
      </c>
    </row>
    <row r="655" spans="1:19" x14ac:dyDescent="0.3">
      <c r="A655" s="1" t="d">
        <v>2014-05-16</v>
      </c>
      <c r="B655">
        <v>1.7449738928483301E-4</v>
      </c>
      <c r="C655">
        <v>5.4146489851001007E-4</v>
      </c>
      <c r="D655">
        <v>4.3518518518518472E-3</v>
      </c>
      <c r="E655">
        <v>68893</v>
      </c>
      <c r="G655" s="8">
        <f t="shared" si="92"/>
        <v>1.8473906239201206E-4</v>
      </c>
      <c r="H655" s="8">
        <f t="shared" si="93"/>
        <v>1.8473933170815322E-4</v>
      </c>
      <c r="I655" s="8">
        <f t="shared" si="94"/>
        <v>4.872440377219747E-4</v>
      </c>
      <c r="J655">
        <f t="shared" si="95"/>
        <v>0.37915154913309979</v>
      </c>
      <c r="K655">
        <f t="shared" si="90"/>
        <v>0.37386219123140418</v>
      </c>
      <c r="L655">
        <f t="shared" si="96"/>
        <v>2.7977307012229699E-5</v>
      </c>
      <c r="M655">
        <f t="shared" si="97"/>
        <v>1.8216212360717442E-4</v>
      </c>
      <c r="N655">
        <f t="shared" si="98"/>
        <v>5.8748152232078352E-11</v>
      </c>
      <c r="P655" t="e">
        <f>#REF!+#REF!*Sheet1!C655+#REF!*Sheet1!D655</f>
        <v>#REF!</v>
      </c>
      <c r="Q655" t="e">
        <f t="shared" si="91"/>
        <v>#REF!</v>
      </c>
      <c r="S655" t="e">
        <f>B654*#REF!+Sheet1!B654*#REF!+#REF!</f>
        <v>#REF!</v>
      </c>
    </row>
    <row r="656" spans="1:19" x14ac:dyDescent="0.3">
      <c r="A656" s="1" t="d">
        <v>2014-05-19</v>
      </c>
      <c r="B656">
        <v>1.7761831765173602E-4</v>
      </c>
      <c r="C656">
        <v>6.3388429509160114E-4</v>
      </c>
      <c r="D656">
        <v>4.5370370370370347E-3</v>
      </c>
      <c r="E656">
        <v>60368</v>
      </c>
      <c r="G656" s="8">
        <f t="shared" si="92"/>
        <v>1.8473960102429439E-4</v>
      </c>
      <c r="H656" s="8">
        <f t="shared" si="93"/>
        <v>1.837900102425468E-4</v>
      </c>
      <c r="I656" s="8">
        <f t="shared" si="94"/>
        <v>4.8717650199769848E-4</v>
      </c>
      <c r="J656">
        <f t="shared" si="95"/>
        <v>0.3772554905437846</v>
      </c>
      <c r="K656">
        <f t="shared" si="90"/>
        <v>0.37524068298608459</v>
      </c>
      <c r="L656">
        <f t="shared" si="96"/>
        <v>4.0594494945650572E-6</v>
      </c>
      <c r="M656">
        <f t="shared" si="97"/>
        <v>1.8280844334438799E-4</v>
      </c>
      <c r="N656">
        <f t="shared" si="98"/>
        <v>2.6937404705526142E-11</v>
      </c>
      <c r="P656" t="e">
        <f>#REF!+#REF!*Sheet1!C656+#REF!*Sheet1!D656</f>
        <v>#REF!</v>
      </c>
      <c r="Q656" t="e">
        <f t="shared" si="91"/>
        <v>#REF!</v>
      </c>
      <c r="S656" t="e">
        <f>B655*#REF!+Sheet1!B655*#REF!+#REF!</f>
        <v>#REF!</v>
      </c>
    </row>
    <row r="657" spans="1:19" x14ac:dyDescent="0.3">
      <c r="A657" s="1" t="d">
        <v>2014-05-22</v>
      </c>
      <c r="B657">
        <v>1.7904145538253597E-4</v>
      </c>
      <c r="C657">
        <v>4.6610683834642775E-4</v>
      </c>
      <c r="D657">
        <v>5.1736111111111115E-3</v>
      </c>
      <c r="E657">
        <v>71026</v>
      </c>
      <c r="G657" s="8">
        <f t="shared" si="92"/>
        <v>1.8284041946079922E-4</v>
      </c>
      <c r="H657" s="8">
        <f t="shared" si="93"/>
        <v>1.8235561825903374E-4</v>
      </c>
      <c r="I657" s="8">
        <f t="shared" si="94"/>
        <v>4.8710896627342237E-4</v>
      </c>
      <c r="J657">
        <f t="shared" si="95"/>
        <v>0.37436309098173015</v>
      </c>
      <c r="K657">
        <f t="shared" si="90"/>
        <v>0.37807606325738985</v>
      </c>
      <c r="L657">
        <f t="shared" si="96"/>
        <v>1.378616311981756E-5</v>
      </c>
      <c r="M657">
        <f t="shared" si="97"/>
        <v>1.8416424034603223E-4</v>
      </c>
      <c r="N657">
        <f t="shared" si="98"/>
        <v>2.6242925782223359E-11</v>
      </c>
      <c r="P657" t="e">
        <f>#REF!+#REF!*Sheet1!C657+#REF!*Sheet1!D657</f>
        <v>#REF!</v>
      </c>
      <c r="Q657" t="e">
        <f t="shared" si="91"/>
        <v>#REF!</v>
      </c>
      <c r="S657" t="e">
        <f>B656*#REF!+Sheet1!B656*#REF!+#REF!</f>
        <v>#REF!</v>
      </c>
    </row>
    <row r="658" spans="1:19" x14ac:dyDescent="0.3">
      <c r="A658" s="1" t="d">
        <v>2014-05-25</v>
      </c>
      <c r="B658">
        <v>1.7749785510310043E-4</v>
      </c>
      <c r="C658">
        <v>5.3651379421741218E-4</v>
      </c>
      <c r="D658">
        <v>5.8796296296296244E-3</v>
      </c>
      <c r="E658">
        <v>53928</v>
      </c>
      <c r="G658" s="8">
        <f t="shared" si="92"/>
        <v>1.8187081705726827E-4</v>
      </c>
      <c r="H658" s="8">
        <f t="shared" si="93"/>
        <v>1.8217711513605146E-4</v>
      </c>
      <c r="I658" s="8">
        <f t="shared" si="94"/>
        <v>4.8704143054914615E-4</v>
      </c>
      <c r="J658">
        <f t="shared" si="95"/>
        <v>0.37404849712814814</v>
      </c>
      <c r="K658">
        <f t="shared" si="90"/>
        <v>0.37907680219794959</v>
      </c>
      <c r="L658">
        <f t="shared" si="96"/>
        <v>2.5283851874990997E-5</v>
      </c>
      <c r="M658">
        <f t="shared" si="97"/>
        <v>1.8462610803048507E-4</v>
      </c>
      <c r="N658">
        <f t="shared" si="98"/>
        <v>5.0811989796767787E-11</v>
      </c>
      <c r="P658" t="e">
        <f>#REF!+#REF!*Sheet1!C658+#REF!*Sheet1!D658</f>
        <v>#REF!</v>
      </c>
      <c r="Q658" t="e">
        <f t="shared" si="91"/>
        <v>#REF!</v>
      </c>
      <c r="S658" t="e">
        <f>B657*#REF!+Sheet1!B657*#REF!+#REF!</f>
        <v>#REF!</v>
      </c>
    </row>
    <row r="659" spans="1:19" x14ac:dyDescent="0.3">
      <c r="A659" s="1" t="d">
        <v>2014-05-28</v>
      </c>
      <c r="B659">
        <v>1.8302465783328961E-4</v>
      </c>
      <c r="C659">
        <v>7.0556457411733429E-4</v>
      </c>
      <c r="D659">
        <v>4.8148148148148126E-3</v>
      </c>
      <c r="E659">
        <v>72377</v>
      </c>
      <c r="G659" s="8">
        <f t="shared" si="92"/>
        <v>1.8248341321483463E-4</v>
      </c>
      <c r="H659" s="8">
        <f t="shared" si="93"/>
        <v>1.8214496376172019E-4</v>
      </c>
      <c r="I659" s="8">
        <f t="shared" si="94"/>
        <v>4.8697389482486994E-4</v>
      </c>
      <c r="J659">
        <f t="shared" si="95"/>
        <v>0.37403434906346439</v>
      </c>
      <c r="K659">
        <f t="shared" si="90"/>
        <v>0.37854225751196469</v>
      </c>
      <c r="L659">
        <f t="shared" si="96"/>
        <v>2.0321238580060358E-5</v>
      </c>
      <c r="M659">
        <f t="shared" si="97"/>
        <v>1.8434019749640032E-4</v>
      </c>
      <c r="N659">
        <f t="shared" si="98"/>
        <v>1.7306446052174617E-12</v>
      </c>
      <c r="P659" t="e">
        <f>#REF!+#REF!*Sheet1!C659+#REF!*Sheet1!D659</f>
        <v>#REF!</v>
      </c>
      <c r="Q659" t="e">
        <f t="shared" si="91"/>
        <v>#REF!</v>
      </c>
      <c r="S659" t="e">
        <f>B658*#REF!+Sheet1!B658*#REF!+#REF!</f>
        <v>#REF!</v>
      </c>
    </row>
    <row r="660" spans="1:19" x14ac:dyDescent="0.3">
      <c r="A660" s="1" t="d">
        <v>2014-05-31</v>
      </c>
      <c r="B660">
        <v>1.8016113602581301E-4</v>
      </c>
      <c r="C660">
        <v>4.5977545579635291E-4</v>
      </c>
      <c r="D660">
        <v>5.208333333333333E-3</v>
      </c>
      <c r="E660">
        <v>55166</v>
      </c>
      <c r="G660" s="8">
        <f t="shared" si="92"/>
        <v>1.8180651430860575E-4</v>
      </c>
      <c r="H660" s="8">
        <f t="shared" si="93"/>
        <v>1.8172055925956798E-4</v>
      </c>
      <c r="I660" s="8">
        <f t="shared" si="94"/>
        <v>4.8690635910059383E-4</v>
      </c>
      <c r="J660">
        <f t="shared" si="95"/>
        <v>0.37321459427073306</v>
      </c>
      <c r="K660">
        <f t="shared" si="90"/>
        <v>0.37717677037368313</v>
      </c>
      <c r="L660">
        <f t="shared" si="96"/>
        <v>1.5698839470788657E-5</v>
      </c>
      <c r="M660">
        <f t="shared" si="97"/>
        <v>1.8364976799997078E-4</v>
      </c>
      <c r="N660">
        <f t="shared" si="98"/>
        <v>1.217055305111594E-11</v>
      </c>
      <c r="P660" t="e">
        <f>#REF!+#REF!*Sheet1!C660+#REF!*Sheet1!D660</f>
        <v>#REF!</v>
      </c>
      <c r="Q660" t="e">
        <f t="shared" si="91"/>
        <v>#REF!</v>
      </c>
      <c r="S660" t="e">
        <f>B659*#REF!+Sheet1!B659*#REF!+#REF!</f>
        <v>#REF!</v>
      </c>
    </row>
    <row r="661" spans="1:19" x14ac:dyDescent="0.3">
      <c r="A661" s="1" t="d">
        <v>2014-06-03</v>
      </c>
      <c r="B661">
        <v>1.962396414012101E-4</v>
      </c>
      <c r="C661">
        <v>7.0839920380034592E-4</v>
      </c>
      <c r="D661">
        <v>4.1550925925925904E-3</v>
      </c>
      <c r="E661">
        <v>69911</v>
      </c>
      <c r="G661" s="8">
        <f t="shared" si="92"/>
        <v>1.8163460421053018E-4</v>
      </c>
      <c r="H661" s="8">
        <f t="shared" si="93"/>
        <v>1.8169521044037476E-4</v>
      </c>
      <c r="I661" s="8">
        <f t="shared" si="94"/>
        <v>4.8683882337631761E-4</v>
      </c>
      <c r="J661">
        <f t="shared" si="95"/>
        <v>0.37321429950940388</v>
      </c>
      <c r="K661">
        <f t="shared" ref="K661:K724" si="99">AVERAGE(J649:J660)*K$2+(1-K$2)*AVERAGE(K649:K660)</f>
        <v>0.37535801781261913</v>
      </c>
      <c r="L661">
        <f t="shared" si="96"/>
        <v>4.595528163540059E-6</v>
      </c>
      <c r="M661">
        <f t="shared" si="97"/>
        <v>1.8273885573676237E-4</v>
      </c>
      <c r="N661">
        <f t="shared" si="98"/>
        <v>1.8227121355735727E-10</v>
      </c>
      <c r="P661" t="e">
        <f>#REF!+#REF!*Sheet1!C661+#REF!*Sheet1!D661</f>
        <v>#REF!</v>
      </c>
      <c r="Q661" t="e">
        <f t="shared" si="91"/>
        <v>#REF!</v>
      </c>
      <c r="S661" t="e">
        <f>B660*#REF!+Sheet1!B660*#REF!+#REF!</f>
        <v>#REF!</v>
      </c>
    </row>
    <row r="662" spans="1:19" x14ac:dyDescent="0.3">
      <c r="A662" s="1" t="d">
        <v>2014-06-06</v>
      </c>
      <c r="B662">
        <v>1.7450430194730106E-4</v>
      </c>
      <c r="C662">
        <v>6.2903160107851308E-4</v>
      </c>
      <c r="D662">
        <v>5.1504629629629583E-3</v>
      </c>
      <c r="E662">
        <v>64859</v>
      </c>
      <c r="G662" s="8">
        <f t="shared" si="92"/>
        <v>1.8175581667021935E-4</v>
      </c>
      <c r="H662" s="8">
        <f t="shared" si="93"/>
        <v>1.8184509839787972E-4</v>
      </c>
      <c r="I662" s="8">
        <f t="shared" si="94"/>
        <v>4.867712876520415E-4</v>
      </c>
      <c r="J662">
        <f t="shared" si="95"/>
        <v>0.37357400284436654</v>
      </c>
      <c r="K662">
        <f t="shared" si="99"/>
        <v>0.37571756074455442</v>
      </c>
      <c r="L662">
        <f t="shared" si="96"/>
        <v>4.5948404714579022E-6</v>
      </c>
      <c r="M662">
        <f t="shared" si="97"/>
        <v>1.8288852083711088E-4</v>
      </c>
      <c r="N662">
        <f t="shared" si="98"/>
        <v>7.0295126392243834E-11</v>
      </c>
      <c r="P662" t="e">
        <f>#REF!+#REF!*Sheet1!C662+#REF!*Sheet1!D662</f>
        <v>#REF!</v>
      </c>
      <c r="Q662" t="e">
        <f t="shared" si="91"/>
        <v>#REF!</v>
      </c>
      <c r="S662" t="e">
        <f>B661*#REF!+Sheet1!B661*#REF!+#REF!</f>
        <v>#REF!</v>
      </c>
    </row>
    <row r="663" spans="1:19" x14ac:dyDescent="0.3">
      <c r="A663" s="1" t="d">
        <v>2014-06-09</v>
      </c>
      <c r="B663">
        <v>1.8344788153596228E-4</v>
      </c>
      <c r="C663">
        <v>7.6145952589991045E-4</v>
      </c>
      <c r="D663">
        <v>6.2037037037037017E-3</v>
      </c>
      <c r="E663">
        <v>56017</v>
      </c>
      <c r="G663" s="8">
        <f t="shared" si="92"/>
        <v>1.8193438012554012E-4</v>
      </c>
      <c r="H663" s="8">
        <f t="shared" si="93"/>
        <v>1.8131372171830275E-4</v>
      </c>
      <c r="I663" s="8">
        <f t="shared" si="94"/>
        <v>4.8670375192776528E-4</v>
      </c>
      <c r="J663">
        <f t="shared" si="95"/>
        <v>0.37253405382667493</v>
      </c>
      <c r="K663">
        <f t="shared" si="99"/>
        <v>0.37621384087906273</v>
      </c>
      <c r="L663">
        <f t="shared" si="96"/>
        <v>1.3540832750920939E-5</v>
      </c>
      <c r="M663">
        <f t="shared" si="97"/>
        <v>1.831046878829951E-4</v>
      </c>
      <c r="N663">
        <f t="shared" si="98"/>
        <v>1.1778188343695495E-13</v>
      </c>
      <c r="P663" t="e">
        <f>#REF!+#REF!*Sheet1!C663+#REF!*Sheet1!D663</f>
        <v>#REF!</v>
      </c>
      <c r="Q663" t="e">
        <f t="shared" si="91"/>
        <v>#REF!</v>
      </c>
      <c r="S663" t="e">
        <f>B662*#REF!+Sheet1!B662*#REF!+#REF!</f>
        <v>#REF!</v>
      </c>
    </row>
    <row r="664" spans="1:19" x14ac:dyDescent="0.3">
      <c r="A664" s="1" t="d">
        <v>2014-06-12</v>
      </c>
      <c r="B664">
        <v>1.9734822775766041E-4</v>
      </c>
      <c r="C664">
        <v>6.3646369470351464E-4</v>
      </c>
      <c r="D664">
        <v>5.3587962962962912E-3</v>
      </c>
      <c r="E664">
        <v>61583</v>
      </c>
      <c r="G664" s="8">
        <f t="shared" si="92"/>
        <v>1.806930633110654E-4</v>
      </c>
      <c r="H664" s="8">
        <f t="shared" si="93"/>
        <v>1.8062786988007947E-4</v>
      </c>
      <c r="I664" s="8">
        <f t="shared" si="94"/>
        <v>4.8663621620348907E-4</v>
      </c>
      <c r="J664">
        <f t="shared" si="95"/>
        <v>0.3711763815879851</v>
      </c>
      <c r="K664">
        <f t="shared" si="99"/>
        <v>0.37403368166113937</v>
      </c>
      <c r="L664">
        <f t="shared" si="96"/>
        <v>8.1641637080473828E-6</v>
      </c>
      <c r="M664">
        <f t="shared" si="97"/>
        <v>1.8201833557623723E-4</v>
      </c>
      <c r="N664">
        <f t="shared" si="98"/>
        <v>2.3500559429405963E-10</v>
      </c>
      <c r="P664" t="e">
        <f>#REF!+#REF!*Sheet1!C664+#REF!*Sheet1!D664</f>
        <v>#REF!</v>
      </c>
      <c r="Q664" t="e">
        <f t="shared" si="91"/>
        <v>#REF!</v>
      </c>
      <c r="S664" t="e">
        <f>B663*#REF!+Sheet1!B663*#REF!+#REF!</f>
        <v>#REF!</v>
      </c>
    </row>
    <row r="665" spans="1:19" x14ac:dyDescent="0.3">
      <c r="A665" s="1" t="d">
        <v>2014-06-15</v>
      </c>
      <c r="B665">
        <v>1.7363710274813132E-4</v>
      </c>
      <c r="C665">
        <v>5.3116716601750772E-4</v>
      </c>
      <c r="D665">
        <v>4.3518518518518472E-3</v>
      </c>
      <c r="E665">
        <v>53782</v>
      </c>
      <c r="G665" s="8">
        <f t="shared" si="92"/>
        <v>1.8056267644909357E-4</v>
      </c>
      <c r="H665" s="8">
        <f t="shared" si="93"/>
        <v>1.8023443689050265E-4</v>
      </c>
      <c r="I665" s="8">
        <f t="shared" si="94"/>
        <v>4.8656868047921296E-4</v>
      </c>
      <c r="J665">
        <f t="shared" si="95"/>
        <v>0.37041931410996887</v>
      </c>
      <c r="K665">
        <f t="shared" si="99"/>
        <v>0.37198941305038458</v>
      </c>
      <c r="L665">
        <f t="shared" si="96"/>
        <v>2.4652106826945337E-6</v>
      </c>
      <c r="M665">
        <f t="shared" si="97"/>
        <v>1.8099839786016254E-4</v>
      </c>
      <c r="N665">
        <f t="shared" si="98"/>
        <v>5.4188665726414731E-11</v>
      </c>
      <c r="P665" t="e">
        <f>#REF!+#REF!*Sheet1!C665+#REF!*Sheet1!D665</f>
        <v>#REF!</v>
      </c>
      <c r="Q665" t="e">
        <f t="shared" si="91"/>
        <v>#REF!</v>
      </c>
      <c r="S665" t="e">
        <f>B664*#REF!+Sheet1!B664*#REF!+#REF!</f>
        <v>#REF!</v>
      </c>
    </row>
    <row r="666" spans="1:19" x14ac:dyDescent="0.3">
      <c r="A666" s="1" t="d">
        <v>2014-06-18</v>
      </c>
      <c r="B666">
        <v>1.8259728385478863E-4</v>
      </c>
      <c r="C666">
        <v>6.3557173841603636E-4</v>
      </c>
      <c r="D666">
        <v>4.5138888888888885E-3</v>
      </c>
      <c r="E666">
        <v>66992</v>
      </c>
      <c r="G666" s="8">
        <f t="shared" si="92"/>
        <v>1.7990619733191177E-4</v>
      </c>
      <c r="H666" s="8">
        <f t="shared" si="93"/>
        <v>1.7962103421685605E-4</v>
      </c>
      <c r="I666" s="8">
        <f t="shared" si="94"/>
        <v>4.8650114475493674E-4</v>
      </c>
      <c r="J666">
        <f t="shared" si="95"/>
        <v>0.36920989015829725</v>
      </c>
      <c r="K666">
        <f t="shared" si="99"/>
        <v>0.37050713091149978</v>
      </c>
      <c r="L666">
        <f t="shared" si="96"/>
        <v>1.6828335717694756E-6</v>
      </c>
      <c r="M666">
        <f t="shared" si="97"/>
        <v>1.8025214332831186E-4</v>
      </c>
      <c r="N666">
        <f t="shared" si="98"/>
        <v>5.4996840889237533E-12</v>
      </c>
      <c r="P666" t="e">
        <f>#REF!+#REF!*Sheet1!C666+#REF!*Sheet1!D666</f>
        <v>#REF!</v>
      </c>
      <c r="Q666" t="e">
        <f t="shared" si="91"/>
        <v>#REF!</v>
      </c>
      <c r="S666" t="e">
        <f>B665*#REF!+Sheet1!B665*#REF!+#REF!</f>
        <v>#REF!</v>
      </c>
    </row>
    <row r="667" spans="1:19" x14ac:dyDescent="0.3">
      <c r="A667" s="1" t="d">
        <v>2014-06-21</v>
      </c>
      <c r="B667">
        <v>1.7595193880110357E-4</v>
      </c>
      <c r="C667">
        <v>4.5431548345833793E-4</v>
      </c>
      <c r="D667">
        <v>4.0856481481481455E-3</v>
      </c>
      <c r="E667">
        <v>51831</v>
      </c>
      <c r="G667" s="8">
        <f t="shared" si="92"/>
        <v>1.7933587110180034E-4</v>
      </c>
      <c r="H667" s="8">
        <f t="shared" si="93"/>
        <v>1.7818926608205302E-4</v>
      </c>
      <c r="I667" s="8">
        <f t="shared" si="94"/>
        <v>4.8643360903066063E-4</v>
      </c>
      <c r="J667">
        <f t="shared" si="95"/>
        <v>0.36631775184518856</v>
      </c>
      <c r="K667">
        <f t="shared" si="99"/>
        <v>0.3686375068182054</v>
      </c>
      <c r="L667">
        <f t="shared" si="96"/>
        <v>5.3812631348363645E-6</v>
      </c>
      <c r="M667">
        <f t="shared" si="97"/>
        <v>1.7931767286564441E-4</v>
      </c>
      <c r="N667">
        <f t="shared" si="98"/>
        <v>1.1328165793210567E-11</v>
      </c>
      <c r="P667" t="e">
        <f>#REF!+#REF!*Sheet1!C667+#REF!*Sheet1!D667</f>
        <v>#REF!</v>
      </c>
      <c r="Q667" t="e">
        <f t="shared" si="91"/>
        <v>#REF!</v>
      </c>
      <c r="S667" t="e">
        <f>B666*#REF!+Sheet1!B666*#REF!+#REF!</f>
        <v>#REF!</v>
      </c>
    </row>
    <row r="668" spans="1:19" x14ac:dyDescent="0.3">
      <c r="A668" s="1" t="d">
        <v>2014-06-24</v>
      </c>
      <c r="B668">
        <v>1.7976107911558533E-4</v>
      </c>
      <c r="C668">
        <v>6.3844101010100999E-4</v>
      </c>
      <c r="D668">
        <v>4.1782407407407367E-3</v>
      </c>
      <c r="E668">
        <v>64766</v>
      </c>
      <c r="G668" s="8">
        <f t="shared" si="92"/>
        <v>1.7704266106230567E-4</v>
      </c>
      <c r="H668" s="8">
        <f t="shared" si="93"/>
        <v>1.767045743992329E-4</v>
      </c>
      <c r="I668" s="8">
        <f t="shared" si="94"/>
        <v>4.8636607330638441E-4</v>
      </c>
      <c r="J668">
        <f t="shared" si="95"/>
        <v>0.36331599611373083</v>
      </c>
      <c r="K668">
        <f t="shared" si="99"/>
        <v>0.36599493200762556</v>
      </c>
      <c r="L668">
        <f t="shared" si="96"/>
        <v>7.1766975235975528E-6</v>
      </c>
      <c r="M668">
        <f t="shared" si="97"/>
        <v>1.78007517930586E-4</v>
      </c>
      <c r="N668">
        <f t="shared" si="98"/>
        <v>3.0749768295362565E-12</v>
      </c>
      <c r="P668" t="e">
        <f>#REF!+#REF!*Sheet1!C668+#REF!*Sheet1!D668</f>
        <v>#REF!</v>
      </c>
      <c r="Q668" t="e">
        <f t="shared" si="91"/>
        <v>#REF!</v>
      </c>
      <c r="S668" t="e">
        <f>B667*#REF!+Sheet1!B667*#REF!+#REF!</f>
        <v>#REF!</v>
      </c>
    </row>
    <row r="669" spans="1:19" x14ac:dyDescent="0.3">
      <c r="A669" s="1" t="d">
        <v>2014-06-27</v>
      </c>
      <c r="B669">
        <v>1.6414565360883915E-4</v>
      </c>
      <c r="C669">
        <v>3.905696449944538E-4</v>
      </c>
      <c r="D669">
        <v>4.1666666666666666E-3</v>
      </c>
      <c r="E669">
        <v>62721</v>
      </c>
      <c r="G669" s="8">
        <f t="shared" si="92"/>
        <v>1.7636648773616009E-4</v>
      </c>
      <c r="H669" s="8">
        <f t="shared" si="93"/>
        <v>1.7584681692736648E-4</v>
      </c>
      <c r="I669" s="8">
        <f t="shared" si="94"/>
        <v>4.8629853758210819E-4</v>
      </c>
      <c r="J669">
        <f t="shared" si="95"/>
        <v>0.36160260279967621</v>
      </c>
      <c r="K669">
        <f t="shared" si="99"/>
        <v>0.36386293300074568</v>
      </c>
      <c r="L669">
        <f t="shared" si="96"/>
        <v>5.1090926178667575E-6</v>
      </c>
      <c r="M669">
        <f t="shared" si="97"/>
        <v>1.7694601219859924E-4</v>
      </c>
      <c r="N669">
        <f t="shared" si="98"/>
        <v>1.6384918002644478E-10</v>
      </c>
      <c r="P669" t="e">
        <f>#REF!+#REF!*Sheet1!C669+#REF!*Sheet1!D669</f>
        <v>#REF!</v>
      </c>
      <c r="Q669" t="e">
        <f t="shared" si="91"/>
        <v>#REF!</v>
      </c>
      <c r="S669" t="e">
        <f>B668*#REF!+Sheet1!B668*#REF!+#REF!</f>
        <v>#REF!</v>
      </c>
    </row>
    <row r="670" spans="1:19" x14ac:dyDescent="0.3">
      <c r="A670" s="1" t="d">
        <v>2014-06-30</v>
      </c>
      <c r="B670">
        <v>1.7593321275943813E-4</v>
      </c>
      <c r="C670">
        <v>9.4053108463949841E-4</v>
      </c>
      <c r="D670">
        <v>6.4583333333333342E-3</v>
      </c>
      <c r="E670">
        <v>62009</v>
      </c>
      <c r="G670" s="8">
        <f t="shared" si="92"/>
        <v>1.7532714611857286E-4</v>
      </c>
      <c r="H670" s="8">
        <f t="shared" si="93"/>
        <v>1.7485047159324229E-4</v>
      </c>
      <c r="I670" s="8">
        <f t="shared" si="94"/>
        <v>4.8623100185783209E-4</v>
      </c>
      <c r="J670">
        <f t="shared" si="95"/>
        <v>0.35960370878277809</v>
      </c>
      <c r="K670">
        <f t="shared" si="99"/>
        <v>0.36309987509770991</v>
      </c>
      <c r="L670">
        <f t="shared" si="96"/>
        <v>1.2223178901663982E-5</v>
      </c>
      <c r="M670">
        <f t="shared" si="97"/>
        <v>1.7655041604321318E-4</v>
      </c>
      <c r="N670">
        <f t="shared" si="98"/>
        <v>3.8093989350270635E-13</v>
      </c>
      <c r="P670" t="e">
        <f>#REF!+#REF!*Sheet1!C670+#REF!*Sheet1!D670</f>
        <v>#REF!</v>
      </c>
      <c r="Q670" t="e">
        <f t="shared" si="91"/>
        <v>#REF!</v>
      </c>
      <c r="S670" t="e">
        <f>B669*#REF!+Sheet1!B669*#REF!+#REF!</f>
        <v>#REF!</v>
      </c>
    </row>
    <row r="671" spans="1:19" x14ac:dyDescent="0.3">
      <c r="A671" s="1" t="d">
        <v>2014-07-03</v>
      </c>
      <c r="B671">
        <v>1.7514690842710835E-4</v>
      </c>
      <c r="C671">
        <v>6.5549448273461341E-4</v>
      </c>
      <c r="D671">
        <v>5.6712962962962923E-3</v>
      </c>
      <c r="E671">
        <v>63272</v>
      </c>
      <c r="G671" s="8">
        <f t="shared" si="92"/>
        <v>1.7437379706791172E-4</v>
      </c>
      <c r="H671" s="8">
        <f t="shared" si="93"/>
        <v>1.739189632154502E-4</v>
      </c>
      <c r="I671" s="8">
        <f t="shared" si="94"/>
        <v>4.8616346613355587E-4</v>
      </c>
      <c r="J671">
        <f t="shared" si="95"/>
        <v>0.35773762392847563</v>
      </c>
      <c r="K671">
        <f t="shared" si="99"/>
        <v>0.3622128938211957</v>
      </c>
      <c r="L671">
        <f t="shared" si="96"/>
        <v>2.0028040612686695E-5</v>
      </c>
      <c r="M671">
        <f t="shared" si="97"/>
        <v>1.7609467593837814E-4</v>
      </c>
      <c r="N671">
        <f t="shared" si="98"/>
        <v>8.9826325541853668E-13</v>
      </c>
      <c r="P671" t="e">
        <f>#REF!+#REF!*Sheet1!C671+#REF!*Sheet1!D671</f>
        <v>#REF!</v>
      </c>
      <c r="Q671" t="e">
        <f t="shared" si="91"/>
        <v>#REF!</v>
      </c>
      <c r="S671" t="e">
        <f>B670*#REF!+Sheet1!B670*#REF!+#REF!</f>
        <v>#REF!</v>
      </c>
    </row>
    <row r="672" spans="1:19" x14ac:dyDescent="0.3">
      <c r="A672" s="1" t="d">
        <v>2014-07-06</v>
      </c>
      <c r="B672">
        <v>1.7331722126447553E-4</v>
      </c>
      <c r="C672">
        <v>5.5843664530453631E-4</v>
      </c>
      <c r="D672">
        <v>5.4513888888888884E-3</v>
      </c>
      <c r="E672">
        <v>53366</v>
      </c>
      <c r="G672" s="8">
        <f t="shared" si="92"/>
        <v>1.7346412936298868E-4</v>
      </c>
      <c r="H672" s="8">
        <f t="shared" si="93"/>
        <v>1.7269140574381094E-4</v>
      </c>
      <c r="I672" s="8">
        <f t="shared" si="94"/>
        <v>4.8609593040927976E-4</v>
      </c>
      <c r="J672">
        <f t="shared" si="95"/>
        <v>0.35526198624705496</v>
      </c>
      <c r="K672">
        <f t="shared" si="99"/>
        <v>0.36086158101841681</v>
      </c>
      <c r="L672">
        <f t="shared" si="96"/>
        <v>3.1355461603462953E-5</v>
      </c>
      <c r="M672">
        <f t="shared" si="97"/>
        <v>1.7541334597411101E-4</v>
      </c>
      <c r="N672">
        <f t="shared" si="98"/>
        <v>4.3937387983444379E-12</v>
      </c>
      <c r="P672" t="e">
        <f>#REF!+#REF!*Sheet1!C672+#REF!*Sheet1!D672</f>
        <v>#REF!</v>
      </c>
      <c r="Q672" t="e">
        <f t="shared" si="91"/>
        <v>#REF!</v>
      </c>
      <c r="S672" t="e">
        <f>B671*#REF!+Sheet1!B671*#REF!+#REF!</f>
        <v>#REF!</v>
      </c>
    </row>
    <row r="673" spans="1:19" x14ac:dyDescent="0.3">
      <c r="A673" s="1" t="d">
        <v>2014-07-09</v>
      </c>
      <c r="B673">
        <v>1.6872112092727401E-4</v>
      </c>
      <c r="C673">
        <v>6.7174021493558007E-4</v>
      </c>
      <c r="D673">
        <v>5.138888888888889E-3</v>
      </c>
      <c r="E673">
        <v>70745</v>
      </c>
      <c r="G673" s="8">
        <f t="shared" si="92"/>
        <v>1.7191868212463319E-4</v>
      </c>
      <c r="H673" s="8">
        <f t="shared" si="93"/>
        <v>1.7147931980165661E-4</v>
      </c>
      <c r="I673" s="8">
        <f t="shared" si="94"/>
        <v>4.8602839468500354E-4</v>
      </c>
      <c r="J673">
        <f t="shared" si="95"/>
        <v>0.35281749312772737</v>
      </c>
      <c r="K673">
        <f t="shared" si="99"/>
        <v>0.35902701392027458</v>
      </c>
      <c r="L673">
        <f t="shared" si="96"/>
        <v>3.8558148473076233E-5</v>
      </c>
      <c r="M673">
        <f t="shared" si="97"/>
        <v>1.7449732322422147E-4</v>
      </c>
      <c r="N673">
        <f t="shared" si="98"/>
        <v>3.3364512975261079E-11</v>
      </c>
      <c r="P673" t="e">
        <f>#REF!+#REF!*Sheet1!C673+#REF!*Sheet1!D673</f>
        <v>#REF!</v>
      </c>
      <c r="Q673" t="e">
        <f t="shared" si="91"/>
        <v>#REF!</v>
      </c>
      <c r="S673" t="e">
        <f>B672*#REF!+Sheet1!B672*#REF!+#REF!</f>
        <v>#REF!</v>
      </c>
    </row>
    <row r="674" spans="1:19" x14ac:dyDescent="0.3">
      <c r="A674" s="1" t="d">
        <v>2014-07-12</v>
      </c>
      <c r="B674">
        <v>1.6639022203355421E-4</v>
      </c>
      <c r="C674">
        <v>4.8364939167233416E-4</v>
      </c>
      <c r="D674">
        <v>4.3634259259259234E-3</v>
      </c>
      <c r="E674">
        <v>54181</v>
      </c>
      <c r="G674" s="8">
        <f t="shared" si="92"/>
        <v>1.7103995747868E-4</v>
      </c>
      <c r="H674" s="8">
        <f t="shared" si="93"/>
        <v>1.7057169380076901E-4</v>
      </c>
      <c r="I674" s="8">
        <f t="shared" si="94"/>
        <v>4.8596085896072732E-4</v>
      </c>
      <c r="J674">
        <f t="shared" si="95"/>
        <v>0.35099883181034891</v>
      </c>
      <c r="K674">
        <f t="shared" si="99"/>
        <v>0.35648672475409682</v>
      </c>
      <c r="L674">
        <f t="shared" si="96"/>
        <v>3.0116968962038072E-5</v>
      </c>
      <c r="M674">
        <f t="shared" si="97"/>
        <v>1.7323859496959725E-4</v>
      </c>
      <c r="N674">
        <f t="shared" si="98"/>
        <v>4.6900211871126896E-11</v>
      </c>
      <c r="P674" t="e">
        <f>#REF!+#REF!*Sheet1!C674+#REF!*Sheet1!D674</f>
        <v>#REF!</v>
      </c>
      <c r="Q674" t="e">
        <f t="shared" si="91"/>
        <v>#REF!</v>
      </c>
      <c r="S674" t="e">
        <f>B673*#REF!+Sheet1!B673*#REF!+#REF!</f>
        <v>#REF!</v>
      </c>
    </row>
    <row r="675" spans="1:19" x14ac:dyDescent="0.3">
      <c r="A675" s="1" t="d">
        <v>2014-07-15</v>
      </c>
      <c r="B675">
        <v>1.7097578212491542E-4</v>
      </c>
      <c r="C675">
        <v>8.93578494914031E-4</v>
      </c>
      <c r="D675">
        <v>5.8333333333333336E-3</v>
      </c>
      <c r="E675">
        <v>69471</v>
      </c>
      <c r="G675" s="8">
        <f t="shared" si="92"/>
        <v>1.7010343012285805E-4</v>
      </c>
      <c r="H675" s="8">
        <f t="shared" si="93"/>
        <v>1.6977725636007989E-4</v>
      </c>
      <c r="I675" s="8">
        <f t="shared" si="94"/>
        <v>4.8589332323645121E-4</v>
      </c>
      <c r="J675">
        <f t="shared" si="95"/>
        <v>0.34941261433522691</v>
      </c>
      <c r="K675">
        <f t="shared" si="99"/>
        <v>0.3539140598351731</v>
      </c>
      <c r="L675">
        <f t="shared" si="96"/>
        <v>2.0263011588985789E-5</v>
      </c>
      <c r="M675">
        <f t="shared" si="97"/>
        <v>1.7196447867341651E-4</v>
      </c>
      <c r="N675">
        <f t="shared" si="98"/>
        <v>9.7752086501796076E-13</v>
      </c>
      <c r="P675" t="e">
        <f>#REF!+#REF!*Sheet1!C675+#REF!*Sheet1!D675</f>
        <v>#REF!</v>
      </c>
      <c r="Q675" t="e">
        <f t="shared" si="91"/>
        <v>#REF!</v>
      </c>
      <c r="S675" t="e">
        <f>B674*#REF!+Sheet1!B674*#REF!+#REF!</f>
        <v>#REF!</v>
      </c>
    </row>
    <row r="676" spans="1:19" x14ac:dyDescent="0.3">
      <c r="A676" s="1" t="d">
        <v>2014-07-18</v>
      </c>
      <c r="B676">
        <v>1.8590803914972687E-4</v>
      </c>
      <c r="C676">
        <v>5.0477051369359871E-4</v>
      </c>
      <c r="D676">
        <v>5.2662037037037018E-3</v>
      </c>
      <c r="E676">
        <v>62427</v>
      </c>
      <c r="G676" s="8">
        <f t="shared" si="92"/>
        <v>1.6945108259730176E-4</v>
      </c>
      <c r="H676" s="8">
        <f t="shared" si="93"/>
        <v>1.6906292082009215E-4</v>
      </c>
      <c r="I676" s="8">
        <f t="shared" si="94"/>
        <v>4.85825787512175E-4</v>
      </c>
      <c r="J676">
        <f t="shared" si="95"/>
        <v>0.34799083368100414</v>
      </c>
      <c r="K676">
        <f t="shared" si="99"/>
        <v>0.35181740530275507</v>
      </c>
      <c r="L676">
        <f t="shared" si="96"/>
        <v>1.4642650376389537E-5</v>
      </c>
      <c r="M676">
        <f t="shared" si="97"/>
        <v>1.7092196799170102E-4</v>
      </c>
      <c r="N676">
        <f t="shared" si="98"/>
        <v>2.2458232875341426E-10</v>
      </c>
      <c r="P676" t="e">
        <f>#REF!+#REF!*Sheet1!C676+#REF!*Sheet1!D676</f>
        <v>#REF!</v>
      </c>
      <c r="Q676" t="e">
        <f t="shared" si="91"/>
        <v>#REF!</v>
      </c>
      <c r="S676" t="e">
        <f>B675*#REF!+Sheet1!B675*#REF!+#REF!</f>
        <v>#REF!</v>
      </c>
    </row>
    <row r="677" spans="1:19" x14ac:dyDescent="0.3">
      <c r="A677" s="1" t="d">
        <v>2014-07-21</v>
      </c>
      <c r="B677">
        <v>1.6272109028905488E-4</v>
      </c>
      <c r="C677">
        <v>5.8332643640530242E-4</v>
      </c>
      <c r="D677">
        <v>5.3703703703703682E-3</v>
      </c>
      <c r="E677">
        <v>61580</v>
      </c>
      <c r="G677" s="8">
        <f t="shared" si="92"/>
        <v>1.6867475904288251E-4</v>
      </c>
      <c r="H677" s="8">
        <f t="shared" si="93"/>
        <v>1.6805923877463426E-4</v>
      </c>
      <c r="I677" s="8">
        <f t="shared" si="94"/>
        <v>4.8575825178789889E-4</v>
      </c>
      <c r="J677">
        <f t="shared" si="95"/>
        <v>0.34597299820655547</v>
      </c>
      <c r="K677">
        <f t="shared" si="99"/>
        <v>0.34968489118593249</v>
      </c>
      <c r="L677">
        <f t="shared" si="96"/>
        <v>1.3778149490348398E-5</v>
      </c>
      <c r="M677">
        <f t="shared" si="97"/>
        <v>1.6986232141912022E-4</v>
      </c>
      <c r="N677">
        <f t="shared" si="98"/>
        <v>5.0997182053014309E-11</v>
      </c>
      <c r="P677" t="e">
        <f>#REF!+#REF!*Sheet1!C677+#REF!*Sheet1!D677</f>
        <v>#REF!</v>
      </c>
      <c r="Q677" t="e">
        <f t="shared" si="91"/>
        <v>#REF!</v>
      </c>
      <c r="S677" t="e">
        <f>B676*#REF!+Sheet1!B676*#REF!+#REF!</f>
        <v>#REF!</v>
      </c>
    </row>
    <row r="678" spans="1:19" x14ac:dyDescent="0.3">
      <c r="A678" s="1" t="d">
        <v>2014-07-24</v>
      </c>
      <c r="B678">
        <v>1.6405191699452287E-4</v>
      </c>
      <c r="C678">
        <v>5.7567132650852078E-4</v>
      </c>
      <c r="D678">
        <v>5.208333333333333E-3</v>
      </c>
      <c r="E678">
        <v>64815</v>
      </c>
      <c r="G678" s="8">
        <f t="shared" si="92"/>
        <v>1.6744371850638598E-4</v>
      </c>
      <c r="H678" s="8">
        <f t="shared" si="93"/>
        <v>1.6715927489077914E-4</v>
      </c>
      <c r="I678" s="8">
        <f t="shared" si="94"/>
        <v>4.8569071606362267E-4</v>
      </c>
      <c r="J678">
        <f t="shared" si="95"/>
        <v>0.3441681493225871</v>
      </c>
      <c r="K678">
        <f t="shared" si="99"/>
        <v>0.34720490828032846</v>
      </c>
      <c r="L678">
        <f t="shared" si="96"/>
        <v>9.2219049674223853E-6</v>
      </c>
      <c r="M678">
        <f t="shared" si="97"/>
        <v>1.6863420052347716E-4</v>
      </c>
      <c r="N678">
        <f t="shared" si="98"/>
        <v>2.0997322339725812E-11</v>
      </c>
      <c r="P678" t="e">
        <f>#REF!+#REF!*Sheet1!C678+#REF!*Sheet1!D678</f>
        <v>#REF!</v>
      </c>
      <c r="Q678" t="e">
        <f t="shared" si="91"/>
        <v>#REF!</v>
      </c>
      <c r="S678" t="e">
        <f>B677*#REF!+Sheet1!B677*#REF!+#REF!</f>
        <v>#REF!</v>
      </c>
    </row>
    <row r="679" spans="1:19" x14ac:dyDescent="0.3">
      <c r="A679" s="1" t="d">
        <v>2014-07-27</v>
      </c>
      <c r="B679">
        <v>1.6540724304966545E-4</v>
      </c>
      <c r="C679">
        <v>4.4164361292804867E-4</v>
      </c>
      <c r="D679">
        <v>5.2199074074074031E-3</v>
      </c>
      <c r="E679">
        <v>53055</v>
      </c>
      <c r="G679" s="8">
        <f t="shared" si="92"/>
        <v>1.6687483127517233E-4</v>
      </c>
      <c r="H679" s="8">
        <f t="shared" si="93"/>
        <v>1.6632602546091488E-4</v>
      </c>
      <c r="I679" s="8">
        <f t="shared" si="94"/>
        <v>4.8562318033934645E-4</v>
      </c>
      <c r="J679">
        <f t="shared" si="95"/>
        <v>0.34250017749294559</v>
      </c>
      <c r="K679">
        <f t="shared" si="99"/>
        <v>0.34475847227503109</v>
      </c>
      <c r="L679">
        <f t="shared" si="96"/>
        <v>5.0998953227946023E-6</v>
      </c>
      <c r="M679">
        <f t="shared" si="97"/>
        <v>1.6742270575513499E-4</v>
      </c>
      <c r="N679">
        <f t="shared" si="98"/>
        <v>4.0620899171386294E-12</v>
      </c>
      <c r="P679" t="e">
        <f>#REF!+#REF!*Sheet1!C679+#REF!*Sheet1!D679</f>
        <v>#REF!</v>
      </c>
      <c r="Q679" t="e">
        <f t="shared" si="91"/>
        <v>#REF!</v>
      </c>
      <c r="S679" t="e">
        <f>B678*#REF!+Sheet1!B678*#REF!+#REF!</f>
        <v>#REF!</v>
      </c>
    </row>
    <row r="680" spans="1:19" x14ac:dyDescent="0.3">
      <c r="A680" s="1" t="d">
        <v>2014-07-30</v>
      </c>
      <c r="B680">
        <v>1.6852275084572172E-4</v>
      </c>
      <c r="C680">
        <v>4.7007503211991434E-4</v>
      </c>
      <c r="D680">
        <v>4.7569444444444439E-3</v>
      </c>
      <c r="E680">
        <v>64442</v>
      </c>
      <c r="G680" s="8">
        <f t="shared" si="92"/>
        <v>1.6577721964665742E-4</v>
      </c>
      <c r="H680" s="8">
        <f t="shared" si="93"/>
        <v>1.8504313021015843E-4</v>
      </c>
      <c r="I680" s="8">
        <f t="shared" si="94"/>
        <v>4.8555564461507034E-4</v>
      </c>
      <c r="J680">
        <f t="shared" si="95"/>
        <v>0.38109562160862825</v>
      </c>
      <c r="K680">
        <f t="shared" si="99"/>
        <v>0.34278638056062016</v>
      </c>
      <c r="L680">
        <f t="shared" si="96"/>
        <v>1.4675979496743881E-3</v>
      </c>
      <c r="M680">
        <f t="shared" si="97"/>
        <v>1.6644186197837873E-4</v>
      </c>
      <c r="N680">
        <f t="shared" si="98"/>
        <v>4.3300984782319956E-12</v>
      </c>
      <c r="P680" t="e">
        <f>#REF!+#REF!*Sheet1!C680+#REF!*Sheet1!D680</f>
        <v>#REF!</v>
      </c>
      <c r="Q680" t="e">
        <f t="shared" si="91"/>
        <v>#REF!</v>
      </c>
      <c r="S680" t="e">
        <f>B679*#REF!+Sheet1!B679*#REF!+#REF!</f>
        <v>#REF!</v>
      </c>
    </row>
    <row r="681" spans="1:19" x14ac:dyDescent="0.3">
      <c r="A681" s="1" t="d">
        <v>2014-08-02</v>
      </c>
      <c r="B681">
        <v>1.5631748330216405E-4</v>
      </c>
      <c r="C681">
        <v>4.4170516765285999E-4</v>
      </c>
      <c r="D681">
        <v>4.2129629629629583E-3</v>
      </c>
      <c r="E681">
        <v>59888</v>
      </c>
      <c r="G681" s="8">
        <f t="shared" si="92"/>
        <v>2.0430904077365944E-4</v>
      </c>
      <c r="H681" s="8">
        <f t="shared" si="93"/>
        <v>2.0403691802875587E-4</v>
      </c>
      <c r="I681" s="8">
        <f t="shared" si="94"/>
        <v>4.8548810889079412E-4</v>
      </c>
      <c r="J681">
        <f t="shared" si="95"/>
        <v>0.42027171066027491</v>
      </c>
      <c r="K681">
        <f t="shared" si="99"/>
        <v>0.3527418239565151</v>
      </c>
      <c r="L681">
        <f t="shared" si="96"/>
        <v>4.5602855982226362E-3</v>
      </c>
      <c r="M681">
        <f t="shared" si="97"/>
        <v>1.7125196103933793E-4</v>
      </c>
      <c r="N681">
        <f t="shared" si="98"/>
        <v>2.2303862528214225E-10</v>
      </c>
      <c r="P681" t="e">
        <f>#REF!+#REF!*Sheet1!C681+#REF!*Sheet1!D681</f>
        <v>#REF!</v>
      </c>
      <c r="Q681" t="e">
        <f t="shared" si="91"/>
        <v>#REF!</v>
      </c>
      <c r="S681" t="e">
        <f>B680*#REF!+Sheet1!B680*#REF!+#REF!</f>
        <v>#REF!</v>
      </c>
    </row>
    <row r="682" spans="1:19" x14ac:dyDescent="0.3">
      <c r="A682" s="1" t="d">
        <v>2014-08-05</v>
      </c>
      <c r="B682">
        <v>1.666173301064063E-4</v>
      </c>
      <c r="C682">
        <v>9.8867175590258271E-4</v>
      </c>
      <c r="D682">
        <v>6.4120370370370355E-3</v>
      </c>
      <c r="E682">
        <v>72928</v>
      </c>
      <c r="G682" s="8">
        <f t="shared" si="92"/>
        <v>2.0376479528385228E-4</v>
      </c>
      <c r="H682" s="8">
        <f t="shared" si="93"/>
        <v>2.0239849635576536E-4</v>
      </c>
      <c r="I682" s="8">
        <f t="shared" si="94"/>
        <v>4.8542057316651802E-4</v>
      </c>
      <c r="J682">
        <f t="shared" si="95"/>
        <v>0.41695492021582459</v>
      </c>
      <c r="K682">
        <f t="shared" si="99"/>
        <v>0.37205919628786088</v>
      </c>
      <c r="L682">
        <f t="shared" si="96"/>
        <v>2.0156260270159329E-3</v>
      </c>
      <c r="M682">
        <f t="shared" si="97"/>
        <v>1.8060518831392746E-4</v>
      </c>
      <c r="N682">
        <f t="shared" si="98"/>
        <v>1.9566017723371713E-10</v>
      </c>
      <c r="P682" t="e">
        <f>#REF!+#REF!*Sheet1!C682+#REF!*Sheet1!D682</f>
        <v>#REF!</v>
      </c>
      <c r="Q682" t="e">
        <f t="shared" si="91"/>
        <v>#REF!</v>
      </c>
      <c r="S682" t="e">
        <f>B681*#REF!+Sheet1!B681*#REF!+#REF!</f>
        <v>#REF!</v>
      </c>
    </row>
    <row r="683" spans="1:19" x14ac:dyDescent="0.3">
      <c r="A683" s="1" t="d">
        <v>2014-08-08</v>
      </c>
      <c r="B683">
        <v>1.603744219891501E-4</v>
      </c>
      <c r="C683">
        <v>5.231491334296897E-4</v>
      </c>
      <c r="D683">
        <v>4.560185185185181E-3</v>
      </c>
      <c r="E683">
        <v>69125</v>
      </c>
      <c r="G683" s="8">
        <f t="shared" si="92"/>
        <v>2.0103219742767848E-4</v>
      </c>
      <c r="H683" s="8">
        <f t="shared" si="93"/>
        <v>2.0163623945167511E-4</v>
      </c>
      <c r="I683" s="8">
        <f t="shared" si="94"/>
        <v>4.853530374422418E-4</v>
      </c>
      <c r="J683">
        <f t="shared" si="95"/>
        <v>0.41544241798563036</v>
      </c>
      <c r="K683">
        <f t="shared" si="99"/>
        <v>0.38684289968044827</v>
      </c>
      <c r="L683">
        <f t="shared" si="96"/>
        <v>8.179324472884456E-4</v>
      </c>
      <c r="M683">
        <f t="shared" si="97"/>
        <v>1.8775537637287E-4</v>
      </c>
      <c r="N683">
        <f t="shared" si="98"/>
        <v>7.4971666296334961E-10</v>
      </c>
      <c r="P683" t="e">
        <f>#REF!+#REF!*Sheet1!C683+#REF!*Sheet1!D683</f>
        <v>#REF!</v>
      </c>
      <c r="Q683" t="e">
        <f t="shared" si="91"/>
        <v>#REF!</v>
      </c>
      <c r="S683" t="e">
        <f>B682*#REF!+Sheet1!B682*#REF!+#REF!</f>
        <v>#REF!</v>
      </c>
    </row>
    <row r="684" spans="1:19" x14ac:dyDescent="0.3">
      <c r="A684" s="1" t="d">
        <v>2014-08-11</v>
      </c>
      <c r="B684">
        <v>1.6649057448991223E-4</v>
      </c>
      <c r="C684">
        <v>5.3776222527472499E-4</v>
      </c>
      <c r="D684">
        <v>4.4328703703703683E-3</v>
      </c>
      <c r="E684">
        <v>70184</v>
      </c>
      <c r="G684" s="8">
        <f t="shared" si="92"/>
        <v>2.0224028147567175E-4</v>
      </c>
      <c r="H684" s="8">
        <f t="shared" si="93"/>
        <v>2.0169818127497582E-4</v>
      </c>
      <c r="I684" s="8">
        <f t="shared" si="94"/>
        <v>4.8528550171796558E-4</v>
      </c>
      <c r="J684">
        <f t="shared" si="95"/>
        <v>0.41562787382054778</v>
      </c>
      <c r="K684">
        <f t="shared" si="99"/>
        <v>0.39848944341157067</v>
      </c>
      <c r="L684">
        <f t="shared" si="96"/>
        <v>2.937257968833514E-4</v>
      </c>
      <c r="M684">
        <f t="shared" si="97"/>
        <v>1.9338114947529692E-4</v>
      </c>
      <c r="N684">
        <f t="shared" si="98"/>
        <v>7.231030230445973E-10</v>
      </c>
      <c r="P684" t="e">
        <f>#REF!+#REF!*Sheet1!C684+#REF!*Sheet1!D684</f>
        <v>#REF!</v>
      </c>
      <c r="Q684" t="e">
        <f t="shared" si="91"/>
        <v>#REF!</v>
      </c>
      <c r="S684" t="e">
        <f>B683*#REF!+Sheet1!B683*#REF!+#REF!</f>
        <v>#REF!</v>
      </c>
    </row>
    <row r="685" spans="1:19" x14ac:dyDescent="0.3">
      <c r="A685" s="1" t="d">
        <v>2014-08-14</v>
      </c>
      <c r="B685">
        <v>1.5554978138509478E-4</v>
      </c>
      <c r="C685">
        <v>7.7127978142076505E-4</v>
      </c>
      <c r="D685">
        <v>4.849537037037035E-3</v>
      </c>
      <c r="E685">
        <v>81193</v>
      </c>
      <c r="G685" s="8">
        <f t="shared" si="92"/>
        <v>2.0115608107427985E-4</v>
      </c>
      <c r="H685" s="8">
        <f t="shared" si="93"/>
        <v>2.0074988110442419E-4</v>
      </c>
      <c r="I685" s="8">
        <f t="shared" si="94"/>
        <v>4.8521796599368947E-4</v>
      </c>
      <c r="J685">
        <f t="shared" si="95"/>
        <v>0.41373134379577992</v>
      </c>
      <c r="K685">
        <f t="shared" si="99"/>
        <v>0.40822074468231961</v>
      </c>
      <c r="L685">
        <f t="shared" si="96"/>
        <v>3.0366702589269462E-5</v>
      </c>
      <c r="M685">
        <f t="shared" si="97"/>
        <v>1.9807603941118435E-4</v>
      </c>
      <c r="N685">
        <f t="shared" si="98"/>
        <v>1.8084826217015474E-9</v>
      </c>
      <c r="P685" t="e">
        <f>#REF!+#REF!*Sheet1!C685+#REF!*Sheet1!D685</f>
        <v>#REF!</v>
      </c>
      <c r="Q685" t="e">
        <f t="shared" si="91"/>
        <v>#REF!</v>
      </c>
      <c r="S685" t="e">
        <f>B684*#REF!+Sheet1!B684*#REF!+#REF!</f>
        <v>#REF!</v>
      </c>
    </row>
    <row r="686" spans="1:19" x14ac:dyDescent="0.3">
      <c r="A686" s="1" t="d">
        <v>2014-08-17</v>
      </c>
      <c r="B686">
        <v>6.2877207555757852E-4</v>
      </c>
      <c r="C686">
        <v>5.1852208610931921E-4</v>
      </c>
      <c r="D686">
        <v>4.918981481481479E-3</v>
      </c>
      <c r="E686">
        <v>59319</v>
      </c>
      <c r="G686" s="8">
        <f t="shared" si="92"/>
        <v>2.003436811345685E-4</v>
      </c>
      <c r="H686" s="8">
        <f t="shared" si="93"/>
        <v>1.9987450453286547E-4</v>
      </c>
      <c r="I686" s="8">
        <f t="shared" si="94"/>
        <v>4.8515043026941325E-4</v>
      </c>
      <c r="J686">
        <f t="shared" si="95"/>
        <v>0.41198459706996726</v>
      </c>
      <c r="K686">
        <f t="shared" si="99"/>
        <v>0.41571989139916243</v>
      </c>
      <c r="L686">
        <f t="shared" si="96"/>
        <v>1.3952423725717604E-5</v>
      </c>
      <c r="M686">
        <f t="shared" si="97"/>
        <v>2.016866841838574E-4</v>
      </c>
      <c r="N686">
        <f t="shared" si="98"/>
        <v>1.8240193152484452E-7</v>
      </c>
      <c r="P686" t="e">
        <f>#REF!+#REF!*Sheet1!C686+#REF!*Sheet1!D686</f>
        <v>#REF!</v>
      </c>
      <c r="Q686" t="e">
        <f t="shared" si="91"/>
        <v>#REF!</v>
      </c>
      <c r="S686" t="e">
        <f>B685*#REF!+Sheet1!B685*#REF!+#REF!</f>
        <v>#REF!</v>
      </c>
    </row>
    <row r="687" spans="1:19" x14ac:dyDescent="0.3">
      <c r="A687" s="1" t="d">
        <v>2014-08-20</v>
      </c>
      <c r="B687">
        <v>1.6444483624722975E-4</v>
      </c>
      <c r="C687">
        <v>5.190893619741717E-4</v>
      </c>
      <c r="D687">
        <v>4.9652777777777777E-3</v>
      </c>
      <c r="E687">
        <v>73098</v>
      </c>
      <c r="G687" s="8">
        <f t="shared" si="92"/>
        <v>1.9940532793116241E-4</v>
      </c>
      <c r="H687" s="8">
        <f t="shared" si="93"/>
        <v>2.0651915285215298E-4</v>
      </c>
      <c r="I687" s="8">
        <f t="shared" si="94"/>
        <v>4.8508289454513714E-4</v>
      </c>
      <c r="J687">
        <f t="shared" si="95"/>
        <v>0.42573992027858715</v>
      </c>
      <c r="K687">
        <f t="shared" si="99"/>
        <v>0.42116436698907778</v>
      </c>
      <c r="L687">
        <f t="shared" si="96"/>
        <v>2.0935687905140025E-5</v>
      </c>
      <c r="M687">
        <f t="shared" si="97"/>
        <v>2.0429963021833226E-4</v>
      </c>
      <c r="N687">
        <f t="shared" si="98"/>
        <v>1.5884046024790295E-9</v>
      </c>
      <c r="P687" t="e">
        <f>#REF!+#REF!*Sheet1!C687+#REF!*Sheet1!D687</f>
        <v>#REF!</v>
      </c>
      <c r="Q687" t="e">
        <f t="shared" si="91"/>
        <v>#REF!</v>
      </c>
      <c r="S687" t="e">
        <f>B686*#REF!+Sheet1!B686*#REF!+#REF!</f>
        <v>#REF!</v>
      </c>
    </row>
    <row r="688" spans="1:19" x14ac:dyDescent="0.3">
      <c r="A688" s="1" t="d">
        <v>2014-08-23</v>
      </c>
      <c r="B688">
        <v>1.5311686487564174E-4</v>
      </c>
      <c r="C688">
        <v>5.5941302897922248E-4</v>
      </c>
      <c r="D688">
        <v>4.8958333333333336E-3</v>
      </c>
      <c r="E688">
        <v>60189</v>
      </c>
      <c r="G688" s="8">
        <f t="shared" si="92"/>
        <v>2.1363297777314354E-4</v>
      </c>
      <c r="H688" s="8">
        <f t="shared" si="93"/>
        <v>2.1468656192068203E-4</v>
      </c>
      <c r="I688" s="8">
        <f t="shared" si="94"/>
        <v>4.8501535882086093E-4</v>
      </c>
      <c r="J688">
        <f t="shared" si="95"/>
        <v>0.44263868765437575</v>
      </c>
      <c r="K688">
        <f t="shared" si="99"/>
        <v>0.42940153511195311</v>
      </c>
      <c r="L688">
        <f t="shared" si="96"/>
        <v>1.7522220743136608E-4</v>
      </c>
      <c r="M688">
        <f t="shared" si="97"/>
        <v>2.0826633963055244E-4</v>
      </c>
      <c r="N688">
        <f t="shared" si="98"/>
        <v>3.0414645657425327E-9</v>
      </c>
      <c r="P688" t="e">
        <f>#REF!+#REF!*Sheet1!C688+#REF!*Sheet1!D688</f>
        <v>#REF!</v>
      </c>
      <c r="Q688" t="e">
        <f t="shared" si="91"/>
        <v>#REF!</v>
      </c>
      <c r="S688" t="e">
        <f>B687*#REF!+Sheet1!B687*#REF!+#REF!</f>
        <v>#REF!</v>
      </c>
    </row>
    <row r="689" spans="1:19" x14ac:dyDescent="0.3">
      <c r="A689" s="1" t="d">
        <v>2014-08-26</v>
      </c>
      <c r="B689">
        <v>1.7721809886497383E-4</v>
      </c>
      <c r="C689">
        <v>8.4083065595716021E-4</v>
      </c>
      <c r="D689">
        <v>4.7337962962962915E-3</v>
      </c>
      <c r="E689">
        <v>73919</v>
      </c>
      <c r="G689" s="8">
        <f t="shared" si="92"/>
        <v>2.1574014606822053E-4</v>
      </c>
      <c r="H689" s="8">
        <f t="shared" si="93"/>
        <v>2.1563144571076477E-4</v>
      </c>
      <c r="I689" s="8">
        <f t="shared" si="94"/>
        <v>4.8494782309658471E-4</v>
      </c>
      <c r="J689">
        <f t="shared" si="95"/>
        <v>0.44464875485752725</v>
      </c>
      <c r="K689">
        <f t="shared" si="99"/>
        <v>0.44081657407363173</v>
      </c>
      <c r="L689">
        <f t="shared" si="96"/>
        <v>1.4685609560458101E-5</v>
      </c>
      <c r="M689">
        <f t="shared" si="97"/>
        <v>2.1377303798190208E-4</v>
      </c>
      <c r="N689">
        <f t="shared" si="98"/>
        <v>1.3362635738423305E-9</v>
      </c>
      <c r="P689" t="e">
        <f>#REF!+#REF!*Sheet1!C689+#REF!*Sheet1!D689</f>
        <v>#REF!</v>
      </c>
      <c r="Q689" t="e">
        <f t="shared" si="91"/>
        <v>#REF!</v>
      </c>
      <c r="S689" t="e">
        <f>B688*#REF!+Sheet1!B688*#REF!+#REF!</f>
        <v>#REF!</v>
      </c>
    </row>
    <row r="690" spans="1:19" x14ac:dyDescent="0.3">
      <c r="A690" s="1" t="d">
        <v>2014-08-29</v>
      </c>
      <c r="B690">
        <v>1.5104151217781983E-4</v>
      </c>
      <c r="C690">
        <v>4.8951433548764464E-4</v>
      </c>
      <c r="D690">
        <v>4.7569444444444439E-3</v>
      </c>
      <c r="E690">
        <v>67664</v>
      </c>
      <c r="G690" s="8">
        <f t="shared" si="92"/>
        <v>2.1552274535330905E-4</v>
      </c>
      <c r="H690" s="8">
        <f t="shared" si="93"/>
        <v>2.1545828224584971E-4</v>
      </c>
      <c r="I690" s="8">
        <f t="shared" si="94"/>
        <v>4.848802873723086E-4</v>
      </c>
      <c r="J690">
        <f t="shared" si="95"/>
        <v>0.44435356077986538</v>
      </c>
      <c r="K690">
        <f t="shared" si="99"/>
        <v>0.45059919945116023</v>
      </c>
      <c r="L690">
        <f t="shared" si="96"/>
        <v>3.900800241237371E-5</v>
      </c>
      <c r="M690">
        <f t="shared" si="97"/>
        <v>2.1848666931961077E-4</v>
      </c>
      <c r="N690">
        <f t="shared" si="98"/>
        <v>4.5488492218808734E-9</v>
      </c>
      <c r="P690" t="e">
        <f>#REF!+#REF!*Sheet1!C690+#REF!*Sheet1!D690</f>
        <v>#REF!</v>
      </c>
      <c r="Q690" t="e">
        <f t="shared" si="91"/>
        <v>#REF!</v>
      </c>
      <c r="S690" t="e">
        <f>B689*#REF!+Sheet1!B689*#REF!+#REF!</f>
        <v>#REF!</v>
      </c>
    </row>
    <row r="691" spans="1:19" x14ac:dyDescent="0.3">
      <c r="A691" s="1" t="d">
        <v>2014-09-01</v>
      </c>
      <c r="B691">
        <v>1.556584437731289E-4</v>
      </c>
      <c r="C691">
        <v>6.298133665835412E-4</v>
      </c>
      <c r="D691">
        <v>5.8680555555555552E-3</v>
      </c>
      <c r="E691">
        <v>66205</v>
      </c>
      <c r="G691" s="8">
        <f t="shared" si="92"/>
        <v>2.1539381913839039E-4</v>
      </c>
      <c r="H691" s="8">
        <f t="shared" si="93"/>
        <v>2.1539751422353624E-4</v>
      </c>
      <c r="I691" s="8">
        <f t="shared" si="94"/>
        <v>4.8481275164803238E-4</v>
      </c>
      <c r="J691">
        <f t="shared" si="95"/>
        <v>0.44429011714591199</v>
      </c>
      <c r="K691">
        <f t="shared" si="99"/>
        <v>0.45828458681806983</v>
      </c>
      <c r="L691">
        <f t="shared" si="96"/>
        <v>1.9584518140494553E-4</v>
      </c>
      <c r="M691">
        <f t="shared" si="97"/>
        <v>2.2218221157315003E-4</v>
      </c>
      <c r="N691">
        <f t="shared" si="98"/>
        <v>4.4254116823111277E-9</v>
      </c>
      <c r="P691" t="e">
        <f>#REF!+#REF!*Sheet1!C691+#REF!*Sheet1!D691</f>
        <v>#REF!</v>
      </c>
      <c r="Q691" t="e">
        <f t="shared" si="91"/>
        <v>#REF!</v>
      </c>
      <c r="S691" t="e">
        <f>B690*#REF!+Sheet1!B690*#REF!+#REF!</f>
        <v>#REF!</v>
      </c>
    </row>
    <row r="692" spans="1:19" x14ac:dyDescent="0.3">
      <c r="A692" s="1" t="d">
        <v>2014-09-04</v>
      </c>
      <c r="B692">
        <v>1.5726251240484916E-4</v>
      </c>
      <c r="C692">
        <v>3.9232300687880328E-4</v>
      </c>
      <c r="D692">
        <v>5.1504629629629583E-3</v>
      </c>
      <c r="E692">
        <v>70940</v>
      </c>
      <c r="G692" s="8">
        <f t="shared" si="92"/>
        <v>2.1540120930868211E-4</v>
      </c>
      <c r="H692" s="8">
        <f t="shared" si="93"/>
        <v>1.9582185436818592E-4</v>
      </c>
      <c r="I692" s="8">
        <f t="shared" si="94"/>
        <v>4.8474521592375627E-4</v>
      </c>
      <c r="J692">
        <f t="shared" si="95"/>
        <v>0.40396861678153412</v>
      </c>
      <c r="K692">
        <f t="shared" si="99"/>
        <v>0.46434077012161623</v>
      </c>
      <c r="L692">
        <f t="shared" si="96"/>
        <v>3.6447968989183877E-3</v>
      </c>
      <c r="M692">
        <f t="shared" si="97"/>
        <v>2.2508696687480612E-4</v>
      </c>
      <c r="N692">
        <f t="shared" si="98"/>
        <v>4.6001566241472658E-9</v>
      </c>
      <c r="P692" t="e">
        <f>#REF!+#REF!*Sheet1!C692+#REF!*Sheet1!D692</f>
        <v>#REF!</v>
      </c>
      <c r="Q692" t="e">
        <f t="shared" si="91"/>
        <v>#REF!</v>
      </c>
      <c r="S692" t="e">
        <f>B691*#REF!+Sheet1!B691*#REF!+#REF!</f>
        <v>#REF!</v>
      </c>
    </row>
    <row r="693" spans="1:19" x14ac:dyDescent="0.3">
      <c r="A693" s="1" t="d">
        <v>2014-09-07</v>
      </c>
      <c r="B693">
        <v>3.2704928140593761E-4</v>
      </c>
      <c r="C693">
        <v>5.6877189781021661E-4</v>
      </c>
      <c r="D693">
        <v>5.1851851851851807E-3</v>
      </c>
      <c r="E693">
        <v>59519</v>
      </c>
      <c r="G693" s="8">
        <f t="shared" si="92"/>
        <v>1.7624249942768973E-4</v>
      </c>
      <c r="H693" s="8">
        <f t="shared" si="93"/>
        <v>1.7641603645910886E-4</v>
      </c>
      <c r="I693" s="8">
        <f t="shared" si="94"/>
        <v>4.8467768019948006E-4</v>
      </c>
      <c r="J693">
        <f t="shared" si="95"/>
        <v>0.36398630196154452</v>
      </c>
      <c r="K693">
        <f t="shared" si="99"/>
        <v>0.44584567287132582</v>
      </c>
      <c r="L693">
        <f t="shared" si="96"/>
        <v>6.7009566057451477E-3</v>
      </c>
      <c r="M693">
        <f t="shared" si="97"/>
        <v>2.1609144645425046E-4</v>
      </c>
      <c r="N693">
        <f t="shared" si="98"/>
        <v>1.2311641137165846E-8</v>
      </c>
      <c r="P693" t="e">
        <f>#REF!+#REF!*Sheet1!C693+#REF!*Sheet1!D693</f>
        <v>#REF!</v>
      </c>
      <c r="Q693" t="e">
        <f t="shared" si="91"/>
        <v>#REF!</v>
      </c>
      <c r="S693" t="e">
        <f>B692*#REF!+Sheet1!B692*#REF!+#REF!</f>
        <v>#REF!</v>
      </c>
    </row>
    <row r="694" spans="1:19" x14ac:dyDescent="0.3">
      <c r="A694" s="1" t="d">
        <v>2014-09-10</v>
      </c>
      <c r="B694">
        <v>1.9190334964732978E-4</v>
      </c>
      <c r="C694">
        <v>7.2944217948717801E-4</v>
      </c>
      <c r="D694">
        <v>4.849537037037035E-3</v>
      </c>
      <c r="E694">
        <v>76417</v>
      </c>
      <c r="G694" s="8">
        <f t="shared" si="92"/>
        <v>1.7658957349052799E-4</v>
      </c>
      <c r="H694" s="8">
        <f t="shared" si="93"/>
        <v>1.7763250163544699E-4</v>
      </c>
      <c r="I694" s="8">
        <f t="shared" si="94"/>
        <v>4.8461014447520384E-4</v>
      </c>
      <c r="J694">
        <f t="shared" si="95"/>
        <v>0.36654722081356667</v>
      </c>
      <c r="K694">
        <f t="shared" si="99"/>
        <v>0.4102708068963965</v>
      </c>
      <c r="L694">
        <f t="shared" si="96"/>
        <v>1.9117519799426309E-3</v>
      </c>
      <c r="M694">
        <f t="shared" si="97"/>
        <v>1.9882139500402115E-4</v>
      </c>
      <c r="N694">
        <f t="shared" si="98"/>
        <v>4.7859351557239089E-11</v>
      </c>
      <c r="P694" t="e">
        <f>#REF!+#REF!*Sheet1!C694+#REF!*Sheet1!D694</f>
        <v>#REF!</v>
      </c>
      <c r="Q694" t="e">
        <f t="shared" si="91"/>
        <v>#REF!</v>
      </c>
      <c r="S694" t="e">
        <f>B693*#REF!+Sheet1!B693*#REF!+#REF!</f>
        <v>#REF!</v>
      </c>
    </row>
    <row r="695" spans="1:19" x14ac:dyDescent="0.3">
      <c r="A695" s="1" t="d">
        <v>2014-09-13</v>
      </c>
      <c r="B695">
        <v>1.577656134102126E-4</v>
      </c>
      <c r="C695">
        <v>4.4021820231494201E-4</v>
      </c>
      <c r="D695">
        <v>4.3287037037037009E-3</v>
      </c>
      <c r="E695">
        <v>62609</v>
      </c>
      <c r="G695" s="8">
        <f t="shared" si="92"/>
        <v>1.7867542978036602E-4</v>
      </c>
      <c r="H695" s="8">
        <f t="shared" si="93"/>
        <v>1.7802347006806653E-4</v>
      </c>
      <c r="I695" s="8">
        <f t="shared" si="94"/>
        <v>4.8454260875092773E-4</v>
      </c>
      <c r="J695">
        <f t="shared" si="95"/>
        <v>0.36740519172706437</v>
      </c>
      <c r="K695">
        <f t="shared" si="99"/>
        <v>0.38774919887762471</v>
      </c>
      <c r="L695">
        <f t="shared" si="96"/>
        <v>4.1387862694205021E-4</v>
      </c>
      <c r="M695">
        <f t="shared" si="97"/>
        <v>1.8788100836524658E-4</v>
      </c>
      <c r="N695">
        <f t="shared" si="98"/>
        <v>9.0693701329768578E-10</v>
      </c>
      <c r="P695" t="e">
        <f>#REF!+#REF!*Sheet1!C695+#REF!*Sheet1!D695</f>
        <v>#REF!</v>
      </c>
      <c r="Q695" t="e">
        <f t="shared" si="91"/>
        <v>#REF!</v>
      </c>
      <c r="S695" t="e">
        <f>B694*#REF!+Sheet1!B694*#REF!+#REF!</f>
        <v>#REF!</v>
      </c>
    </row>
    <row r="696" spans="1:19" x14ac:dyDescent="0.3">
      <c r="A696" s="1" t="d">
        <v>2014-09-16</v>
      </c>
      <c r="B696">
        <v>1.649434599108882E-4</v>
      </c>
      <c r="C696">
        <v>8.6853244575936669E-4</v>
      </c>
      <c r="D696">
        <v>4.9305555555555552E-3</v>
      </c>
      <c r="E696">
        <v>89326</v>
      </c>
      <c r="G696" s="8">
        <f t="shared" si="92"/>
        <v>1.7737151035576707E-4</v>
      </c>
      <c r="H696" s="8">
        <f t="shared" si="93"/>
        <v>1.7882812424385697E-4</v>
      </c>
      <c r="I696" s="8">
        <f t="shared" si="94"/>
        <v>4.8447507302665151E-4</v>
      </c>
      <c r="J696">
        <f t="shared" si="95"/>
        <v>0.36911728631705976</v>
      </c>
      <c r="K696">
        <f t="shared" si="99"/>
        <v>0.37362761703348957</v>
      </c>
      <c r="L696">
        <f t="shared" si="96"/>
        <v>2.0343083171570252E-5</v>
      </c>
      <c r="M696">
        <f t="shared" si="97"/>
        <v>1.8101326704707363E-4</v>
      </c>
      <c r="N696">
        <f t="shared" si="98"/>
        <v>2.582387013941961E-10</v>
      </c>
      <c r="P696" t="e">
        <f>#REF!+#REF!*Sheet1!C696+#REF!*Sheet1!D696</f>
        <v>#REF!</v>
      </c>
      <c r="Q696" t="e">
        <f t="shared" si="91"/>
        <v>#REF!</v>
      </c>
      <c r="S696" t="e">
        <f>B695*#REF!+Sheet1!B695*#REF!+#REF!</f>
        <v>#REF!</v>
      </c>
    </row>
    <row r="697" spans="1:19" x14ac:dyDescent="0.3">
      <c r="A697" s="1" t="d">
        <v>2014-09-19</v>
      </c>
      <c r="B697">
        <v>1.5563846342859537E-4</v>
      </c>
      <c r="C697">
        <v>4.8798254961869819E-4</v>
      </c>
      <c r="D697">
        <v>5.4050925925925898E-3</v>
      </c>
      <c r="E697">
        <v>71627</v>
      </c>
      <c r="G697" s="8">
        <f t="shared" si="92"/>
        <v>1.8028473813194691E-4</v>
      </c>
      <c r="H697" s="8">
        <f t="shared" si="93"/>
        <v>1.8082001108847589E-4</v>
      </c>
      <c r="I697" s="8">
        <f t="shared" si="94"/>
        <v>4.844075373023754E-4</v>
      </c>
      <c r="J697">
        <f t="shared" si="95"/>
        <v>0.37328075466258687</v>
      </c>
      <c r="K697">
        <f t="shared" si="99"/>
        <v>0.36527611622031642</v>
      </c>
      <c r="L697">
        <f t="shared" si="96"/>
        <v>6.4074236591473907E-5</v>
      </c>
      <c r="M697">
        <f t="shared" si="97"/>
        <v>1.7694250389365974E-4</v>
      </c>
      <c r="N697">
        <f t="shared" si="98"/>
        <v>4.5386214013709975E-10</v>
      </c>
      <c r="P697" t="e">
        <f>#REF!+#REF!*Sheet1!C697+#REF!*Sheet1!D697</f>
        <v>#REF!</v>
      </c>
      <c r="Q697" t="e">
        <f t="shared" si="91"/>
        <v>#REF!</v>
      </c>
      <c r="S697" t="e">
        <f>B696*#REF!+Sheet1!B696*#REF!+#REF!</f>
        <v>#REF!</v>
      </c>
    </row>
    <row r="698" spans="1:19" x14ac:dyDescent="0.3">
      <c r="A698" s="1" t="d">
        <v>2014-09-22</v>
      </c>
      <c r="B698">
        <v>1.5886755698566967E-4</v>
      </c>
      <c r="C698">
        <v>5.0067081533543105E-4</v>
      </c>
      <c r="D698">
        <v>4.6759259259259237E-3</v>
      </c>
      <c r="E698">
        <v>68526</v>
      </c>
      <c r="G698" s="8">
        <f t="shared" si="92"/>
        <v>1.8135528404500487E-4</v>
      </c>
      <c r="H698" s="8">
        <f t="shared" si="93"/>
        <v>1.8139099499367916E-4</v>
      </c>
      <c r="I698" s="8">
        <f t="shared" si="94"/>
        <v>4.8434000157809918E-4</v>
      </c>
      <c r="J698">
        <f t="shared" si="95"/>
        <v>0.37451169509572318</v>
      </c>
      <c r="K698">
        <f t="shared" si="99"/>
        <v>0.36242084614320635</v>
      </c>
      <c r="L698">
        <f t="shared" si="96"/>
        <v>1.4618862839257734E-4</v>
      </c>
      <c r="M698">
        <f t="shared" si="97"/>
        <v>1.7553491319293661E-4</v>
      </c>
      <c r="N698">
        <f t="shared" si="98"/>
        <v>2.7780076293991972E-10</v>
      </c>
      <c r="P698" t="e">
        <f>#REF!+#REF!*Sheet1!C698+#REF!*Sheet1!D698</f>
        <v>#REF!</v>
      </c>
      <c r="Q698" t="e">
        <f t="shared" si="91"/>
        <v>#REF!</v>
      </c>
      <c r="S698" t="e">
        <f>B697*#REF!+Sheet1!B697*#REF!+#REF!</f>
        <v>#REF!</v>
      </c>
    </row>
    <row r="699" spans="1:19" x14ac:dyDescent="0.3">
      <c r="A699" s="1" t="d">
        <v>2014-09-25</v>
      </c>
      <c r="B699">
        <v>1.6860972500128927E-4</v>
      </c>
      <c r="C699">
        <v>5.7639389588351833E-4</v>
      </c>
      <c r="D699">
        <v>5.0694444444444441E-3</v>
      </c>
      <c r="E699">
        <v>77564</v>
      </c>
      <c r="G699" s="8">
        <f t="shared" si="92"/>
        <v>1.8142670594235342E-4</v>
      </c>
      <c r="H699" s="8">
        <f t="shared" si="93"/>
        <v>1.7490417966165966E-4</v>
      </c>
      <c r="I699" s="8">
        <f t="shared" si="94"/>
        <v>4.8427246585382297E-4</v>
      </c>
      <c r="J699">
        <f t="shared" si="95"/>
        <v>0.36116895341816574</v>
      </c>
      <c r="K699">
        <f t="shared" si="99"/>
        <v>0.36256996728749114</v>
      </c>
      <c r="L699">
        <f t="shared" si="96"/>
        <v>1.9628398620421175E-6</v>
      </c>
      <c r="M699">
        <f t="shared" si="97"/>
        <v>1.7558265210285327E-4</v>
      </c>
      <c r="N699">
        <f t="shared" si="98"/>
        <v>4.8621712363725774E-11</v>
      </c>
      <c r="P699" t="e">
        <f>#REF!+#REF!*Sheet1!C699+#REF!*Sheet1!D699</f>
        <v>#REF!</v>
      </c>
      <c r="Q699" t="e">
        <f t="shared" si="91"/>
        <v>#REF!</v>
      </c>
      <c r="S699" t="e">
        <f>B698*#REF!+Sheet1!B698*#REF!+#REF!</f>
        <v>#REF!</v>
      </c>
    </row>
    <row r="700" spans="1:19" x14ac:dyDescent="0.3">
      <c r="A700" s="1" t="d">
        <v>2014-09-28</v>
      </c>
      <c r="B700">
        <v>1.7814714035369777E-4</v>
      </c>
      <c r="C700">
        <v>6.1894582663965818E-4</v>
      </c>
      <c r="D700">
        <v>5.2662037037037018E-3</v>
      </c>
      <c r="E700">
        <v>62200</v>
      </c>
      <c r="G700" s="8">
        <f t="shared" si="92"/>
        <v>1.6838165338096587E-4</v>
      </c>
      <c r="H700" s="8">
        <f t="shared" si="93"/>
        <v>1.6724837452934736E-4</v>
      </c>
      <c r="I700" s="8">
        <f t="shared" si="94"/>
        <v>4.8420493012954686E-4</v>
      </c>
      <c r="J700">
        <f t="shared" si="95"/>
        <v>0.34540824374630141</v>
      </c>
      <c r="K700">
        <f t="shared" si="99"/>
        <v>0.35595347068493233</v>
      </c>
      <c r="L700">
        <f t="shared" si="96"/>
        <v>1.1120181118722711E-4</v>
      </c>
      <c r="M700">
        <f t="shared" si="97"/>
        <v>1.7235442540236735E-4</v>
      </c>
      <c r="N700">
        <f t="shared" si="98"/>
        <v>3.3555546507366906E-11</v>
      </c>
      <c r="P700" t="e">
        <f>#REF!+#REF!*Sheet1!C700+#REF!*Sheet1!D700</f>
        <v>#REF!</v>
      </c>
      <c r="Q700" t="e">
        <f t="shared" si="91"/>
        <v>#REF!</v>
      </c>
      <c r="S700" t="e">
        <f>B699*#REF!+Sheet1!B699*#REF!+#REF!</f>
        <v>#REF!</v>
      </c>
    </row>
    <row r="701" spans="1:19" x14ac:dyDescent="0.3">
      <c r="A701" s="1" t="d">
        <v>2014-10-01</v>
      </c>
      <c r="B701">
        <v>1.6157106576978656E-4</v>
      </c>
      <c r="C701">
        <v>6.7301304315859061E-4</v>
      </c>
      <c r="D701">
        <v>5.3819444444444444E-3</v>
      </c>
      <c r="E701">
        <v>78197</v>
      </c>
      <c r="G701" s="8">
        <f t="shared" si="92"/>
        <v>1.6611509567772883E-4</v>
      </c>
      <c r="H701" s="8">
        <f t="shared" si="93"/>
        <v>1.6639624520886742E-4</v>
      </c>
      <c r="I701" s="8">
        <f t="shared" si="94"/>
        <v>4.8413739440527064E-4</v>
      </c>
      <c r="J701">
        <f t="shared" si="95"/>
        <v>0.34369632904162201</v>
      </c>
      <c r="K701">
        <f t="shared" si="99"/>
        <v>0.34293421548098713</v>
      </c>
      <c r="L701">
        <f t="shared" si="96"/>
        <v>5.8081707930357579E-7</v>
      </c>
      <c r="M701">
        <f t="shared" si="97"/>
        <v>1.6602727753538073E-4</v>
      </c>
      <c r="N701">
        <f t="shared" si="98"/>
        <v>1.9857823299819895E-11</v>
      </c>
      <c r="P701" t="e">
        <f>#REF!+#REF!*Sheet1!C701+#REF!*Sheet1!D701</f>
        <v>#REF!</v>
      </c>
      <c r="Q701" t="e">
        <f t="shared" si="91"/>
        <v>#REF!</v>
      </c>
      <c r="S701" t="e">
        <f>B700*#REF!+Sheet1!B700*#REF!+#REF!</f>
        <v>#REF!</v>
      </c>
    </row>
    <row r="702" spans="1:19" x14ac:dyDescent="0.3">
      <c r="A702" s="1" t="d">
        <v>2014-10-04</v>
      </c>
      <c r="B702">
        <v>1.8600024549197784E-4</v>
      </c>
      <c r="C702">
        <v>5.7040749700749548E-4</v>
      </c>
      <c r="D702">
        <v>5.7060185185185139E-3</v>
      </c>
      <c r="E702">
        <v>70430</v>
      </c>
      <c r="G702" s="8">
        <f t="shared" si="92"/>
        <v>1.6667739474000601E-4</v>
      </c>
      <c r="H702" s="8">
        <f t="shared" si="93"/>
        <v>1.6635024013655249E-4</v>
      </c>
      <c r="I702" s="8">
        <f t="shared" si="94"/>
        <v>4.8406985868099453E-4</v>
      </c>
      <c r="J702">
        <f t="shared" si="95"/>
        <v>0.34364924225984184</v>
      </c>
      <c r="K702">
        <f t="shared" si="99"/>
        <v>0.33388681420548527</v>
      </c>
      <c r="L702">
        <f t="shared" si="96"/>
        <v>9.5305001516488103E-5</v>
      </c>
      <c r="M702">
        <f t="shared" si="97"/>
        <v>1.6162454296789674E-4</v>
      </c>
      <c r="N702">
        <f t="shared" si="98"/>
        <v>5.9417487354249373E-10</v>
      </c>
      <c r="P702" t="e">
        <f>#REF!+#REF!*Sheet1!C702+#REF!*Sheet1!D702</f>
        <v>#REF!</v>
      </c>
      <c r="Q702" t="e">
        <f t="shared" si="91"/>
        <v>#REF!</v>
      </c>
      <c r="S702" t="e">
        <f>B701*#REF!+Sheet1!B701*#REF!+#REF!</f>
        <v>#REF!</v>
      </c>
    </row>
    <row r="703" spans="1:19" x14ac:dyDescent="0.3">
      <c r="A703" s="1" t="d">
        <v>2014-10-07</v>
      </c>
      <c r="B703">
        <v>1.6850499472982413E-4</v>
      </c>
      <c r="C703">
        <v>7.0306789612459958E-4</v>
      </c>
      <c r="D703">
        <v>4.8842592592592566E-3</v>
      </c>
      <c r="E703">
        <v>78745</v>
      </c>
      <c r="G703" s="8">
        <f t="shared" si="92"/>
        <v>1.6602308553309897E-4</v>
      </c>
      <c r="H703" s="8">
        <f t="shared" si="93"/>
        <v>1.6609889127350153E-4</v>
      </c>
      <c r="I703" s="8">
        <f t="shared" si="94"/>
        <v>4.8400232295671831E-4</v>
      </c>
      <c r="J703">
        <f t="shared" si="95"/>
        <v>0.34317788034326202</v>
      </c>
      <c r="K703">
        <f t="shared" si="99"/>
        <v>0.32880426110089134</v>
      </c>
      <c r="L703">
        <f t="shared" si="96"/>
        <v>2.0660093012464878E-4</v>
      </c>
      <c r="M703">
        <f t="shared" si="97"/>
        <v>1.5914202617089873E-4</v>
      </c>
      <c r="N703">
        <f t="shared" si="98"/>
        <v>8.7665180235425595E-11</v>
      </c>
      <c r="P703" t="e">
        <f>#REF!+#REF!*Sheet1!C703+#REF!*Sheet1!D703</f>
        <v>#REF!</v>
      </c>
      <c r="Q703" t="e">
        <f t="shared" si="91"/>
        <v>#REF!</v>
      </c>
      <c r="S703" t="e">
        <f>B702*#REF!+Sheet1!B702*#REF!+#REF!</f>
        <v>#REF!</v>
      </c>
    </row>
    <row r="704" spans="1:19" x14ac:dyDescent="0.3">
      <c r="A704" s="1" t="d">
        <v>2014-10-10</v>
      </c>
      <c r="B704">
        <v>1.5811957517303181E-4</v>
      </c>
      <c r="C704">
        <v>5.4408851841182819E-4</v>
      </c>
      <c r="D704">
        <v>4.9652777777777777E-3</v>
      </c>
      <c r="E704">
        <v>84811</v>
      </c>
      <c r="G704" s="8">
        <f t="shared" si="92"/>
        <v>1.6617469701390408E-4</v>
      </c>
      <c r="H704" s="8">
        <f t="shared" si="93"/>
        <v>1.6600794267373743E-4</v>
      </c>
      <c r="I704" s="8">
        <f t="shared" si="94"/>
        <v>4.839347872324421E-4</v>
      </c>
      <c r="J704">
        <f t="shared" si="95"/>
        <v>0.34303783702575819</v>
      </c>
      <c r="K704">
        <f t="shared" si="99"/>
        <v>0.32624299932839962</v>
      </c>
      <c r="L704">
        <f t="shared" si="96"/>
        <v>2.8206657328061643E-4</v>
      </c>
      <c r="M704">
        <f t="shared" si="97"/>
        <v>1.5788033646606283E-4</v>
      </c>
      <c r="N704">
        <f t="shared" si="98"/>
        <v>5.7235158912190313E-14</v>
      </c>
      <c r="P704" t="e">
        <f>#REF!+#REF!*Sheet1!C704+#REF!*Sheet1!D704</f>
        <v>#REF!</v>
      </c>
      <c r="Q704" t="e">
        <f t="shared" si="91"/>
        <v>#REF!</v>
      </c>
      <c r="S704" t="e">
        <f>B703*#REF!+Sheet1!B703*#REF!+#REF!</f>
        <v>#REF!</v>
      </c>
    </row>
    <row r="705" spans="1:19" x14ac:dyDescent="0.3">
      <c r="A705" s="1" t="d">
        <v>2014-10-13</v>
      </c>
      <c r="B705">
        <v>1.7050865066928716E-4</v>
      </c>
      <c r="C705">
        <v>7.2588699648553539E-4</v>
      </c>
      <c r="D705">
        <v>5.4050925925925898E-3</v>
      </c>
      <c r="E705">
        <v>75304</v>
      </c>
      <c r="G705" s="8">
        <f t="shared" si="92"/>
        <v>1.6584118833357078E-4</v>
      </c>
      <c r="H705" s="8">
        <f t="shared" si="93"/>
        <v>1.6506685189869938E-4</v>
      </c>
      <c r="I705" s="8">
        <f t="shared" si="94"/>
        <v>4.8386725150816599E-4</v>
      </c>
      <c r="J705">
        <f t="shared" si="95"/>
        <v>0.34114078062568287</v>
      </c>
      <c r="K705">
        <f t="shared" si="99"/>
        <v>0.33711877284757019</v>
      </c>
      <c r="L705">
        <f t="shared" si="96"/>
        <v>1.6176546567198892E-5</v>
      </c>
      <c r="M705">
        <f t="shared" si="97"/>
        <v>1.6312073404955952E-4</v>
      </c>
      <c r="N705">
        <f t="shared" si="98"/>
        <v>5.4581311980047759E-11</v>
      </c>
      <c r="P705" t="e">
        <f>#REF!+#REF!*Sheet1!C705+#REF!*Sheet1!D705</f>
        <v>#REF!</v>
      </c>
      <c r="Q705" t="e">
        <f t="shared" si="91"/>
        <v>#REF!</v>
      </c>
      <c r="S705" t="e">
        <f>B704*#REF!+Sheet1!B704*#REF!+#REF!</f>
        <v>#REF!</v>
      </c>
    </row>
    <row r="706" spans="1:19" x14ac:dyDescent="0.3">
      <c r="A706" s="1" t="d">
        <v>2014-10-16</v>
      </c>
      <c r="B706">
        <v>1.6470465720848536E-4</v>
      </c>
      <c r="C706">
        <v>4.9251007458404991E-4</v>
      </c>
      <c r="D706">
        <v>4.8726851851851804E-3</v>
      </c>
      <c r="E706">
        <v>74010</v>
      </c>
      <c r="G706" s="8">
        <f t="shared" si="92"/>
        <v>1.6429251546382797E-4</v>
      </c>
      <c r="H706" s="8">
        <f t="shared" si="93"/>
        <v>1.6319637559936704E-4</v>
      </c>
      <c r="I706" s="8">
        <f t="shared" si="94"/>
        <v>4.8379971578388977E-4</v>
      </c>
      <c r="J706">
        <f t="shared" si="95"/>
        <v>0.33732218162828731</v>
      </c>
      <c r="K706">
        <f t="shared" si="99"/>
        <v>0.35296991174553394</v>
      </c>
      <c r="L706">
        <f t="shared" si="96"/>
        <v>2.4485145782218715E-4</v>
      </c>
      <c r="M706">
        <f t="shared" si="97"/>
        <v>1.7076674298275397E-4</v>
      </c>
      <c r="N706">
        <f t="shared" si="98"/>
        <v>3.6748883934589877E-11</v>
      </c>
      <c r="P706" t="e">
        <f>#REF!+#REF!*Sheet1!C706+#REF!*Sheet1!D706</f>
        <v>#REF!</v>
      </c>
      <c r="Q706" t="e">
        <f t="shared" si="91"/>
        <v>#REF!</v>
      </c>
      <c r="S706" t="e">
        <f>B705*#REF!+Sheet1!B705*#REF!+#REF!</f>
        <v>#REF!</v>
      </c>
    </row>
    <row r="707" spans="1:19" x14ac:dyDescent="0.3">
      <c r="A707" s="1" t="d">
        <v>2014-10-19</v>
      </c>
      <c r="B707">
        <v>1.6451320215753862E-4</v>
      </c>
      <c r="C707">
        <v>6.0182447761194006E-4</v>
      </c>
      <c r="D707">
        <v>5.7638888888888896E-3</v>
      </c>
      <c r="E707">
        <v>62664</v>
      </c>
      <c r="G707" s="8">
        <f t="shared" si="92"/>
        <v>1.6210023573490608E-4</v>
      </c>
      <c r="H707" s="8">
        <f t="shared" si="93"/>
        <v>1.6164786474946009E-4</v>
      </c>
      <c r="I707" s="8">
        <f t="shared" si="94"/>
        <v>4.8373218005961366E-4</v>
      </c>
      <c r="J707">
        <f t="shared" si="95"/>
        <v>0.33416810254289697</v>
      </c>
      <c r="K707">
        <f t="shared" si="99"/>
        <v>0.35633883416034706</v>
      </c>
      <c r="L707">
        <f t="shared" si="96"/>
        <v>4.9154134045300104E-4</v>
      </c>
      <c r="M707">
        <f t="shared" si="97"/>
        <v>1.7237256108828581E-4</v>
      </c>
      <c r="N707">
        <f t="shared" si="98"/>
        <v>6.1769522802315646E-11</v>
      </c>
      <c r="P707" t="e">
        <f>#REF!+#REF!*Sheet1!C707+#REF!*Sheet1!D707</f>
        <v>#REF!</v>
      </c>
      <c r="Q707" t="e">
        <f t="shared" ref="Q707:Q770" si="100">(P707-B707)^2</f>
        <v>#REF!</v>
      </c>
      <c r="S707" t="e">
        <f>B706*#REF!+Sheet1!B706*#REF!+#REF!</f>
        <v>#REF!</v>
      </c>
    </row>
    <row r="708" spans="1:19" x14ac:dyDescent="0.3">
      <c r="A708" s="1" t="d">
        <v>2014-10-22</v>
      </c>
      <c r="B708">
        <v>1.5709174942800391E-4</v>
      </c>
      <c r="C708">
        <v>4.9999690722772074E-4</v>
      </c>
      <c r="D708">
        <v>4.6874999999999998E-3</v>
      </c>
      <c r="E708">
        <v>79546</v>
      </c>
      <c r="G708" s="8">
        <f t="shared" si="92"/>
        <v>1.6119549376401407E-4</v>
      </c>
      <c r="H708" s="8">
        <f t="shared" si="93"/>
        <v>1.6214899347743902E-4</v>
      </c>
      <c r="I708" s="8">
        <f t="shared" si="94"/>
        <v>4.8366464433533744E-4</v>
      </c>
      <c r="J708">
        <f t="shared" si="95"/>
        <v>0.33525087139720067</v>
      </c>
      <c r="K708">
        <f t="shared" si="99"/>
        <v>0.35319142362339073</v>
      </c>
      <c r="L708">
        <f t="shared" si="96"/>
        <v>3.2186341418065329E-4</v>
      </c>
      <c r="M708">
        <f t="shared" si="97"/>
        <v>1.7082620428909877E-4</v>
      </c>
      <c r="N708">
        <f t="shared" si="98"/>
        <v>1.886352503314523E-10</v>
      </c>
      <c r="P708" t="e">
        <f>#REF!+#REF!*Sheet1!C708+#REF!*Sheet1!D708</f>
        <v>#REF!</v>
      </c>
      <c r="Q708" t="e">
        <f t="shared" si="100"/>
        <v>#REF!</v>
      </c>
      <c r="S708" t="e">
        <f>B707*#REF!+Sheet1!B707*#REF!+#REF!</f>
        <v>#REF!</v>
      </c>
    </row>
    <row r="709" spans="1:19" x14ac:dyDescent="0.3">
      <c r="A709" s="1" t="d">
        <v>2014-10-25</v>
      </c>
      <c r="B709">
        <v>1.5745780119825708E-4</v>
      </c>
      <c r="C709">
        <v>5.1787753881456775E-4</v>
      </c>
      <c r="D709">
        <v>5.4050925925925898E-3</v>
      </c>
      <c r="E709">
        <v>73440</v>
      </c>
      <c r="G709" s="8">
        <f t="shared" si="92"/>
        <v>1.6310249319086397E-4</v>
      </c>
      <c r="H709" s="8">
        <f t="shared" si="93"/>
        <v>1.6252828066402175E-4</v>
      </c>
      <c r="I709" s="8">
        <f t="shared" si="94"/>
        <v>4.8359710861106133E-4</v>
      </c>
      <c r="J709">
        <f t="shared" si="95"/>
        <v>0.33608199422618351</v>
      </c>
      <c r="K709">
        <f t="shared" si="99"/>
        <v>0.34759268714163571</v>
      </c>
      <c r="L709">
        <f t="shared" si="96"/>
        <v>1.3249605139384153E-4</v>
      </c>
      <c r="M709">
        <f t="shared" si="97"/>
        <v>1.6809481847604427E-4</v>
      </c>
      <c r="N709">
        <f t="shared" si="98"/>
        <v>1.1314613656794325E-10</v>
      </c>
      <c r="P709" t="e">
        <f>#REF!+#REF!*Sheet1!C709+#REF!*Sheet1!D709</f>
        <v>#REF!</v>
      </c>
      <c r="Q709" t="e">
        <f t="shared" si="100"/>
        <v>#REF!</v>
      </c>
      <c r="S709" t="e">
        <f>B708*#REF!+Sheet1!B708*#REF!+#REF!</f>
        <v>#REF!</v>
      </c>
    </row>
    <row r="710" spans="1:19" x14ac:dyDescent="0.3">
      <c r="A710" s="1" t="d">
        <v>2014-10-28</v>
      </c>
      <c r="B710">
        <v>1.5486545282167045E-4</v>
      </c>
      <c r="C710">
        <v>7.2917971139970991E-4</v>
      </c>
      <c r="D710">
        <v>5.0115740740740693E-3</v>
      </c>
      <c r="E710">
        <v>88600</v>
      </c>
      <c r="G710" s="8">
        <f t="shared" si="92"/>
        <v>1.6195406813717953E-4</v>
      </c>
      <c r="H710" s="8">
        <f t="shared" si="93"/>
        <v>1.6176413315603696E-4</v>
      </c>
      <c r="I710" s="8">
        <f t="shared" si="94"/>
        <v>4.8352957288678511E-4</v>
      </c>
      <c r="J710">
        <f t="shared" si="95"/>
        <v>0.33454858239645424</v>
      </c>
      <c r="K710">
        <f t="shared" si="99"/>
        <v>0.34045823261950403</v>
      </c>
      <c r="L710">
        <f t="shared" si="96"/>
        <v>3.4923965758792427E-5</v>
      </c>
      <c r="M710">
        <f t="shared" si="97"/>
        <v>1.6462162380429852E-4</v>
      </c>
      <c r="N710">
        <f t="shared" si="98"/>
        <v>9.518287224227402E-11</v>
      </c>
      <c r="P710" t="e">
        <f>#REF!+#REF!*Sheet1!C710+#REF!*Sheet1!D710</f>
        <v>#REF!</v>
      </c>
      <c r="Q710" t="e">
        <f t="shared" si="100"/>
        <v>#REF!</v>
      </c>
      <c r="S710" t="e">
        <f>B709*#REF!+Sheet1!B709*#REF!+#REF!</f>
        <v>#REF!</v>
      </c>
    </row>
    <row r="711" spans="1:19" x14ac:dyDescent="0.3">
      <c r="A711" s="1" t="d">
        <v>2014-10-31</v>
      </c>
      <c r="B711">
        <v>1.500256505643751E-4</v>
      </c>
      <c r="C711">
        <v>4.7336102410328729E-4</v>
      </c>
      <c r="D711">
        <v>4.1319444444444442E-3</v>
      </c>
      <c r="E711">
        <v>88062</v>
      </c>
      <c r="G711" s="8">
        <f t="shared" si="92"/>
        <v>1.6157419817489438E-4</v>
      </c>
      <c r="H711" s="8">
        <f t="shared" si="93"/>
        <v>1.6071877167226904E-4</v>
      </c>
      <c r="I711" s="8">
        <f t="shared" si="94"/>
        <v>4.834620371625089E-4</v>
      </c>
      <c r="J711">
        <f t="shared" si="95"/>
        <v>0.332433075026004</v>
      </c>
      <c r="K711">
        <f t="shared" si="99"/>
        <v>0.33340658857061412</v>
      </c>
      <c r="L711">
        <f t="shared" si="96"/>
        <v>9.4772862153935268E-7</v>
      </c>
      <c r="M711">
        <f t="shared" si="97"/>
        <v>1.6118942851375156E-4</v>
      </c>
      <c r="N711">
        <f t="shared" si="98"/>
        <v>1.2462993810298398E-10</v>
      </c>
      <c r="P711" t="e">
        <f>#REF!+#REF!*Sheet1!C711+#REF!*Sheet1!D711</f>
        <v>#REF!</v>
      </c>
      <c r="Q711" t="e">
        <f t="shared" si="100"/>
        <v>#REF!</v>
      </c>
      <c r="S711" t="e">
        <f>B710*#REF!+Sheet1!B710*#REF!+#REF!</f>
        <v>#REF!</v>
      </c>
    </row>
    <row r="712" spans="1:19" x14ac:dyDescent="0.3">
      <c r="A712" s="1" t="d">
        <v>2014-11-03</v>
      </c>
      <c r="B712">
        <v>1.5183978360663495E-4</v>
      </c>
      <c r="C712">
        <v>6.4927953006770165E-4</v>
      </c>
      <c r="D712">
        <v>4.7337962962962915E-3</v>
      </c>
      <c r="E712">
        <v>84522</v>
      </c>
      <c r="G712" s="8">
        <f t="shared" si="92"/>
        <v>1.5986334516964371E-4</v>
      </c>
      <c r="H712" s="8">
        <f t="shared" si="93"/>
        <v>1.5930511119529187E-4</v>
      </c>
      <c r="I712" s="8">
        <f t="shared" si="94"/>
        <v>4.8339450143823279E-4</v>
      </c>
      <c r="J712">
        <f t="shared" si="95"/>
        <v>0.32955507503977594</v>
      </c>
      <c r="K712">
        <f t="shared" si="99"/>
        <v>0.33110031253971162</v>
      </c>
      <c r="L712">
        <f t="shared" si="96"/>
        <v>2.387758931207474E-6</v>
      </c>
      <c r="M712">
        <f t="shared" si="97"/>
        <v>1.6005207050617695E-4</v>
      </c>
      <c r="N712">
        <f t="shared" si="98"/>
        <v>6.7441656120389173E-11</v>
      </c>
      <c r="P712" t="e">
        <f>#REF!+#REF!*Sheet1!C712+#REF!*Sheet1!D712</f>
        <v>#REF!</v>
      </c>
      <c r="Q712" t="e">
        <f t="shared" si="100"/>
        <v>#REF!</v>
      </c>
      <c r="S712" t="e">
        <f>B711*#REF!+Sheet1!B711*#REF!+#REF!</f>
        <v>#REF!</v>
      </c>
    </row>
    <row r="713" spans="1:19" x14ac:dyDescent="0.3">
      <c r="A713" s="1" t="d">
        <v>2014-11-06</v>
      </c>
      <c r="B713">
        <v>1.5071416211908214E-4</v>
      </c>
      <c r="C713">
        <v>5.6009944849868989E-4</v>
      </c>
      <c r="D713">
        <v>5.9375000000000001E-3</v>
      </c>
      <c r="E713">
        <v>90341</v>
      </c>
      <c r="G713" s="8">
        <f t="shared" ref="G713:G776" si="101">AVERAGE(B707:B718)</f>
        <v>1.5874687722094004E-4</v>
      </c>
      <c r="H713" s="8">
        <f t="shared" ref="H713:H776" si="102">AVERAGE(G713,G714)</f>
        <v>1.5810723292619834E-4</v>
      </c>
      <c r="I713" s="8">
        <f t="shared" ref="I713:I776" si="103">I$5+I$3*A713+IF(A713&gt;=A$1245,IF(A713&lt;=A$1257,I$7,0))</f>
        <v>4.8332696571395657E-4</v>
      </c>
      <c r="J713">
        <f t="shared" ref="J713:J776" si="104">H713/I713</f>
        <v>0.32712272259141784</v>
      </c>
      <c r="K713">
        <f t="shared" si="99"/>
        <v>0.33163985369347759</v>
      </c>
      <c r="L713">
        <f t="shared" ref="L713:L776" si="105">(K713-J713)^2</f>
        <v>2.0404473393195595E-5</v>
      </c>
      <c r="M713">
        <f t="shared" ref="M713:M776" si="106">K713*I713</f>
        <v>1.6029048419548901E-4</v>
      </c>
      <c r="N713">
        <f t="shared" ref="N713:N776" si="107">(M713-B713)^2</f>
        <v>9.1705944511077713E-11</v>
      </c>
      <c r="P713" t="e">
        <f>#REF!+#REF!*Sheet1!C713+#REF!*Sheet1!D713</f>
        <v>#REF!</v>
      </c>
      <c r="Q713" t="e">
        <f t="shared" si="100"/>
        <v>#REF!</v>
      </c>
      <c r="S713" t="e">
        <f>B712*#REF!+Sheet1!B712*#REF!+#REF!</f>
        <v>#REF!</v>
      </c>
    </row>
    <row r="714" spans="1:19" x14ac:dyDescent="0.3">
      <c r="A714" s="1" t="d">
        <v>2014-11-09</v>
      </c>
      <c r="B714">
        <v>2.0888423861417673E-4</v>
      </c>
      <c r="C714">
        <v>5.5669516314460629E-4</v>
      </c>
      <c r="D714">
        <v>5.7060185185185139E-3</v>
      </c>
      <c r="E714">
        <v>72217</v>
      </c>
      <c r="G714" s="8">
        <f t="shared" si="101"/>
        <v>1.5746758863145665E-4</v>
      </c>
      <c r="H714" s="8">
        <f t="shared" si="102"/>
        <v>1.5684035965595966E-4</v>
      </c>
      <c r="I714" s="8">
        <f t="shared" si="103"/>
        <v>4.8325942998968046E-4</v>
      </c>
      <c r="J714">
        <f t="shared" si="104"/>
        <v>0.32454692019007025</v>
      </c>
      <c r="K714">
        <f t="shared" si="99"/>
        <v>0.32916730008486417</v>
      </c>
      <c r="L714">
        <f t="shared" si="105"/>
        <v>2.1347910372215815E-5</v>
      </c>
      <c r="M714">
        <f t="shared" si="106"/>
        <v>1.5907320181025357E-4</v>
      </c>
      <c r="N714">
        <f t="shared" si="107"/>
        <v>2.481139387481788E-9</v>
      </c>
      <c r="P714" t="e">
        <f>#REF!+#REF!*Sheet1!C714+#REF!*Sheet1!D714</f>
        <v>#REF!</v>
      </c>
      <c r="Q714" t="e">
        <f t="shared" si="100"/>
        <v>#REF!</v>
      </c>
      <c r="S714" t="e">
        <f>B713*#REF!+Sheet1!B713*#REF!+#REF!</f>
        <v>#REF!</v>
      </c>
    </row>
    <row r="715" spans="1:19" x14ac:dyDescent="0.3">
      <c r="A715" s="1" t="d">
        <v>2014-11-12</v>
      </c>
      <c r="B715">
        <v>1.5472389408561108E-4</v>
      </c>
      <c r="C715">
        <v>6.8042144179894114E-4</v>
      </c>
      <c r="D715">
        <v>5.6134259259259236E-3</v>
      </c>
      <c r="E715">
        <v>87769</v>
      </c>
      <c r="G715" s="8">
        <f t="shared" si="101"/>
        <v>1.5621313068046267E-4</v>
      </c>
      <c r="H715" s="8">
        <f t="shared" si="102"/>
        <v>1.5567399762030472E-4</v>
      </c>
      <c r="I715" s="8">
        <f t="shared" si="103"/>
        <v>4.8319189426540424E-4</v>
      </c>
      <c r="J715">
        <f t="shared" si="104"/>
        <v>0.32217841289944571</v>
      </c>
      <c r="K715">
        <f t="shared" si="99"/>
        <v>0.32460196899312754</v>
      </c>
      <c r="L715">
        <f t="shared" si="105"/>
        <v>5.8736241392223482E-6</v>
      </c>
      <c r="M715">
        <f t="shared" si="106"/>
        <v>1.5684504028006931E-4</v>
      </c>
      <c r="N715">
        <f t="shared" si="107"/>
        <v>4.4992611782646491E-12</v>
      </c>
      <c r="P715" t="e">
        <f>#REF!+#REF!*Sheet1!C715+#REF!*Sheet1!D715</f>
        <v>#REF!</v>
      </c>
      <c r="Q715" t="e">
        <f t="shared" si="100"/>
        <v>#REF!</v>
      </c>
      <c r="S715" t="e">
        <f>B714*#REF!+Sheet1!B714*#REF!+#REF!</f>
        <v>#REF!</v>
      </c>
    </row>
    <row r="716" spans="1:19" x14ac:dyDescent="0.3">
      <c r="A716" s="1" t="d">
        <v>2014-11-15</v>
      </c>
      <c r="B716">
        <v>1.535611356256097E-4</v>
      </c>
      <c r="C716">
        <v>4.4665951923076919E-4</v>
      </c>
      <c r="D716">
        <v>4.9421296296296253E-3</v>
      </c>
      <c r="E716">
        <v>74831</v>
      </c>
      <c r="G716" s="8">
        <f t="shared" si="101"/>
        <v>1.551348645601468E-4</v>
      </c>
      <c r="H716" s="8">
        <f t="shared" si="102"/>
        <v>1.5449987703165246E-4</v>
      </c>
      <c r="I716" s="8">
        <f t="shared" si="103"/>
        <v>4.8312435854112803E-4</v>
      </c>
      <c r="J716">
        <f t="shared" si="104"/>
        <v>0.31979318430184267</v>
      </c>
      <c r="K716">
        <f t="shared" si="99"/>
        <v>0.31937940130957587</v>
      </c>
      <c r="L716">
        <f t="shared" si="105"/>
        <v>1.7121636468926495E-7</v>
      </c>
      <c r="M716">
        <f t="shared" si="106"/>
        <v>1.5429996838893834E-4</v>
      </c>
      <c r="N716">
        <f t="shared" si="107"/>
        <v>5.4587385216783084E-13</v>
      </c>
      <c r="P716" t="e">
        <f>#REF!+#REF!*Sheet1!C716+#REF!*Sheet1!D716</f>
        <v>#REF!</v>
      </c>
      <c r="Q716" t="e">
        <f t="shared" si="100"/>
        <v>#REF!</v>
      </c>
      <c r="S716" t="e">
        <f>B715*#REF!+Sheet1!B715*#REF!+#REF!</f>
        <v>#REF!</v>
      </c>
    </row>
    <row r="717" spans="1:19" x14ac:dyDescent="0.3">
      <c r="A717" s="1" t="d">
        <v>2014-11-18</v>
      </c>
      <c r="B717">
        <v>1.4997841460627942E-4</v>
      </c>
      <c r="C717">
        <v>6.2306497493734212E-4</v>
      </c>
      <c r="D717">
        <v>5.5555555555555558E-3</v>
      </c>
      <c r="E717">
        <v>87524</v>
      </c>
      <c r="G717" s="8">
        <f t="shared" si="101"/>
        <v>1.5386488950315812E-4</v>
      </c>
      <c r="H717" s="8">
        <f t="shared" si="102"/>
        <v>1.5343061568000099E-4</v>
      </c>
      <c r="I717" s="8">
        <f t="shared" si="103"/>
        <v>4.8305682281685192E-4</v>
      </c>
      <c r="J717">
        <f t="shared" si="104"/>
        <v>0.31762436308279468</v>
      </c>
      <c r="K717">
        <f t="shared" si="99"/>
        <v>0.31405576274093927</v>
      </c>
      <c r="L717">
        <f t="shared" si="105"/>
        <v>1.273490839989055E-5</v>
      </c>
      <c r="M717">
        <f t="shared" si="106"/>
        <v>1.517067789369612E-4</v>
      </c>
      <c r="N717">
        <f t="shared" si="107"/>
        <v>2.9872432595730585E-12</v>
      </c>
      <c r="P717" t="e">
        <f>#REF!+#REF!*Sheet1!C717+#REF!*Sheet1!D717</f>
        <v>#REF!</v>
      </c>
      <c r="Q717" t="e">
        <f t="shared" si="100"/>
        <v>#REF!</v>
      </c>
      <c r="S717" t="e">
        <f>B716*#REF!+Sheet1!B716*#REF!+#REF!</f>
        <v>#REF!</v>
      </c>
    </row>
    <row r="718" spans="1:19" x14ac:dyDescent="0.3">
      <c r="A718" s="1" t="d">
        <v>2014-11-21</v>
      </c>
      <c r="B718">
        <v>1.5130704182404102E-4</v>
      </c>
      <c r="C718">
        <v>6.2001212882711919E-4</v>
      </c>
      <c r="D718">
        <v>5.7407407407407364E-3</v>
      </c>
      <c r="E718">
        <v>86577</v>
      </c>
      <c r="G718" s="8">
        <f t="shared" si="101"/>
        <v>1.5299634185684388E-4</v>
      </c>
      <c r="H718" s="8">
        <f t="shared" si="102"/>
        <v>1.5361793040393238E-4</v>
      </c>
      <c r="I718" s="8">
        <f t="shared" si="103"/>
        <v>4.829892870925757E-4</v>
      </c>
      <c r="J718">
        <f t="shared" si="104"/>
        <v>0.31805659982368939</v>
      </c>
      <c r="K718">
        <f t="shared" si="99"/>
        <v>0.31200232479648593</v>
      </c>
      <c r="L718">
        <f t="shared" si="105"/>
        <v>3.6654246105019452E-5</v>
      </c>
      <c r="M718">
        <f t="shared" si="106"/>
        <v>1.5069378042468099E-4</v>
      </c>
      <c r="N718">
        <f t="shared" si="107"/>
        <v>3.7608954394502485E-13</v>
      </c>
      <c r="P718" t="e">
        <f>#REF!+#REF!*Sheet1!C718+#REF!*Sheet1!D718</f>
        <v>#REF!</v>
      </c>
      <c r="Q718" t="e">
        <f t="shared" si="100"/>
        <v>#REF!</v>
      </c>
      <c r="S718" t="e">
        <f>B717*#REF!+Sheet1!B717*#REF!+#REF!</f>
        <v>#REF!</v>
      </c>
    </row>
    <row r="719" spans="1:19" x14ac:dyDescent="0.3">
      <c r="A719" s="1" t="d">
        <v>2014-11-24</v>
      </c>
      <c r="B719">
        <v>1.4916173908373809E-4</v>
      </c>
      <c r="C719">
        <v>5.8887380453647678E-4</v>
      </c>
      <c r="D719">
        <v>5.0000000000000001E-3</v>
      </c>
      <c r="E719">
        <v>83797</v>
      </c>
      <c r="G719" s="8">
        <f t="shared" si="101"/>
        <v>1.5423951895102085E-4</v>
      </c>
      <c r="H719" s="8">
        <f t="shared" si="102"/>
        <v>1.5393497284151974E-4</v>
      </c>
      <c r="I719" s="8">
        <f t="shared" si="103"/>
        <v>4.8292175136829959E-4</v>
      </c>
      <c r="J719">
        <f t="shared" si="104"/>
        <v>0.31875758837816659</v>
      </c>
      <c r="K719">
        <f t="shared" si="99"/>
        <v>0.31488348572181091</v>
      </c>
      <c r="L719">
        <f t="shared" si="105"/>
        <v>1.5008671391982155E-5</v>
      </c>
      <c r="M719">
        <f t="shared" si="106"/>
        <v>1.5206408440173187E-4</v>
      </c>
      <c r="N719">
        <f t="shared" si="107"/>
        <v>8.4236083448804392E-12</v>
      </c>
      <c r="P719" t="e">
        <f>#REF!+#REF!*Sheet1!C719+#REF!*Sheet1!D719</f>
        <v>#REF!</v>
      </c>
      <c r="Q719" t="e">
        <f t="shared" si="100"/>
        <v>#REF!</v>
      </c>
      <c r="S719" t="e">
        <f>B718*#REF!+Sheet1!B718*#REF!+#REF!</f>
        <v>#REF!</v>
      </c>
    </row>
    <row r="720" spans="1:19" x14ac:dyDescent="0.3">
      <c r="A720" s="1" t="d">
        <v>2014-11-27</v>
      </c>
      <c r="B720">
        <v>1.4203825401607636E-4</v>
      </c>
      <c r="C720">
        <v>5.0951982687152042E-4</v>
      </c>
      <c r="D720">
        <v>5.567129629629625E-3</v>
      </c>
      <c r="E720">
        <v>82979</v>
      </c>
      <c r="G720" s="8">
        <f t="shared" si="101"/>
        <v>1.536304267320186E-4</v>
      </c>
      <c r="H720" s="8">
        <f t="shared" si="102"/>
        <v>1.5136855174297889E-4</v>
      </c>
      <c r="I720" s="8">
        <f t="shared" si="103"/>
        <v>4.8285421564402337E-4</v>
      </c>
      <c r="J720">
        <f t="shared" si="104"/>
        <v>0.31348706677663751</v>
      </c>
      <c r="K720">
        <f t="shared" si="99"/>
        <v>0.31898372947922449</v>
      </c>
      <c r="L720">
        <f t="shared" si="105"/>
        <v>3.0213300866010738E-5</v>
      </c>
      <c r="M720">
        <f t="shared" si="106"/>
        <v>1.5402263850089628E-4</v>
      </c>
      <c r="N720">
        <f t="shared" si="107"/>
        <v>1.4362547147999234E-10</v>
      </c>
      <c r="P720" t="e">
        <f>#REF!+#REF!*Sheet1!C720+#REF!*Sheet1!D720</f>
        <v>#REF!</v>
      </c>
      <c r="Q720" t="e">
        <f t="shared" si="100"/>
        <v>#REF!</v>
      </c>
      <c r="S720" t="e">
        <f>B719*#REF!+Sheet1!B719*#REF!+#REF!</f>
        <v>#REF!</v>
      </c>
    </row>
    <row r="721" spans="1:19" x14ac:dyDescent="0.3">
      <c r="A721" s="1" t="d">
        <v>2014-11-30</v>
      </c>
      <c r="B721">
        <v>1.445186077544666E-4</v>
      </c>
      <c r="C721">
        <v>5.2315260345470269E-4</v>
      </c>
      <c r="D721">
        <v>5.2199074074074031E-3</v>
      </c>
      <c r="E721">
        <v>80934</v>
      </c>
      <c r="G721" s="8">
        <f t="shared" si="101"/>
        <v>1.4910667675393919E-4</v>
      </c>
      <c r="H721" s="8">
        <f t="shared" si="102"/>
        <v>1.4900262118878468E-4</v>
      </c>
      <c r="I721" s="8">
        <f t="shared" si="103"/>
        <v>4.8278667991974715E-4</v>
      </c>
      <c r="J721">
        <f t="shared" si="104"/>
        <v>0.30863034832185748</v>
      </c>
      <c r="K721">
        <f t="shared" si="99"/>
        <v>0.31974270216970491</v>
      </c>
      <c r="L721">
        <f t="shared" si="105"/>
        <v>1.2348440803976941E-4</v>
      </c>
      <c r="M721">
        <f t="shared" si="106"/>
        <v>1.5436751760908036E-4</v>
      </c>
      <c r="N721">
        <f t="shared" si="107"/>
        <v>9.7001025324308055E-11</v>
      </c>
      <c r="P721" t="e">
        <f>#REF!+#REF!*Sheet1!C721+#REF!*Sheet1!D721</f>
        <v>#REF!</v>
      </c>
      <c r="Q721" t="e">
        <f t="shared" si="100"/>
        <v>#REF!</v>
      </c>
      <c r="S721" t="e">
        <f>B720*#REF!+Sheet1!B720*#REF!+#REF!</f>
        <v>#REF!</v>
      </c>
    </row>
    <row r="722" spans="1:19" x14ac:dyDescent="0.3">
      <c r="A722" s="1" t="d">
        <v>2014-12-03</v>
      </c>
      <c r="B722">
        <v>1.3962575213780629E-4</v>
      </c>
      <c r="C722">
        <v>8.2628859562849553E-4</v>
      </c>
      <c r="D722">
        <v>6.3541666666666668E-3</v>
      </c>
      <c r="E722">
        <v>97296</v>
      </c>
      <c r="G722" s="8">
        <f t="shared" si="101"/>
        <v>1.4889856562363016E-4</v>
      </c>
      <c r="H722" s="8">
        <f t="shared" si="102"/>
        <v>1.4834490504003062E-4</v>
      </c>
      <c r="I722" s="8">
        <f t="shared" si="103"/>
        <v>4.8271914419547104E-4</v>
      </c>
      <c r="J722">
        <f t="shared" si="104"/>
        <v>0.30731100438800957</v>
      </c>
      <c r="K722">
        <f t="shared" si="99"/>
        <v>0.31753741677693315</v>
      </c>
      <c r="L722">
        <f t="shared" si="105"/>
        <v>1.0457951034832964E-4</v>
      </c>
      <c r="M722">
        <f t="shared" si="106"/>
        <v>1.5328139007660178E-4</v>
      </c>
      <c r="N722">
        <f t="shared" si="107"/>
        <v>1.8647644751547071E-10</v>
      </c>
      <c r="P722" t="e">
        <f>#REF!+#REF!*Sheet1!C722+#REF!*Sheet1!D722</f>
        <v>#REF!</v>
      </c>
      <c r="Q722" t="e">
        <f t="shared" si="100"/>
        <v>#REF!</v>
      </c>
      <c r="S722" t="e">
        <f>B721*#REF!+Sheet1!B721*#REF!+#REF!</f>
        <v>#REF!</v>
      </c>
    </row>
    <row r="723" spans="1:19" x14ac:dyDescent="0.3">
      <c r="A723" s="1" t="d">
        <v>2014-12-06</v>
      </c>
      <c r="B723">
        <v>1.3960307880860425E-4</v>
      </c>
      <c r="C723">
        <v>5.4793550382169209E-4</v>
      </c>
      <c r="D723">
        <v>5.6018518518518466E-3</v>
      </c>
      <c r="E723">
        <v>83633</v>
      </c>
      <c r="G723" s="8">
        <f t="shared" si="101"/>
        <v>1.477912444564311E-4</v>
      </c>
      <c r="H723" s="8">
        <f t="shared" si="102"/>
        <v>1.4731272502138245E-4</v>
      </c>
      <c r="I723" s="8">
        <f t="shared" si="103"/>
        <v>4.8265160847119483E-4</v>
      </c>
      <c r="J723">
        <f t="shared" si="104"/>
        <v>0.30521544409226647</v>
      </c>
      <c r="K723">
        <f t="shared" si="99"/>
        <v>0.3143751804423458</v>
      </c>
      <c r="L723">
        <f t="shared" si="105"/>
        <v>8.3900770002964581E-5</v>
      </c>
      <c r="M723">
        <f t="shared" si="106"/>
        <v>1.5173368650392031E-4</v>
      </c>
      <c r="N723">
        <f t="shared" si="107"/>
        <v>1.4715164305766119E-10</v>
      </c>
      <c r="P723" t="e">
        <f>#REF!+#REF!*Sheet1!C723+#REF!*Sheet1!D723</f>
        <v>#REF!</v>
      </c>
      <c r="Q723" t="e">
        <f t="shared" si="100"/>
        <v>#REF!</v>
      </c>
      <c r="S723" t="e">
        <f>B722*#REF!+Sheet1!B722*#REF!+#REF!</f>
        <v>#REF!</v>
      </c>
    </row>
    <row r="724" spans="1:19" x14ac:dyDescent="0.3">
      <c r="A724" s="1" t="d">
        <v>2014-12-09</v>
      </c>
      <c r="B724">
        <v>1.6675790873675868E-4</v>
      </c>
      <c r="C724">
        <v>6.5842491007194099E-4</v>
      </c>
      <c r="D724">
        <v>6.0185185185185142E-3</v>
      </c>
      <c r="E724">
        <v>89587</v>
      </c>
      <c r="G724" s="8">
        <f t="shared" si="101"/>
        <v>1.468342055863338E-4</v>
      </c>
      <c r="H724" s="8">
        <f t="shared" si="102"/>
        <v>1.5080059501293018E-4</v>
      </c>
      <c r="I724" s="8">
        <f t="shared" si="103"/>
        <v>4.8258407274691872E-4</v>
      </c>
      <c r="J724">
        <f t="shared" si="104"/>
        <v>0.31248564453144406</v>
      </c>
      <c r="K724">
        <f t="shared" si="99"/>
        <v>0.31041464235655847</v>
      </c>
      <c r="L724">
        <f t="shared" si="105"/>
        <v>4.2890500083808625E-6</v>
      </c>
      <c r="M724">
        <f t="shared" si="106"/>
        <v>1.4980116234870617E-4</v>
      </c>
      <c r="N724">
        <f t="shared" si="107"/>
        <v>2.8753124806873187E-10</v>
      </c>
      <c r="P724" t="e">
        <f>#REF!+#REF!*Sheet1!C724+#REF!*Sheet1!D724</f>
        <v>#REF!</v>
      </c>
      <c r="Q724" t="e">
        <f t="shared" si="100"/>
        <v>#REF!</v>
      </c>
      <c r="S724" t="e">
        <f>B723*#REF!+Sheet1!B723*#REF!+#REF!</f>
        <v>#REF!</v>
      </c>
    </row>
    <row r="725" spans="1:19" x14ac:dyDescent="0.3">
      <c r="A725" s="1" t="d">
        <v>2014-12-12</v>
      </c>
      <c r="B725">
        <v>1.4340505549105526E-4</v>
      </c>
      <c r="C725">
        <v>4.3506936189729848E-4</v>
      </c>
      <c r="D725">
        <v>5.4861111111111117E-3</v>
      </c>
      <c r="E725">
        <v>80103</v>
      </c>
      <c r="G725" s="8">
        <f t="shared" si="101"/>
        <v>1.5476698443952659E-4</v>
      </c>
      <c r="H725" s="8">
        <f t="shared" si="102"/>
        <v>1.5537074990846223E-4</v>
      </c>
      <c r="I725" s="8">
        <f t="shared" si="103"/>
        <v>4.825165370226425E-4</v>
      </c>
      <c r="J725">
        <f t="shared" si="104"/>
        <v>0.32200088077224043</v>
      </c>
      <c r="K725">
        <f t="shared" ref="K725:K788" si="108">AVERAGE(J713:J724)*K$2+(1-K$2)*AVERAGE(K713:K724)</f>
        <v>0.30973980346155749</v>
      </c>
      <c r="L725">
        <f t="shared" si="105"/>
        <v>1.5033401681854383E-4</v>
      </c>
      <c r="M725">
        <f t="shared" si="106"/>
        <v>1.4945457734434462E-4</v>
      </c>
      <c r="N725">
        <f t="shared" si="107"/>
        <v>3.6596714653425584E-11</v>
      </c>
      <c r="P725" t="e">
        <f>#REF!+#REF!*Sheet1!C725+#REF!*Sheet1!D725</f>
        <v>#REF!</v>
      </c>
      <c r="Q725" t="e">
        <f t="shared" si="100"/>
        <v>#REF!</v>
      </c>
      <c r="S725" t="e">
        <f>B724*#REF!+Sheet1!B724*#REF!+#REF!</f>
        <v>#REF!</v>
      </c>
    </row>
    <row r="726" spans="1:19" x14ac:dyDescent="0.3">
      <c r="A726" s="1" t="d">
        <v>2014-12-15</v>
      </c>
      <c r="B726">
        <v>1.5459923887722378E-4</v>
      </c>
      <c r="C726">
        <v>6.3285723795691049E-4</v>
      </c>
      <c r="D726">
        <v>5.3587962962962912E-3</v>
      </c>
      <c r="E726">
        <v>95727</v>
      </c>
      <c r="G726" s="8">
        <f t="shared" si="101"/>
        <v>1.5597451537739787E-4</v>
      </c>
      <c r="H726" s="8">
        <f t="shared" si="102"/>
        <v>1.5624430038134495E-4</v>
      </c>
      <c r="I726" s="8">
        <f t="shared" si="103"/>
        <v>4.8244900129836628E-4</v>
      </c>
      <c r="J726">
        <f t="shared" si="104"/>
        <v>0.32385661481495542</v>
      </c>
      <c r="K726">
        <f t="shared" si="108"/>
        <v>0.31278167419207936</v>
      </c>
      <c r="L726">
        <f t="shared" si="105"/>
        <v>1.226543098002304E-4</v>
      </c>
      <c r="M726">
        <f t="shared" si="106"/>
        <v>1.5090120633839968E-4</v>
      </c>
      <c r="N726">
        <f t="shared" si="107"/>
        <v>1.3675444658201797E-11</v>
      </c>
      <c r="P726" t="e">
        <f>#REF!+#REF!*Sheet1!C726+#REF!*Sheet1!D726</f>
        <v>#REF!</v>
      </c>
      <c r="Q726" t="e">
        <f t="shared" si="100"/>
        <v>#REF!</v>
      </c>
      <c r="S726" t="e">
        <f>B725*#REF!+Sheet1!B725*#REF!+#REF!</f>
        <v>#REF!</v>
      </c>
    </row>
    <row r="727" spans="1:19" x14ac:dyDescent="0.3">
      <c r="A727" s="1" t="d">
        <v>2014-12-18</v>
      </c>
      <c r="B727">
        <v>1.5222656052190264E-4</v>
      </c>
      <c r="C727">
        <v>7.3319866643270731E-4</v>
      </c>
      <c r="D727">
        <v>5.9837962962962917E-3</v>
      </c>
      <c r="E727">
        <v>103161</v>
      </c>
      <c r="G727" s="8">
        <f t="shared" si="101"/>
        <v>1.5651408538529203E-4</v>
      </c>
      <c r="H727" s="8">
        <f t="shared" si="102"/>
        <v>1.5803316145805572E-4</v>
      </c>
      <c r="I727" s="8">
        <f t="shared" si="103"/>
        <v>4.8238146557409017E-4</v>
      </c>
      <c r="J727">
        <f t="shared" si="104"/>
        <v>0.3276103514258738</v>
      </c>
      <c r="K727">
        <f t="shared" si="108"/>
        <v>0.31596896570150135</v>
      </c>
      <c r="L727">
        <f t="shared" si="105"/>
        <v>1.355218615836228E-4</v>
      </c>
      <c r="M727">
        <f t="shared" si="106"/>
        <v>1.5241757275101964E-4</v>
      </c>
      <c r="N727">
        <f t="shared" si="107"/>
        <v>3.6485671672243838E-14</v>
      </c>
      <c r="P727" t="e">
        <f>#REF!+#REF!*Sheet1!C727+#REF!*Sheet1!D727</f>
        <v>#REF!</v>
      </c>
      <c r="Q727" t="e">
        <f t="shared" si="100"/>
        <v>#REF!</v>
      </c>
      <c r="S727" t="e">
        <f>B726*#REF!+Sheet1!B726*#REF!+#REF!</f>
        <v>#REF!</v>
      </c>
    </row>
    <row r="728" spans="1:19" x14ac:dyDescent="0.3">
      <c r="A728" s="1" t="d">
        <v>2014-12-21</v>
      </c>
      <c r="B728">
        <v>1.4027328161922084E-4</v>
      </c>
      <c r="C728">
        <v>6.504392701033783E-4</v>
      </c>
      <c r="D728">
        <v>5.6134259259259236E-3</v>
      </c>
      <c r="E728">
        <v>80829</v>
      </c>
      <c r="G728" s="8">
        <f t="shared" si="101"/>
        <v>1.595522375308194E-4</v>
      </c>
      <c r="H728" s="8">
        <f t="shared" si="102"/>
        <v>1.598100510852803E-4</v>
      </c>
      <c r="I728" s="8">
        <f t="shared" si="103"/>
        <v>4.8231392984981396E-4</v>
      </c>
      <c r="J728">
        <f t="shared" si="104"/>
        <v>0.3313403184001818</v>
      </c>
      <c r="K728">
        <f t="shared" si="108"/>
        <v>0.31932938320129145</v>
      </c>
      <c r="L728">
        <f t="shared" si="105"/>
        <v>1.4426256435194314E-4</v>
      </c>
      <c r="M728">
        <f t="shared" si="106"/>
        <v>1.5401700972833204E-4</v>
      </c>
      <c r="N728">
        <f t="shared" si="107"/>
        <v>1.8889006233717345E-10</v>
      </c>
      <c r="P728" t="e">
        <f>#REF!+#REF!*Sheet1!C728+#REF!*Sheet1!D728</f>
        <v>#REF!</v>
      </c>
      <c r="Q728" t="e">
        <f t="shared" si="100"/>
        <v>#REF!</v>
      </c>
      <c r="S728" t="e">
        <f>B727*#REF!+Sheet1!B727*#REF!+#REF!</f>
        <v>#REF!</v>
      </c>
    </row>
    <row r="729" spans="1:19" x14ac:dyDescent="0.3">
      <c r="A729" s="1" t="d">
        <v>2014-12-24</v>
      </c>
      <c r="B729">
        <v>1.3849394816511199E-4</v>
      </c>
      <c r="C729">
        <v>7.0370374059939189E-4</v>
      </c>
      <c r="D729">
        <v>5.0115740740740693E-3</v>
      </c>
      <c r="E729">
        <v>89515</v>
      </c>
      <c r="G729" s="8">
        <f t="shared" si="101"/>
        <v>1.6006786463974119E-4</v>
      </c>
      <c r="H729" s="8">
        <f t="shared" si="102"/>
        <v>1.605919017854479E-4</v>
      </c>
      <c r="I729" s="8">
        <f t="shared" si="103"/>
        <v>4.8224639412553785E-4</v>
      </c>
      <c r="J729">
        <f t="shared" si="104"/>
        <v>0.33300798874121346</v>
      </c>
      <c r="K729">
        <f t="shared" si="108"/>
        <v>0.32268921479178359</v>
      </c>
      <c r="L729">
        <f t="shared" si="105"/>
        <v>1.0647709581943255E-4</v>
      </c>
      <c r="M729">
        <f t="shared" si="106"/>
        <v>1.5561571025653881E-4</v>
      </c>
      <c r="N729">
        <f t="shared" si="107"/>
        <v>2.9315473711542044E-10</v>
      </c>
      <c r="P729" t="e">
        <f>#REF!+#REF!*Sheet1!C729+#REF!*Sheet1!D729</f>
        <v>#REF!</v>
      </c>
      <c r="Q729" t="e">
        <f t="shared" si="100"/>
        <v>#REF!</v>
      </c>
      <c r="S729" t="e">
        <f>B728*#REF!+Sheet1!B728*#REF!+#REF!</f>
        <v>#REF!</v>
      </c>
    </row>
    <row r="730" spans="1:19" x14ac:dyDescent="0.3">
      <c r="A730" s="1" t="d">
        <v>2014-12-27</v>
      </c>
      <c r="B730">
        <v>2.4650038806235404E-4</v>
      </c>
      <c r="C730">
        <v>8.0162355633802817E-4</v>
      </c>
      <c r="D730">
        <v>5.2430555555555555E-3</v>
      </c>
      <c r="E730">
        <v>78776</v>
      </c>
      <c r="G730" s="8">
        <f t="shared" si="101"/>
        <v>1.6111593893115462E-4</v>
      </c>
      <c r="H730" s="8">
        <f t="shared" si="102"/>
        <v>1.6049879422193905E-4</v>
      </c>
      <c r="I730" s="8">
        <f t="shared" si="103"/>
        <v>4.8217885840126163E-4</v>
      </c>
      <c r="J730">
        <f t="shared" si="104"/>
        <v>0.33286153348593001</v>
      </c>
      <c r="K730">
        <f t="shared" si="108"/>
        <v>0.32536670003495882</v>
      </c>
      <c r="L730">
        <f t="shared" si="105"/>
        <v>5.6172528457796617E-5</v>
      </c>
      <c r="M730">
        <f t="shared" si="106"/>
        <v>1.5688494398464217E-4</v>
      </c>
      <c r="N730">
        <f t="shared" si="107"/>
        <v>8.0309278172455025E-9</v>
      </c>
      <c r="P730" t="e">
        <f>#REF!+#REF!*Sheet1!C730+#REF!*Sheet1!D730</f>
        <v>#REF!</v>
      </c>
      <c r="Q730" t="e">
        <f t="shared" si="100"/>
        <v>#REF!</v>
      </c>
      <c r="S730" t="e">
        <f>B729*#REF!+Sheet1!B729*#REF!+#REF!</f>
        <v>#REF!</v>
      </c>
    </row>
    <row r="731" spans="1:19" x14ac:dyDescent="0.3">
      <c r="A731" s="1" t="d">
        <v>2014-12-30</v>
      </c>
      <c r="B731">
        <v>1.6365211033819371E-4</v>
      </c>
      <c r="C731">
        <v>6.2075510041228739E-4</v>
      </c>
      <c r="D731">
        <v>5.4861111111111117E-3</v>
      </c>
      <c r="E731">
        <v>85247</v>
      </c>
      <c r="G731" s="8">
        <f t="shared" si="101"/>
        <v>1.5988164951272348E-4</v>
      </c>
      <c r="H731" s="8">
        <f t="shared" si="102"/>
        <v>1.5977154735299844E-4</v>
      </c>
      <c r="I731" s="8">
        <f t="shared" si="103"/>
        <v>4.8211132267698541E-4</v>
      </c>
      <c r="J731">
        <f t="shared" si="104"/>
        <v>0.33139969927660334</v>
      </c>
      <c r="K731">
        <f t="shared" si="108"/>
        <v>0.32689826247084952</v>
      </c>
      <c r="L731">
        <f t="shared" si="105"/>
        <v>2.0262933316195176E-5</v>
      </c>
      <c r="M731">
        <f t="shared" si="106"/>
        <v>1.576013537006296E-4</v>
      </c>
      <c r="N731">
        <f t="shared" si="107"/>
        <v>3.661165588702615E-11</v>
      </c>
      <c r="P731" t="e">
        <f>#REF!+#REF!*Sheet1!C731+#REF!*Sheet1!D731</f>
        <v>#REF!</v>
      </c>
      <c r="Q731" t="e">
        <f t="shared" si="100"/>
        <v>#REF!</v>
      </c>
      <c r="S731" t="e">
        <f>B730*#REF!+Sheet1!B730*#REF!+#REF!</f>
        <v>#REF!</v>
      </c>
    </row>
    <row r="732" spans="1:19" x14ac:dyDescent="0.3">
      <c r="A732" s="1" t="d">
        <v>2015-01-02</v>
      </c>
      <c r="B732">
        <v>1.4851309411080654E-4</v>
      </c>
      <c r="C732">
        <v>4.0254560406698564E-4</v>
      </c>
      <c r="D732">
        <v>4.8148148148148126E-3</v>
      </c>
      <c r="E732">
        <v>72234</v>
      </c>
      <c r="G732" s="8">
        <f t="shared" si="101"/>
        <v>1.596614451932734E-4</v>
      </c>
      <c r="H732" s="8">
        <f t="shared" si="102"/>
        <v>1.5929362949208662E-4</v>
      </c>
      <c r="I732" s="8">
        <f t="shared" si="103"/>
        <v>4.820437869527093E-4</v>
      </c>
      <c r="J732">
        <f t="shared" si="104"/>
        <v>0.33045468856486693</v>
      </c>
      <c r="K732">
        <f t="shared" si="108"/>
        <v>0.32808146543119876</v>
      </c>
      <c r="L732">
        <f t="shared" si="105"/>
        <v>5.6321880421777571E-6</v>
      </c>
      <c r="M732">
        <f t="shared" si="106"/>
        <v>1.5814963202544943E-4</v>
      </c>
      <c r="N732">
        <f t="shared" si="107"/>
        <v>9.2862862980349802E-11</v>
      </c>
      <c r="P732" t="e">
        <f>#REF!+#REF!*Sheet1!C732+#REF!*Sheet1!D732</f>
        <v>#REF!</v>
      </c>
      <c r="Q732" t="e">
        <f t="shared" si="100"/>
        <v>#REF!</v>
      </c>
      <c r="S732" t="e">
        <f>B731*#REF!+Sheet1!B731*#REF!+#REF!</f>
        <v>#REF!</v>
      </c>
    </row>
    <row r="733" spans="1:19" x14ac:dyDescent="0.3">
      <c r="A733" s="1" t="d">
        <v>2015-01-05</v>
      </c>
      <c r="B733">
        <v>1.8097643350079465E-4</v>
      </c>
      <c r="C733">
        <v>4.2654366400354994E-4</v>
      </c>
      <c r="D733">
        <v>4.7337962962962915E-3</v>
      </c>
      <c r="E733">
        <v>93753</v>
      </c>
      <c r="G733" s="8">
        <f t="shared" si="101"/>
        <v>1.5892581379089982E-4</v>
      </c>
      <c r="H733" s="8">
        <f t="shared" si="102"/>
        <v>1.5887418989158416E-4</v>
      </c>
      <c r="I733" s="8">
        <f t="shared" si="103"/>
        <v>4.8197625122843308E-4</v>
      </c>
      <c r="J733">
        <f t="shared" si="104"/>
        <v>0.3296307431883933</v>
      </c>
      <c r="K733">
        <f t="shared" si="108"/>
        <v>0.33112243726051227</v>
      </c>
      <c r="L733">
        <f t="shared" si="105"/>
        <v>2.2251512047948607E-6</v>
      </c>
      <c r="M733">
        <f t="shared" si="106"/>
        <v>1.5959315100844373E-4</v>
      </c>
      <c r="N733">
        <f t="shared" si="107"/>
        <v>4.5724477014768128E-10</v>
      </c>
      <c r="P733" t="e">
        <f>#REF!+#REF!*Sheet1!C733+#REF!*Sheet1!D733</f>
        <v>#REF!</v>
      </c>
      <c r="Q733" t="e">
        <f t="shared" si="100"/>
        <v>#REF!</v>
      </c>
      <c r="S733" t="e">
        <f>B732*#REF!+Sheet1!B732*#REF!+#REF!</f>
        <v>#REF!</v>
      </c>
    </row>
    <row r="734" spans="1:19" x14ac:dyDescent="0.3">
      <c r="A734" s="1" t="d">
        <v>2015-01-08</v>
      </c>
      <c r="B734">
        <v>1.4581327744486814E-4</v>
      </c>
      <c r="C734">
        <v>4.1413120458740722E-4</v>
      </c>
      <c r="D734">
        <v>6.7476851851851804E-3</v>
      </c>
      <c r="E734">
        <v>99126</v>
      </c>
      <c r="G734" s="8">
        <f t="shared" si="101"/>
        <v>1.5882256599226847E-4</v>
      </c>
      <c r="H734" s="8">
        <f t="shared" si="102"/>
        <v>1.5943250339202028E-4</v>
      </c>
      <c r="I734" s="8">
        <f t="shared" si="103"/>
        <v>4.8190871550415698E-4</v>
      </c>
      <c r="J734">
        <f t="shared" si="104"/>
        <v>0.33083548452786804</v>
      </c>
      <c r="K734">
        <f t="shared" si="108"/>
        <v>0.3348614247685463</v>
      </c>
      <c r="L734">
        <f t="shared" si="105"/>
        <v>1.6208194821512531E-5</v>
      </c>
      <c r="M734">
        <f t="shared" si="106"/>
        <v>1.6137263908210203E-4</v>
      </c>
      <c r="N734">
        <f t="shared" si="107"/>
        <v>2.4209373455822566E-10</v>
      </c>
      <c r="P734" t="e">
        <f>#REF!+#REF!*Sheet1!C734+#REF!*Sheet1!D734</f>
        <v>#REF!</v>
      </c>
      <c r="Q734" t="e">
        <f t="shared" si="100"/>
        <v>#REF!</v>
      </c>
      <c r="S734" t="e">
        <f>B733*#REF!+Sheet1!B733*#REF!+#REF!</f>
        <v>#REF!</v>
      </c>
    </row>
    <row r="735" spans="1:19" x14ac:dyDescent="0.3">
      <c r="A735" s="1" t="d">
        <v>2015-01-11</v>
      </c>
      <c r="B735">
        <v>1.5217997030556531E-4</v>
      </c>
      <c r="C735">
        <v>4.6729402171464499E-4</v>
      </c>
      <c r="D735">
        <v>6.1805555555555555E-3</v>
      </c>
      <c r="E735">
        <v>93957</v>
      </c>
      <c r="G735" s="8">
        <f t="shared" si="101"/>
        <v>1.6004244079177211E-4</v>
      </c>
      <c r="H735" s="8">
        <f t="shared" si="102"/>
        <v>1.5982662553947808E-4</v>
      </c>
      <c r="I735" s="8">
        <f t="shared" si="103"/>
        <v>4.8184117977988076E-4</v>
      </c>
      <c r="J735">
        <f t="shared" si="104"/>
        <v>0.33169980534351917</v>
      </c>
      <c r="K735">
        <f t="shared" si="108"/>
        <v>0.33810367044914835</v>
      </c>
      <c r="L735">
        <f t="shared" si="105"/>
        <v>4.1009488291095037E-5</v>
      </c>
      <c r="M735">
        <f t="shared" si="106"/>
        <v>1.6291227145712566E-4</v>
      </c>
      <c r="N735">
        <f t="shared" si="107"/>
        <v>1.1518228800778352E-10</v>
      </c>
      <c r="P735" t="e">
        <f>#REF!+#REF!*Sheet1!C735+#REF!*Sheet1!D735</f>
        <v>#REF!</v>
      </c>
      <c r="Q735" t="e">
        <f t="shared" si="100"/>
        <v>#REF!</v>
      </c>
      <c r="S735" t="e">
        <f>B734*#REF!+Sheet1!B734*#REF!+#REF!</f>
        <v>#REF!</v>
      </c>
    </row>
    <row r="736" spans="1:19" x14ac:dyDescent="0.3">
      <c r="A736" s="1" t="d">
        <v>2015-01-14</v>
      </c>
      <c r="B736">
        <v>1.5194643571558465E-4</v>
      </c>
      <c r="C736">
        <v>6.8799027897487313E-4</v>
      </c>
      <c r="D736">
        <v>5.8796296296296244E-3</v>
      </c>
      <c r="E736">
        <v>104481</v>
      </c>
      <c r="G736" s="8">
        <f t="shared" si="101"/>
        <v>1.5961081028718405E-4</v>
      </c>
      <c r="H736" s="8">
        <f t="shared" si="102"/>
        <v>1.5513038682708129E-4</v>
      </c>
      <c r="I736" s="8">
        <f t="shared" si="103"/>
        <v>4.8177364405560454E-4</v>
      </c>
      <c r="J736">
        <f t="shared" si="104"/>
        <v>0.3219984919083218</v>
      </c>
      <c r="K736">
        <f t="shared" si="108"/>
        <v>0.34088044347368618</v>
      </c>
      <c r="L736">
        <f t="shared" si="105"/>
        <v>3.5652809491676612E-4</v>
      </c>
      <c r="M736">
        <f t="shared" si="106"/>
        <v>1.642272134396083E-4</v>
      </c>
      <c r="N736">
        <f t="shared" si="107"/>
        <v>1.5081750150687545E-10</v>
      </c>
      <c r="P736" t="e">
        <f>#REF!+#REF!*Sheet1!C736+#REF!*Sheet1!D736</f>
        <v>#REF!</v>
      </c>
      <c r="Q736" t="e">
        <f t="shared" si="100"/>
        <v>#REF!</v>
      </c>
      <c r="S736" t="e">
        <f>B735*#REF!+Sheet1!B735*#REF!+#REF!</f>
        <v>#REF!</v>
      </c>
    </row>
    <row r="737" spans="1:19" x14ac:dyDescent="0.3">
      <c r="A737" s="1" t="d">
        <v>2015-01-17</v>
      </c>
      <c r="B737">
        <v>1.4076260365765425E-4</v>
      </c>
      <c r="C737">
        <v>6.0654293654362722E-4</v>
      </c>
      <c r="D737">
        <v>5.856481481481479E-3</v>
      </c>
      <c r="E737">
        <v>89839</v>
      </c>
      <c r="G737" s="8">
        <f t="shared" si="101"/>
        <v>1.5064996336697854E-4</v>
      </c>
      <c r="H737" s="8">
        <f t="shared" si="102"/>
        <v>1.4958836087692571E-4</v>
      </c>
      <c r="I737" s="8">
        <f t="shared" si="103"/>
        <v>4.8170610833132843E-4</v>
      </c>
      <c r="J737">
        <f t="shared" si="104"/>
        <v>0.31053864231681161</v>
      </c>
      <c r="K737">
        <f t="shared" si="108"/>
        <v>0.3373414119628364</v>
      </c>
      <c r="L737">
        <f t="shared" si="105"/>
        <v>7.1838846069786802E-4</v>
      </c>
      <c r="M737">
        <f t="shared" si="106"/>
        <v>1.6249941873561335E-4</v>
      </c>
      <c r="N737">
        <f t="shared" si="107"/>
        <v>4.7248912973339022E-10</v>
      </c>
      <c r="P737" t="e">
        <f>#REF!+#REF!*Sheet1!C737+#REF!*Sheet1!D737</f>
        <v>#REF!</v>
      </c>
      <c r="Q737" t="e">
        <f t="shared" si="100"/>
        <v>#REF!</v>
      </c>
      <c r="S737" t="e">
        <f>B736*#REF!+Sheet1!B736*#REF!+#REF!</f>
        <v>#REF!</v>
      </c>
    </row>
    <row r="738" spans="1:19" x14ac:dyDescent="0.3">
      <c r="A738" s="1" t="d">
        <v>2015-01-20</v>
      </c>
      <c r="B738">
        <v>1.4577166204874102E-4</v>
      </c>
      <c r="C738">
        <v>6.7552078866768767E-4</v>
      </c>
      <c r="D738">
        <v>6.6898148148148116E-3</v>
      </c>
      <c r="E738">
        <v>98890</v>
      </c>
      <c r="G738" s="8">
        <f t="shared" si="101"/>
        <v>1.4852675838687287E-4</v>
      </c>
      <c r="H738" s="8">
        <f t="shared" si="102"/>
        <v>1.4818770431546609E-4</v>
      </c>
      <c r="I738" s="8">
        <f t="shared" si="103"/>
        <v>4.8163857260705221E-4</v>
      </c>
      <c r="J738">
        <f t="shared" si="104"/>
        <v>0.30767407916135892</v>
      </c>
      <c r="K738">
        <f t="shared" si="108"/>
        <v>0.32831024934770292</v>
      </c>
      <c r="L738">
        <f t="shared" si="105"/>
        <v>4.2585151995975319E-4</v>
      </c>
      <c r="M738">
        <f t="shared" si="106"/>
        <v>1.5812687986809304E-4</v>
      </c>
      <c r="N738">
        <f t="shared" si="107"/>
        <v>1.5265140736363364E-10</v>
      </c>
      <c r="P738" t="e">
        <f>#REF!+#REF!*Sheet1!C738+#REF!*Sheet1!D738</f>
        <v>#REF!</v>
      </c>
      <c r="Q738" t="e">
        <f t="shared" si="100"/>
        <v>#REF!</v>
      </c>
      <c r="S738" t="e">
        <f>B737*#REF!+Sheet1!B737*#REF!+#REF!</f>
        <v>#REF!</v>
      </c>
    </row>
    <row r="739" spans="1:19" x14ac:dyDescent="0.3">
      <c r="A739" s="1" t="d">
        <v>2015-01-23</v>
      </c>
      <c r="B739">
        <v>1.5098758693832623E-4</v>
      </c>
      <c r="C739">
        <v>6.7141161861261774E-4</v>
      </c>
      <c r="D739">
        <v>6.3310185185185136E-3</v>
      </c>
      <c r="E739">
        <v>87217</v>
      </c>
      <c r="G739" s="8">
        <f t="shared" si="101"/>
        <v>1.4784865024405932E-4</v>
      </c>
      <c r="H739" s="8">
        <f t="shared" si="102"/>
        <v>1.4601554407920627E-4</v>
      </c>
      <c r="I739" s="8">
        <f t="shared" si="103"/>
        <v>4.815710368827761E-4</v>
      </c>
      <c r="J739">
        <f t="shared" si="104"/>
        <v>0.30320665674657121</v>
      </c>
      <c r="K739">
        <f t="shared" si="108"/>
        <v>0.32040581756033726</v>
      </c>
      <c r="L739">
        <f t="shared" si="105"/>
        <v>2.9581113269778553E-4</v>
      </c>
      <c r="M739">
        <f t="shared" si="106"/>
        <v>1.5429816178580522E-4</v>
      </c>
      <c r="N739">
        <f t="shared" si="107"/>
        <v>1.0959905820760552E-11</v>
      </c>
      <c r="P739" t="e">
        <f>#REF!+#REF!*Sheet1!C739+#REF!*Sheet1!D739</f>
        <v>#REF!</v>
      </c>
      <c r="Q739" t="e">
        <f t="shared" si="100"/>
        <v>#REF!</v>
      </c>
      <c r="S739" t="e">
        <f>B738*#REF!+Sheet1!B738*#REF!+#REF!</f>
        <v>#REF!</v>
      </c>
    </row>
    <row r="740" spans="1:19" x14ac:dyDescent="0.3">
      <c r="A740" s="1" t="d">
        <v>2015-01-26</v>
      </c>
      <c r="B740">
        <v>1.5491177921326467E-4</v>
      </c>
      <c r="C740">
        <v>9.6653041703120357E-4</v>
      </c>
      <c r="D740">
        <v>7.129629629629583E-3</v>
      </c>
      <c r="E740">
        <v>105423</v>
      </c>
      <c r="G740" s="8">
        <f t="shared" si="101"/>
        <v>1.4418243791435321E-4</v>
      </c>
      <c r="H740" s="8">
        <f t="shared" si="102"/>
        <v>1.4429140897590287E-4</v>
      </c>
      <c r="I740" s="8">
        <f t="shared" si="103"/>
        <v>4.8150350115849989E-4</v>
      </c>
      <c r="J740">
        <f t="shared" si="104"/>
        <v>0.29966845231392297</v>
      </c>
      <c r="K740">
        <f t="shared" si="108"/>
        <v>0.31240974349851036</v>
      </c>
      <c r="L740">
        <f t="shared" si="105"/>
        <v>1.6234050105044432E-4</v>
      </c>
      <c r="M740">
        <f t="shared" si="106"/>
        <v>1.5042638529056163E-4</v>
      </c>
      <c r="N740">
        <f t="shared" si="107"/>
        <v>2.0118758641821297E-11</v>
      </c>
      <c r="P740" t="e">
        <f>#REF!+#REF!*Sheet1!C740+#REF!*Sheet1!D740</f>
        <v>#REF!</v>
      </c>
      <c r="Q740" t="e">
        <f t="shared" si="100"/>
        <v>#REF!</v>
      </c>
      <c r="S740" t="e">
        <f>B739*#REF!+Sheet1!B739*#REF!+#REF!</f>
        <v>#REF!</v>
      </c>
    </row>
    <row r="741" spans="1:19" x14ac:dyDescent="0.3">
      <c r="A741" s="1" t="d">
        <v>2015-01-29</v>
      </c>
      <c r="B741">
        <v>1.3331438211005547E-4</v>
      </c>
      <c r="C741">
        <v>3.8362923325399421E-4</v>
      </c>
      <c r="D741">
        <v>4.7453703703703685E-3</v>
      </c>
      <c r="E741">
        <v>88519</v>
      </c>
      <c r="G741" s="8">
        <f t="shared" si="101"/>
        <v>1.4440038003745253E-4</v>
      </c>
      <c r="H741" s="8">
        <f t="shared" si="102"/>
        <v>1.4432707207312847E-4</v>
      </c>
      <c r="I741" s="8">
        <f t="shared" si="103"/>
        <v>4.8143596543422367E-4</v>
      </c>
      <c r="J741">
        <f t="shared" si="104"/>
        <v>0.2997845662464268</v>
      </c>
      <c r="K741">
        <f t="shared" si="108"/>
        <v>0.30465319904105692</v>
      </c>
      <c r="L741">
        <f t="shared" si="105"/>
        <v>2.3703585288947926E-5</v>
      </c>
      <c r="M741">
        <f t="shared" si="106"/>
        <v>1.4667100700295593E-4</v>
      </c>
      <c r="N741">
        <f t="shared" si="107"/>
        <v>1.7839942852964817E-10</v>
      </c>
      <c r="P741" t="e">
        <f>#REF!+#REF!*Sheet1!C741+#REF!*Sheet1!D741</f>
        <v>#REF!</v>
      </c>
      <c r="Q741" t="e">
        <f t="shared" si="100"/>
        <v>#REF!</v>
      </c>
      <c r="S741" t="e">
        <f>B740*#REF!+Sheet1!B740*#REF!+#REF!</f>
        <v>#REF!</v>
      </c>
    </row>
    <row r="742" spans="1:19" x14ac:dyDescent="0.3">
      <c r="A742" s="1" t="d">
        <v>2015-02-01</v>
      </c>
      <c r="B742">
        <v>1.3897022501988812E-4</v>
      </c>
      <c r="C742">
        <v>5.5565873702422052E-4</v>
      </c>
      <c r="D742">
        <v>4.5138888888888885E-3</v>
      </c>
      <c r="E742">
        <v>79193</v>
      </c>
      <c r="G742" s="8">
        <f t="shared" si="101"/>
        <v>1.4425376410880442E-4</v>
      </c>
      <c r="H742" s="8">
        <f t="shared" si="102"/>
        <v>1.4387537161150623E-4</v>
      </c>
      <c r="I742" s="8">
        <f t="shared" si="103"/>
        <v>4.8136842970994756E-4</v>
      </c>
      <c r="J742">
        <f t="shared" si="104"/>
        <v>0.29888825841403743</v>
      </c>
      <c r="K742">
        <f t="shared" si="108"/>
        <v>0.29874476854849863</v>
      </c>
      <c r="L742">
        <f t="shared" si="105"/>
        <v>2.0589341512344034E-8</v>
      </c>
      <c r="M742">
        <f t="shared" si="106"/>
        <v>1.4380630012025253E-4</v>
      </c>
      <c r="N742">
        <f t="shared" si="107"/>
        <v>2.3387622376364636E-11</v>
      </c>
      <c r="P742" t="e">
        <f>#REF!+#REF!*Sheet1!C742+#REF!*Sheet1!D742</f>
        <v>#REF!</v>
      </c>
      <c r="Q742" t="e">
        <f t="shared" si="100"/>
        <v>#REF!</v>
      </c>
      <c r="S742" t="e">
        <f>B741*#REF!+Sheet1!B741*#REF!+#REF!</f>
        <v>#REF!</v>
      </c>
    </row>
    <row r="743" spans="1:19" x14ac:dyDescent="0.3">
      <c r="A743" s="1" t="d">
        <v>2015-02-04</v>
      </c>
      <c r="B743">
        <v>1.3817365057692524E-4</v>
      </c>
      <c r="C743">
        <v>4.893043980783527E-4</v>
      </c>
      <c r="D743">
        <v>5.0694444444444441E-3</v>
      </c>
      <c r="E743">
        <v>89353</v>
      </c>
      <c r="G743" s="8">
        <f t="shared" si="101"/>
        <v>1.4349697911420801E-4</v>
      </c>
      <c r="H743" s="8">
        <f t="shared" si="102"/>
        <v>1.4366031275390444E-4</v>
      </c>
      <c r="I743" s="8">
        <f t="shared" si="103"/>
        <v>4.8130089398567134E-4</v>
      </c>
      <c r="J743">
        <f t="shared" si="104"/>
        <v>0.2984833698608948</v>
      </c>
      <c r="K743">
        <f t="shared" si="108"/>
        <v>0.29439386126019051</v>
      </c>
      <c r="L743">
        <f t="shared" si="105"/>
        <v>1.6724080595234308E-5</v>
      </c>
      <c r="M743">
        <f t="shared" si="106"/>
        <v>1.4169202860842339E-4</v>
      </c>
      <c r="N743">
        <f t="shared" si="107"/>
        <v>1.2378983972528844E-11</v>
      </c>
      <c r="P743" t="e">
        <f>#REF!+#REF!*Sheet1!C743+#REF!*Sheet1!D743</f>
        <v>#REF!</v>
      </c>
      <c r="Q743" t="e">
        <f t="shared" si="100"/>
        <v>#REF!</v>
      </c>
      <c r="S743" t="e">
        <f>B742*#REF!+Sheet1!B742*#REF!+#REF!</f>
        <v>#REF!</v>
      </c>
    </row>
    <row r="744" spans="1:19" x14ac:dyDescent="0.3">
      <c r="A744" s="1" t="d">
        <v>2015-02-07</v>
      </c>
      <c r="B744">
        <v>1.4037579639704432E-4</v>
      </c>
      <c r="C744">
        <v>3.9653749578698983E-4</v>
      </c>
      <c r="D744">
        <v>4.8958333333333336E-3</v>
      </c>
      <c r="E744">
        <v>86207</v>
      </c>
      <c r="G744" s="8">
        <f t="shared" si="101"/>
        <v>1.4382364639360087E-4</v>
      </c>
      <c r="H744" s="8">
        <f t="shared" si="102"/>
        <v>1.4376971188572867E-4</v>
      </c>
      <c r="I744" s="8">
        <f t="shared" si="103"/>
        <v>4.8123335826139523E-4</v>
      </c>
      <c r="J744">
        <f t="shared" si="104"/>
        <v>0.2987525893989173</v>
      </c>
      <c r="K744">
        <f t="shared" si="108"/>
        <v>0.29156567265378119</v>
      </c>
      <c r="L744">
        <f t="shared" si="105"/>
        <v>5.1651772301517779E-5</v>
      </c>
      <c r="M744">
        <f t="shared" si="106"/>
        <v>1.4031112780492176E-4</v>
      </c>
      <c r="N744">
        <f t="shared" si="107"/>
        <v>4.1820268071142123E-15</v>
      </c>
      <c r="P744" t="e">
        <f>#REF!+#REF!*Sheet1!C744+#REF!*Sheet1!D744</f>
        <v>#REF!</v>
      </c>
      <c r="Q744" t="e">
        <f t="shared" si="100"/>
        <v>#REF!</v>
      </c>
      <c r="S744" t="e">
        <f>B743*#REF!+Sheet1!B743*#REF!+#REF!</f>
        <v>#REF!</v>
      </c>
    </row>
    <row r="745" spans="1:19" x14ac:dyDescent="0.3">
      <c r="A745" s="1" t="d">
        <v>2015-02-10</v>
      </c>
      <c r="B745">
        <v>1.3698188554432116E-4</v>
      </c>
      <c r="C745">
        <v>5.75557106918239E-4</v>
      </c>
      <c r="D745">
        <v>5.347222222222222E-3</v>
      </c>
      <c r="E745">
        <v>103551</v>
      </c>
      <c r="G745" s="8">
        <f t="shared" si="101"/>
        <v>1.4371577737785647E-4</v>
      </c>
      <c r="H745" s="8">
        <f t="shared" si="102"/>
        <v>1.4375801343858799E-4</v>
      </c>
      <c r="I745" s="8">
        <f t="shared" si="103"/>
        <v>4.8116582253711902E-4</v>
      </c>
      <c r="J745">
        <f t="shared" si="104"/>
        <v>0.29877020915694386</v>
      </c>
      <c r="K745">
        <f t="shared" si="108"/>
        <v>0.28991900376687874</v>
      </c>
      <c r="L745">
        <f t="shared" si="105"/>
        <v>7.8343836857117829E-5</v>
      </c>
      <c r="M745">
        <f t="shared" si="106"/>
        <v>1.3949911591663232E-4</v>
      </c>
      <c r="N745">
        <f t="shared" si="107"/>
        <v>6.3364487472857597E-12</v>
      </c>
      <c r="P745" t="e">
        <f>#REF!+#REF!*Sheet1!C745+#REF!*Sheet1!D745</f>
        <v>#REF!</v>
      </c>
      <c r="Q745" t="e">
        <f t="shared" si="100"/>
        <v>#REF!</v>
      </c>
      <c r="S745" t="e">
        <f>B744*#REF!+Sheet1!B744*#REF!+#REF!</f>
        <v>#REF!</v>
      </c>
    </row>
    <row r="746" spans="1:19" x14ac:dyDescent="0.3">
      <c r="A746" s="1" t="d">
        <v>2015-02-13</v>
      </c>
      <c r="B746">
        <v>1.4842858292205978E-4</v>
      </c>
      <c r="C746">
        <v>7.4266163328197226E-4</v>
      </c>
      <c r="D746">
        <v>5.7638888888888896E-3</v>
      </c>
      <c r="E746">
        <v>107390</v>
      </c>
      <c r="G746" s="8">
        <f t="shared" si="101"/>
        <v>1.4380024949931953E-4</v>
      </c>
      <c r="H746" s="8">
        <f t="shared" si="102"/>
        <v>1.4319751058392563E-4</v>
      </c>
      <c r="I746" s="8">
        <f t="shared" si="103"/>
        <v>4.810982868128428E-4</v>
      </c>
      <c r="J746">
        <f t="shared" si="104"/>
        <v>0.29764710145316403</v>
      </c>
      <c r="K746">
        <f t="shared" si="108"/>
        <v>0.28948556148641458</v>
      </c>
      <c r="L746">
        <f t="shared" si="105"/>
        <v>6.661073462884868E-5</v>
      </c>
      <c r="M746">
        <f t="shared" si="106"/>
        <v>1.3927100768816792E-4</v>
      </c>
      <c r="N746">
        <f t="shared" si="107"/>
        <v>8.3861184164389526E-11</v>
      </c>
      <c r="P746" t="e">
        <f>#REF!+#REF!*Sheet1!C746+#REF!*Sheet1!D746</f>
        <v>#REF!</v>
      </c>
      <c r="Q746" t="e">
        <f t="shared" si="100"/>
        <v>#REF!</v>
      </c>
      <c r="S746" t="e">
        <f>B745*#REF!+Sheet1!B745*#REF!+#REF!</f>
        <v>#REF!</v>
      </c>
    </row>
    <row r="747" spans="1:19" x14ac:dyDescent="0.3">
      <c r="A747" s="1" t="d">
        <v>2015-02-16</v>
      </c>
      <c r="B747">
        <v>1.504205791617879E-4</v>
      </c>
      <c r="C747">
        <v>6.3675580011335667E-4</v>
      </c>
      <c r="D747">
        <v>5.1157407407407358E-3</v>
      </c>
      <c r="E747">
        <v>103339</v>
      </c>
      <c r="G747" s="8">
        <f t="shared" si="101"/>
        <v>1.4259477166853171E-4</v>
      </c>
      <c r="H747" s="8">
        <f t="shared" si="102"/>
        <v>1.4448199214217252E-4</v>
      </c>
      <c r="I747" s="8">
        <f t="shared" si="103"/>
        <v>4.8103075108856669E-4</v>
      </c>
      <c r="J747">
        <f t="shared" si="104"/>
        <v>0.30035915960718007</v>
      </c>
      <c r="K747">
        <f t="shared" si="108"/>
        <v>0.28923947645937542</v>
      </c>
      <c r="L747">
        <f t="shared" si="105"/>
        <v>1.236473533075707E-4</v>
      </c>
      <c r="M747">
        <f t="shared" si="106"/>
        <v>1.3913308260571716E-4</v>
      </c>
      <c r="N747">
        <f t="shared" si="107"/>
        <v>1.2740757850330894E-10</v>
      </c>
      <c r="P747" t="e">
        <f>#REF!+#REF!*Sheet1!C747+#REF!*Sheet1!D747</f>
        <v>#REF!</v>
      </c>
      <c r="Q747" t="e">
        <f t="shared" si="100"/>
        <v>#REF!</v>
      </c>
      <c r="S747" t="e">
        <f>B746*#REF!+Sheet1!B746*#REF!+#REF!</f>
        <v>#REF!</v>
      </c>
    </row>
    <row r="748" spans="1:19" x14ac:dyDescent="0.3">
      <c r="A748" s="1" t="d">
        <v>2015-02-19</v>
      </c>
      <c r="B748">
        <v>1.4286501578042809E-4</v>
      </c>
      <c r="C748">
        <v>4.263681684733505E-4</v>
      </c>
      <c r="D748">
        <v>5.0115740740740693E-3</v>
      </c>
      <c r="E748">
        <v>96005</v>
      </c>
      <c r="G748" s="8">
        <f t="shared" si="101"/>
        <v>1.4636921261581336E-4</v>
      </c>
      <c r="H748" s="8">
        <f t="shared" si="102"/>
        <v>1.466327145948631E-4</v>
      </c>
      <c r="I748" s="8">
        <f t="shared" si="103"/>
        <v>4.8096321536429047E-4</v>
      </c>
      <c r="J748">
        <f t="shared" si="104"/>
        <v>0.30487303375955843</v>
      </c>
      <c r="K748">
        <f t="shared" si="108"/>
        <v>0.29025053682622648</v>
      </c>
      <c r="L748">
        <f t="shared" si="105"/>
        <v>2.1381741656530234E-4</v>
      </c>
      <c r="M748">
        <f t="shared" si="106"/>
        <v>1.3959983145315328E-4</v>
      </c>
      <c r="N748">
        <f t="shared" si="107"/>
        <v>1.0661428691081086E-11</v>
      </c>
      <c r="P748" t="e">
        <f>#REF!+#REF!*Sheet1!C748+#REF!*Sheet1!D748</f>
        <v>#REF!</v>
      </c>
      <c r="Q748" t="e">
        <f t="shared" si="100"/>
        <v>#REF!</v>
      </c>
      <c r="S748" t="e">
        <f>B747*#REF!+Sheet1!B747*#REF!+#REF!</f>
        <v>#REF!</v>
      </c>
    </row>
    <row r="749" spans="1:19" x14ac:dyDescent="0.3">
      <c r="A749" s="1" t="d">
        <v>2015-02-22</v>
      </c>
      <c r="B749">
        <v>1.4468261101036872E-4</v>
      </c>
      <c r="C749">
        <v>5.3336573708406734E-4</v>
      </c>
      <c r="D749">
        <v>5.4398148148148131E-3</v>
      </c>
      <c r="E749">
        <v>86028</v>
      </c>
      <c r="G749" s="8">
        <f t="shared" si="101"/>
        <v>1.4689621657391284E-4</v>
      </c>
      <c r="H749" s="8">
        <f t="shared" si="102"/>
        <v>1.4726529526268517E-4</v>
      </c>
      <c r="I749" s="8">
        <f t="shared" si="103"/>
        <v>4.8089567964001436E-4</v>
      </c>
      <c r="J749">
        <f t="shared" si="104"/>
        <v>0.30623127114164145</v>
      </c>
      <c r="K749">
        <f t="shared" si="108"/>
        <v>0.29575005325746295</v>
      </c>
      <c r="L749">
        <f t="shared" si="105"/>
        <v>1.0985592833562313E-4</v>
      </c>
      <c r="M749">
        <f t="shared" si="106"/>
        <v>1.4222492286481808E-4</v>
      </c>
      <c r="N749">
        <f t="shared" si="107"/>
        <v>6.0402310207801472E-12</v>
      </c>
      <c r="P749" t="e">
        <f>#REF!+#REF!*Sheet1!C749+#REF!*Sheet1!D749</f>
        <v>#REF!</v>
      </c>
      <c r="Q749" t="e">
        <f t="shared" si="100"/>
        <v>#REF!</v>
      </c>
      <c r="S749" t="e">
        <f>B748*#REF!+Sheet1!B748*#REF!+#REF!</f>
        <v>#REF!</v>
      </c>
    </row>
    <row r="750" spans="1:19" x14ac:dyDescent="0.3">
      <c r="A750" s="1" t="d">
        <v>2015-02-25</v>
      </c>
      <c r="B750">
        <v>1.4447723385980818E-4</v>
      </c>
      <c r="C750">
        <v>5.2040342565597662E-4</v>
      </c>
      <c r="D750">
        <v>4.9074074074074029E-3</v>
      </c>
      <c r="E750">
        <v>104785</v>
      </c>
      <c r="G750" s="8">
        <f t="shared" si="101"/>
        <v>1.476343739514575E-4</v>
      </c>
      <c r="H750" s="8">
        <f t="shared" si="102"/>
        <v>1.4763250708619974E-4</v>
      </c>
      <c r="I750" s="8">
        <f t="shared" si="103"/>
        <v>4.8082814391573814E-4</v>
      </c>
      <c r="J750">
        <f t="shared" si="104"/>
        <v>0.30703799050513009</v>
      </c>
      <c r="K750">
        <f t="shared" si="108"/>
        <v>0.30309911740987339</v>
      </c>
      <c r="L750">
        <f t="shared" si="105"/>
        <v>1.5514721260537102E-5</v>
      </c>
      <c r="M750">
        <f t="shared" si="106"/>
        <v>1.4573858604668781E-4</v>
      </c>
      <c r="N750">
        <f t="shared" si="107"/>
        <v>1.5910093393460391E-12</v>
      </c>
      <c r="P750" t="e">
        <f>#REF!+#REF!*Sheet1!C750+#REF!*Sheet1!D750</f>
        <v>#REF!</v>
      </c>
      <c r="Q750" t="e">
        <f t="shared" si="100"/>
        <v>#REF!</v>
      </c>
      <c r="S750" t="e">
        <f>B749*#REF!+Sheet1!B749*#REF!+#REF!</f>
        <v>#REF!</v>
      </c>
    </row>
    <row r="751" spans="1:19" x14ac:dyDescent="0.3">
      <c r="A751" s="1" t="d">
        <v>2015-02-28</v>
      </c>
      <c r="B751">
        <v>1.5200125239588295E-4</v>
      </c>
      <c r="C751">
        <v>4.8809685600594688E-4</v>
      </c>
      <c r="D751">
        <v>6.9097222222222216E-3</v>
      </c>
      <c r="E751">
        <v>90259</v>
      </c>
      <c r="G751" s="8">
        <f t="shared" si="101"/>
        <v>1.4763064022094198E-4</v>
      </c>
      <c r="H751" s="8">
        <f t="shared" si="102"/>
        <v>1.4807364472694531E-4</v>
      </c>
      <c r="I751" s="8">
        <f t="shared" si="103"/>
        <v>4.8076060819146193E-4</v>
      </c>
      <c r="J751">
        <f t="shared" si="104"/>
        <v>0.3079987049770419</v>
      </c>
      <c r="K751">
        <f t="shared" si="108"/>
        <v>0.30812670185035085</v>
      </c>
      <c r="L751">
        <f t="shared" si="105"/>
        <v>1.6383199576865931E-8</v>
      </c>
      <c r="M751">
        <f t="shared" si="106"/>
        <v>1.4813518058160393E-4</v>
      </c>
      <c r="N751">
        <f t="shared" si="107"/>
        <v>1.4946511273162655E-11</v>
      </c>
      <c r="P751" t="e">
        <f>#REF!+#REF!*Sheet1!C751+#REF!*Sheet1!D751</f>
        <v>#REF!</v>
      </c>
      <c r="Q751" t="e">
        <f t="shared" si="100"/>
        <v>#REF!</v>
      </c>
      <c r="S751" t="e">
        <f>B750*#REF!+Sheet1!B750*#REF!+#REF!</f>
        <v>#REF!</v>
      </c>
    </row>
    <row r="752" spans="1:19" x14ac:dyDescent="0.3">
      <c r="A752" s="1" t="d">
        <v>2015-03-03</v>
      </c>
      <c r="B752">
        <v>1.4044604524381083E-4</v>
      </c>
      <c r="C752">
        <v>7.2535973322706128E-4</v>
      </c>
      <c r="D752">
        <v>5.6249999999999998E-3</v>
      </c>
      <c r="E752">
        <v>109142</v>
      </c>
      <c r="G752" s="8">
        <f t="shared" si="101"/>
        <v>1.4851664923294864E-4</v>
      </c>
      <c r="H752" s="8">
        <f t="shared" si="102"/>
        <v>1.484177130841832E-4</v>
      </c>
      <c r="I752" s="8">
        <f t="shared" si="103"/>
        <v>4.8069307246718582E-4</v>
      </c>
      <c r="J752">
        <f t="shared" si="104"/>
        <v>0.30875775330486965</v>
      </c>
      <c r="K752">
        <f t="shared" si="108"/>
        <v>0.31205529508354002</v>
      </c>
      <c r="L752">
        <f t="shared" si="105"/>
        <v>1.0873781782076517E-5</v>
      </c>
      <c r="M752">
        <f t="shared" si="106"/>
        <v>1.5000281857336116E-4</v>
      </c>
      <c r="N752">
        <f t="shared" si="107"/>
        <v>9.1331916472404454E-11</v>
      </c>
      <c r="P752" t="e">
        <f>#REF!+#REF!*Sheet1!C752+#REF!*Sheet1!D752</f>
        <v>#REF!</v>
      </c>
      <c r="Q752" t="e">
        <f t="shared" si="100"/>
        <v>#REF!</v>
      </c>
      <c r="S752" t="e">
        <f>B751*#REF!+Sheet1!B751*#REF!+#REF!</f>
        <v>#REF!</v>
      </c>
    </row>
    <row r="753" spans="1:19" x14ac:dyDescent="0.3">
      <c r="A753" s="1" t="d">
        <v>2015-03-06</v>
      </c>
      <c r="B753">
        <v>1.7860767347743523E-4</v>
      </c>
      <c r="C753">
        <v>6.627718758307593E-4</v>
      </c>
      <c r="D753">
        <v>5.1504629629629583E-3</v>
      </c>
      <c r="E753">
        <v>96367</v>
      </c>
      <c r="G753" s="8">
        <f t="shared" si="101"/>
        <v>1.4831877693541776E-4</v>
      </c>
      <c r="H753" s="8">
        <f t="shared" si="102"/>
        <v>1.4824479459785416E-4</v>
      </c>
      <c r="I753" s="8">
        <f t="shared" si="103"/>
        <v>4.806255367429096E-4</v>
      </c>
      <c r="J753">
        <f t="shared" si="104"/>
        <v>0.30844136082005869</v>
      </c>
      <c r="K753">
        <f t="shared" si="108"/>
        <v>0.31476511736421675</v>
      </c>
      <c r="L753">
        <f t="shared" si="105"/>
        <v>3.998989682978196E-5</v>
      </c>
      <c r="M753">
        <f t="shared" si="106"/>
        <v>1.5128415348112162E-4</v>
      </c>
      <c r="N753">
        <f t="shared" si="107"/>
        <v>7.4657474498894967E-10</v>
      </c>
      <c r="P753" t="e">
        <f>#REF!+#REF!*Sheet1!C753+#REF!*Sheet1!D753</f>
        <v>#REF!</v>
      </c>
      <c r="Q753" t="e">
        <f t="shared" si="100"/>
        <v>#REF!</v>
      </c>
      <c r="S753" t="e">
        <f>B752*#REF!+Sheet1!B752*#REF!+#REF!</f>
        <v>#REF!</v>
      </c>
    </row>
    <row r="754" spans="1:19" x14ac:dyDescent="0.3">
      <c r="A754" s="1" t="d">
        <v>2015-03-09</v>
      </c>
      <c r="B754">
        <v>1.4529427251708157E-4</v>
      </c>
      <c r="C754">
        <v>6.576682687906238E-4</v>
      </c>
      <c r="D754">
        <v>6.1689814814814784E-3</v>
      </c>
      <c r="E754">
        <v>96449</v>
      </c>
      <c r="G754" s="8">
        <f t="shared" si="101"/>
        <v>1.4817081226029054E-4</v>
      </c>
      <c r="H754" s="8">
        <f t="shared" si="102"/>
        <v>1.4824562073932076E-4</v>
      </c>
      <c r="I754" s="8">
        <f t="shared" si="103"/>
        <v>4.8055800101863349E-4</v>
      </c>
      <c r="J754">
        <f t="shared" si="104"/>
        <v>0.30848642708078139</v>
      </c>
      <c r="K754">
        <f t="shared" si="108"/>
        <v>0.3151856877437208</v>
      </c>
      <c r="L754">
        <f t="shared" si="105"/>
        <v>4.4880093430007387E-5</v>
      </c>
      <c r="M754">
        <f t="shared" si="106"/>
        <v>1.5146500405180567E-4</v>
      </c>
      <c r="N754">
        <f t="shared" si="107"/>
        <v>3.8077927673638486E-11</v>
      </c>
      <c r="P754" t="e">
        <f>#REF!+#REF!*Sheet1!C754+#REF!*Sheet1!D754</f>
        <v>#REF!</v>
      </c>
      <c r="Q754" t="e">
        <f t="shared" si="100"/>
        <v>#REF!</v>
      </c>
      <c r="S754" t="e">
        <f>B753*#REF!+Sheet1!B753*#REF!+#REF!</f>
        <v>#REF!</v>
      </c>
    </row>
    <row r="755" spans="1:19" x14ac:dyDescent="0.3">
      <c r="A755" s="1" t="d">
        <v>2015-03-12</v>
      </c>
      <c r="B755">
        <v>1.4703153910746103E-4</v>
      </c>
      <c r="C755">
        <v>6.5302585102867028E-4</v>
      </c>
      <c r="D755">
        <v>6.1921296296296256E-3</v>
      </c>
      <c r="E755">
        <v>97654</v>
      </c>
      <c r="G755" s="8">
        <f t="shared" si="101"/>
        <v>1.4832042921835101E-4</v>
      </c>
      <c r="H755" s="8">
        <f t="shared" si="102"/>
        <v>1.483343625683283E-4</v>
      </c>
      <c r="I755" s="8">
        <f t="shared" si="103"/>
        <v>4.8049046529435727E-4</v>
      </c>
      <c r="J755">
        <f t="shared" si="104"/>
        <v>0.30871447673255276</v>
      </c>
      <c r="K755">
        <f t="shared" si="108"/>
        <v>0.31457087953990537</v>
      </c>
      <c r="L755">
        <f t="shared" si="105"/>
        <v>3.4297453841967554E-5</v>
      </c>
      <c r="M755">
        <f t="shared" si="106"/>
        <v>1.5114830827818435E-4</v>
      </c>
      <c r="N755">
        <f t="shared" si="107"/>
        <v>1.6947788405017933E-11</v>
      </c>
      <c r="P755" t="e">
        <f>#REF!+#REF!*Sheet1!C755+#REF!*Sheet1!D755</f>
        <v>#REF!</v>
      </c>
      <c r="Q755" t="e">
        <f t="shared" si="100"/>
        <v>#REF!</v>
      </c>
      <c r="S755" t="e">
        <f>B754*#REF!+Sheet1!B754*#REF!+#REF!</f>
        <v>#REF!</v>
      </c>
    </row>
    <row r="756" spans="1:19" x14ac:dyDescent="0.3">
      <c r="A756" s="1" t="d">
        <v>2015-03-15</v>
      </c>
      <c r="B756">
        <v>1.4033099163085811E-4</v>
      </c>
      <c r="C756">
        <v>4.6152058963120111E-4</v>
      </c>
      <c r="D756">
        <v>5.2314814814814793E-3</v>
      </c>
      <c r="E756">
        <v>84477</v>
      </c>
      <c r="G756" s="8">
        <f t="shared" si="101"/>
        <v>1.4834829591830556E-4</v>
      </c>
      <c r="H756" s="8">
        <f t="shared" si="102"/>
        <v>1.4809656030195838E-4</v>
      </c>
      <c r="I756" s="8">
        <f t="shared" si="103"/>
        <v>4.8042292957008105E-4</v>
      </c>
      <c r="J756">
        <f t="shared" si="104"/>
        <v>0.30826288918908684</v>
      </c>
      <c r="K756">
        <f t="shared" si="108"/>
        <v>0.31336727535067477</v>
      </c>
      <c r="L756">
        <f t="shared" si="105"/>
        <v>2.605475808661032E-5</v>
      </c>
      <c r="M756">
        <f t="shared" si="106"/>
        <v>1.5054882445536541E-4</v>
      </c>
      <c r="N756">
        <f t="shared" si="107"/>
        <v>1.0440410762957887E-10</v>
      </c>
      <c r="P756" t="e">
        <f>#REF!+#REF!*Sheet1!C756+#REF!*Sheet1!D756</f>
        <v>#REF!</v>
      </c>
      <c r="Q756" t="e">
        <f t="shared" si="100"/>
        <v>#REF!</v>
      </c>
      <c r="S756" t="e">
        <f>B755*#REF!+Sheet1!B755*#REF!+#REF!</f>
        <v>#REF!</v>
      </c>
    </row>
    <row r="757" spans="1:19" x14ac:dyDescent="0.3">
      <c r="A757" s="1" t="d">
        <v>2015-03-18</v>
      </c>
      <c r="B757">
        <v>1.4761399368840123E-4</v>
      </c>
      <c r="C757">
        <v>5.6708493389746211E-4</v>
      </c>
      <c r="D757">
        <v>5.567129629629625E-3</v>
      </c>
      <c r="E757">
        <v>102985</v>
      </c>
      <c r="G757" s="8">
        <f t="shared" si="101"/>
        <v>1.4784482468561117E-4</v>
      </c>
      <c r="H757" s="8">
        <f t="shared" si="102"/>
        <v>1.4785012429089782E-4</v>
      </c>
      <c r="I757" s="8">
        <f t="shared" si="103"/>
        <v>4.8035539384580495E-4</v>
      </c>
      <c r="J757">
        <f t="shared" si="104"/>
        <v>0.30779320100308483</v>
      </c>
      <c r="K757">
        <f t="shared" si="108"/>
        <v>0.31161872268811996</v>
      </c>
      <c r="L757">
        <f t="shared" si="105"/>
        <v>1.4634616162674083E-5</v>
      </c>
      <c r="M757">
        <f t="shared" si="106"/>
        <v>1.4968773426657855E-4</v>
      </c>
      <c r="N757">
        <f t="shared" si="107"/>
        <v>4.300399985579206E-12</v>
      </c>
      <c r="P757" t="e">
        <f>#REF!+#REF!*Sheet1!C757+#REF!*Sheet1!D757</f>
        <v>#REF!</v>
      </c>
      <c r="Q757" t="e">
        <f t="shared" si="100"/>
        <v>#REF!</v>
      </c>
      <c r="S757" t="e">
        <f>B756*#REF!+Sheet1!B756*#REF!+#REF!</f>
        <v>#REF!</v>
      </c>
    </row>
    <row r="758" spans="1:19" x14ac:dyDescent="0.3">
      <c r="A758" s="1" t="d">
        <v>2015-03-21</v>
      </c>
      <c r="B758">
        <v>1.4605411535168925E-4</v>
      </c>
      <c r="C758">
        <v>5.9275105954651364E-4</v>
      </c>
      <c r="D758">
        <v>5.925925925925923E-3</v>
      </c>
      <c r="E758">
        <v>100458</v>
      </c>
      <c r="G758" s="8">
        <f t="shared" si="101"/>
        <v>1.478554238961845E-4</v>
      </c>
      <c r="H758" s="8">
        <f t="shared" si="102"/>
        <v>1.4797217864548416E-4</v>
      </c>
      <c r="I758" s="8">
        <f t="shared" si="103"/>
        <v>4.8028785812152873E-4</v>
      </c>
      <c r="J758">
        <f t="shared" si="104"/>
        <v>0.30809060887823297</v>
      </c>
      <c r="K758">
        <f t="shared" si="108"/>
        <v>0.30974987926292064</v>
      </c>
      <c r="L758">
        <f t="shared" si="105"/>
        <v>2.7531782095015386E-6</v>
      </c>
      <c r="M758">
        <f t="shared" si="106"/>
        <v>1.4876910606459028E-4</v>
      </c>
      <c r="N758">
        <f t="shared" si="107"/>
        <v>7.3711745711388289E-12</v>
      </c>
      <c r="P758" t="e">
        <f>#REF!+#REF!*Sheet1!C758+#REF!*Sheet1!D758</f>
        <v>#REF!</v>
      </c>
      <c r="Q758" t="e">
        <f t="shared" si="100"/>
        <v>#REF!</v>
      </c>
      <c r="S758" t="e">
        <f>B757*#REF!+Sheet1!B757*#REF!+#REF!</f>
        <v>#REF!</v>
      </c>
    </row>
    <row r="759" spans="1:19" x14ac:dyDescent="0.3">
      <c r="A759" s="1" t="d">
        <v>2015-03-24</v>
      </c>
      <c r="B759">
        <v>1.486450030602612E-4</v>
      </c>
      <c r="C759">
        <v>5.4685186104474961E-4</v>
      </c>
      <c r="D759">
        <v>4.7569444444444439E-3</v>
      </c>
      <c r="E759">
        <v>96397</v>
      </c>
      <c r="G759" s="8">
        <f t="shared" si="101"/>
        <v>1.4808893339478385E-4</v>
      </c>
      <c r="H759" s="8">
        <f t="shared" si="102"/>
        <v>1.4753617869948666E-4</v>
      </c>
      <c r="I759" s="8">
        <f t="shared" si="103"/>
        <v>4.8022032239725262E-4</v>
      </c>
      <c r="J759">
        <f t="shared" si="104"/>
        <v>0.30722602067940041</v>
      </c>
      <c r="K759">
        <f t="shared" si="108"/>
        <v>0.30858983824439012</v>
      </c>
      <c r="L759">
        <f t="shared" si="105"/>
        <v>1.8599983505744649E-6</v>
      </c>
      <c r="M759">
        <f t="shared" si="106"/>
        <v>1.4819111161023705E-4</v>
      </c>
      <c r="N759">
        <f t="shared" si="107"/>
        <v>2.0601744840502918E-13</v>
      </c>
      <c r="P759" t="e">
        <f>#REF!+#REF!*Sheet1!C759+#REF!*Sheet1!D759</f>
        <v>#REF!</v>
      </c>
      <c r="Q759" t="e">
        <f t="shared" si="100"/>
        <v>#REF!</v>
      </c>
      <c r="S759" t="e">
        <f>B758*#REF!+Sheet1!B758*#REF!+#REF!</f>
        <v>#REF!</v>
      </c>
    </row>
    <row r="760" spans="1:19" x14ac:dyDescent="0.3">
      <c r="A760" s="1" t="d">
        <v>2015-03-27</v>
      </c>
      <c r="B760">
        <v>1.4466041927715375E-4</v>
      </c>
      <c r="C760">
        <v>3.6636478479889226E-4</v>
      </c>
      <c r="D760">
        <v>4.8611111111111112E-3</v>
      </c>
      <c r="E760">
        <v>106302</v>
      </c>
      <c r="G760" s="8">
        <f t="shared" si="101"/>
        <v>1.4698342400418948E-4</v>
      </c>
      <c r="H760" s="8">
        <f t="shared" si="102"/>
        <v>1.471578382908569E-4</v>
      </c>
      <c r="I760" s="8">
        <f t="shared" si="103"/>
        <v>4.801527866729764E-4</v>
      </c>
      <c r="J760">
        <f t="shared" si="104"/>
        <v>0.30648127507605927</v>
      </c>
      <c r="K760">
        <f t="shared" si="108"/>
        <v>0.30658126445910905</v>
      </c>
      <c r="L760">
        <f t="shared" si="105"/>
        <v>9.9978767226758545E-9</v>
      </c>
      <c r="M760">
        <f t="shared" si="106"/>
        <v>1.4720584847176596E-4</v>
      </c>
      <c r="N760">
        <f t="shared" si="107"/>
        <v>6.4792097847841468E-12</v>
      </c>
      <c r="P760" t="e">
        <f>#REF!+#REF!*Sheet1!C760+#REF!*Sheet1!D760</f>
        <v>#REF!</v>
      </c>
      <c r="Q760" t="e">
        <f t="shared" si="100"/>
        <v>#REF!</v>
      </c>
      <c r="S760" t="e">
        <f>B759*#REF!+Sheet1!B759*#REF!+#REF!</f>
        <v>#REF!</v>
      </c>
    </row>
    <row r="761" spans="1:19" x14ac:dyDescent="0.3">
      <c r="A761" s="1" t="d">
        <v>2015-03-30</v>
      </c>
      <c r="B761">
        <v>1.4501701140982322E-4</v>
      </c>
      <c r="C761">
        <v>6.4896738203360882E-4</v>
      </c>
      <c r="D761">
        <v>5.5208333333333333E-3</v>
      </c>
      <c r="E761">
        <v>102105</v>
      </c>
      <c r="G761" s="8">
        <f t="shared" si="101"/>
        <v>1.4733225257752434E-4</v>
      </c>
      <c r="H761" s="8">
        <f t="shared" si="102"/>
        <v>1.4703257782643233E-4</v>
      </c>
      <c r="I761" s="8">
        <f t="shared" si="103"/>
        <v>4.8008525094870018E-4</v>
      </c>
      <c r="J761">
        <f t="shared" si="104"/>
        <v>0.30626347619694649</v>
      </c>
      <c r="K761">
        <f t="shared" si="108"/>
        <v>0.30367158927123206</v>
      </c>
      <c r="L761">
        <f t="shared" si="105"/>
        <v>6.7178778356894364E-6</v>
      </c>
      <c r="M761">
        <f t="shared" si="106"/>
        <v>1.4578825114127005E-4</v>
      </c>
      <c r="N761">
        <f t="shared" si="107"/>
        <v>5.948107233621653E-13</v>
      </c>
      <c r="P761" t="e">
        <f>#REF!+#REF!*Sheet1!C761+#REF!*Sheet1!D761</f>
        <v>#REF!</v>
      </c>
      <c r="Q761" t="e">
        <f t="shared" si="100"/>
        <v>#REF!</v>
      </c>
      <c r="S761" t="e">
        <f>B760*#REF!+Sheet1!B760*#REF!+#REF!</f>
        <v>#REF!</v>
      </c>
    </row>
    <row r="762" spans="1:19" x14ac:dyDescent="0.3">
      <c r="A762" s="1" t="d">
        <v>2015-04-02</v>
      </c>
      <c r="B762">
        <v>1.3843557906747576E-4</v>
      </c>
      <c r="C762">
        <v>5.99439796402202E-4</v>
      </c>
      <c r="D762">
        <v>4.9768518518518469E-3</v>
      </c>
      <c r="E762">
        <v>115686</v>
      </c>
      <c r="G762" s="8">
        <f t="shared" si="101"/>
        <v>1.4673290307534032E-4</v>
      </c>
      <c r="H762" s="8">
        <f t="shared" si="102"/>
        <v>1.4666403827757991E-4</v>
      </c>
      <c r="I762" s="8">
        <f t="shared" si="103"/>
        <v>4.8001771522442407E-4</v>
      </c>
      <c r="J762">
        <f t="shared" si="104"/>
        <v>0.30553880331064376</v>
      </c>
      <c r="K762">
        <f t="shared" si="108"/>
        <v>0.3020432496359492</v>
      </c>
      <c r="L762">
        <f t="shared" si="105"/>
        <v>1.221889549267066E-5</v>
      </c>
      <c r="M762">
        <f t="shared" si="106"/>
        <v>1.4498611058920869E-4</v>
      </c>
      <c r="N762">
        <f t="shared" si="107"/>
        <v>4.2909463217216708E-11</v>
      </c>
      <c r="P762" t="e">
        <f>#REF!+#REF!*Sheet1!C762+#REF!*Sheet1!D762</f>
        <v>#REF!</v>
      </c>
      <c r="Q762" t="e">
        <f t="shared" si="100"/>
        <v>#REF!</v>
      </c>
      <c r="S762" t="e">
        <f>B761*#REF!+Sheet1!B761*#REF!+#REF!</f>
        <v>#REF!</v>
      </c>
    </row>
    <row r="763" spans="1:19" x14ac:dyDescent="0.3">
      <c r="A763" s="1" t="d">
        <v>2015-04-05</v>
      </c>
      <c r="B763">
        <v>1.5212844292276286E-4</v>
      </c>
      <c r="C763">
        <v>4.4937180935729392E-4</v>
      </c>
      <c r="D763">
        <v>5.2430555555555555E-3</v>
      </c>
      <c r="E763">
        <v>94048</v>
      </c>
      <c r="G763" s="8">
        <f t="shared" si="101"/>
        <v>1.4659517347981953E-4</v>
      </c>
      <c r="H763" s="8">
        <f t="shared" si="102"/>
        <v>1.4618509669904155E-4</v>
      </c>
      <c r="I763" s="8">
        <f t="shared" si="103"/>
        <v>4.7995017950014786E-4</v>
      </c>
      <c r="J763">
        <f t="shared" si="104"/>
        <v>0.30458389837730337</v>
      </c>
      <c r="K763">
        <f t="shared" si="108"/>
        <v>0.30182666646196099</v>
      </c>
      <c r="L763">
        <f t="shared" si="105"/>
        <v>7.6023278349826319E-6</v>
      </c>
      <c r="M763">
        <f t="shared" si="106"/>
        <v>1.4486176274634943E-4</v>
      </c>
      <c r="N763">
        <f t="shared" si="107"/>
        <v>5.2804640786279825E-11</v>
      </c>
      <c r="P763" t="e">
        <f>#REF!+#REF!*Sheet1!C763+#REF!*Sheet1!D763</f>
        <v>#REF!</v>
      </c>
      <c r="Q763" t="e">
        <f t="shared" si="100"/>
        <v>#REF!</v>
      </c>
      <c r="S763" t="e">
        <f>B762*#REF!+Sheet1!B762*#REF!+#REF!</f>
        <v>#REF!</v>
      </c>
    </row>
    <row r="764" spans="1:19" x14ac:dyDescent="0.3">
      <c r="A764" s="1" t="d">
        <v>2015-04-08</v>
      </c>
      <c r="B764">
        <v>1.4324815922700306E-4</v>
      </c>
      <c r="C764">
        <v>6.3546117106359919E-4</v>
      </c>
      <c r="D764">
        <v>6.805555555555556E-3</v>
      </c>
      <c r="E764">
        <v>108047</v>
      </c>
      <c r="G764" s="8">
        <f t="shared" si="101"/>
        <v>1.4577501991826358E-4</v>
      </c>
      <c r="H764" s="8">
        <f t="shared" si="102"/>
        <v>1.4559862208694702E-4</v>
      </c>
      <c r="I764" s="8">
        <f t="shared" si="103"/>
        <v>4.7988264377587175E-4</v>
      </c>
      <c r="J764">
        <f t="shared" si="104"/>
        <v>0.30340464272958489</v>
      </c>
      <c r="K764">
        <f t="shared" si="108"/>
        <v>0.30213858526729342</v>
      </c>
      <c r="L764">
        <f t="shared" si="105"/>
        <v>1.602901497823917E-6</v>
      </c>
      <c r="M764">
        <f t="shared" si="106"/>
        <v>1.4499106308477042E-4</v>
      </c>
      <c r="N764">
        <f t="shared" si="107"/>
        <v>3.0377138574203337E-12</v>
      </c>
      <c r="P764" t="e">
        <f>#REF!+#REF!*Sheet1!C764+#REF!*Sheet1!D764</f>
        <v>#REF!</v>
      </c>
      <c r="Q764" t="e">
        <f t="shared" si="100"/>
        <v>#REF!</v>
      </c>
      <c r="S764" t="e">
        <f>B763*#REF!+Sheet1!B763*#REF!+#REF!</f>
        <v>#REF!</v>
      </c>
    </row>
    <row r="765" spans="1:19" x14ac:dyDescent="0.3">
      <c r="A765" s="1" t="d">
        <v>2015-04-11</v>
      </c>
      <c r="B765">
        <v>1.6534156079030295E-4</v>
      </c>
      <c r="C765">
        <v>5.4119222056574136E-4</v>
      </c>
      <c r="D765">
        <v>5.138888888888889E-3</v>
      </c>
      <c r="E765">
        <v>103454</v>
      </c>
      <c r="G765" s="8">
        <f t="shared" si="101"/>
        <v>1.4542222425563045E-4</v>
      </c>
      <c r="H765" s="8">
        <f t="shared" si="102"/>
        <v>1.4538404141257937E-4</v>
      </c>
      <c r="I765" s="8">
        <f t="shared" si="103"/>
        <v>4.7981510805159553E-4</v>
      </c>
      <c r="J765">
        <f t="shared" si="104"/>
        <v>0.30300013270308679</v>
      </c>
      <c r="K765">
        <f t="shared" si="108"/>
        <v>0.30263596145495109</v>
      </c>
      <c r="L765">
        <f t="shared" si="105"/>
        <v>1.3262069796871568E-7</v>
      </c>
      <c r="M765">
        <f t="shared" si="106"/>
        <v>1.4520930654580587E-4</v>
      </c>
      <c r="N765">
        <f t="shared" si="107"/>
        <v>4.0530766096507073E-10</v>
      </c>
      <c r="P765" t="e">
        <f>#REF!+#REF!*Sheet1!C765+#REF!*Sheet1!D765</f>
        <v>#REF!</v>
      </c>
      <c r="Q765" t="e">
        <f t="shared" si="100"/>
        <v>#REF!</v>
      </c>
      <c r="S765" t="e">
        <f>B764*#REF!+Sheet1!B764*#REF!+#REF!</f>
        <v>#REF!</v>
      </c>
    </row>
    <row r="766" spans="1:19" x14ac:dyDescent="0.3">
      <c r="A766" s="1" t="d">
        <v>2015-04-14</v>
      </c>
      <c r="B766">
        <v>1.494802153970998E-4</v>
      </c>
      <c r="C766">
        <v>6.3437834923930762E-4</v>
      </c>
      <c r="D766">
        <v>4.2245370370370353E-3</v>
      </c>
      <c r="E766">
        <v>113372</v>
      </c>
      <c r="G766" s="8">
        <f t="shared" si="101"/>
        <v>1.4534585856952828E-4</v>
      </c>
      <c r="H766" s="8">
        <f t="shared" si="102"/>
        <v>1.4540081860597363E-4</v>
      </c>
      <c r="I766" s="8">
        <f t="shared" si="103"/>
        <v>4.7974757232731931E-4</v>
      </c>
      <c r="J766">
        <f t="shared" si="104"/>
        <v>0.30307775795636632</v>
      </c>
      <c r="K766">
        <f t="shared" si="108"/>
        <v>0.30356517365027214</v>
      </c>
      <c r="L766">
        <f t="shared" si="105"/>
        <v>2.3757405866568495E-7</v>
      </c>
      <c r="M766">
        <f t="shared" si="106"/>
        <v>1.4563465510183918E-4</v>
      </c>
      <c r="N766">
        <f t="shared" si="107"/>
        <v>1.4788333984484909E-11</v>
      </c>
      <c r="P766" t="e">
        <f>#REF!+#REF!*Sheet1!C766+#REF!*Sheet1!D766</f>
        <v>#REF!</v>
      </c>
      <c r="Q766" t="e">
        <f t="shared" si="100"/>
        <v>#REF!</v>
      </c>
      <c r="S766" t="e">
        <f>B765*#REF!+Sheet1!B765*#REF!+#REF!</f>
        <v>#REF!</v>
      </c>
    </row>
    <row r="767" spans="1:19" x14ac:dyDescent="0.3">
      <c r="A767" s="1" t="d">
        <v>2015-04-17</v>
      </c>
      <c r="B767">
        <v>1.3983934508125264E-4</v>
      </c>
      <c r="C767">
        <v>4.8893136960036026E-4</v>
      </c>
      <c r="D767">
        <v>5.7986111111111112E-3</v>
      </c>
      <c r="E767">
        <v>102089</v>
      </c>
      <c r="G767" s="8">
        <f t="shared" si="101"/>
        <v>1.4545577864241897E-4</v>
      </c>
      <c r="H767" s="8">
        <f t="shared" si="102"/>
        <v>1.4526622661458684E-4</v>
      </c>
      <c r="I767" s="8">
        <f t="shared" si="103"/>
        <v>4.796800366030432E-4</v>
      </c>
      <c r="J767">
        <f t="shared" si="104"/>
        <v>0.30283984224843025</v>
      </c>
      <c r="K767">
        <f t="shared" si="108"/>
        <v>0.30439867475146953</v>
      </c>
      <c r="L767">
        <f t="shared" si="105"/>
        <v>2.4299587725317283E-6</v>
      </c>
      <c r="M767">
        <f t="shared" si="106"/>
        <v>1.4601396744670276E-4</v>
      </c>
      <c r="N767">
        <f t="shared" si="107"/>
        <v>3.8125961355916867E-11</v>
      </c>
      <c r="P767" t="e">
        <f>#REF!+#REF!*Sheet1!C767+#REF!*Sheet1!D767</f>
        <v>#REF!</v>
      </c>
      <c r="Q767" t="e">
        <f t="shared" si="100"/>
        <v>#REF!</v>
      </c>
      <c r="S767" t="e">
        <f>B766*#REF!+Sheet1!B766*#REF!+#REF!</f>
        <v>#REF!</v>
      </c>
    </row>
    <row r="768" spans="1:19" x14ac:dyDescent="0.3">
      <c r="A768" s="1" t="d">
        <v>2015-04-20</v>
      </c>
      <c r="B768">
        <v>1.3867823648460844E-4</v>
      </c>
      <c r="C768">
        <v>5.863112449799189E-4</v>
      </c>
      <c r="D768">
        <v>5.1504629629629583E-3</v>
      </c>
      <c r="E768">
        <v>115128</v>
      </c>
      <c r="G768" s="8">
        <f t="shared" si="101"/>
        <v>1.4507667458675471E-4</v>
      </c>
      <c r="H768" s="8">
        <f t="shared" si="102"/>
        <v>1.4541054510320105E-4</v>
      </c>
      <c r="I768" s="8">
        <f t="shared" si="103"/>
        <v>4.7961250087876699E-4</v>
      </c>
      <c r="J768">
        <f t="shared" si="104"/>
        <v>0.30318339250285076</v>
      </c>
      <c r="K768">
        <f t="shared" si="108"/>
        <v>0.30479759236064385</v>
      </c>
      <c r="L768">
        <f t="shared" si="105"/>
        <v>2.605641180899255E-6</v>
      </c>
      <c r="M768">
        <f t="shared" si="106"/>
        <v>1.4618473553391537E-4</v>
      </c>
      <c r="N768">
        <f t="shared" si="107"/>
        <v>5.634752797724585E-11</v>
      </c>
      <c r="P768" t="e">
        <f>#REF!+#REF!*Sheet1!C768+#REF!*Sheet1!D768</f>
        <v>#REF!</v>
      </c>
      <c r="Q768" t="e">
        <f t="shared" si="100"/>
        <v>#REF!</v>
      </c>
      <c r="S768" t="e">
        <f>B767*#REF!+Sheet1!B767*#REF!+#REF!</f>
        <v>#REF!</v>
      </c>
    </row>
    <row r="769" spans="1:19" x14ac:dyDescent="0.3">
      <c r="A769" s="1" t="d">
        <v>2015-04-23</v>
      </c>
      <c r="B769">
        <v>1.3777215094973005E-4</v>
      </c>
      <c r="C769">
        <v>5.6010792648368438E-4</v>
      </c>
      <c r="D769">
        <v>5.4166666666666669E-3</v>
      </c>
      <c r="E769">
        <v>107241</v>
      </c>
      <c r="G769" s="8">
        <f t="shared" si="101"/>
        <v>1.457444156196474E-4</v>
      </c>
      <c r="H769" s="8">
        <f t="shared" si="102"/>
        <v>1.4595334010119747E-4</v>
      </c>
      <c r="I769" s="8">
        <f t="shared" si="103"/>
        <v>4.7954496515449088E-4</v>
      </c>
      <c r="J769">
        <f t="shared" si="104"/>
        <v>0.30435798664714775</v>
      </c>
      <c r="K769">
        <f t="shared" si="108"/>
        <v>0.30509585461346056</v>
      </c>
      <c r="L769">
        <f t="shared" si="105"/>
        <v>5.4444913571060312E-7</v>
      </c>
      <c r="M769">
        <f t="shared" si="106"/>
        <v>1.4630718096939155E-4</v>
      </c>
      <c r="N769">
        <f t="shared" si="107"/>
        <v>7.2846737436523084E-11</v>
      </c>
      <c r="P769" t="e">
        <f>#REF!+#REF!*Sheet1!C769+#REF!*Sheet1!D769</f>
        <v>#REF!</v>
      </c>
      <c r="Q769" t="e">
        <f t="shared" si="100"/>
        <v>#REF!</v>
      </c>
      <c r="S769" t="e">
        <f>B768*#REF!+Sheet1!B768*#REF!+#REF!</f>
        <v>#REF!</v>
      </c>
    </row>
    <row r="770" spans="1:19" x14ac:dyDescent="0.3">
      <c r="A770" s="1" t="d">
        <v>2015-04-26</v>
      </c>
      <c r="B770">
        <v>1.4182056740009172E-4</v>
      </c>
      <c r="C770">
        <v>4.8935715961890343E-4</v>
      </c>
      <c r="D770">
        <v>5.208333333333333E-3</v>
      </c>
      <c r="E770">
        <v>93761</v>
      </c>
      <c r="G770" s="8">
        <f t="shared" si="101"/>
        <v>1.461622645827475E-4</v>
      </c>
      <c r="H770" s="8">
        <f t="shared" si="102"/>
        <v>1.4603786108180941E-4</v>
      </c>
      <c r="I770" s="8">
        <f t="shared" si="103"/>
        <v>4.7947742943021466E-4</v>
      </c>
      <c r="J770">
        <f t="shared" si="104"/>
        <v>0.30457713360012167</v>
      </c>
      <c r="K770">
        <f t="shared" si="108"/>
        <v>0.30544792166905821</v>
      </c>
      <c r="L770">
        <f t="shared" si="105"/>
        <v>7.5827186100221859E-7</v>
      </c>
      <c r="M770">
        <f t="shared" si="106"/>
        <v>1.4645538430668159E-4</v>
      </c>
      <c r="N770">
        <f t="shared" si="107"/>
        <v>2.1481527757611281E-11</v>
      </c>
      <c r="P770" t="e">
        <f>#REF!+#REF!*Sheet1!C770+#REF!*Sheet1!D770</f>
        <v>#REF!</v>
      </c>
      <c r="Q770" t="e">
        <f t="shared" si="100"/>
        <v>#REF!</v>
      </c>
      <c r="S770" t="e">
        <f>B769*#REF!+Sheet1!B769*#REF!+#REF!</f>
        <v>#REF!</v>
      </c>
    </row>
    <row r="771" spans="1:19" x14ac:dyDescent="0.3">
      <c r="A771" s="1" t="d">
        <v>2015-04-29</v>
      </c>
      <c r="B771">
        <v>1.4772861482703503E-4</v>
      </c>
      <c r="C771">
        <v>6.893674396860085E-4</v>
      </c>
      <c r="D771">
        <v>6.2962962962962912E-3</v>
      </c>
      <c r="E771">
        <v>116989</v>
      </c>
      <c r="G771" s="8">
        <f t="shared" si="101"/>
        <v>1.4591345758087132E-4</v>
      </c>
      <c r="H771" s="8">
        <f t="shared" si="102"/>
        <v>1.4502936614318069E-4</v>
      </c>
      <c r="I771" s="8">
        <f t="shared" si="103"/>
        <v>4.7940989370593844E-4</v>
      </c>
      <c r="J771">
        <f t="shared" si="104"/>
        <v>0.30251642289247194</v>
      </c>
      <c r="K771">
        <f t="shared" si="108"/>
        <v>0.30531814120822653</v>
      </c>
      <c r="L771">
        <f t="shared" si="105"/>
        <v>7.8496255208347794E-6</v>
      </c>
      <c r="M771">
        <f t="shared" si="106"/>
        <v>1.4637253762313059E-4</v>
      </c>
      <c r="N771">
        <f t="shared" si="107"/>
        <v>1.8389453829493064E-12</v>
      </c>
      <c r="P771" t="e">
        <f>#REF!+#REF!*Sheet1!C771+#REF!*Sheet1!D771</f>
        <v>#REF!</v>
      </c>
      <c r="Q771" t="e">
        <f t="shared" ref="Q771:Q834" si="109">(P771-B771)^2</f>
        <v>#REF!</v>
      </c>
      <c r="S771" t="e">
        <f>B770*#REF!+Sheet1!B770*#REF!+#REF!</f>
        <v>#REF!</v>
      </c>
    </row>
    <row r="772" spans="1:19" x14ac:dyDescent="0.3">
      <c r="A772" s="1" t="d">
        <v>2015-05-02</v>
      </c>
      <c r="B772">
        <v>1.4597946015184202E-4</v>
      </c>
      <c r="C772">
        <v>5.3074137098021025E-4</v>
      </c>
      <c r="D772">
        <v>5.5555555555555558E-3</v>
      </c>
      <c r="E772">
        <v>96416</v>
      </c>
      <c r="G772" s="8">
        <f t="shared" si="101"/>
        <v>1.4414527470549003E-4</v>
      </c>
      <c r="H772" s="8">
        <f t="shared" si="102"/>
        <v>1.4398383077801857E-4</v>
      </c>
      <c r="I772" s="8">
        <f t="shared" si="103"/>
        <v>4.7934235798166233E-4</v>
      </c>
      <c r="J772">
        <f t="shared" si="104"/>
        <v>0.30037785808098105</v>
      </c>
      <c r="K772">
        <f t="shared" si="108"/>
        <v>0.30462840620357057</v>
      </c>
      <c r="L772">
        <f t="shared" si="105"/>
        <v>1.8067159342449247E-5</v>
      </c>
      <c r="M772">
        <f t="shared" si="106"/>
        <v>1.4602129853781516E-4</v>
      </c>
      <c r="N772">
        <f t="shared" si="107"/>
        <v>1.7504505408370155E-15</v>
      </c>
      <c r="P772" t="e">
        <f>#REF!+#REF!*Sheet1!C772+#REF!*Sheet1!D772</f>
        <v>#REF!</v>
      </c>
      <c r="Q772" t="e">
        <f t="shared" si="109"/>
        <v>#REF!</v>
      </c>
      <c r="S772" t="e">
        <f>B771*#REF!+Sheet1!B771*#REF!+#REF!</f>
        <v>#REF!</v>
      </c>
    </row>
    <row r="773" spans="1:19" x14ac:dyDescent="0.3">
      <c r="A773" s="1" t="d">
        <v>2015-05-05</v>
      </c>
      <c r="B773">
        <v>1.4046776274185215E-4</v>
      </c>
      <c r="C773">
        <v>5.4896623934804444E-4</v>
      </c>
      <c r="D773">
        <v>5.4513888888888884E-3</v>
      </c>
      <c r="E773">
        <v>114171</v>
      </c>
      <c r="G773" s="8">
        <f t="shared" si="101"/>
        <v>1.4382238685054709E-4</v>
      </c>
      <c r="H773" s="8">
        <f t="shared" si="102"/>
        <v>1.4405292052861032E-4</v>
      </c>
      <c r="I773" s="8">
        <f t="shared" si="103"/>
        <v>4.7927482225738611E-4</v>
      </c>
      <c r="J773">
        <f t="shared" si="104"/>
        <v>0.30056433978759944</v>
      </c>
      <c r="K773">
        <f t="shared" si="108"/>
        <v>0.30326171049392014</v>
      </c>
      <c r="L773">
        <f t="shared" si="105"/>
        <v>7.2758087273170367E-6</v>
      </c>
      <c r="M773">
        <f t="shared" si="106"/>
        <v>1.4534570239444446E-4</v>
      </c>
      <c r="N773">
        <f t="shared" si="107"/>
        <v>2.3794295254332374E-11</v>
      </c>
      <c r="P773" t="e">
        <f>#REF!+#REF!*Sheet1!C773+#REF!*Sheet1!D773</f>
        <v>#REF!</v>
      </c>
      <c r="Q773" t="e">
        <f t="shared" si="109"/>
        <v>#REF!</v>
      </c>
      <c r="S773" t="e">
        <f>B772*#REF!+Sheet1!B772*#REF!+#REF!</f>
        <v>#REF!</v>
      </c>
    </row>
    <row r="774" spans="1:19" x14ac:dyDescent="0.3">
      <c r="A774" s="1" t="d">
        <v>2015-05-08</v>
      </c>
      <c r="B774">
        <v>1.4644847146218798E-4</v>
      </c>
      <c r="C774">
        <v>5.9843621419927316E-4</v>
      </c>
      <c r="D774">
        <v>5.0347222222222225E-3</v>
      </c>
      <c r="E774">
        <v>108365</v>
      </c>
      <c r="G774" s="8">
        <f t="shared" si="101"/>
        <v>1.4428345420667356E-4</v>
      </c>
      <c r="H774" s="8">
        <f t="shared" si="102"/>
        <v>1.454173977151186E-4</v>
      </c>
      <c r="I774" s="8">
        <f t="shared" si="103"/>
        <v>4.7920728653311E-4</v>
      </c>
      <c r="J774">
        <f t="shared" si="104"/>
        <v>0.30345406215994847</v>
      </c>
      <c r="K774">
        <f t="shared" si="108"/>
        <v>0.30169329266220279</v>
      </c>
      <c r="L774">
        <f t="shared" si="105"/>
        <v>3.1003092241915508E-6</v>
      </c>
      <c r="M774">
        <f t="shared" si="106"/>
        <v>1.4457362414189363E-4</v>
      </c>
      <c r="N774">
        <f t="shared" si="107"/>
        <v>3.515052474414898E-12</v>
      </c>
      <c r="P774" t="e">
        <f>#REF!+#REF!*Sheet1!C774+#REF!*Sheet1!D774</f>
        <v>#REF!</v>
      </c>
      <c r="Q774" t="e">
        <f t="shared" si="109"/>
        <v>#REF!</v>
      </c>
      <c r="S774" t="e">
        <f>B773*#REF!+Sheet1!B773*#REF!+#REF!</f>
        <v>#REF!</v>
      </c>
    </row>
    <row r="775" spans="1:19" x14ac:dyDescent="0.3">
      <c r="A775" s="1" t="d">
        <v>2015-05-11</v>
      </c>
      <c r="B775">
        <v>1.5714263047996425E-4</v>
      </c>
      <c r="C775">
        <v>5.4630191173479748E-4</v>
      </c>
      <c r="D775">
        <v>5.5787037037037012E-3</v>
      </c>
      <c r="E775">
        <v>102966</v>
      </c>
      <c r="G775" s="8">
        <f t="shared" si="101"/>
        <v>1.4655134122356362E-4</v>
      </c>
      <c r="H775" s="8">
        <f t="shared" si="102"/>
        <v>1.4674080451327823E-4</v>
      </c>
      <c r="I775" s="8">
        <f t="shared" si="103"/>
        <v>4.7913975080883379E-4</v>
      </c>
      <c r="J775">
        <f t="shared" si="104"/>
        <v>0.30625888222708658</v>
      </c>
      <c r="K775">
        <f t="shared" si="108"/>
        <v>0.30116091866671768</v>
      </c>
      <c r="L775">
        <f t="shared" si="105"/>
        <v>2.5989232462849163E-5</v>
      </c>
      <c r="M775">
        <f t="shared" si="106"/>
        <v>1.4429816752333058E-4</v>
      </c>
      <c r="N775">
        <f t="shared" si="107"/>
        <v>1.6498022864433455E-10</v>
      </c>
      <c r="P775" t="e">
        <f>#REF!+#REF!*Sheet1!C775+#REF!*Sheet1!D775</f>
        <v>#REF!</v>
      </c>
      <c r="Q775" t="e">
        <f t="shared" si="109"/>
        <v>#REF!</v>
      </c>
      <c r="S775" t="e">
        <f>B774*#REF!+Sheet1!B774*#REF!+#REF!</f>
        <v>#REF!</v>
      </c>
    </row>
    <row r="776" spans="1:19" x14ac:dyDescent="0.3">
      <c r="A776" s="1" t="d">
        <v>2015-05-14</v>
      </c>
      <c r="B776">
        <v>1.4026247520448887E-4</v>
      </c>
      <c r="C776">
        <v>4.8369654260171392E-4</v>
      </c>
      <c r="D776">
        <v>5.347222222222222E-3</v>
      </c>
      <c r="E776">
        <v>101228</v>
      </c>
      <c r="G776" s="8">
        <f t="shared" si="101"/>
        <v>1.4693026780299284E-4</v>
      </c>
      <c r="H776" s="8">
        <f t="shared" si="102"/>
        <v>1.571404311499252E-4</v>
      </c>
      <c r="I776" s="8">
        <f t="shared" si="103"/>
        <v>4.7907221508455757E-4</v>
      </c>
      <c r="J776">
        <f t="shared" si="104"/>
        <v>0.32800990373067135</v>
      </c>
      <c r="K776">
        <f t="shared" si="108"/>
        <v>0.30178441850256921</v>
      </c>
      <c r="L776">
        <f t="shared" si="105"/>
        <v>6.8777607544940364E-4</v>
      </c>
      <c r="M776">
        <f t="shared" si="106"/>
        <v>1.4457652985003098E-4</v>
      </c>
      <c r="N776">
        <f t="shared" si="107"/>
        <v>1.8611067484723425E-11</v>
      </c>
      <c r="P776" t="e">
        <f>#REF!+#REF!*Sheet1!C776+#REF!*Sheet1!D776</f>
        <v>#REF!</v>
      </c>
      <c r="Q776" t="e">
        <f t="shared" si="109"/>
        <v>#REF!</v>
      </c>
      <c r="S776" t="e">
        <f>B775*#REF!+Sheet1!B775*#REF!+#REF!</f>
        <v>#REF!</v>
      </c>
    </row>
    <row r="777" spans="1:19" x14ac:dyDescent="0.3">
      <c r="A777" s="1" t="d">
        <v>2015-05-17</v>
      </c>
      <c r="B777">
        <v>1.4412336628572765E-4</v>
      </c>
      <c r="C777">
        <v>4.0564844387838277E-4</v>
      </c>
      <c r="D777">
        <v>4.4444444444444444E-3</v>
      </c>
      <c r="E777">
        <v>85578</v>
      </c>
      <c r="G777" s="8">
        <f t="shared" ref="G777:G840" si="110">AVERAGE(B771:B782)</f>
        <v>1.6735059449685756E-4</v>
      </c>
      <c r="H777" s="8">
        <f t="shared" ref="H777:H840" si="111">AVERAGE(G777,G778)</f>
        <v>1.6707190338612564E-4</v>
      </c>
      <c r="I777" s="8">
        <f t="shared" ref="I777:I840" si="112">I$5+I$3*A777+IF(A777&gt;=A$1245,IF(A777&lt;=A$1257,I$7,0))</f>
        <v>4.7900467936028146E-4</v>
      </c>
      <c r="J777">
        <f t="shared" ref="J777:J840" si="113">H777/I777</f>
        <v>0.3487897103828983</v>
      </c>
      <c r="K777">
        <f t="shared" si="108"/>
        <v>0.30899491557305325</v>
      </c>
      <c r="L777">
        <f t="shared" ref="L777:L840" si="114">(K777-J777)^2</f>
        <v>1.5836256939576702E-3</v>
      </c>
      <c r="M777">
        <f t="shared" ref="M777:M840" si="115">K777*I777</f>
        <v>1.4801001045802761E-4</v>
      </c>
      <c r="N777">
        <f t="shared" ref="N777:N840" si="116">(M777-B777)^2</f>
        <v>1.5106002922073217E-11</v>
      </c>
      <c r="P777" t="e">
        <f>#REF!+#REF!*Sheet1!C777+#REF!*Sheet1!D777</f>
        <v>#REF!</v>
      </c>
      <c r="Q777" t="e">
        <f t="shared" si="109"/>
        <v>#REF!</v>
      </c>
      <c r="S777" t="e">
        <f>B776*#REF!+Sheet1!B776*#REF!+#REF!</f>
        <v>#REF!</v>
      </c>
    </row>
    <row r="778" spans="1:19" x14ac:dyDescent="0.3">
      <c r="A778" s="1" t="d">
        <v>2015-05-20</v>
      </c>
      <c r="B778">
        <v>1.4560556113778404E-4</v>
      </c>
      <c r="C778">
        <v>5.7403472061879376E-4</v>
      </c>
      <c r="D778">
        <v>5.4976851851851801E-3</v>
      </c>
      <c r="E778">
        <v>107683</v>
      </c>
      <c r="G778" s="8">
        <f t="shared" si="110"/>
        <v>1.667932122753937E-4</v>
      </c>
      <c r="H778" s="8">
        <f t="shared" si="111"/>
        <v>1.6713931848872624E-4</v>
      </c>
      <c r="I778" s="8">
        <f t="shared" si="112"/>
        <v>4.7893714363600524E-4</v>
      </c>
      <c r="J778">
        <f t="shared" si="113"/>
        <v>0.34897965361348754</v>
      </c>
      <c r="K778">
        <f t="shared" si="108"/>
        <v>0.32096251640020279</v>
      </c>
      <c r="L778">
        <f t="shared" si="114"/>
        <v>7.8495997762802509E-4</v>
      </c>
      <c r="M778">
        <f t="shared" si="115"/>
        <v>1.5372087081893762E-4</v>
      </c>
      <c r="N778">
        <f t="shared" si="116"/>
        <v>6.5858251221024971E-11</v>
      </c>
      <c r="P778" t="e">
        <f>#REF!+#REF!*Sheet1!C778+#REF!*Sheet1!D778</f>
        <v>#REF!</v>
      </c>
      <c r="Q778" t="e">
        <f t="shared" si="109"/>
        <v>#REF!</v>
      </c>
      <c r="S778" t="e">
        <f>B777*#REF!+Sheet1!B777*#REF!+#REF!</f>
        <v>#REF!</v>
      </c>
    </row>
    <row r="779" spans="1:19" x14ac:dyDescent="0.3">
      <c r="A779" s="1" t="d">
        <v>2015-05-23</v>
      </c>
      <c r="B779">
        <v>1.4537215335477048E-4</v>
      </c>
      <c r="C779">
        <v>4.9395150421179185E-4</v>
      </c>
      <c r="D779">
        <v>6.4583333333333342E-3</v>
      </c>
      <c r="E779">
        <v>92674</v>
      </c>
      <c r="G779" s="8">
        <f t="shared" si="110"/>
        <v>1.6748542470205877E-4</v>
      </c>
      <c r="H779" s="8">
        <f t="shared" si="111"/>
        <v>1.679629502876536E-4</v>
      </c>
      <c r="I779" s="8">
        <f t="shared" si="112"/>
        <v>4.7886960791172913E-4</v>
      </c>
      <c r="J779">
        <f t="shared" si="113"/>
        <v>0.35074882079092917</v>
      </c>
      <c r="K779">
        <f t="shared" si="108"/>
        <v>0.33068064460634106</v>
      </c>
      <c r="L779">
        <f t="shared" si="114"/>
        <v>4.0273169537566962E-4</v>
      </c>
      <c r="M779">
        <f t="shared" si="115"/>
        <v>1.5835291062663638E-4</v>
      </c>
      <c r="N779">
        <f t="shared" si="116"/>
        <v>1.685000593510995E-10</v>
      </c>
      <c r="P779" t="e">
        <f>#REF!+#REF!*Sheet1!C779+#REF!*Sheet1!D779</f>
        <v>#REF!</v>
      </c>
      <c r="Q779" t="e">
        <f t="shared" si="109"/>
        <v>#REF!</v>
      </c>
      <c r="S779" t="e">
        <f>B778*#REF!+Sheet1!B778*#REF!+#REF!</f>
        <v>#REF!</v>
      </c>
    </row>
    <row r="780" spans="1:19" x14ac:dyDescent="0.3">
      <c r="A780" s="1" t="d">
        <v>2015-05-26</v>
      </c>
      <c r="B780">
        <v>1.6589288068728908E-4</v>
      </c>
      <c r="C780">
        <v>6.7204159718677178E-4</v>
      </c>
      <c r="D780">
        <v>6.215277777777777E-3</v>
      </c>
      <c r="E780">
        <v>106971</v>
      </c>
      <c r="G780" s="8">
        <f t="shared" si="110"/>
        <v>1.6844047587324842E-4</v>
      </c>
      <c r="H780" s="8">
        <f t="shared" si="111"/>
        <v>1.6881593208874668E-4</v>
      </c>
      <c r="I780" s="8">
        <f t="shared" si="112"/>
        <v>4.7880207218745292E-4</v>
      </c>
      <c r="J780">
        <f t="shared" si="113"/>
        <v>0.35257978587581085</v>
      </c>
      <c r="K780">
        <f t="shared" si="108"/>
        <v>0.33914418095368792</v>
      </c>
      <c r="L780">
        <f t="shared" si="114"/>
        <v>1.8051547962337372E-4</v>
      </c>
      <c r="M780">
        <f t="shared" si="115"/>
        <v>1.6238293661094229E-4</v>
      </c>
      <c r="N780">
        <f t="shared" si="116"/>
        <v>1.2319707419081885E-11</v>
      </c>
      <c r="P780" t="e">
        <f>#REF!+#REF!*Sheet1!C780+#REF!*Sheet1!D780</f>
        <v>#REF!</v>
      </c>
      <c r="Q780" t="e">
        <f t="shared" si="109"/>
        <v>#REF!</v>
      </c>
      <c r="S780" t="e">
        <f>B779*#REF!+Sheet1!B779*#REF!+#REF!</f>
        <v>#REF!</v>
      </c>
    </row>
    <row r="781" spans="1:19" x14ac:dyDescent="0.3">
      <c r="A781" s="1" t="d">
        <v>2015-05-29</v>
      </c>
      <c r="B781">
        <v>1.4231926990288107E-4</v>
      </c>
      <c r="C781">
        <v>4.720126955731393E-4</v>
      </c>
      <c r="D781">
        <v>5.2893518518518472E-3</v>
      </c>
      <c r="E781">
        <v>123148</v>
      </c>
      <c r="G781" s="8">
        <f t="shared" si="110"/>
        <v>1.6919138830424497E-4</v>
      </c>
      <c r="H781" s="8">
        <f t="shared" si="111"/>
        <v>1.6927583687186958E-4</v>
      </c>
      <c r="I781" s="8">
        <f t="shared" si="112"/>
        <v>4.787345364631767E-4</v>
      </c>
      <c r="J781">
        <f t="shared" si="113"/>
        <v>0.35359019243202217</v>
      </c>
      <c r="K781">
        <f t="shared" si="108"/>
        <v>0.3463719114839906</v>
      </c>
      <c r="L781">
        <f t="shared" si="114"/>
        <v>5.2103579844715448E-5</v>
      </c>
      <c r="M781">
        <f t="shared" si="115"/>
        <v>1.6582019648815272E-4</v>
      </c>
      <c r="N781">
        <f t="shared" si="116"/>
        <v>5.5229355036632764E-10</v>
      </c>
      <c r="P781" t="e">
        <f>#REF!+#REF!*Sheet1!C781+#REF!*Sheet1!D781</f>
        <v>#REF!</v>
      </c>
      <c r="Q781" t="e">
        <f t="shared" si="109"/>
        <v>#REF!</v>
      </c>
      <c r="S781" t="e">
        <f>B780*#REF!+Sheet1!B780*#REF!+#REF!</f>
        <v>#REF!</v>
      </c>
    </row>
    <row r="782" spans="1:19" x14ac:dyDescent="0.3">
      <c r="A782" s="1" t="d">
        <v>2015-06-01</v>
      </c>
      <c r="B782">
        <v>3.8686448772646821E-4</v>
      </c>
      <c r="C782">
        <v>7.5376031180452135E-4</v>
      </c>
      <c r="D782">
        <v>5.8912037037037023E-3</v>
      </c>
      <c r="E782">
        <v>116959</v>
      </c>
      <c r="G782" s="8">
        <f t="shared" si="110"/>
        <v>1.6936028543949419E-4</v>
      </c>
      <c r="H782" s="8">
        <f t="shared" si="111"/>
        <v>1.7315746329271277E-4</v>
      </c>
      <c r="I782" s="8">
        <f t="shared" si="112"/>
        <v>4.7866700073890059E-4</v>
      </c>
      <c r="J782">
        <f t="shared" si="113"/>
        <v>0.36174932265106219</v>
      </c>
      <c r="K782">
        <f t="shared" si="108"/>
        <v>0.35211943249041755</v>
      </c>
      <c r="L782">
        <f t="shared" si="114"/>
        <v>9.2734784506080429E-5</v>
      </c>
      <c r="M782">
        <f t="shared" si="115"/>
        <v>1.6854795265207196E-4</v>
      </c>
      <c r="N782">
        <f t="shared" si="116"/>
        <v>4.7662109486890088E-8</v>
      </c>
      <c r="P782" t="e">
        <f>#REF!+#REF!*Sheet1!C782+#REF!*Sheet1!D782</f>
        <v>#REF!</v>
      </c>
      <c r="Q782" t="e">
        <f t="shared" si="109"/>
        <v>#REF!</v>
      </c>
      <c r="S782" t="e">
        <f>B781*#REF!+Sheet1!B781*#REF!+#REF!</f>
        <v>#REF!</v>
      </c>
    </row>
    <row r="783" spans="1:19" x14ac:dyDescent="0.3">
      <c r="A783" s="1" t="d">
        <v>2015-06-04</v>
      </c>
      <c r="B783">
        <v>1.4104002816946881E-4</v>
      </c>
      <c r="C783">
        <v>6.4110824131323701E-4</v>
      </c>
      <c r="D783">
        <v>6.2847222222222228E-3</v>
      </c>
      <c r="E783">
        <v>123893</v>
      </c>
      <c r="G783" s="8">
        <f t="shared" si="110"/>
        <v>1.7695464114593135E-4</v>
      </c>
      <c r="H783" s="8">
        <f t="shared" si="111"/>
        <v>1.7960770715020247E-4</v>
      </c>
      <c r="I783" s="8">
        <f t="shared" si="112"/>
        <v>4.7859946501462437E-4</v>
      </c>
      <c r="J783">
        <f t="shared" si="113"/>
        <v>0.37527770145901496</v>
      </c>
      <c r="K783">
        <f t="shared" si="108"/>
        <v>0.35905466931135832</v>
      </c>
      <c r="L783">
        <f t="shared" si="114"/>
        <v>2.6318677206390066E-4</v>
      </c>
      <c r="M783">
        <f t="shared" si="115"/>
        <v>1.7184337264341897E-4</v>
      </c>
      <c r="N783">
        <f t="shared" si="116"/>
        <v>9.4884603078083594E-10</v>
      </c>
      <c r="P783" t="e">
        <f>#REF!+#REF!*Sheet1!C783+#REF!*Sheet1!D783</f>
        <v>#REF!</v>
      </c>
      <c r="Q783" t="e">
        <f t="shared" si="109"/>
        <v>#REF!</v>
      </c>
      <c r="S783" t="e">
        <f>B782*#REF!+Sheet1!B782*#REF!+#REF!</f>
        <v>#REF!</v>
      </c>
    </row>
    <row r="784" spans="1:19" x14ac:dyDescent="0.3">
      <c r="A784" s="1" t="d">
        <v>2015-06-07</v>
      </c>
      <c r="B784">
        <v>1.5428600927182271E-4</v>
      </c>
      <c r="C784">
        <v>3.5690855720550165E-4</v>
      </c>
      <c r="D784">
        <v>5.208333333333333E-3</v>
      </c>
      <c r="E784">
        <v>88440</v>
      </c>
      <c r="G784" s="8">
        <f t="shared" si="110"/>
        <v>1.8226077315447358E-4</v>
      </c>
      <c r="H784" s="8">
        <f t="shared" si="111"/>
        <v>1.8231761985075025E-4</v>
      </c>
      <c r="I784" s="8">
        <f t="shared" si="112"/>
        <v>4.7853192929034826E-4</v>
      </c>
      <c r="J784">
        <f t="shared" si="113"/>
        <v>0.38099363635175409</v>
      </c>
      <c r="K784">
        <f t="shared" si="108"/>
        <v>0.36905124536733247</v>
      </c>
      <c r="L784">
        <f t="shared" si="114"/>
        <v>1.4262070242479491E-4</v>
      </c>
      <c r="M784">
        <f t="shared" si="115"/>
        <v>1.766028044526353E-4</v>
      </c>
      <c r="N784">
        <f t="shared" si="116"/>
        <v>4.9803934714233993E-10</v>
      </c>
      <c r="P784" t="e">
        <f>#REF!+#REF!*Sheet1!C784+#REF!*Sheet1!D784</f>
        <v>#REF!</v>
      </c>
      <c r="Q784" t="e">
        <f t="shared" si="109"/>
        <v>#REF!</v>
      </c>
      <c r="S784" t="e">
        <f>B783*#REF!+Sheet1!B783*#REF!+#REF!</f>
        <v>#REF!</v>
      </c>
    </row>
    <row r="785" spans="1:19" x14ac:dyDescent="0.3">
      <c r="A785" s="1" t="d">
        <v>2015-06-10</v>
      </c>
      <c r="B785">
        <v>1.5192837679612817E-4</v>
      </c>
      <c r="C785">
        <v>6.4826677797623561E-4</v>
      </c>
      <c r="D785">
        <v>5.347222222222222E-3</v>
      </c>
      <c r="E785">
        <v>133064</v>
      </c>
      <c r="G785" s="8">
        <f t="shared" si="110"/>
        <v>1.8237446654702691E-4</v>
      </c>
      <c r="H785" s="8">
        <f t="shared" si="111"/>
        <v>1.8286264058768804E-4</v>
      </c>
      <c r="I785" s="8">
        <f t="shared" si="112"/>
        <v>4.7846439356607204E-4</v>
      </c>
      <c r="J785">
        <f t="shared" si="113"/>
        <v>0.3821865180495112</v>
      </c>
      <c r="K785">
        <f t="shared" si="108"/>
        <v>0.37911692044891598</v>
      </c>
      <c r="L785">
        <f t="shared" si="114"/>
        <v>9.4224294295799293E-6</v>
      </c>
      <c r="M785">
        <f t="shared" si="115"/>
        <v>1.8139394743322737E-4</v>
      </c>
      <c r="N785">
        <f t="shared" si="116"/>
        <v>8.6821985296988309E-10</v>
      </c>
      <c r="P785" t="e">
        <f>#REF!+#REF!*Sheet1!C785+#REF!*Sheet1!D785</f>
        <v>#REF!</v>
      </c>
      <c r="Q785" t="e">
        <f t="shared" si="109"/>
        <v>#REF!</v>
      </c>
      <c r="S785" t="e">
        <f>B784*#REF!+Sheet1!B784*#REF!+#REF!</f>
        <v>#REF!</v>
      </c>
    </row>
    <row r="786" spans="1:19" x14ac:dyDescent="0.3">
      <c r="A786" s="1" t="d">
        <v>2015-06-13</v>
      </c>
      <c r="B786">
        <v>1.5545942063414678E-4</v>
      </c>
      <c r="C786">
        <v>5.1720425776754792E-4</v>
      </c>
      <c r="D786">
        <v>5.138888888888889E-3</v>
      </c>
      <c r="E786">
        <v>112813</v>
      </c>
      <c r="G786" s="8">
        <f t="shared" si="110"/>
        <v>1.8335081462834916E-4</v>
      </c>
      <c r="H786" s="8">
        <f t="shared" si="111"/>
        <v>1.829130627170658E-4</v>
      </c>
      <c r="I786" s="8">
        <f t="shared" si="112"/>
        <v>4.7839685784179583E-4</v>
      </c>
      <c r="J786">
        <f t="shared" si="113"/>
        <v>0.38234586979154972</v>
      </c>
      <c r="K786">
        <f t="shared" si="108"/>
        <v>0.3871110193170747</v>
      </c>
      <c r="L786">
        <f t="shared" si="114"/>
        <v>2.2706650000610952E-5</v>
      </c>
      <c r="M786">
        <f t="shared" si="115"/>
        <v>1.8519269527722326E-4</v>
      </c>
      <c r="N786">
        <f t="shared" si="116"/>
        <v>8.8406762100061461E-10</v>
      </c>
      <c r="P786" t="e">
        <f>#REF!+#REF!*Sheet1!C786+#REF!*Sheet1!D786</f>
        <v>#REF!</v>
      </c>
      <c r="Q786" t="e">
        <f t="shared" si="109"/>
        <v>#REF!</v>
      </c>
      <c r="S786" t="e">
        <f>B785*#REF!+Sheet1!B785*#REF!+#REF!</f>
        <v>#REF!</v>
      </c>
    </row>
    <row r="787" spans="1:19" x14ac:dyDescent="0.3">
      <c r="A787" s="1" t="d">
        <v>2015-06-16</v>
      </c>
      <c r="B787">
        <v>1.5916939610295422E-4</v>
      </c>
      <c r="C787">
        <v>7.2415668092423832E-4</v>
      </c>
      <c r="D787">
        <v>6.9097222222222216E-3</v>
      </c>
      <c r="E787">
        <v>124094</v>
      </c>
      <c r="G787" s="8">
        <f t="shared" si="110"/>
        <v>1.8247531080578245E-4</v>
      </c>
      <c r="H787" s="8">
        <f t="shared" si="111"/>
        <v>1.8374164036917795E-4</v>
      </c>
      <c r="I787" s="8">
        <f t="shared" si="112"/>
        <v>4.7832932211751972E-4</v>
      </c>
      <c r="J787">
        <f t="shared" si="113"/>
        <v>0.38413208614468936</v>
      </c>
      <c r="K787">
        <f t="shared" si="108"/>
        <v>0.39233618209399135</v>
      </c>
      <c r="L787">
        <f t="shared" si="114"/>
        <v>6.7307190345353369E-5</v>
      </c>
      <c r="M787">
        <f t="shared" si="115"/>
        <v>1.8766590002319467E-4</v>
      </c>
      <c r="N787">
        <f t="shared" si="116"/>
        <v>8.1205073567627926E-10</v>
      </c>
      <c r="P787" t="e">
        <f>#REF!+#REF!*Sheet1!C787+#REF!*Sheet1!D787</f>
        <v>#REF!</v>
      </c>
      <c r="Q787" t="e">
        <f t="shared" si="109"/>
        <v>#REF!</v>
      </c>
      <c r="S787" t="e">
        <f>B786*#REF!+Sheet1!B786*#REF!+#REF!</f>
        <v>#REF!</v>
      </c>
    </row>
    <row r="788" spans="1:19" x14ac:dyDescent="0.3">
      <c r="A788" s="1" t="d">
        <v>2015-06-19</v>
      </c>
      <c r="B788">
        <v>2.3139474368173482E-4</v>
      </c>
      <c r="C788">
        <v>6.4871222897785888E-4</v>
      </c>
      <c r="D788">
        <v>5.1504629629629583E-3</v>
      </c>
      <c r="E788">
        <v>125430</v>
      </c>
      <c r="G788" s="8">
        <f t="shared" si="110"/>
        <v>1.8500796993257341E-4</v>
      </c>
      <c r="H788" s="8">
        <f t="shared" si="111"/>
        <v>1.781000121408677E-4</v>
      </c>
      <c r="I788" s="8">
        <f t="shared" si="112"/>
        <v>4.782617863932435E-4</v>
      </c>
      <c r="J788">
        <f t="shared" si="113"/>
        <v>0.37239022060279697</v>
      </c>
      <c r="K788">
        <f t="shared" si="108"/>
        <v>0.39607557645283886</v>
      </c>
      <c r="L788">
        <f t="shared" si="114"/>
        <v>5.6099608174311349E-4</v>
      </c>
      <c r="M788">
        <f t="shared" si="115"/>
        <v>1.8942781274106842E-4</v>
      </c>
      <c r="N788">
        <f t="shared" si="116"/>
        <v>1.7612232925786632E-9</v>
      </c>
      <c r="P788" t="e">
        <f>#REF!+#REF!*Sheet1!C788+#REF!*Sheet1!D788</f>
        <v>#REF!</v>
      </c>
      <c r="Q788" t="e">
        <f t="shared" si="109"/>
        <v>#REF!</v>
      </c>
      <c r="S788" t="e">
        <f>B787*#REF!+Sheet1!B787*#REF!+#REF!</f>
        <v>#REF!</v>
      </c>
    </row>
    <row r="789" spans="1:19" x14ac:dyDescent="0.3">
      <c r="A789" s="1" t="d">
        <v>2015-06-22</v>
      </c>
      <c r="B789">
        <v>2.0779695038823485E-4</v>
      </c>
      <c r="C789">
        <v>6.2796502384737652E-4</v>
      </c>
      <c r="D789">
        <v>6.4120370370370355E-3</v>
      </c>
      <c r="E789">
        <v>111788</v>
      </c>
      <c r="G789" s="8">
        <f t="shared" si="110"/>
        <v>1.7119205434916199E-4</v>
      </c>
      <c r="H789" s="8">
        <f t="shared" si="111"/>
        <v>1.7289020034752382E-4</v>
      </c>
      <c r="I789" s="8">
        <f t="shared" si="112"/>
        <v>4.7819425066896739E-4</v>
      </c>
      <c r="J789">
        <f t="shared" si="113"/>
        <v>0.3615480531304171</v>
      </c>
      <c r="K789">
        <f t="shared" ref="K789:K852" si="117">AVERAGE(J777:J788)*K$2+(1-K$2)*AVERAGE(K777:K788)</f>
        <v>0.38945547577568118</v>
      </c>
      <c r="L789">
        <f t="shared" si="114"/>
        <v>7.7882423870139839E-4</v>
      </c>
      <c r="M789">
        <f t="shared" si="115"/>
        <v>1.8623536940747803E-4</v>
      </c>
      <c r="N789">
        <f t="shared" si="116"/>
        <v>4.6490177438973433E-10</v>
      </c>
      <c r="P789" t="e">
        <f>#REF!+#REF!*Sheet1!C789+#REF!*Sheet1!D789</f>
        <v>#REF!</v>
      </c>
      <c r="Q789" t="e">
        <f t="shared" si="109"/>
        <v>#REF!</v>
      </c>
      <c r="S789" t="e">
        <f>B788*#REF!+Sheet1!B788*#REF!+#REF!</f>
        <v>#REF!</v>
      </c>
    </row>
    <row r="790" spans="1:19" x14ac:dyDescent="0.3">
      <c r="A790" s="1" t="d">
        <v>2015-06-25</v>
      </c>
      <c r="B790">
        <v>1.4696988184842362E-4</v>
      </c>
      <c r="C790">
        <v>3.403765730067243E-4</v>
      </c>
      <c r="D790">
        <v>4.9074074074074029E-3</v>
      </c>
      <c r="E790">
        <v>113329</v>
      </c>
      <c r="G790" s="8">
        <f t="shared" si="110"/>
        <v>1.7458834634588561E-4</v>
      </c>
      <c r="H790" s="8">
        <f t="shared" si="111"/>
        <v>1.7619762838668747E-4</v>
      </c>
      <c r="I790" s="8">
        <f t="shared" si="112"/>
        <v>4.7812671494469117E-4</v>
      </c>
      <c r="J790">
        <f t="shared" si="113"/>
        <v>0.36851659378010221</v>
      </c>
      <c r="K790">
        <f t="shared" si="117"/>
        <v>0.37652205953046891</v>
      </c>
      <c r="L790">
        <f t="shared" si="114"/>
        <v>6.4087481880294319E-5</v>
      </c>
      <c r="M790">
        <f t="shared" si="115"/>
        <v>1.8002525542751255E-4</v>
      </c>
      <c r="N790">
        <f t="shared" si="116"/>
        <v>1.0926577224531305E-9</v>
      </c>
      <c r="P790" t="e">
        <f>#REF!+#REF!*Sheet1!C790+#REF!*Sheet1!D790</f>
        <v>#REF!</v>
      </c>
      <c r="Q790" t="e">
        <f t="shared" si="109"/>
        <v>#REF!</v>
      </c>
      <c r="S790" t="e">
        <f>B789*#REF!+Sheet1!B789*#REF!+#REF!</f>
        <v>#REF!</v>
      </c>
    </row>
    <row r="791" spans="1:19" x14ac:dyDescent="0.3">
      <c r="A791" s="1" t="d">
        <v>2015-06-28</v>
      </c>
      <c r="B791">
        <v>1.5708833033063773E-4</v>
      </c>
      <c r="C791">
        <v>4.6743576355775932E-4</v>
      </c>
      <c r="D791">
        <v>5.6597222222222222E-3</v>
      </c>
      <c r="E791">
        <v>97690</v>
      </c>
      <c r="G791" s="8">
        <f t="shared" si="110"/>
        <v>1.7780691042748936E-4</v>
      </c>
      <c r="H791" s="8">
        <f t="shared" si="111"/>
        <v>1.8143085004943866E-4</v>
      </c>
      <c r="I791" s="8">
        <f t="shared" si="112"/>
        <v>4.7805917922041496E-4</v>
      </c>
      <c r="J791">
        <f t="shared" si="113"/>
        <v>0.37951546154872134</v>
      </c>
      <c r="K791">
        <f t="shared" si="117"/>
        <v>0.37070290207178547</v>
      </c>
      <c r="L791">
        <f t="shared" si="114"/>
        <v>7.7661204534532337E-5</v>
      </c>
      <c r="M791">
        <f t="shared" si="115"/>
        <v>1.7721792509906362E-4</v>
      </c>
      <c r="N791">
        <f t="shared" si="116"/>
        <v>4.0520058554103881E-10</v>
      </c>
      <c r="P791" t="e">
        <f>#REF!+#REF!*Sheet1!C791+#REF!*Sheet1!D791</f>
        <v>#REF!</v>
      </c>
      <c r="Q791" t="e">
        <f t="shared" si="109"/>
        <v>#REF!</v>
      </c>
      <c r="S791" t="e">
        <f>B790*#REF!+Sheet1!B790*#REF!+#REF!</f>
        <v>#REF!</v>
      </c>
    </row>
    <row r="792" spans="1:19" x14ac:dyDescent="0.3">
      <c r="A792" s="1" t="d">
        <v>2015-07-01</v>
      </c>
      <c r="B792">
        <v>1.5538683481648851E-4</v>
      </c>
      <c r="C792">
        <v>7.0036352249883973E-4</v>
      </c>
      <c r="D792">
        <v>6.1574074074074031E-3</v>
      </c>
      <c r="E792">
        <v>150917</v>
      </c>
      <c r="G792" s="8">
        <f t="shared" si="110"/>
        <v>1.8505478967138799E-4</v>
      </c>
      <c r="H792" s="8">
        <f t="shared" si="111"/>
        <v>1.8444530624347013E-4</v>
      </c>
      <c r="I792" s="8">
        <f t="shared" si="112"/>
        <v>4.7799164349613885E-4</v>
      </c>
      <c r="J792">
        <f t="shared" si="113"/>
        <v>0.38587558747762929</v>
      </c>
      <c r="K792">
        <f t="shared" si="117"/>
        <v>0.37077316003707339</v>
      </c>
      <c r="L792">
        <f t="shared" si="114"/>
        <v>2.2808331459725579E-4</v>
      </c>
      <c r="M792">
        <f t="shared" si="115"/>
        <v>1.7722647213037763E-4</v>
      </c>
      <c r="N792">
        <f t="shared" si="116"/>
        <v>4.7696975800221771E-10</v>
      </c>
      <c r="P792" t="e">
        <f>#REF!+#REF!*Sheet1!C792+#REF!*Sheet1!D792</f>
        <v>#REF!</v>
      </c>
      <c r="Q792" t="e">
        <f t="shared" si="109"/>
        <v>#REF!</v>
      </c>
      <c r="S792" t="e">
        <f>B791*#REF!+Sheet1!B791*#REF!+#REF!</f>
        <v>#REF!</v>
      </c>
    </row>
    <row r="793" spans="1:19" x14ac:dyDescent="0.3">
      <c r="A793" s="1" t="d">
        <v>2015-07-04</v>
      </c>
      <c r="B793">
        <v>1.7271117942437234E-4</v>
      </c>
      <c r="C793">
        <v>2.9878056427823748E-4</v>
      </c>
      <c r="D793">
        <v>5.0925925925925904E-3</v>
      </c>
      <c r="E793">
        <v>114310</v>
      </c>
      <c r="G793" s="8">
        <f t="shared" si="110"/>
        <v>1.8383582281555227E-4</v>
      </c>
      <c r="H793" s="8">
        <f t="shared" si="111"/>
        <v>1.8557434942688525E-4</v>
      </c>
      <c r="I793" s="8">
        <f t="shared" si="112"/>
        <v>4.7792410777186263E-4</v>
      </c>
      <c r="J793">
        <f t="shared" si="113"/>
        <v>0.388292505879342</v>
      </c>
      <c r="K793">
        <f t="shared" si="117"/>
        <v>0.37389240548905545</v>
      </c>
      <c r="L793">
        <f t="shared" si="114"/>
        <v>2.0736289125033091E-4</v>
      </c>
      <c r="M793">
        <f t="shared" si="115"/>
        <v>1.786921942960323E-4</v>
      </c>
      <c r="N793">
        <f t="shared" si="116"/>
        <v>3.5772538895017566E-11</v>
      </c>
      <c r="P793" t="e">
        <f>#REF!+#REF!*Sheet1!C793+#REF!*Sheet1!D793</f>
        <v>#REF!</v>
      </c>
      <c r="Q793" t="e">
        <f t="shared" si="109"/>
        <v>#REF!</v>
      </c>
      <c r="S793" t="e">
        <f>B792*#REF!+Sheet1!B792*#REF!+#REF!</f>
        <v>#REF!</v>
      </c>
    </row>
    <row r="794" spans="1:19" x14ac:dyDescent="0.3">
      <c r="A794" s="1" t="d">
        <v>2015-07-07</v>
      </c>
      <c r="B794">
        <v>2.2107350072553126E-4</v>
      </c>
      <c r="C794">
        <v>5.2374474676969592E-4</v>
      </c>
      <c r="D794">
        <v>5.9375000000000001E-3</v>
      </c>
      <c r="E794">
        <v>201921</v>
      </c>
      <c r="G794" s="8">
        <f t="shared" si="110"/>
        <v>1.8731287603821823E-4</v>
      </c>
      <c r="H794" s="8">
        <f t="shared" si="111"/>
        <v>1.8603783391474841E-4</v>
      </c>
      <c r="I794" s="8">
        <f t="shared" si="112"/>
        <v>4.7785657204758652E-4</v>
      </c>
      <c r="J794">
        <f t="shared" si="113"/>
        <v>0.38931730732003439</v>
      </c>
      <c r="K794">
        <f t="shared" si="117"/>
        <v>0.37826901891693665</v>
      </c>
      <c r="L794">
        <f t="shared" si="114"/>
        <v>1.2206467663802399E-4</v>
      </c>
      <c r="M794">
        <f t="shared" si="115"/>
        <v>1.80758336691451E-4</v>
      </c>
      <c r="N794">
        <f t="shared" si="116"/>
        <v>1.6253124510947986E-9</v>
      </c>
      <c r="P794" t="e">
        <f>#REF!+#REF!*Sheet1!C794+#REF!*Sheet1!D794</f>
        <v>#REF!</v>
      </c>
      <c r="Q794" t="e">
        <f t="shared" si="109"/>
        <v>#REF!</v>
      </c>
      <c r="S794" t="e">
        <f>B793*#REF!+Sheet1!B793*#REF!+#REF!</f>
        <v>#REF!</v>
      </c>
    </row>
    <row r="795" spans="1:19" x14ac:dyDescent="0.3">
      <c r="A795" s="1" t="d">
        <v>2015-07-10</v>
      </c>
      <c r="B795">
        <v>1.8179553213015239E-4</v>
      </c>
      <c r="C795">
        <v>8.7994486695084891E-4</v>
      </c>
      <c r="D795">
        <v>7.997685185185139E-3</v>
      </c>
      <c r="E795">
        <v>214487</v>
      </c>
      <c r="G795" s="8">
        <f t="shared" si="110"/>
        <v>1.8476279179127861E-4</v>
      </c>
      <c r="H795" s="8">
        <f t="shared" si="111"/>
        <v>1.8571460341438662E-4</v>
      </c>
      <c r="I795" s="8">
        <f t="shared" si="112"/>
        <v>4.777890363233103E-4</v>
      </c>
      <c r="J795">
        <f t="shared" si="113"/>
        <v>0.38869582450761231</v>
      </c>
      <c r="K795">
        <f t="shared" si="117"/>
        <v>0.3808595875882862</v>
      </c>
      <c r="L795">
        <f t="shared" si="114"/>
        <v>6.1406609055809585E-5</v>
      </c>
      <c r="M795">
        <f t="shared" si="115"/>
        <v>1.8197053532830064E-4</v>
      </c>
      <c r="N795">
        <f t="shared" si="116"/>
        <v>3.0626119362116617E-14</v>
      </c>
      <c r="P795" t="e">
        <f>#REF!+#REF!*Sheet1!C795+#REF!*Sheet1!D795</f>
        <v>#REF!</v>
      </c>
      <c r="Q795" t="e">
        <f t="shared" si="109"/>
        <v>#REF!</v>
      </c>
      <c r="S795" t="e">
        <f>B794*#REF!+Sheet1!B794*#REF!+#REF!</f>
        <v>#REF!</v>
      </c>
    </row>
    <row r="796" spans="1:19" x14ac:dyDescent="0.3">
      <c r="A796" s="1" t="d">
        <v>2015-07-13</v>
      </c>
      <c r="B796">
        <v>1.9290877825106772E-4</v>
      </c>
      <c r="C796">
        <v>1.0055827815176068E-3</v>
      </c>
      <c r="D796">
        <v>6.1689814814814784E-3</v>
      </c>
      <c r="E796">
        <v>176542</v>
      </c>
      <c r="G796" s="8">
        <f t="shared" si="110"/>
        <v>1.8666641503749465E-4</v>
      </c>
      <c r="H796" s="8">
        <f t="shared" si="111"/>
        <v>1.9184308698257617E-4</v>
      </c>
      <c r="I796" s="8">
        <f t="shared" si="112"/>
        <v>4.7772150059903408E-4</v>
      </c>
      <c r="J796">
        <f t="shared" si="113"/>
        <v>0.40157934432931414</v>
      </c>
      <c r="K796">
        <f t="shared" si="117"/>
        <v>0.38024389642111878</v>
      </c>
      <c r="L796">
        <f t="shared" si="114"/>
        <v>4.5520133744331772E-4</v>
      </c>
      <c r="M796">
        <f t="shared" si="115"/>
        <v>1.8165068479192054E-4</v>
      </c>
      <c r="N796">
        <f t="shared" si="116"/>
        <v>1.267446683348925E-10</v>
      </c>
      <c r="P796" t="e">
        <f>#REF!+#REF!*Sheet1!C796+#REF!*Sheet1!D796</f>
        <v>#REF!</v>
      </c>
      <c r="Q796" t="e">
        <f t="shared" si="109"/>
        <v>#REF!</v>
      </c>
      <c r="S796" t="e">
        <f>B795*#REF!+Sheet1!B795*#REF!+#REF!</f>
        <v>#REF!</v>
      </c>
    </row>
    <row r="797" spans="1:19" x14ac:dyDescent="0.3">
      <c r="A797" s="1" t="d">
        <v>2015-07-16</v>
      </c>
      <c r="B797">
        <v>2.3890292772291147E-4</v>
      </c>
      <c r="C797">
        <v>7.680879932563258E-4</v>
      </c>
      <c r="D797">
        <v>5.9606481481481463E-3</v>
      </c>
      <c r="E797">
        <v>113812</v>
      </c>
      <c r="G797" s="8">
        <f t="shared" si="110"/>
        <v>1.9701975892765769E-4</v>
      </c>
      <c r="H797" s="8">
        <f t="shared" si="111"/>
        <v>1.9906430197759006E-4</v>
      </c>
      <c r="I797" s="8">
        <f t="shared" si="112"/>
        <v>4.7765396487475797E-4</v>
      </c>
      <c r="J797">
        <f t="shared" si="113"/>
        <v>0.41675421249729433</v>
      </c>
      <c r="K797">
        <f t="shared" si="117"/>
        <v>0.38390127256212991</v>
      </c>
      <c r="L797">
        <f t="shared" si="114"/>
        <v>1.0793156623835208E-3</v>
      </c>
      <c r="M797">
        <f t="shared" si="115"/>
        <v>1.8337196495976649E-4</v>
      </c>
      <c r="N797">
        <f t="shared" si="116"/>
        <v>3.0836878254017946E-9</v>
      </c>
      <c r="P797" t="e">
        <f>#REF!+#REF!*Sheet1!C797+#REF!*Sheet1!D797</f>
        <v>#REF!</v>
      </c>
      <c r="Q797" t="e">
        <f t="shared" si="109"/>
        <v>#REF!</v>
      </c>
      <c r="S797" t="e">
        <f>B796*#REF!+Sheet1!B796*#REF!+#REF!</f>
        <v>#REF!</v>
      </c>
    </row>
    <row r="798" spans="1:19" x14ac:dyDescent="0.3">
      <c r="A798" s="1" t="d">
        <v>2015-07-19</v>
      </c>
      <c r="B798">
        <v>1.4083181836411845E-4</v>
      </c>
      <c r="C798">
        <v>1.0038212124781792E-3</v>
      </c>
      <c r="D798">
        <v>5.567129629629625E-3</v>
      </c>
      <c r="E798">
        <v>134643</v>
      </c>
      <c r="G798" s="8">
        <f t="shared" si="110"/>
        <v>2.0110884502752243E-4</v>
      </c>
      <c r="H798" s="8">
        <f t="shared" si="111"/>
        <v>2.0592358970081086E-4</v>
      </c>
      <c r="I798" s="8">
        <f t="shared" si="112"/>
        <v>4.7758642915048176E-4</v>
      </c>
      <c r="J798">
        <f t="shared" si="113"/>
        <v>0.43117554673214303</v>
      </c>
      <c r="K798">
        <f t="shared" si="117"/>
        <v>0.39293925818892383</v>
      </c>
      <c r="L798">
        <f t="shared" si="114"/>
        <v>1.4620137615603157E-3</v>
      </c>
      <c r="M798">
        <f t="shared" si="115"/>
        <v>1.8766245719148734E-4</v>
      </c>
      <c r="N798">
        <f t="shared" si="116"/>
        <v>2.1931087329794707E-9</v>
      </c>
      <c r="P798" t="e">
        <f>#REF!+#REF!*Sheet1!C798+#REF!*Sheet1!D798</f>
        <v>#REF!</v>
      </c>
      <c r="Q798" t="e">
        <f t="shared" si="109"/>
        <v>#REF!</v>
      </c>
      <c r="S798" t="e">
        <f>B797*#REF!+Sheet1!B797*#REF!+#REF!</f>
        <v>#REF!</v>
      </c>
    </row>
    <row r="799" spans="1:19" x14ac:dyDescent="0.3">
      <c r="A799" s="1" t="d">
        <v>2015-07-22</v>
      </c>
      <c r="B799">
        <v>2.0089403477494577E-4</v>
      </c>
      <c r="C799">
        <v>7.3405879900706678E-4</v>
      </c>
      <c r="D799">
        <v>5.9722222222222216E-3</v>
      </c>
      <c r="E799">
        <v>147520</v>
      </c>
      <c r="G799" s="8">
        <f t="shared" si="110"/>
        <v>2.1073833437409926E-4</v>
      </c>
      <c r="H799" s="8">
        <f t="shared" si="111"/>
        <v>2.1223660929606697E-4</v>
      </c>
      <c r="I799" s="8">
        <f t="shared" si="112"/>
        <v>4.7751889342620565E-4</v>
      </c>
      <c r="J799">
        <f t="shared" si="113"/>
        <v>0.44445698844137022</v>
      </c>
      <c r="K799">
        <f t="shared" si="117"/>
        <v>0.40589842316657343</v>
      </c>
      <c r="L799">
        <f t="shared" si="114"/>
        <v>1.4867629560507646E-3</v>
      </c>
      <c r="M799">
        <f t="shared" si="115"/>
        <v>1.9382416587394389E-4</v>
      </c>
      <c r="N799">
        <f t="shared" si="116"/>
        <v>4.9983046277353613E-11</v>
      </c>
      <c r="P799" t="e">
        <f>#REF!+#REF!*Sheet1!C799+#REF!*Sheet1!D799</f>
        <v>#REF!</v>
      </c>
      <c r="Q799" t="e">
        <f t="shared" si="109"/>
        <v>#REF!</v>
      </c>
      <c r="S799" t="e">
        <f>B798*#REF!+Sheet1!B798*#REF!+#REF!</f>
        <v>#REF!</v>
      </c>
    </row>
    <row r="800" spans="1:19" x14ac:dyDescent="0.3">
      <c r="A800" s="1" t="d">
        <v>2015-07-25</v>
      </c>
      <c r="B800">
        <v>2.0079373271845942E-4</v>
      </c>
      <c r="C800">
        <v>3.9401624266800718E-4</v>
      </c>
      <c r="D800">
        <v>5.925925925925923E-3</v>
      </c>
      <c r="E800">
        <v>106038</v>
      </c>
      <c r="G800" s="8">
        <f t="shared" si="110"/>
        <v>2.1373488421803466E-4</v>
      </c>
      <c r="H800" s="8">
        <f t="shared" si="111"/>
        <v>2.1359203405987485E-4</v>
      </c>
      <c r="I800" s="8">
        <f t="shared" si="112"/>
        <v>4.7745135770192943E-4</v>
      </c>
      <c r="J800">
        <f t="shared" si="113"/>
        <v>0.44735873218150807</v>
      </c>
      <c r="K800">
        <f t="shared" si="117"/>
        <v>0.42059311081225326</v>
      </c>
      <c r="L800">
        <f t="shared" si="114"/>
        <v>7.1639848728230981E-4</v>
      </c>
      <c r="M800">
        <f t="shared" si="115"/>
        <v>2.0081275179738837E-4</v>
      </c>
      <c r="N800">
        <f t="shared" si="116"/>
        <v>3.6172536330558324E-16</v>
      </c>
      <c r="P800" t="e">
        <f>#REF!+#REF!*Sheet1!C800+#REF!*Sheet1!D800</f>
        <v>#REF!</v>
      </c>
      <c r="Q800" t="e">
        <f t="shared" si="109"/>
        <v>#REF!</v>
      </c>
      <c r="S800" t="e">
        <f>B799*#REF!+Sheet1!B799*#REF!+#REF!</f>
        <v>#REF!</v>
      </c>
    </row>
    <row r="801" spans="1:19" x14ac:dyDescent="0.3">
      <c r="A801" s="1" t="d">
        <v>2015-07-28</v>
      </c>
      <c r="B801">
        <v>2.3064042934282697E-4</v>
      </c>
      <c r="C801">
        <v>7.9831058573664136E-4</v>
      </c>
      <c r="D801">
        <v>5.5555555555555558E-3</v>
      </c>
      <c r="E801">
        <v>117412</v>
      </c>
      <c r="G801" s="8">
        <f t="shared" si="110"/>
        <v>2.1344918390171503E-4</v>
      </c>
      <c r="H801" s="8">
        <f t="shared" si="111"/>
        <v>2.1474703693144282E-4</v>
      </c>
      <c r="I801" s="8">
        <f t="shared" si="112"/>
        <v>4.7738382197765321E-4</v>
      </c>
      <c r="J801">
        <f t="shared" si="113"/>
        <v>0.44984146308480333</v>
      </c>
      <c r="K801">
        <f t="shared" si="117"/>
        <v>0.43727061378294196</v>
      </c>
      <c r="L801">
        <f t="shared" si="114"/>
        <v>1.5802625217010836E-4</v>
      </c>
      <c r="M801">
        <f t="shared" si="115"/>
        <v>2.0874591684621511E-4</v>
      </c>
      <c r="N801">
        <f t="shared" si="116"/>
        <v>4.7936967746429282E-10</v>
      </c>
      <c r="P801" t="e">
        <f>#REF!+#REF!*Sheet1!C801+#REF!*Sheet1!D801</f>
        <v>#REF!</v>
      </c>
      <c r="Q801" t="e">
        <f t="shared" si="109"/>
        <v>#REF!</v>
      </c>
      <c r="S801" t="e">
        <f>B800*#REF!+Sheet1!B800*#REF!+#REF!</f>
        <v>#REF!</v>
      </c>
    </row>
    <row r="802" spans="1:19" x14ac:dyDescent="0.3">
      <c r="A802" s="1" t="d">
        <v>2015-07-31</v>
      </c>
      <c r="B802">
        <v>2.712100085303801E-4</v>
      </c>
      <c r="C802">
        <v>7.5912060980450828E-4</v>
      </c>
      <c r="D802">
        <v>6.5509259259259236E-3</v>
      </c>
      <c r="E802">
        <v>133640</v>
      </c>
      <c r="G802" s="8">
        <f t="shared" si="110"/>
        <v>2.160448899611706E-4</v>
      </c>
      <c r="H802" s="8">
        <f t="shared" si="111"/>
        <v>2.1694867691039027E-4</v>
      </c>
      <c r="I802" s="8">
        <f t="shared" si="112"/>
        <v>4.773162862533771E-4</v>
      </c>
      <c r="J802">
        <f t="shared" si="113"/>
        <v>0.45451765036826319</v>
      </c>
      <c r="K802">
        <f t="shared" si="117"/>
        <v>0.45299678921697195</v>
      </c>
      <c r="L802">
        <f t="shared" si="114"/>
        <v>2.3130186415069216E-6</v>
      </c>
      <c r="M802">
        <f t="shared" si="115"/>
        <v>2.162227451137489E-4</v>
      </c>
      <c r="N802">
        <f t="shared" si="116"/>
        <v>3.0235991380499871E-9</v>
      </c>
      <c r="P802" t="e">
        <f>#REF!+#REF!*Sheet1!C802+#REF!*Sheet1!D802</f>
        <v>#REF!</v>
      </c>
      <c r="Q802" t="e">
        <f t="shared" si="109"/>
        <v>#REF!</v>
      </c>
      <c r="S802" t="e">
        <f>B801*#REF!+Sheet1!B801*#REF!+#REF!</f>
        <v>#REF!</v>
      </c>
    </row>
    <row r="803" spans="1:19" x14ac:dyDescent="0.3">
      <c r="A803" s="1" t="d">
        <v>2015-08-03</v>
      </c>
      <c r="B803">
        <v>2.0615736352901486E-4</v>
      </c>
      <c r="C803">
        <v>6.7766073346631878E-4</v>
      </c>
      <c r="D803">
        <v>5.5555555555555558E-3</v>
      </c>
      <c r="E803">
        <v>118560</v>
      </c>
      <c r="G803" s="8">
        <f t="shared" si="110"/>
        <v>2.1785246385960994E-4</v>
      </c>
      <c r="H803" s="8">
        <f t="shared" si="111"/>
        <v>2.1636599134326024E-4</v>
      </c>
      <c r="I803" s="8">
        <f t="shared" si="112"/>
        <v>4.7724875052910089E-4</v>
      </c>
      <c r="J803">
        <f t="shared" si="113"/>
        <v>0.45336104306902114</v>
      </c>
      <c r="K803">
        <f t="shared" si="117"/>
        <v>0.46213299635873961</v>
      </c>
      <c r="L803">
        <f t="shared" si="114"/>
        <v>7.6947164517002689E-5</v>
      </c>
      <c r="M803">
        <f t="shared" si="115"/>
        <v>2.2055239509047802E-4</v>
      </c>
      <c r="N803">
        <f t="shared" si="116"/>
        <v>2.0721693365552051E-10</v>
      </c>
      <c r="P803" t="e">
        <f>#REF!+#REF!*Sheet1!C803+#REF!*Sheet1!D803</f>
        <v>#REF!</v>
      </c>
      <c r="Q803" t="e">
        <f t="shared" si="109"/>
        <v>#REF!</v>
      </c>
      <c r="S803" t="e">
        <f>B802*#REF!+Sheet1!B802*#REF!+#REF!</f>
        <v>#REF!</v>
      </c>
    </row>
    <row r="804" spans="1:19" x14ac:dyDescent="0.3">
      <c r="A804" s="1" t="d">
        <v>2015-08-06</v>
      </c>
      <c r="B804">
        <v>2.7094070697541024E-4</v>
      </c>
      <c r="C804">
        <v>1.1488036386189781E-3</v>
      </c>
      <c r="D804">
        <v>6.2847222222222228E-3</v>
      </c>
      <c r="E804">
        <v>132494</v>
      </c>
      <c r="G804" s="8">
        <f t="shared" si="110"/>
        <v>2.1487951882691057E-4</v>
      </c>
      <c r="H804" s="8">
        <f t="shared" si="111"/>
        <v>2.1784195556608273E-4</v>
      </c>
      <c r="I804" s="8">
        <f t="shared" si="112"/>
        <v>4.7718121480482478E-4</v>
      </c>
      <c r="J804">
        <f t="shared" si="113"/>
        <v>0.45651829704818492</v>
      </c>
      <c r="K804">
        <f t="shared" si="117"/>
        <v>0.4646514103009578</v>
      </c>
      <c r="L804">
        <f t="shared" si="114"/>
        <v>6.6147531182429912E-5</v>
      </c>
      <c r="M804">
        <f t="shared" si="115"/>
        <v>2.2172292442818612E-4</v>
      </c>
      <c r="N804">
        <f t="shared" si="116"/>
        <v>2.4223901188658395E-9</v>
      </c>
      <c r="P804" t="e">
        <f>#REF!+#REF!*Sheet1!C804+#REF!*Sheet1!D804</f>
        <v>#REF!</v>
      </c>
      <c r="Q804" t="e">
        <f t="shared" si="109"/>
        <v>#REF!</v>
      </c>
      <c r="S804" t="e">
        <f>B803*#REF!+Sheet1!B803*#REF!+#REF!</f>
        <v>#REF!</v>
      </c>
    </row>
    <row r="805" spans="1:19" x14ac:dyDescent="0.3">
      <c r="A805" s="1" t="d">
        <v>2015-08-09</v>
      </c>
      <c r="B805">
        <v>2.0866977755159739E-4</v>
      </c>
      <c r="C805">
        <v>4.6237423510466961E-4</v>
      </c>
      <c r="D805">
        <v>5.6134259259259236E-3</v>
      </c>
      <c r="E805">
        <v>88425</v>
      </c>
      <c r="G805" s="8">
        <f t="shared" si="110"/>
        <v>2.2080439230525491E-4</v>
      </c>
      <c r="H805" s="8">
        <f t="shared" si="111"/>
        <v>2.2087774708491641E-4</v>
      </c>
      <c r="I805" s="8">
        <f t="shared" si="112"/>
        <v>4.7711367908054856E-4</v>
      </c>
      <c r="J805">
        <f t="shared" si="113"/>
        <v>0.46294574389603027</v>
      </c>
      <c r="K805">
        <f t="shared" si="117"/>
        <v>0.4657346368336599</v>
      </c>
      <c r="L805">
        <f t="shared" si="114"/>
        <v>7.7779238175604156E-6</v>
      </c>
      <c r="M805">
        <f t="shared" si="115"/>
        <v>2.2220836605495064E-4</v>
      </c>
      <c r="N805">
        <f t="shared" si="116"/>
        <v>1.8329337866312903E-10</v>
      </c>
      <c r="P805" t="e">
        <f>#REF!+#REF!*Sheet1!C805+#REF!*Sheet1!D805</f>
        <v>#REF!</v>
      </c>
      <c r="Q805" t="e">
        <f t="shared" si="109"/>
        <v>#REF!</v>
      </c>
      <c r="S805" t="e">
        <f>B804*#REF!+Sheet1!B804*#REF!+#REF!</f>
        <v>#REF!</v>
      </c>
    </row>
    <row r="806" spans="1:19" x14ac:dyDescent="0.3">
      <c r="A806" s="1" t="d">
        <v>2015-08-12</v>
      </c>
      <c r="B806">
        <v>2.1764509692969575E-4</v>
      </c>
      <c r="C806">
        <v>6.8714285559633159E-4</v>
      </c>
      <c r="D806">
        <v>6.3773148148148122E-3</v>
      </c>
      <c r="E806">
        <v>115754</v>
      </c>
      <c r="G806" s="8">
        <f t="shared" si="110"/>
        <v>2.2095110186457794E-4</v>
      </c>
      <c r="H806" s="8">
        <f t="shared" si="111"/>
        <v>2.2053304508687127E-4</v>
      </c>
      <c r="I806" s="8">
        <f t="shared" si="112"/>
        <v>4.7704614335627234E-4</v>
      </c>
      <c r="J806">
        <f t="shared" si="113"/>
        <v>0.46228870761915081</v>
      </c>
      <c r="K806">
        <f t="shared" si="117"/>
        <v>0.46840212432579809</v>
      </c>
      <c r="L806">
        <f t="shared" si="114"/>
        <v>3.7373863829114064E-5</v>
      </c>
      <c r="M806">
        <f t="shared" si="115"/>
        <v>2.2344942694950718E-4</v>
      </c>
      <c r="N806">
        <f t="shared" si="116"/>
        <v>3.3690246978884195E-11</v>
      </c>
      <c r="P806" t="e">
        <f>#REF!+#REF!*Sheet1!C806+#REF!*Sheet1!D806</f>
        <v>#REF!</v>
      </c>
      <c r="Q806" t="e">
        <f t="shared" si="109"/>
        <v>#REF!</v>
      </c>
      <c r="S806" t="e">
        <f>B805*#REF!+Sheet1!B805*#REF!+#REF!</f>
        <v>#REF!</v>
      </c>
    </row>
    <row r="807" spans="1:19" x14ac:dyDescent="0.3">
      <c r="A807" s="1" t="d">
        <v>2015-08-15</v>
      </c>
      <c r="B807">
        <v>2.1294400484361895E-4</v>
      </c>
      <c r="C807">
        <v>5.8699657093020849E-4</v>
      </c>
      <c r="D807">
        <v>6.5162037037037011E-3</v>
      </c>
      <c r="E807">
        <v>106119</v>
      </c>
      <c r="G807" s="8">
        <f t="shared" si="110"/>
        <v>2.2011498830916461E-4</v>
      </c>
      <c r="H807" s="8">
        <f t="shared" si="111"/>
        <v>2.2385504814312804E-4</v>
      </c>
      <c r="I807" s="8">
        <f t="shared" si="112"/>
        <v>4.7697860763199623E-4</v>
      </c>
      <c r="J807">
        <f t="shared" si="113"/>
        <v>0.46931884273484892</v>
      </c>
      <c r="K807">
        <f t="shared" si="117"/>
        <v>0.47093510018260099</v>
      </c>
      <c r="L807">
        <f t="shared" si="114"/>
        <v>2.6122881374140272E-6</v>
      </c>
      <c r="M807">
        <f t="shared" si="115"/>
        <v>2.2462596837013167E-4</v>
      </c>
      <c r="N807">
        <f t="shared" si="116"/>
        <v>1.3646827183477331E-10</v>
      </c>
      <c r="P807" t="e">
        <f>#REF!+#REF!*Sheet1!C807+#REF!*Sheet1!D807</f>
        <v>#REF!</v>
      </c>
      <c r="Q807" t="e">
        <f t="shared" si="109"/>
        <v>#REF!</v>
      </c>
      <c r="S807" t="e">
        <f>B806*#REF!+Sheet1!B806*#REF!+#REF!</f>
        <v>#REF!</v>
      </c>
    </row>
    <row r="808" spans="1:19" x14ac:dyDescent="0.3">
      <c r="A808" s="1" t="d">
        <v>2015-08-18</v>
      </c>
      <c r="B808">
        <v>2.1459966503233969E-4</v>
      </c>
      <c r="C808">
        <v>6.7346842105263014E-4</v>
      </c>
      <c r="D808">
        <v>5.856481481481479E-3</v>
      </c>
      <c r="E808">
        <v>120131</v>
      </c>
      <c r="G808" s="8">
        <f t="shared" si="110"/>
        <v>2.2759510797709147E-4</v>
      </c>
      <c r="H808" s="8">
        <f t="shared" si="111"/>
        <v>2.2601757898827542E-4</v>
      </c>
      <c r="I808" s="8">
        <f t="shared" si="112"/>
        <v>4.7691107190772001E-4</v>
      </c>
      <c r="J808">
        <f t="shared" si="113"/>
        <v>0.47391975632725242</v>
      </c>
      <c r="K808">
        <f t="shared" si="117"/>
        <v>0.47569949658889366</v>
      </c>
      <c r="L808">
        <f t="shared" si="114"/>
        <v>3.1674753989068234E-6</v>
      </c>
      <c r="M808">
        <f t="shared" si="115"/>
        <v>2.2686635682417206E-4</v>
      </c>
      <c r="N808">
        <f t="shared" si="116"/>
        <v>1.504717275158078E-10</v>
      </c>
      <c r="P808" t="e">
        <f>#REF!+#REF!*Sheet1!C808+#REF!*Sheet1!D808</f>
        <v>#REF!</v>
      </c>
      <c r="Q808" t="e">
        <f t="shared" si="109"/>
        <v>#REF!</v>
      </c>
      <c r="S808" t="e">
        <f>B807*#REF!+Sheet1!B807*#REF!+#REF!</f>
        <v>#REF!</v>
      </c>
    </row>
    <row r="809" spans="1:19" x14ac:dyDescent="0.3">
      <c r="A809" s="1" t="d">
        <v>2015-08-21</v>
      </c>
      <c r="B809">
        <v>2.0322758733051904E-4</v>
      </c>
      <c r="C809">
        <v>4.9145033149792096E-4</v>
      </c>
      <c r="D809">
        <v>5.2662037037037018E-3</v>
      </c>
      <c r="E809">
        <v>116311</v>
      </c>
      <c r="G809" s="8">
        <f t="shared" si="110"/>
        <v>2.2444004999945934E-4</v>
      </c>
      <c r="H809" s="8">
        <f t="shared" si="111"/>
        <v>2.2517674742043099E-4</v>
      </c>
      <c r="I809" s="8">
        <f t="shared" si="112"/>
        <v>4.7684353618344391E-4</v>
      </c>
      <c r="J809">
        <f t="shared" si="113"/>
        <v>0.47222354993568472</v>
      </c>
      <c r="K809">
        <f t="shared" si="117"/>
        <v>0.47694907974688827</v>
      </c>
      <c r="L809">
        <f t="shared" si="114"/>
        <v>2.2330631996573505E-5</v>
      </c>
      <c r="M809">
        <f t="shared" si="115"/>
        <v>2.274300857659456E-4</v>
      </c>
      <c r="N809">
        <f t="shared" si="116"/>
        <v>5.8576093051682489E-10</v>
      </c>
      <c r="P809" t="e">
        <f>#REF!+#REF!*Sheet1!C809+#REF!*Sheet1!D809</f>
        <v>#REF!</v>
      </c>
      <c r="Q809" t="e">
        <f t="shared" si="109"/>
        <v>#REF!</v>
      </c>
      <c r="S809" t="e">
        <f>B808*#REF!+Sheet1!B808*#REF!+#REF!</f>
        <v>#REF!</v>
      </c>
    </row>
    <row r="810" spans="1:19" x14ac:dyDescent="0.3">
      <c r="A810" s="1" t="d">
        <v>2015-08-24</v>
      </c>
      <c r="B810">
        <v>2.1193030010425035E-4</v>
      </c>
      <c r="C810">
        <v>6.3101847965758493E-4</v>
      </c>
      <c r="D810">
        <v>5.4166666666666669E-3</v>
      </c>
      <c r="E810">
        <v>117026</v>
      </c>
      <c r="G810" s="8">
        <f t="shared" si="110"/>
        <v>2.2591344484140262E-4</v>
      </c>
      <c r="H810" s="8">
        <f t="shared" si="111"/>
        <v>2.2193339218468838E-4</v>
      </c>
      <c r="I810" s="8">
        <f t="shared" si="112"/>
        <v>4.7677600045916769E-4</v>
      </c>
      <c r="J810">
        <f t="shared" si="113"/>
        <v>0.46548775939005199</v>
      </c>
      <c r="K810">
        <f t="shared" si="117"/>
        <v>0.47380263216024843</v>
      </c>
      <c r="L810">
        <f t="shared" si="114"/>
        <v>6.9137109184554138E-5</v>
      </c>
      <c r="M810">
        <f t="shared" si="115"/>
        <v>2.2589772396838947E-4</v>
      </c>
      <c r="N810">
        <f t="shared" si="116"/>
        <v>1.9508892940052273E-10</v>
      </c>
      <c r="P810" t="e">
        <f>#REF!+#REF!*Sheet1!C810+#REF!*Sheet1!D810</f>
        <v>#REF!</v>
      </c>
      <c r="Q810" t="e">
        <f t="shared" si="109"/>
        <v>#REF!</v>
      </c>
      <c r="S810" t="e">
        <f>B809*#REF!+Sheet1!B809*#REF!+#REF!</f>
        <v>#REF!</v>
      </c>
    </row>
    <row r="811" spans="1:19" x14ac:dyDescent="0.3">
      <c r="A811" s="1" t="d">
        <v>2015-08-27</v>
      </c>
      <c r="B811">
        <v>2.0265454948682242E-4</v>
      </c>
      <c r="C811">
        <v>4.2733866915719957E-4</v>
      </c>
      <c r="D811">
        <v>5.6249999999999998E-3</v>
      </c>
      <c r="E811">
        <v>116334</v>
      </c>
      <c r="G811" s="8">
        <f t="shared" si="110"/>
        <v>2.1795333952797413E-4</v>
      </c>
      <c r="H811" s="8">
        <f t="shared" si="111"/>
        <v>2.1695661015841769E-4</v>
      </c>
      <c r="I811" s="8">
        <f t="shared" si="112"/>
        <v>4.7670846473489147E-4</v>
      </c>
      <c r="J811">
        <f t="shared" si="113"/>
        <v>0.45511381946840873</v>
      </c>
      <c r="K811">
        <f t="shared" si="117"/>
        <v>0.46703809579945998</v>
      </c>
      <c r="L811">
        <f t="shared" si="114"/>
        <v>1.4218836601926913E-4</v>
      </c>
      <c r="M811">
        <f t="shared" si="115"/>
        <v>2.2264101362126773E-4</v>
      </c>
      <c r="N811">
        <f t="shared" si="116"/>
        <v>3.9945874859746864E-10</v>
      </c>
      <c r="P811" t="e">
        <f>#REF!+#REF!*Sheet1!C811+#REF!*Sheet1!D811</f>
        <v>#REF!</v>
      </c>
      <c r="Q811" t="e">
        <f t="shared" si="109"/>
        <v>#REF!</v>
      </c>
      <c r="S811" t="e">
        <f>B810*#REF!+Sheet1!B810*#REF!+#REF!</f>
        <v>#REF!</v>
      </c>
    </row>
    <row r="812" spans="1:19" x14ac:dyDescent="0.3">
      <c r="A812" s="1" t="d">
        <v>2015-08-30</v>
      </c>
      <c r="B812">
        <v>1.907603700534991E-4</v>
      </c>
      <c r="C812">
        <v>5.541752392344497E-4</v>
      </c>
      <c r="D812">
        <v>5.8738425925925902E-3</v>
      </c>
      <c r="E812">
        <v>92338</v>
      </c>
      <c r="G812" s="8">
        <f t="shared" si="110"/>
        <v>2.1595988078886128E-4</v>
      </c>
      <c r="H812" s="8">
        <f t="shared" si="111"/>
        <v>2.1141913178404485E-4</v>
      </c>
      <c r="I812" s="8">
        <f t="shared" si="112"/>
        <v>4.7664092901061536E-4</v>
      </c>
      <c r="J812">
        <f t="shared" si="113"/>
        <v>0.44356059019710475</v>
      </c>
      <c r="K812">
        <f t="shared" si="117"/>
        <v>0.4574894504708682</v>
      </c>
      <c r="L812">
        <f t="shared" si="114"/>
        <v>1.9401314852602542E-4</v>
      </c>
      <c r="M812">
        <f t="shared" si="115"/>
        <v>2.1805819668499051E-4</v>
      </c>
      <c r="N812">
        <f t="shared" si="116"/>
        <v>7.4517133880296181E-10</v>
      </c>
      <c r="P812" t="e">
        <f>#REF!+#REF!*Sheet1!C812+#REF!*Sheet1!D812</f>
        <v>#REF!</v>
      </c>
      <c r="Q812" t="e">
        <f t="shared" si="109"/>
        <v>#REF!</v>
      </c>
      <c r="S812" t="e">
        <f>B811*#REF!+Sheet1!B811*#REF!+#REF!</f>
        <v>#REF!</v>
      </c>
    </row>
    <row r="813" spans="1:19" x14ac:dyDescent="0.3">
      <c r="A813" s="1" t="d">
        <v>2015-09-02</v>
      </c>
      <c r="B813">
        <v>3.2040186535794925E-4</v>
      </c>
      <c r="C813">
        <v>7.5265120593691998E-4</v>
      </c>
      <c r="D813">
        <v>8.5416666666666679E-3</v>
      </c>
      <c r="E813">
        <v>137743</v>
      </c>
      <c r="G813" s="8">
        <f t="shared" si="110"/>
        <v>2.0687838277922842E-4</v>
      </c>
      <c r="H813" s="8">
        <f t="shared" si="111"/>
        <v>2.0607005159147332E-4</v>
      </c>
      <c r="I813" s="8">
        <f t="shared" si="112"/>
        <v>4.7657339328633914E-4</v>
      </c>
      <c r="J813">
        <f t="shared" si="113"/>
        <v>0.43239940478099759</v>
      </c>
      <c r="K813">
        <f t="shared" si="117"/>
        <v>0.44875984863808505</v>
      </c>
      <c r="L813">
        <f t="shared" si="114"/>
        <v>2.6766412320091077E-4</v>
      </c>
      <c r="M813">
        <f t="shared" si="115"/>
        <v>2.1386700383611612E-4</v>
      </c>
      <c r="N813">
        <f t="shared" si="116"/>
        <v>1.1349676719476161E-8</v>
      </c>
      <c r="P813" t="e">
        <f>#REF!+#REF!*Sheet1!C813+#REF!*Sheet1!D813</f>
        <v>#REF!</v>
      </c>
      <c r="Q813" t="e">
        <f t="shared" si="109"/>
        <v>#REF!</v>
      </c>
      <c r="S813" t="e">
        <f>B812*#REF!+Sheet1!B812*#REF!+#REF!</f>
        <v>#REF!</v>
      </c>
    </row>
    <row r="814" spans="1:19" x14ac:dyDescent="0.3">
      <c r="A814" s="1" t="d">
        <v>2015-09-05</v>
      </c>
      <c r="B814">
        <v>2.3334931279879497E-4</v>
      </c>
      <c r="C814">
        <v>6.6442945104263501E-4</v>
      </c>
      <c r="D814">
        <v>5.6828703703703676E-3</v>
      </c>
      <c r="E814">
        <v>137427</v>
      </c>
      <c r="G814" s="8">
        <f t="shared" si="110"/>
        <v>2.0526172040371819E-4</v>
      </c>
      <c r="H814" s="8">
        <f t="shared" si="111"/>
        <v>2.0493370491704994E-4</v>
      </c>
      <c r="I814" s="8">
        <f t="shared" si="112"/>
        <v>4.7650585756206303E-4</v>
      </c>
      <c r="J814">
        <f t="shared" si="113"/>
        <v>0.43007594065170146</v>
      </c>
      <c r="K814">
        <f t="shared" si="117"/>
        <v>0.44132515017880158</v>
      </c>
      <c r="L814">
        <f t="shared" si="114"/>
        <v>1.265447149846002E-4</v>
      </c>
      <c r="M814">
        <f t="shared" si="115"/>
        <v>2.1029401914965609E-4</v>
      </c>
      <c r="N814">
        <f t="shared" si="116"/>
        <v>5.3154656524802338E-10</v>
      </c>
      <c r="P814" t="e">
        <f>#REF!+#REF!*Sheet1!C814+#REF!*Sheet1!D814</f>
        <v>#REF!</v>
      </c>
      <c r="Q814" t="e">
        <f t="shared" si="109"/>
        <v>#REF!</v>
      </c>
      <c r="S814" t="e">
        <f>B813*#REF!+Sheet1!B813*#REF!+#REF!</f>
        <v>#REF!</v>
      </c>
    </row>
    <row r="815" spans="1:19" x14ac:dyDescent="0.3">
      <c r="A815" s="1" t="d">
        <v>2015-09-08</v>
      </c>
      <c r="B815">
        <v>2.2383810163233427E-4</v>
      </c>
      <c r="C815">
        <v>6.4642892881674476E-4</v>
      </c>
      <c r="D815">
        <v>6.145833333333333E-3</v>
      </c>
      <c r="E815">
        <v>126751</v>
      </c>
      <c r="G815" s="8">
        <f t="shared" si="110"/>
        <v>2.0460568943038169E-4</v>
      </c>
      <c r="H815" s="8">
        <f t="shared" si="111"/>
        <v>2.050879785818699E-4</v>
      </c>
      <c r="I815" s="8">
        <f t="shared" si="112"/>
        <v>4.7643832183778682E-4</v>
      </c>
      <c r="J815">
        <f t="shared" si="113"/>
        <v>0.43046071061365276</v>
      </c>
      <c r="K815">
        <f t="shared" si="117"/>
        <v>0.4366482839666983</v>
      </c>
      <c r="L815">
        <f t="shared" si="114"/>
        <v>3.8286063999319217E-5</v>
      </c>
      <c r="M815">
        <f t="shared" si="115"/>
        <v>2.0803597564644313E-4</v>
      </c>
      <c r="N815">
        <f t="shared" si="116"/>
        <v>2.4970718567397589E-10</v>
      </c>
      <c r="P815" t="e">
        <f>#REF!+#REF!*Sheet1!C815+#REF!*Sheet1!D815</f>
        <v>#REF!</v>
      </c>
      <c r="Q815" t="e">
        <f t="shared" si="109"/>
        <v>#REF!</v>
      </c>
      <c r="S815" t="e">
        <f>B814*#REF!+Sheet1!B814*#REF!+#REF!</f>
        <v>#REF!</v>
      </c>
    </row>
    <row r="816" spans="1:19" x14ac:dyDescent="0.3">
      <c r="A816" s="1" t="d">
        <v>2015-09-11</v>
      </c>
      <c r="B816">
        <v>1.7541944321426844E-4</v>
      </c>
      <c r="C816">
        <v>5.7513772415410135E-4</v>
      </c>
      <c r="D816">
        <v>5.1504629629629583E-3</v>
      </c>
      <c r="E816">
        <v>165288</v>
      </c>
      <c r="G816" s="8">
        <f t="shared" si="110"/>
        <v>2.0557026773335811E-4</v>
      </c>
      <c r="H816" s="8">
        <f t="shared" si="111"/>
        <v>2.044922063459822E-4</v>
      </c>
      <c r="I816" s="8">
        <f t="shared" si="112"/>
        <v>4.763707861135106E-4</v>
      </c>
      <c r="J816">
        <f t="shared" si="113"/>
        <v>0.42927108946864634</v>
      </c>
      <c r="K816">
        <f t="shared" si="117"/>
        <v>0.43527421210324113</v>
      </c>
      <c r="L816">
        <f t="shared" si="114"/>
        <v>3.6037481365984325E-5</v>
      </c>
      <c r="M816">
        <f t="shared" si="115"/>
        <v>2.0735191859455992E-4</v>
      </c>
      <c r="N816">
        <f t="shared" si="116"/>
        <v>1.0196829839129214E-9</v>
      </c>
      <c r="P816" t="e">
        <f>#REF!+#REF!*Sheet1!C816+#REF!*Sheet1!D816</f>
        <v>#REF!</v>
      </c>
      <c r="Q816" t="e">
        <f t="shared" si="109"/>
        <v>#REF!</v>
      </c>
      <c r="S816" t="e">
        <f>B815*#REF!+Sheet1!B815*#REF!+#REF!</f>
        <v>#REF!</v>
      </c>
    </row>
    <row r="817" spans="1:19" x14ac:dyDescent="0.3">
      <c r="A817" s="1" t="d">
        <v>2015-09-14</v>
      </c>
      <c r="B817">
        <v>1.8474827268224374E-4</v>
      </c>
      <c r="C817">
        <v>7.8491100593716244E-4</v>
      </c>
      <c r="D817">
        <v>5.6249999999999998E-3</v>
      </c>
      <c r="E817">
        <v>163531</v>
      </c>
      <c r="G817" s="8">
        <f t="shared" si="110"/>
        <v>2.034141449586063E-4</v>
      </c>
      <c r="H817" s="8">
        <f t="shared" si="111"/>
        <v>2.0252023714449694E-4</v>
      </c>
      <c r="I817" s="8">
        <f t="shared" si="112"/>
        <v>4.7630325038923449E-4</v>
      </c>
      <c r="J817">
        <f t="shared" si="113"/>
        <v>0.42519180160747932</v>
      </c>
      <c r="K817">
        <f t="shared" si="117"/>
        <v>0.43344396117132589</v>
      </c>
      <c r="L817">
        <f t="shared" si="114"/>
        <v>6.809813746718428E-5</v>
      </c>
      <c r="M817">
        <f t="shared" si="115"/>
        <v>2.0645076756748765E-4</v>
      </c>
      <c r="N817">
        <f t="shared" si="116"/>
        <v>4.7099828424403823E-10</v>
      </c>
      <c r="P817" t="e">
        <f>#REF!+#REF!*Sheet1!C817+#REF!*Sheet1!D817</f>
        <v>#REF!</v>
      </c>
      <c r="Q817" t="e">
        <f t="shared" si="109"/>
        <v>#REF!</v>
      </c>
      <c r="S817" t="e">
        <f>B816*#REF!+Sheet1!B816*#REF!+#REF!</f>
        <v>#REF!</v>
      </c>
    </row>
    <row r="818" spans="1:19" x14ac:dyDescent="0.3">
      <c r="A818" s="1" t="d">
        <v>2015-09-17</v>
      </c>
      <c r="B818">
        <v>1.0866712081410092E-4</v>
      </c>
      <c r="C818">
        <v>8.0562410518020819E-4</v>
      </c>
      <c r="D818">
        <v>6.4004629629629585E-3</v>
      </c>
      <c r="E818">
        <v>241346</v>
      </c>
      <c r="G818" s="8">
        <f t="shared" si="110"/>
        <v>2.0162632933038758E-4</v>
      </c>
      <c r="H818" s="8">
        <f t="shared" si="111"/>
        <v>2.0160001446937304E-4</v>
      </c>
      <c r="I818" s="8">
        <f t="shared" si="112"/>
        <v>4.7623571466495827E-4</v>
      </c>
      <c r="J818">
        <f t="shared" si="113"/>
        <v>0.42331981466615298</v>
      </c>
      <c r="K818">
        <f t="shared" si="117"/>
        <v>0.42916833526946863</v>
      </c>
      <c r="L818">
        <f t="shared" si="114"/>
        <v>3.420519324740758E-5</v>
      </c>
      <c r="M818">
        <f t="shared" si="115"/>
        <v>2.0438528885862581E-4</v>
      </c>
      <c r="N818">
        <f t="shared" si="116"/>
        <v>9.1619676937999066E-9</v>
      </c>
      <c r="P818" t="e">
        <f>#REF!+#REF!*Sheet1!C818+#REF!*Sheet1!D818</f>
        <v>#REF!</v>
      </c>
      <c r="Q818" t="e">
        <f t="shared" si="109"/>
        <v>#REF!</v>
      </c>
      <c r="S818" t="e">
        <f>B817*#REF!+Sheet1!B817*#REF!+#REF!</f>
        <v>#REF!</v>
      </c>
    </row>
    <row r="819" spans="1:19" x14ac:dyDescent="0.3">
      <c r="A819" s="1" t="d">
        <v>2015-09-20</v>
      </c>
      <c r="B819">
        <v>1.9354405633749633E-4</v>
      </c>
      <c r="C819">
        <v>5.8884590045435686E-4</v>
      </c>
      <c r="D819">
        <v>6.643518518518513E-3</v>
      </c>
      <c r="E819">
        <v>105933</v>
      </c>
      <c r="G819" s="8">
        <f t="shared" si="110"/>
        <v>2.0157369960835847E-4</v>
      </c>
      <c r="H819" s="8">
        <f t="shared" si="111"/>
        <v>1.9610626920344766E-4</v>
      </c>
      <c r="I819" s="8">
        <f t="shared" si="112"/>
        <v>4.7616817894068216E-4</v>
      </c>
      <c r="J819">
        <f t="shared" si="113"/>
        <v>0.4118424495305833</v>
      </c>
      <c r="K819">
        <f t="shared" si="117"/>
        <v>0.42597569157659865</v>
      </c>
      <c r="L819">
        <f t="shared" si="114"/>
        <v>1.9974853073125612E-4</v>
      </c>
      <c r="M819">
        <f t="shared" si="115"/>
        <v>2.0283606933102667E-4</v>
      </c>
      <c r="N819">
        <f t="shared" si="116"/>
        <v>8.6341505471936724E-11</v>
      </c>
      <c r="P819" t="e">
        <f>#REF!+#REF!*Sheet1!C819+#REF!*Sheet1!D819</f>
        <v>#REF!</v>
      </c>
      <c r="Q819" t="e">
        <f t="shared" si="109"/>
        <v>#REF!</v>
      </c>
      <c r="S819" t="e">
        <f>B818*#REF!+Sheet1!B818*#REF!+#REF!</f>
        <v>#REF!</v>
      </c>
    </row>
    <row r="820" spans="1:19" x14ac:dyDescent="0.3">
      <c r="A820" s="1" t="d">
        <v>2015-09-23</v>
      </c>
      <c r="B820">
        <v>2.0672729335230135E-4</v>
      </c>
      <c r="C820">
        <v>5.3328609989373001E-4</v>
      </c>
      <c r="D820">
        <v>5.6944444444444438E-3</v>
      </c>
      <c r="E820">
        <v>134964</v>
      </c>
      <c r="G820" s="8">
        <f t="shared" si="110"/>
        <v>1.9063883879853684E-4</v>
      </c>
      <c r="H820" s="8">
        <f t="shared" si="111"/>
        <v>1.8870840082176526E-4</v>
      </c>
      <c r="I820" s="8">
        <f t="shared" si="112"/>
        <v>4.7610064321640594E-4</v>
      </c>
      <c r="J820">
        <f t="shared" si="113"/>
        <v>0.39636241519629722</v>
      </c>
      <c r="K820">
        <f t="shared" si="117"/>
        <v>0.41859825754815705</v>
      </c>
      <c r="L820">
        <f t="shared" si="114"/>
        <v>4.9443268509676301E-4</v>
      </c>
      <c r="M820">
        <f t="shared" si="115"/>
        <v>1.9929489966794432E-4</v>
      </c>
      <c r="N820">
        <f t="shared" si="116"/>
        <v>5.5240475879270396E-11</v>
      </c>
      <c r="P820" t="e">
        <f>#REF!+#REF!*Sheet1!C820+#REF!*Sheet1!D820</f>
        <v>#REF!</v>
      </c>
      <c r="Q820" t="e">
        <f t="shared" si="109"/>
        <v>#REF!</v>
      </c>
      <c r="S820" t="e">
        <f>B819*#REF!+Sheet1!B819*#REF!+#REF!</f>
        <v>#REF!</v>
      </c>
    </row>
    <row r="821" spans="1:19" x14ac:dyDescent="0.3">
      <c r="A821" s="1" t="d">
        <v>2015-09-26</v>
      </c>
      <c r="B821">
        <v>2.1480252696623578E-4</v>
      </c>
      <c r="C821">
        <v>4.8970931047857705E-4</v>
      </c>
      <c r="D821">
        <v>5.2662037037037018E-3</v>
      </c>
      <c r="E821">
        <v>119594</v>
      </c>
      <c r="G821" s="8">
        <f t="shared" si="110"/>
        <v>1.8677796284499371E-4</v>
      </c>
      <c r="H821" s="8">
        <f t="shared" si="111"/>
        <v>1.8540612455959597E-4</v>
      </c>
      <c r="I821" s="8">
        <f t="shared" si="112"/>
        <v>4.7603310749212973E-4</v>
      </c>
      <c r="J821">
        <f t="shared" si="113"/>
        <v>0.38948157521304611</v>
      </c>
      <c r="K821">
        <f t="shared" si="117"/>
        <v>0.40790609504126674</v>
      </c>
      <c r="L821">
        <f t="shared" si="114"/>
        <v>3.3946293090049521E-4</v>
      </c>
      <c r="M821">
        <f t="shared" si="115"/>
        <v>1.9417680598747422E-4</v>
      </c>
      <c r="N821">
        <f t="shared" si="116"/>
        <v>4.2542036589372454E-10</v>
      </c>
      <c r="P821" t="e">
        <f>#REF!+#REF!*Sheet1!C821+#REF!*Sheet1!D821</f>
        <v>#REF!</v>
      </c>
      <c r="Q821" t="e">
        <f t="shared" si="109"/>
        <v>#REF!</v>
      </c>
      <c r="S821" t="e">
        <f>B820*#REF!+Sheet1!B820*#REF!+#REF!</f>
        <v>#REF!</v>
      </c>
    </row>
    <row r="822" spans="1:19" x14ac:dyDescent="0.3">
      <c r="A822" s="1" t="d">
        <v>2015-09-29</v>
      </c>
      <c r="B822">
        <v>1.8605682680722892E-4</v>
      </c>
      <c r="C822">
        <v>6.5168997582133726E-4</v>
      </c>
      <c r="D822">
        <v>4.560185185185181E-3</v>
      </c>
      <c r="E822">
        <v>139440</v>
      </c>
      <c r="G822" s="8">
        <f t="shared" si="110"/>
        <v>1.8403428627419827E-4</v>
      </c>
      <c r="H822" s="8">
        <f t="shared" si="111"/>
        <v>1.8521889146099857E-4</v>
      </c>
      <c r="I822" s="8">
        <f t="shared" si="112"/>
        <v>4.7596557176785362E-4</v>
      </c>
      <c r="J822">
        <f t="shared" si="113"/>
        <v>0.38914346424899998</v>
      </c>
      <c r="K822">
        <f t="shared" si="117"/>
        <v>0.39817883061690473</v>
      </c>
      <c r="L822">
        <f t="shared" si="114"/>
        <v>8.1637845402264298E-5</v>
      </c>
      <c r="M822">
        <f t="shared" si="115"/>
        <v>1.8951941478043041E-4</v>
      </c>
      <c r="N822">
        <f t="shared" si="116"/>
        <v>1.1989515472159582E-11</v>
      </c>
      <c r="P822" t="e">
        <f>#REF!+#REF!*Sheet1!C822+#REF!*Sheet1!D822</f>
        <v>#REF!</v>
      </c>
      <c r="Q822" t="e">
        <f t="shared" si="109"/>
        <v>#REF!</v>
      </c>
      <c r="S822" t="e">
        <f>B821*#REF!+Sheet1!B821*#REF!+#REF!</f>
        <v>#REF!</v>
      </c>
    </row>
    <row r="823" spans="1:19" x14ac:dyDescent="0.3">
      <c r="A823" s="1" t="d">
        <v>2015-10-02</v>
      </c>
      <c r="B823">
        <v>1.812007619481981E-4</v>
      </c>
      <c r="C823">
        <v>5.2961837754114238E-4</v>
      </c>
      <c r="D823">
        <v>5.5555555555555558E-3</v>
      </c>
      <c r="E823">
        <v>135941</v>
      </c>
      <c r="G823" s="8">
        <f t="shared" si="110"/>
        <v>1.8640349664779889E-4</v>
      </c>
      <c r="H823" s="8">
        <f t="shared" si="111"/>
        <v>1.8771174647218687E-4</v>
      </c>
      <c r="I823" s="8">
        <f t="shared" si="112"/>
        <v>4.758980360435774E-4</v>
      </c>
      <c r="J823">
        <f t="shared" si="113"/>
        <v>0.39443690088058764</v>
      </c>
      <c r="K823">
        <f t="shared" si="117"/>
        <v>0.39166785271813187</v>
      </c>
      <c r="L823">
        <f t="shared" si="114"/>
        <v>7.6676277259996604E-6</v>
      </c>
      <c r="M823">
        <f t="shared" si="115"/>
        <v>1.8639396188996408E-4</v>
      </c>
      <c r="N823">
        <f t="shared" si="116"/>
        <v>2.6969325635158246E-11</v>
      </c>
      <c r="P823" t="e">
        <f>#REF!+#REF!*Sheet1!C823+#REF!*Sheet1!D823</f>
        <v>#REF!</v>
      </c>
      <c r="Q823" t="e">
        <f t="shared" si="109"/>
        <v>#REF!</v>
      </c>
      <c r="S823" t="e">
        <f>B822*#REF!+Sheet1!B822*#REF!+#REF!</f>
        <v>#REF!</v>
      </c>
    </row>
    <row r="824" spans="1:19" x14ac:dyDescent="0.3">
      <c r="A824" s="1" t="d">
        <v>2015-10-05</v>
      </c>
      <c r="B824">
        <v>1.9012881338914981E-4</v>
      </c>
      <c r="C824">
        <v>4.8458748551564307E-4</v>
      </c>
      <c r="D824">
        <v>5.3703703703703682E-3</v>
      </c>
      <c r="E824">
        <v>117528</v>
      </c>
      <c r="G824" s="8">
        <f t="shared" si="110"/>
        <v>1.8901999629657485E-4</v>
      </c>
      <c r="H824" s="8">
        <f t="shared" si="111"/>
        <v>1.9251618518525111E-4</v>
      </c>
      <c r="I824" s="8">
        <f t="shared" si="112"/>
        <v>4.7583050031930129E-4</v>
      </c>
      <c r="J824">
        <f t="shared" si="113"/>
        <v>0.40458983830600403</v>
      </c>
      <c r="K824">
        <f t="shared" si="117"/>
        <v>0.38964910928057872</v>
      </c>
      <c r="L824">
        <f t="shared" si="114"/>
        <v>2.2322538381118646E-4</v>
      </c>
      <c r="M824">
        <f t="shared" si="115"/>
        <v>1.8540693061794788E-4</v>
      </c>
      <c r="N824">
        <f t="shared" si="116"/>
        <v>2.2296176904973649E-11</v>
      </c>
      <c r="P824" t="e">
        <f>#REF!+#REF!*Sheet1!C824+#REF!*Sheet1!D824</f>
        <v>#REF!</v>
      </c>
      <c r="Q824" t="e">
        <f t="shared" si="109"/>
        <v>#REF!</v>
      </c>
      <c r="S824" t="e">
        <f>B823*#REF!+Sheet1!B823*#REF!+#REF!</f>
        <v>#REF!</v>
      </c>
    </row>
    <row r="825" spans="1:19" x14ac:dyDescent="0.3">
      <c r="A825" s="1" t="d">
        <v>2015-10-08</v>
      </c>
      <c r="B825">
        <v>1.8918353564008884E-4</v>
      </c>
      <c r="C825">
        <v>6.9690129894826056E-4</v>
      </c>
      <c r="D825">
        <v>6.2615740740740696E-3</v>
      </c>
      <c r="E825">
        <v>139590</v>
      </c>
      <c r="G825" s="8">
        <f t="shared" si="110"/>
        <v>1.9601237407392737E-4</v>
      </c>
      <c r="H825" s="8">
        <f t="shared" si="111"/>
        <v>1.963074370081993E-4</v>
      </c>
      <c r="I825" s="8">
        <f t="shared" si="112"/>
        <v>4.7576296459502507E-4</v>
      </c>
      <c r="J825">
        <f t="shared" si="113"/>
        <v>0.41261605382692712</v>
      </c>
      <c r="K825">
        <f t="shared" si="117"/>
        <v>0.39236998369977227</v>
      </c>
      <c r="L825">
        <f t="shared" si="114"/>
        <v>4.0990335559367189E-4</v>
      </c>
      <c r="M825">
        <f t="shared" si="115"/>
        <v>1.8667510666310532E-4</v>
      </c>
      <c r="N825">
        <f t="shared" si="116"/>
        <v>6.2922159325705723E-12</v>
      </c>
      <c r="P825" t="e">
        <f>#REF!+#REF!*Sheet1!C825+#REF!*Sheet1!D825</f>
        <v>#REF!</v>
      </c>
      <c r="Q825" t="e">
        <f t="shared" si="109"/>
        <v>#REF!</v>
      </c>
      <c r="S825" t="e">
        <f>B824*#REF!+Sheet1!B824*#REF!+#REF!</f>
        <v>#REF!</v>
      </c>
    </row>
    <row r="826" spans="1:19" x14ac:dyDescent="0.3">
      <c r="A826" s="1" t="d">
        <v>2015-10-11</v>
      </c>
      <c r="B826">
        <v>1.8701880135627797E-4</v>
      </c>
      <c r="C826">
        <v>6.3590474137931033E-4</v>
      </c>
      <c r="D826">
        <v>5.1157407407407358E-3</v>
      </c>
      <c r="E826">
        <v>105878</v>
      </c>
      <c r="G826" s="8">
        <f t="shared" si="110"/>
        <v>1.9660249994247122E-4</v>
      </c>
      <c r="H826" s="8">
        <f t="shared" si="111"/>
        <v>1.9641394472094396E-4</v>
      </c>
      <c r="I826" s="8">
        <f t="shared" si="112"/>
        <v>4.7569542887074886E-4</v>
      </c>
      <c r="J826">
        <f t="shared" si="113"/>
        <v>0.4128985329693205</v>
      </c>
      <c r="K826">
        <f t="shared" si="117"/>
        <v>0.39828932344030687</v>
      </c>
      <c r="L826">
        <f t="shared" si="114"/>
        <v>2.1342900306262243E-4</v>
      </c>
      <c r="M826">
        <f t="shared" si="115"/>
        <v>1.8946441052857717E-4</v>
      </c>
      <c r="N826">
        <f t="shared" si="116"/>
        <v>5.9810042236339812E-12</v>
      </c>
      <c r="P826" t="e">
        <f>#REF!+#REF!*Sheet1!C826+#REF!*Sheet1!D826</f>
        <v>#REF!</v>
      </c>
      <c r="Q826" t="e">
        <f t="shared" si="109"/>
        <v>#REF!</v>
      </c>
      <c r="S826" t="e">
        <f>B825*#REF!+Sheet1!B825*#REF!+#REF!</f>
        <v>#REF!</v>
      </c>
    </row>
    <row r="827" spans="1:19" x14ac:dyDescent="0.3">
      <c r="A827" s="1" t="d">
        <v>2015-10-14</v>
      </c>
      <c r="B827">
        <v>1.9091398278278866E-4</v>
      </c>
      <c r="C827">
        <v>5.9748972339608033E-4</v>
      </c>
      <c r="D827">
        <v>5.5902777777777782E-3</v>
      </c>
      <c r="E827">
        <v>136259</v>
      </c>
      <c r="G827" s="8">
        <f t="shared" si="110"/>
        <v>1.962253894994167E-4</v>
      </c>
      <c r="H827" s="8">
        <f t="shared" si="111"/>
        <v>1.946215706629684E-4</v>
      </c>
      <c r="I827" s="8">
        <f t="shared" si="112"/>
        <v>4.7562789314647275E-4</v>
      </c>
      <c r="J827">
        <f t="shared" si="113"/>
        <v>0.40918872393178463</v>
      </c>
      <c r="K827">
        <f t="shared" si="117"/>
        <v>0.4022037869882924</v>
      </c>
      <c r="L827">
        <f t="shared" si="114"/>
        <v>4.8789344104562522E-5</v>
      </c>
      <c r="M827">
        <f t="shared" si="115"/>
        <v>1.9129933982077422E-4</v>
      </c>
      <c r="N827">
        <f t="shared" si="116"/>
        <v>1.4850004672500869E-13</v>
      </c>
      <c r="P827" t="e">
        <f>#REF!+#REF!*Sheet1!C827+#REF!*Sheet1!D827</f>
        <v>#REF!</v>
      </c>
      <c r="Q827" t="e">
        <f t="shared" si="109"/>
        <v>#REF!</v>
      </c>
      <c r="S827" t="e">
        <f>B826*#REF!+Sheet1!B826*#REF!+#REF!</f>
        <v>#REF!</v>
      </c>
    </row>
    <row r="828" spans="1:19" x14ac:dyDescent="0.3">
      <c r="A828" s="1" t="d">
        <v>2015-10-17</v>
      </c>
      <c r="B828">
        <v>2.0384996769747608E-4</v>
      </c>
      <c r="C828">
        <v>6.8634331941043708E-4</v>
      </c>
      <c r="D828">
        <v>6.1689814814814784E-3</v>
      </c>
      <c r="E828">
        <v>139308</v>
      </c>
      <c r="G828" s="8">
        <f t="shared" si="110"/>
        <v>1.9301775182652009E-4</v>
      </c>
      <c r="H828" s="8">
        <f t="shared" si="111"/>
        <v>1.9444631723996211E-4</v>
      </c>
      <c r="I828" s="8">
        <f t="shared" si="112"/>
        <v>4.7556035742219653E-4</v>
      </c>
      <c r="J828">
        <f t="shared" si="113"/>
        <v>0.40887831419332354</v>
      </c>
      <c r="K828">
        <f t="shared" si="117"/>
        <v>0.40315437800548737</v>
      </c>
      <c r="L828">
        <f t="shared" si="114"/>
        <v>3.2763445482420536E-5</v>
      </c>
      <c r="M828">
        <f t="shared" si="115"/>
        <v>1.9172424010061289E-4</v>
      </c>
      <c r="N828">
        <f t="shared" si="116"/>
        <v>1.4703326975332967E-10</v>
      </c>
      <c r="P828" t="e">
        <f>#REF!+#REF!*Sheet1!C828+#REF!*Sheet1!D828</f>
        <v>#REF!</v>
      </c>
      <c r="Q828" t="e">
        <f t="shared" si="109"/>
        <v>#REF!</v>
      </c>
      <c r="S828" t="e">
        <f>B827*#REF!+Sheet1!B827*#REF!+#REF!</f>
        <v>#REF!</v>
      </c>
    </row>
    <row r="829" spans="1:19" x14ac:dyDescent="0.3">
      <c r="A829" s="1" t="d">
        <v>2015-10-20</v>
      </c>
      <c r="B829">
        <v>2.1614626846755503E-4</v>
      </c>
      <c r="C829">
        <v>7.4067593712212815E-4</v>
      </c>
      <c r="D829">
        <v>6.6782407407407363E-3</v>
      </c>
      <c r="E829">
        <v>138080</v>
      </c>
      <c r="G829" s="8">
        <f t="shared" si="110"/>
        <v>1.9587488265340413E-4</v>
      </c>
      <c r="H829" s="8">
        <f t="shared" si="111"/>
        <v>1.9535020030013954E-4</v>
      </c>
      <c r="I829" s="8">
        <f t="shared" si="112"/>
        <v>4.7549282169792042E-4</v>
      </c>
      <c r="J829">
        <f t="shared" si="113"/>
        <v>0.4108373278960773</v>
      </c>
      <c r="K829">
        <f t="shared" si="117"/>
        <v>0.40387940709710635</v>
      </c>
      <c r="L829">
        <f t="shared" si="114"/>
        <v>4.8412661844752563E-5</v>
      </c>
      <c r="M829">
        <f t="shared" si="115"/>
        <v>1.920417589062862E-4</v>
      </c>
      <c r="N829">
        <f t="shared" si="116"/>
        <v>5.8102738118930045E-10</v>
      </c>
      <c r="P829" t="e">
        <f>#REF!+#REF!*Sheet1!C829+#REF!*Sheet1!D829</f>
        <v>#REF!</v>
      </c>
      <c r="Q829" t="e">
        <f t="shared" si="109"/>
        <v>#REF!</v>
      </c>
      <c r="S829" t="e">
        <f>B828*#REF!+Sheet1!B828*#REF!+#REF!</f>
        <v>#REF!</v>
      </c>
    </row>
    <row r="830" spans="1:19" x14ac:dyDescent="0.3">
      <c r="A830" s="1" t="d">
        <v>2015-10-23</v>
      </c>
      <c r="B830">
        <v>1.9257565414233153E-4</v>
      </c>
      <c r="C830">
        <v>4.5703878415082251E-4</v>
      </c>
      <c r="D830">
        <v>5.4166666666666669E-3</v>
      </c>
      <c r="E830">
        <v>146222</v>
      </c>
      <c r="G830" s="8">
        <f t="shared" si="110"/>
        <v>1.9482551794687496E-4</v>
      </c>
      <c r="H830" s="8">
        <f t="shared" si="111"/>
        <v>1.9430677785665153E-4</v>
      </c>
      <c r="I830" s="8">
        <f t="shared" si="112"/>
        <v>4.754252859736442E-4</v>
      </c>
      <c r="J830">
        <f t="shared" si="113"/>
        <v>0.40870097487289131</v>
      </c>
      <c r="K830">
        <f t="shared" si="117"/>
        <v>0.40582770040120919</v>
      </c>
      <c r="L830">
        <f t="shared" si="114"/>
        <v>8.255706189620161E-6</v>
      </c>
      <c r="M830">
        <f t="shared" si="115"/>
        <v>1.9294075051927128E-4</v>
      </c>
      <c r="N830">
        <f t="shared" si="116"/>
        <v>1.332953644545256E-13</v>
      </c>
      <c r="P830" t="e">
        <f>#REF!+#REF!*Sheet1!C830+#REF!*Sheet1!D830</f>
        <v>#REF!</v>
      </c>
      <c r="Q830" t="e">
        <f t="shared" si="109"/>
        <v>#REF!</v>
      </c>
      <c r="S830" t="e">
        <f>B829*#REF!+Sheet1!B829*#REF!+#REF!</f>
        <v>#REF!</v>
      </c>
    </row>
    <row r="831" spans="1:19" x14ac:dyDescent="0.3">
      <c r="A831" s="1" t="d">
        <v>2015-10-26</v>
      </c>
      <c r="B831">
        <v>2.0062556676002252E-4</v>
      </c>
      <c r="C831">
        <v>4.908638074127531E-4</v>
      </c>
      <c r="D831">
        <v>4.8726851851851804E-3</v>
      </c>
      <c r="E831">
        <v>126041</v>
      </c>
      <c r="G831" s="8">
        <f t="shared" si="110"/>
        <v>1.9378803776642808E-4</v>
      </c>
      <c r="H831" s="8">
        <f t="shared" si="111"/>
        <v>1.9286923973911964E-4</v>
      </c>
      <c r="I831" s="8">
        <f t="shared" si="112"/>
        <v>4.7535775024936798E-4</v>
      </c>
      <c r="J831">
        <f t="shared" si="113"/>
        <v>0.40573492204122547</v>
      </c>
      <c r="K831">
        <f t="shared" si="117"/>
        <v>0.40641258899066046</v>
      </c>
      <c r="L831">
        <f t="shared" si="114"/>
        <v>4.5923249435653381E-7</v>
      </c>
      <c r="M831">
        <f t="shared" si="115"/>
        <v>1.9319137397562141E-4</v>
      </c>
      <c r="N831">
        <f t="shared" si="116"/>
        <v>5.5267222355641541E-11</v>
      </c>
      <c r="P831" t="e">
        <f>#REF!+#REF!*Sheet1!C831+#REF!*Sheet1!D831</f>
        <v>#REF!</v>
      </c>
      <c r="Q831" t="e">
        <f t="shared" si="109"/>
        <v>#REF!</v>
      </c>
      <c r="S831" t="e">
        <f>B830*#REF!+Sheet1!B830*#REF!+#REF!</f>
        <v>#REF!</v>
      </c>
    </row>
    <row r="832" spans="1:19" x14ac:dyDescent="0.3">
      <c r="A832" s="1" t="d">
        <v>2015-10-29</v>
      </c>
      <c r="B832">
        <v>2.0220196803564746E-4</v>
      </c>
      <c r="C832">
        <v>5.3137390187700984E-4</v>
      </c>
      <c r="D832">
        <v>5.2893518518518472E-3</v>
      </c>
      <c r="E832">
        <v>165622</v>
      </c>
      <c r="G832" s="8">
        <f t="shared" si="110"/>
        <v>1.9195044171181123E-4</v>
      </c>
      <c r="H832" s="8">
        <f t="shared" si="111"/>
        <v>1.9129906628992751E-4</v>
      </c>
      <c r="I832" s="8">
        <f t="shared" si="112"/>
        <v>4.7529021452509188E-4</v>
      </c>
      <c r="J832">
        <f t="shared" si="113"/>
        <v>0.40248896451838967</v>
      </c>
      <c r="K832">
        <f t="shared" si="117"/>
        <v>0.40868540515123297</v>
      </c>
      <c r="L832">
        <f t="shared" si="114"/>
        <v>3.8395876516351512E-5</v>
      </c>
      <c r="M832">
        <f t="shared" si="115"/>
        <v>1.9424417388760361E-4</v>
      </c>
      <c r="N832">
        <f t="shared" si="116"/>
        <v>6.3326487702640995E-11</v>
      </c>
      <c r="P832" t="e">
        <f>#REF!+#REF!*Sheet1!C832+#REF!*Sheet1!D832</f>
        <v>#REF!</v>
      </c>
      <c r="Q832" t="e">
        <f t="shared" si="109"/>
        <v>#REF!</v>
      </c>
      <c r="S832" t="e">
        <f>B831*#REF!+Sheet1!B831*#REF!+#REF!</f>
        <v>#REF!</v>
      </c>
    </row>
    <row r="833" spans="1:19" x14ac:dyDescent="0.3">
      <c r="A833" s="1" t="d">
        <v>2015-11-01</v>
      </c>
      <c r="B833">
        <v>1.7631087489147643E-4</v>
      </c>
      <c r="C833">
        <v>4.4427683916594849E-4</v>
      </c>
      <c r="D833">
        <v>5.9027777777777776E-3</v>
      </c>
      <c r="E833">
        <v>156648</v>
      </c>
      <c r="G833" s="8">
        <f t="shared" si="110"/>
        <v>1.9064769086804382E-4</v>
      </c>
      <c r="H833" s="8">
        <f t="shared" si="111"/>
        <v>1.8957056799183029E-4</v>
      </c>
      <c r="I833" s="8">
        <f t="shared" si="112"/>
        <v>4.7522267880081566E-4</v>
      </c>
      <c r="J833">
        <f t="shared" si="113"/>
        <v>0.39890892511736947</v>
      </c>
      <c r="K833">
        <f t="shared" si="117"/>
        <v>0.41251190249625003</v>
      </c>
      <c r="L833">
        <f t="shared" si="114"/>
        <v>1.8504099357033606E-4</v>
      </c>
      <c r="M833">
        <f t="shared" si="115"/>
        <v>1.9603501134148881E-4</v>
      </c>
      <c r="N833">
        <f t="shared" si="116"/>
        <v>3.8904155869870712E-10</v>
      </c>
      <c r="P833" t="e">
        <f>#REF!+#REF!*Sheet1!C833+#REF!*Sheet1!D833</f>
        <v>#REF!</v>
      </c>
      <c r="Q833" t="e">
        <f t="shared" si="109"/>
        <v>#REF!</v>
      </c>
      <c r="S833" t="e">
        <f>B832*#REF!+Sheet1!B832*#REF!+#REF!</f>
        <v>#REF!</v>
      </c>
    </row>
    <row r="834" spans="1:19" x14ac:dyDescent="0.3">
      <c r="A834" s="1" t="d">
        <v>2015-11-04</v>
      </c>
      <c r="B834">
        <v>2.203423967298374E-4</v>
      </c>
      <c r="C834">
        <v>7.4484456518364385E-4</v>
      </c>
      <c r="D834">
        <v>6.863425925925923E-3</v>
      </c>
      <c r="E834">
        <v>211121</v>
      </c>
      <c r="G834" s="8">
        <f t="shared" si="110"/>
        <v>1.8849344511561673E-4</v>
      </c>
      <c r="H834" s="8">
        <f t="shared" si="111"/>
        <v>1.8733694297978581E-4</v>
      </c>
      <c r="I834" s="8">
        <f t="shared" si="112"/>
        <v>4.7515514307653955E-4</v>
      </c>
      <c r="J834">
        <f t="shared" si="113"/>
        <v>0.39426479058358621</v>
      </c>
      <c r="K834">
        <f t="shared" si="117"/>
        <v>0.41429431035047326</v>
      </c>
      <c r="L834">
        <f t="shared" si="114"/>
        <v>4.0118166209211905E-4</v>
      </c>
      <c r="M834">
        <f t="shared" si="115"/>
        <v>1.968540723103754E-4</v>
      </c>
      <c r="N834">
        <f t="shared" si="116"/>
        <v>5.5170138403389496E-10</v>
      </c>
      <c r="P834" t="e">
        <f>#REF!+#REF!*Sheet1!C834+#REF!*Sheet1!D834</f>
        <v>#REF!</v>
      </c>
      <c r="Q834" t="e">
        <f t="shared" si="109"/>
        <v>#REF!</v>
      </c>
      <c r="S834" t="e">
        <f>B833*#REF!+Sheet1!B833*#REF!+#REF!</f>
        <v>#REF!</v>
      </c>
    </row>
    <row r="835" spans="1:19" x14ac:dyDescent="0.3">
      <c r="A835" s="1" t="d">
        <v>2015-11-07</v>
      </c>
      <c r="B835">
        <v>1.6860838546984747E-4</v>
      </c>
      <c r="C835">
        <v>5.1605392498605687E-4</v>
      </c>
      <c r="D835">
        <v>6.1226851851851798E-3</v>
      </c>
      <c r="E835">
        <v>161595</v>
      </c>
      <c r="G835" s="8">
        <f t="shared" si="110"/>
        <v>1.8618044084395486E-4</v>
      </c>
      <c r="H835" s="8">
        <f t="shared" si="111"/>
        <v>1.8416520923055554E-4</v>
      </c>
      <c r="I835" s="8">
        <f t="shared" si="112"/>
        <v>4.7508760735226333E-4</v>
      </c>
      <c r="J835">
        <f t="shared" si="113"/>
        <v>0.38764473410901351</v>
      </c>
      <c r="K835">
        <f t="shared" si="117"/>
        <v>0.41244817981175541</v>
      </c>
      <c r="L835">
        <f t="shared" si="114"/>
        <v>6.1521091872886559E-4</v>
      </c>
      <c r="M835">
        <f t="shared" si="115"/>
        <v>1.9594901890356296E-4</v>
      </c>
      <c r="N835">
        <f t="shared" si="116"/>
        <v>7.4751023655680142E-10</v>
      </c>
      <c r="P835" t="e">
        <f>#REF!+#REF!*Sheet1!C835+#REF!*Sheet1!D835</f>
        <v>#REF!</v>
      </c>
      <c r="Q835" t="e">
        <f t="shared" ref="Q835:Q898" si="118">(P835-B835)^2</f>
        <v>#REF!</v>
      </c>
      <c r="S835" t="e">
        <f>B834*#REF!+Sheet1!B834*#REF!+#REF!</f>
        <v>#REF!</v>
      </c>
    </row>
    <row r="836" spans="1:19" x14ac:dyDescent="0.3">
      <c r="A836" s="1" t="d">
        <v>2015-11-10</v>
      </c>
      <c r="B836">
        <v>1.7767905122378756E-4</v>
      </c>
      <c r="C836">
        <v>5.8696862676107858E-4</v>
      </c>
      <c r="D836">
        <v>6.3657407407407369E-3</v>
      </c>
      <c r="E836">
        <v>154030</v>
      </c>
      <c r="G836" s="8">
        <f t="shared" si="110"/>
        <v>1.8214997761715622E-4</v>
      </c>
      <c r="H836" s="8">
        <f t="shared" si="111"/>
        <v>1.8092587632896894E-4</v>
      </c>
      <c r="I836" s="8">
        <f t="shared" si="112"/>
        <v>4.7502007162798711E-4</v>
      </c>
      <c r="J836">
        <f t="shared" si="113"/>
        <v>0.3808804872368875</v>
      </c>
      <c r="K836">
        <f t="shared" si="117"/>
        <v>0.4061818875700498</v>
      </c>
      <c r="L836">
        <f t="shared" si="114"/>
        <v>6.4016085881894562E-4</v>
      </c>
      <c r="M836">
        <f t="shared" si="115"/>
        <v>1.9294454932751608E-4</v>
      </c>
      <c r="N836">
        <f t="shared" si="116"/>
        <v>2.3303543235493907E-10</v>
      </c>
      <c r="P836" t="e">
        <f>#REF!+#REF!*Sheet1!C836+#REF!*Sheet1!D836</f>
        <v>#REF!</v>
      </c>
      <c r="Q836" t="e">
        <f t="shared" si="118"/>
        <v>#REF!</v>
      </c>
      <c r="S836" t="e">
        <f>B835*#REF!+Sheet1!B835*#REF!+#REF!</f>
        <v>#REF!</v>
      </c>
    </row>
    <row r="837" spans="1:19" x14ac:dyDescent="0.3">
      <c r="A837" s="1" t="d">
        <v>2015-11-13</v>
      </c>
      <c r="B837">
        <v>1.6713238298468673E-4</v>
      </c>
      <c r="C837">
        <v>4.0963341257683886E-4</v>
      </c>
      <c r="D837">
        <v>5.3935185185185145E-3</v>
      </c>
      <c r="E837">
        <v>156988</v>
      </c>
      <c r="G837" s="8">
        <f t="shared" si="110"/>
        <v>1.7970177504078163E-4</v>
      </c>
      <c r="H837" s="8">
        <f t="shared" si="111"/>
        <v>1.7872322301578595E-4</v>
      </c>
      <c r="I837" s="8">
        <f t="shared" si="112"/>
        <v>4.74952535903711E-4</v>
      </c>
      <c r="J837">
        <f t="shared" si="113"/>
        <v>0.37629701813407984</v>
      </c>
      <c r="K837">
        <f t="shared" si="117"/>
        <v>0.39588653665625695</v>
      </c>
      <c r="L837">
        <f t="shared" si="114"/>
        <v>3.8374923593071996E-4</v>
      </c>
      <c r="M837">
        <f t="shared" si="115"/>
        <v>1.8802731451502669E-4</v>
      </c>
      <c r="N837">
        <f t="shared" si="116"/>
        <v>4.3659816365759502E-10</v>
      </c>
      <c r="P837" t="e">
        <f>#REF!+#REF!*Sheet1!C837+#REF!*Sheet1!D837</f>
        <v>#REF!</v>
      </c>
      <c r="Q837" t="e">
        <f t="shared" si="118"/>
        <v>#REF!</v>
      </c>
      <c r="S837" t="e">
        <f>B836*#REF!+Sheet1!B836*#REF!+#REF!</f>
        <v>#REF!</v>
      </c>
    </row>
    <row r="838" spans="1:19" x14ac:dyDescent="0.3">
      <c r="A838" s="1" t="d">
        <v>2015-11-16</v>
      </c>
      <c r="B838">
        <v>1.7138579123106889E-4</v>
      </c>
      <c r="C838">
        <v>5.3722055263962442E-4</v>
      </c>
      <c r="D838">
        <v>4.8842592592592566E-3</v>
      </c>
      <c r="E838">
        <v>150942</v>
      </c>
      <c r="G838" s="8">
        <f t="shared" si="110"/>
        <v>1.7774467099079027E-4</v>
      </c>
      <c r="H838" s="8">
        <f t="shared" si="111"/>
        <v>1.7631851778078937E-4</v>
      </c>
      <c r="I838" s="8">
        <f t="shared" si="112"/>
        <v>4.7488500017943479E-4</v>
      </c>
      <c r="J838">
        <f t="shared" si="113"/>
        <v>0.37128676987937631</v>
      </c>
      <c r="K838">
        <f t="shared" si="117"/>
        <v>0.38462442604624192</v>
      </c>
      <c r="L838">
        <f t="shared" si="114"/>
        <v>1.7789307202552819E-4</v>
      </c>
      <c r="M838">
        <f t="shared" si="115"/>
        <v>1.826523706319846E-4</v>
      </c>
      <c r="N838">
        <f t="shared" si="116"/>
        <v>1.2693581139713822E-10</v>
      </c>
      <c r="P838" t="e">
        <f>#REF!+#REF!*Sheet1!C838+#REF!*Sheet1!D838</f>
        <v>#REF!</v>
      </c>
      <c r="Q838" t="e">
        <f t="shared" si="118"/>
        <v>#REF!</v>
      </c>
      <c r="S838" t="e">
        <f>B837*#REF!+Sheet1!B837*#REF!+#REF!</f>
        <v>#REF!</v>
      </c>
    </row>
    <row r="839" spans="1:19" x14ac:dyDescent="0.3">
      <c r="A839" s="1" t="d">
        <v>2015-11-19</v>
      </c>
      <c r="B839">
        <v>1.6506303375366359E-4</v>
      </c>
      <c r="C839">
        <v>5.9744691706469812E-4</v>
      </c>
      <c r="D839">
        <v>7.2916666666666668E-3</v>
      </c>
      <c r="E839">
        <v>154561</v>
      </c>
      <c r="G839" s="8">
        <f t="shared" si="110"/>
        <v>1.7489236457078847E-4</v>
      </c>
      <c r="H839" s="8">
        <f t="shared" si="111"/>
        <v>1.7477539136648716E-4</v>
      </c>
      <c r="I839" s="8">
        <f t="shared" si="112"/>
        <v>4.7481746445515868E-4</v>
      </c>
      <c r="J839">
        <f t="shared" si="113"/>
        <v>0.36808964381088555</v>
      </c>
      <c r="K839">
        <f t="shared" si="117"/>
        <v>0.37537910394732688</v>
      </c>
      <c r="L839">
        <f t="shared" si="114"/>
        <v>5.3136229080767228E-5</v>
      </c>
      <c r="M839">
        <f t="shared" si="115"/>
        <v>1.782365543457192E-4</v>
      </c>
      <c r="N839">
        <f t="shared" si="116"/>
        <v>1.7354164478931308E-10</v>
      </c>
      <c r="P839" t="e">
        <f>#REF!+#REF!*Sheet1!C839+#REF!*Sheet1!D839</f>
        <v>#REF!</v>
      </c>
      <c r="Q839" t="e">
        <f t="shared" si="118"/>
        <v>#REF!</v>
      </c>
      <c r="S839" t="e">
        <f>B838*#REF!+Sheet1!B838*#REF!+#REF!</f>
        <v>#REF!</v>
      </c>
    </row>
    <row r="840" spans="1:19" x14ac:dyDescent="0.3">
      <c r="A840" s="1" t="d">
        <v>2015-11-22</v>
      </c>
      <c r="B840">
        <v>1.760939164375336E-4</v>
      </c>
      <c r="C840">
        <v>3.818338910944139E-4</v>
      </c>
      <c r="D840">
        <v>4.8842592592592566E-3</v>
      </c>
      <c r="E840">
        <v>126564</v>
      </c>
      <c r="G840" s="8">
        <f t="shared" si="110"/>
        <v>1.7465841816218585E-4</v>
      </c>
      <c r="H840" s="8">
        <f t="shared" si="111"/>
        <v>1.7243417907890344E-4</v>
      </c>
      <c r="I840" s="8">
        <f t="shared" si="112"/>
        <v>4.7474992873088246E-4</v>
      </c>
      <c r="J840">
        <f t="shared" si="113"/>
        <v>0.36321054231616273</v>
      </c>
      <c r="K840">
        <f t="shared" si="117"/>
        <v>0.36900312231563803</v>
      </c>
      <c r="L840">
        <f t="shared" si="114"/>
        <v>3.355398305032127E-5</v>
      </c>
      <c r="M840">
        <f t="shared" si="115"/>
        <v>1.7518420602082225E-4</v>
      </c>
      <c r="N840">
        <f t="shared" si="116"/>
        <v>8.2757304227314375E-13</v>
      </c>
      <c r="P840" t="e">
        <f>#REF!+#REF!*Sheet1!C840+#REF!*Sheet1!D840</f>
        <v>#REF!</v>
      </c>
      <c r="Q840" t="e">
        <f t="shared" si="118"/>
        <v>#REF!</v>
      </c>
      <c r="S840" t="e">
        <f>B839*#REF!+Sheet1!B839*#REF!+#REF!</f>
        <v>#REF!</v>
      </c>
    </row>
    <row r="841" spans="1:19" x14ac:dyDescent="0.3">
      <c r="A841" s="1" t="d">
        <v>2015-11-25</v>
      </c>
      <c r="B841">
        <v>1.6778070974597117E-4</v>
      </c>
      <c r="C841">
        <v>4.6222393256264169E-4</v>
      </c>
      <c r="D841">
        <v>5.0115740740740693E-3</v>
      </c>
      <c r="E841">
        <v>152463</v>
      </c>
      <c r="G841" s="8">
        <f t="shared" ref="G841:G904" si="119">AVERAGE(B835:B846)</f>
        <v>1.7020993999562102E-4</v>
      </c>
      <c r="H841" s="8">
        <f t="shared" ref="H841:H904" si="120">AVERAGE(G841,G842)</f>
        <v>1.7057288091150885E-4</v>
      </c>
      <c r="I841" s="8">
        <f t="shared" ref="I841:I904" si="121">I$5+I$3*A841+IF(A841&gt;=A$1245,IF(A841&lt;=A$1257,I$7,0))</f>
        <v>4.7468239300660624E-4</v>
      </c>
      <c r="J841">
        <f t="shared" ref="J841:J904" si="122">H841/I841</f>
        <v>0.35934107399920973</v>
      </c>
      <c r="K841">
        <f t="shared" si="117"/>
        <v>0.36281657476155393</v>
      </c>
      <c r="L841">
        <f t="shared" ref="L841:L904" si="123">(K841-J841)^2</f>
        <v>1.207910554905517E-5</v>
      </c>
      <c r="M841">
        <f t="shared" ref="M841:M904" si="124">K841*I841</f>
        <v>1.7222263993027468E-4</v>
      </c>
      <c r="N841">
        <f t="shared" ref="N841:N904" si="125">(M841-B841)^2</f>
        <v>1.9730743762226686E-11</v>
      </c>
      <c r="P841" t="e">
        <f>#REF!+#REF!*Sheet1!C841+#REF!*Sheet1!D841</f>
        <v>#REF!</v>
      </c>
      <c r="Q841" t="e">
        <f t="shared" si="118"/>
        <v>#REF!</v>
      </c>
      <c r="S841" t="e">
        <f>B840*#REF!+Sheet1!B840*#REF!+#REF!</f>
        <v>#REF!</v>
      </c>
    </row>
    <row r="842" spans="1:19" x14ac:dyDescent="0.3">
      <c r="A842" s="1" t="d">
        <v>2015-11-28</v>
      </c>
      <c r="B842">
        <v>1.6319722322583651E-4</v>
      </c>
      <c r="C842">
        <v>5.1827653385253642E-4</v>
      </c>
      <c r="D842">
        <v>5.7638888888888896E-3</v>
      </c>
      <c r="E842">
        <v>171602</v>
      </c>
      <c r="G842" s="8">
        <f t="shared" si="119"/>
        <v>1.7093582182739668E-4</v>
      </c>
      <c r="H842" s="8">
        <f t="shared" si="120"/>
        <v>1.7086198115128851E-4</v>
      </c>
      <c r="I842" s="8">
        <f t="shared" si="121"/>
        <v>4.7461485728233013E-4</v>
      </c>
      <c r="J842">
        <f t="shared" si="122"/>
        <v>0.36000133272197438</v>
      </c>
      <c r="K842">
        <f t="shared" si="117"/>
        <v>0.35636823703637444</v>
      </c>
      <c r="L842">
        <f t="shared" si="123"/>
        <v>1.3199384260724904E-5</v>
      </c>
      <c r="M842">
        <f t="shared" si="124"/>
        <v>1.6913765996097444E-4</v>
      </c>
      <c r="N842">
        <f t="shared" si="125"/>
        <v>3.5288788604176106E-11</v>
      </c>
      <c r="P842" t="e">
        <f>#REF!+#REF!*Sheet1!C842+#REF!*Sheet1!D842</f>
        <v>#REF!</v>
      </c>
      <c r="Q842" t="e">
        <f t="shared" si="118"/>
        <v>#REF!</v>
      </c>
      <c r="S842" t="e">
        <f>B841*#REF!+Sheet1!B841*#REF!+#REF!</f>
        <v>#REF!</v>
      </c>
    </row>
    <row r="843" spans="1:19" x14ac:dyDescent="0.3">
      <c r="A843" s="1" t="d">
        <v>2015-12-01</v>
      </c>
      <c r="B843">
        <v>1.7714031816012669E-4</v>
      </c>
      <c r="C843">
        <v>5.1310948963317329E-4</v>
      </c>
      <c r="D843">
        <v>4.6990740740740699E-3</v>
      </c>
      <c r="E843">
        <v>184404</v>
      </c>
      <c r="G843" s="8">
        <f t="shared" si="119"/>
        <v>1.7078814047518035E-4</v>
      </c>
      <c r="H843" s="8">
        <f t="shared" si="120"/>
        <v>1.7072639979474555E-4</v>
      </c>
      <c r="I843" s="8">
        <f t="shared" si="121"/>
        <v>4.7454732155805391E-4</v>
      </c>
      <c r="J843">
        <f t="shared" si="122"/>
        <v>0.35976685999240154</v>
      </c>
      <c r="K843">
        <f t="shared" si="117"/>
        <v>0.35246701733465102</v>
      </c>
      <c r="L843">
        <f t="shared" si="123"/>
        <v>5.3287702827914201E-5</v>
      </c>
      <c r="M843">
        <f t="shared" si="124"/>
        <v>1.672622790137148E-4</v>
      </c>
      <c r="N843">
        <f t="shared" si="125"/>
        <v>9.7575657378045755E-11</v>
      </c>
      <c r="P843" t="e">
        <f>#REF!+#REF!*Sheet1!C843+#REF!*Sheet1!D843</f>
        <v>#REF!</v>
      </c>
      <c r="Q843" t="e">
        <f t="shared" si="118"/>
        <v>#REF!</v>
      </c>
      <c r="S843" t="e">
        <f>B842*#REF!+Sheet1!B842*#REF!+#REF!</f>
        <v>#REF!</v>
      </c>
    </row>
    <row r="844" spans="1:19" x14ac:dyDescent="0.3">
      <c r="A844" s="1" t="d">
        <v>2015-12-04</v>
      </c>
      <c r="B844">
        <v>1.679742909956258E-4</v>
      </c>
      <c r="C844">
        <v>4.4900491494207715E-4</v>
      </c>
      <c r="D844">
        <v>6.2037037037037017E-3</v>
      </c>
      <c r="E844">
        <v>160944</v>
      </c>
      <c r="G844" s="8">
        <f t="shared" si="119"/>
        <v>1.7066465911431074E-4</v>
      </c>
      <c r="H844" s="8">
        <f t="shared" si="120"/>
        <v>1.7066959654850675E-4</v>
      </c>
      <c r="I844" s="8">
        <f t="shared" si="121"/>
        <v>4.7447978583377781E-4</v>
      </c>
      <c r="J844">
        <f t="shared" si="122"/>
        <v>0.35969835100266334</v>
      </c>
      <c r="K844">
        <f t="shared" si="117"/>
        <v>0.35028559875217036</v>
      </c>
      <c r="L844">
        <f t="shared" si="123"/>
        <v>8.8599904929160736E-5</v>
      </c>
      <c r="M844">
        <f t="shared" si="124"/>
        <v>1.6620343587658642E-4</v>
      </c>
      <c r="N844">
        <f t="shared" si="125"/>
        <v>3.1359278526279947E-12</v>
      </c>
      <c r="P844" t="e">
        <f>#REF!+#REF!*Sheet1!C844+#REF!*Sheet1!D844</f>
        <v>#REF!</v>
      </c>
      <c r="Q844" t="e">
        <f t="shared" si="118"/>
        <v>#REF!</v>
      </c>
      <c r="S844" t="e">
        <f>B843*#REF!+Sheet1!B843*#REF!+#REF!</f>
        <v>#REF!</v>
      </c>
    </row>
    <row r="845" spans="1:19" x14ac:dyDescent="0.3">
      <c r="A845" s="1" t="d">
        <v>2015-12-07</v>
      </c>
      <c r="B845">
        <v>1.7350351798824465E-4</v>
      </c>
      <c r="C845">
        <v>5.1309777889373619E-4</v>
      </c>
      <c r="D845">
        <v>5.5787037037037012E-3</v>
      </c>
      <c r="E845">
        <v>185788</v>
      </c>
      <c r="G845" s="8">
        <f t="shared" si="119"/>
        <v>1.7067453398270275E-4</v>
      </c>
      <c r="H845" s="8">
        <f t="shared" si="120"/>
        <v>1.7069042394298776E-4</v>
      </c>
      <c r="I845" s="8">
        <f t="shared" si="121"/>
        <v>4.7441225010950159E-4</v>
      </c>
      <c r="J845">
        <f t="shared" si="122"/>
        <v>0.3597934579125851</v>
      </c>
      <c r="K845">
        <f t="shared" si="117"/>
        <v>0.34994672540716776</v>
      </c>
      <c r="L845">
        <f t="shared" si="123"/>
        <v>9.6958141033242514E-5</v>
      </c>
      <c r="M845">
        <f t="shared" si="124"/>
        <v>1.6601901341886636E-4</v>
      </c>
      <c r="N845">
        <f t="shared" si="125"/>
        <v>5.6017808649044475E-11</v>
      </c>
      <c r="P845" t="e">
        <f>#REF!+#REF!*Sheet1!C845+#REF!*Sheet1!D845</f>
        <v>#REF!</v>
      </c>
      <c r="Q845" t="e">
        <f t="shared" si="118"/>
        <v>#REF!</v>
      </c>
      <c r="S845" t="e">
        <f>B844*#REF!+Sheet1!B844*#REF!+#REF!</f>
        <v>#REF!</v>
      </c>
    </row>
    <row r="846" spans="1:19" x14ac:dyDescent="0.3">
      <c r="A846" s="1" t="d">
        <v>2015-12-10</v>
      </c>
      <c r="B846">
        <v>1.6696065873105954E-4</v>
      </c>
      <c r="C846">
        <v>4.9246704228765223E-4</v>
      </c>
      <c r="D846">
        <v>4.7222222222222223E-3</v>
      </c>
      <c r="E846">
        <v>211452</v>
      </c>
      <c r="G846" s="8">
        <f t="shared" si="119"/>
        <v>1.7070631390327278E-4</v>
      </c>
      <c r="H846" s="8">
        <f t="shared" si="120"/>
        <v>1.7089650248636865E-4</v>
      </c>
      <c r="I846" s="8">
        <f t="shared" si="121"/>
        <v>4.7434471438522537E-4</v>
      </c>
      <c r="J846">
        <f t="shared" si="122"/>
        <v>0.36027913309387061</v>
      </c>
      <c r="K846">
        <f t="shared" si="117"/>
        <v>0.35153504595157947</v>
      </c>
      <c r="L846">
        <f t="shared" si="123"/>
        <v>7.6459059951981145E-5</v>
      </c>
      <c r="M846">
        <f t="shared" si="124"/>
        <v>1.6674879096829903E-4</v>
      </c>
      <c r="N846">
        <f t="shared" si="125"/>
        <v>4.4887948897142852E-14</v>
      </c>
      <c r="P846" t="e">
        <f>#REF!+#REF!*Sheet1!C846+#REF!*Sheet1!D846</f>
        <v>#REF!</v>
      </c>
      <c r="Q846" t="e">
        <f t="shared" si="118"/>
        <v>#REF!</v>
      </c>
      <c r="S846" t="e">
        <f>B845*#REF!+Sheet1!B845*#REF!+#REF!</f>
        <v>#REF!</v>
      </c>
    </row>
    <row r="847" spans="1:19" x14ac:dyDescent="0.3">
      <c r="A847" s="1" t="d">
        <v>2015-12-13</v>
      </c>
      <c r="B847">
        <v>1.7731896745115525E-4</v>
      </c>
      <c r="C847">
        <v>4.8613522562665647E-4</v>
      </c>
      <c r="D847">
        <v>5.8680555555555552E-3</v>
      </c>
      <c r="E847">
        <v>186151</v>
      </c>
      <c r="G847" s="8">
        <f t="shared" si="119"/>
        <v>1.7108669106946452E-4</v>
      </c>
      <c r="H847" s="8">
        <f t="shared" si="120"/>
        <v>1.7098650458033133E-4</v>
      </c>
      <c r="I847" s="8">
        <f t="shared" si="121"/>
        <v>4.7427717866094926E-4</v>
      </c>
      <c r="J847">
        <f t="shared" si="122"/>
        <v>0.3605202026862987</v>
      </c>
      <c r="K847">
        <f t="shared" si="117"/>
        <v>0.35465150171042681</v>
      </c>
      <c r="L847">
        <f t="shared" si="123"/>
        <v>3.4441651144199646E-5</v>
      </c>
      <c r="M847">
        <f t="shared" si="124"/>
        <v>1.6820311363909004E-4</v>
      </c>
      <c r="N847">
        <f t="shared" si="125"/>
        <v>8.3098790722943786E-11</v>
      </c>
      <c r="P847" t="e">
        <f>#REF!+#REF!*Sheet1!C847+#REF!*Sheet1!D847</f>
        <v>#REF!</v>
      </c>
      <c r="Q847" t="e">
        <f t="shared" si="118"/>
        <v>#REF!</v>
      </c>
      <c r="S847" t="e">
        <f>B846*#REF!+Sheet1!B846*#REF!+#REF!</f>
        <v>#REF!</v>
      </c>
    </row>
    <row r="848" spans="1:19" x14ac:dyDescent="0.3">
      <c r="A848" s="1" t="d">
        <v>2015-12-16</v>
      </c>
      <c r="B848">
        <v>1.7590687499719141E-4</v>
      </c>
      <c r="C848">
        <v>4.6854962518988138E-4</v>
      </c>
      <c r="D848">
        <v>5.2314814814814793E-3</v>
      </c>
      <c r="E848">
        <v>222531</v>
      </c>
      <c r="G848" s="8">
        <f t="shared" si="119"/>
        <v>1.7088631809119813E-4</v>
      </c>
      <c r="H848" s="8">
        <f t="shared" si="120"/>
        <v>1.7113084908211673E-4</v>
      </c>
      <c r="I848" s="8">
        <f t="shared" si="121"/>
        <v>4.7420964293667304E-4</v>
      </c>
      <c r="J848">
        <f t="shared" si="122"/>
        <v>0.36087593668981949</v>
      </c>
      <c r="K848">
        <f t="shared" si="117"/>
        <v>0.35873221802167898</v>
      </c>
      <c r="L848">
        <f t="shared" si="123"/>
        <v>4.5955297281340969E-6</v>
      </c>
      <c r="M848">
        <f t="shared" si="124"/>
        <v>1.7011427701794113E-4</v>
      </c>
      <c r="N848">
        <f t="shared" si="125"/>
        <v>3.3554191349214412E-11</v>
      </c>
      <c r="P848" t="e">
        <f>#REF!+#REF!*Sheet1!C848+#REF!*Sheet1!D848</f>
        <v>#REF!</v>
      </c>
      <c r="Q848" t="e">
        <f t="shared" si="118"/>
        <v>#REF!</v>
      </c>
      <c r="S848" t="e">
        <f>B847*#REF!+Sheet1!B847*#REF!+#REF!</f>
        <v>#REF!</v>
      </c>
    </row>
    <row r="849" spans="1:19" x14ac:dyDescent="0.3">
      <c r="A849" s="1" t="d">
        <v>2015-12-19</v>
      </c>
      <c r="B849">
        <v>1.6565060665425178E-4</v>
      </c>
      <c r="C849">
        <v>4.4106122258911156E-4</v>
      </c>
      <c r="D849">
        <v>5.4166666666666669E-3</v>
      </c>
      <c r="E849">
        <v>216944</v>
      </c>
      <c r="G849" s="8">
        <f t="shared" si="119"/>
        <v>1.7137538007303533E-4</v>
      </c>
      <c r="H849" s="8">
        <f t="shared" si="120"/>
        <v>1.7108222460765769E-4</v>
      </c>
      <c r="I849" s="8">
        <f t="shared" si="121"/>
        <v>4.7414210721239693E-4</v>
      </c>
      <c r="J849">
        <f t="shared" si="122"/>
        <v>0.36082478650439626</v>
      </c>
      <c r="K849">
        <f t="shared" si="117"/>
        <v>0.36273911728020158</v>
      </c>
      <c r="L849">
        <f t="shared" si="123"/>
        <v>3.6646623191954309E-6</v>
      </c>
      <c r="M849">
        <f t="shared" si="124"/>
        <v>1.7198988943559958E-4</v>
      </c>
      <c r="N849">
        <f t="shared" si="125"/>
        <v>4.0186506181892679E-11</v>
      </c>
      <c r="P849" t="e">
        <f>#REF!+#REF!*Sheet1!C849+#REF!*Sheet1!D849</f>
        <v>#REF!</v>
      </c>
      <c r="Q849" t="e">
        <f t="shared" si="118"/>
        <v>#REF!</v>
      </c>
      <c r="S849" t="e">
        <f>B848*#REF!+Sheet1!B848*#REF!+#REF!</f>
        <v>#REF!</v>
      </c>
    </row>
    <row r="850" spans="1:19" x14ac:dyDescent="0.3">
      <c r="A850" s="1" t="d">
        <v>2015-12-22</v>
      </c>
      <c r="B850">
        <v>1.7150428965177251E-4</v>
      </c>
      <c r="C850">
        <v>9.7313260288993766E-4</v>
      </c>
      <c r="D850">
        <v>5.8680555555555552E-3</v>
      </c>
      <c r="E850">
        <v>223130</v>
      </c>
      <c r="G850" s="8">
        <f t="shared" si="119"/>
        <v>1.7078906914228008E-4</v>
      </c>
      <c r="H850" s="8">
        <f t="shared" si="120"/>
        <v>1.7071842257195273E-4</v>
      </c>
      <c r="I850" s="8">
        <f t="shared" si="121"/>
        <v>4.7407457148812072E-4</v>
      </c>
      <c r="J850">
        <f t="shared" si="122"/>
        <v>0.36010879477477009</v>
      </c>
      <c r="K850">
        <f t="shared" si="117"/>
        <v>0.36510389511335628</v>
      </c>
      <c r="L850">
        <f t="shared" si="123"/>
        <v>2.4951027392543863E-5</v>
      </c>
      <c r="M850">
        <f t="shared" si="124"/>
        <v>1.7308647262450816E-4</v>
      </c>
      <c r="N850">
        <f t="shared" si="125"/>
        <v>2.5033029592146165E-12</v>
      </c>
      <c r="P850" t="e">
        <f>#REF!+#REF!*Sheet1!C850+#REF!*Sheet1!D850</f>
        <v>#REF!</v>
      </c>
      <c r="Q850" t="e">
        <f t="shared" si="118"/>
        <v>#REF!</v>
      </c>
      <c r="S850" t="e">
        <f>B849*#REF!+Sheet1!B849*#REF!+#REF!</f>
        <v>#REF!</v>
      </c>
    </row>
    <row r="851" spans="1:19" x14ac:dyDescent="0.3">
      <c r="A851" s="1" t="d">
        <v>2015-12-25</v>
      </c>
      <c r="B851">
        <v>1.6544439280050401E-4</v>
      </c>
      <c r="C851">
        <v>6.209658108127298E-4</v>
      </c>
      <c r="D851">
        <v>5.925925925925923E-3</v>
      </c>
      <c r="E851">
        <v>184124</v>
      </c>
      <c r="G851" s="8">
        <f t="shared" si="119"/>
        <v>1.7064777600162538E-4</v>
      </c>
      <c r="H851" s="8">
        <f t="shared" si="120"/>
        <v>1.7076741666571728E-4</v>
      </c>
      <c r="I851" s="8">
        <f t="shared" si="121"/>
        <v>4.740070357638445E-4</v>
      </c>
      <c r="J851">
        <f t="shared" si="122"/>
        <v>0.36026346400224213</v>
      </c>
      <c r="K851">
        <f t="shared" si="117"/>
        <v>0.36589711931701452</v>
      </c>
      <c r="L851">
        <f t="shared" si="123"/>
        <v>3.1738072205663195E-5</v>
      </c>
      <c r="M851">
        <f t="shared" si="124"/>
        <v>1.7343780892198777E-4</v>
      </c>
      <c r="N851">
        <f t="shared" si="125"/>
        <v>6.3894701291196532E-11</v>
      </c>
      <c r="P851" t="e">
        <f>#REF!+#REF!*Sheet1!C851+#REF!*Sheet1!D851</f>
        <v>#REF!</v>
      </c>
      <c r="Q851" t="e">
        <f t="shared" si="118"/>
        <v>#REF!</v>
      </c>
      <c r="S851" t="e">
        <f>B850*#REF!+Sheet1!B850*#REF!+#REF!</f>
        <v>#REF!</v>
      </c>
    </row>
    <row r="852" spans="1:19" x14ac:dyDescent="0.3">
      <c r="A852" s="1" t="d">
        <v>2015-12-28</v>
      </c>
      <c r="B852">
        <v>1.8065844243183468E-4</v>
      </c>
      <c r="C852">
        <v>5.614852759895896E-4</v>
      </c>
      <c r="D852">
        <v>4.9421296296296253E-3</v>
      </c>
      <c r="E852">
        <v>166837</v>
      </c>
      <c r="G852" s="8">
        <f t="shared" si="119"/>
        <v>1.7088705732980919E-4</v>
      </c>
      <c r="H852" s="8">
        <f t="shared" si="120"/>
        <v>1.7193586816590832E-4</v>
      </c>
      <c r="I852" s="8">
        <f t="shared" si="121"/>
        <v>4.7393950003956839E-4</v>
      </c>
      <c r="J852">
        <f t="shared" si="122"/>
        <v>0.36278020327816879</v>
      </c>
      <c r="K852">
        <f t="shared" si="117"/>
        <v>0.36558725520975299</v>
      </c>
      <c r="L852">
        <f t="shared" si="123"/>
        <v>7.8795405466106074E-6</v>
      </c>
      <c r="M852">
        <f t="shared" si="124"/>
        <v>1.7326624095494842E-4</v>
      </c>
      <c r="N852">
        <f t="shared" si="125"/>
        <v>5.4644642674879313E-11</v>
      </c>
      <c r="P852" t="e">
        <f>#REF!+#REF!*Sheet1!C852+#REF!*Sheet1!D852</f>
        <v>#REF!</v>
      </c>
      <c r="Q852" t="e">
        <f t="shared" si="118"/>
        <v>#REF!</v>
      </c>
      <c r="S852" t="e">
        <f>B851*#REF!+Sheet1!B851*#REF!+#REF!</f>
        <v>#REF!</v>
      </c>
    </row>
    <row r="853" spans="1:19" x14ac:dyDescent="0.3">
      <c r="A853" s="1" t="d">
        <v>2015-12-31</v>
      </c>
      <c r="B853">
        <v>1.6537623400677504E-4</v>
      </c>
      <c r="C853">
        <v>5.0560319190157891E-4</v>
      </c>
      <c r="D853">
        <v>5.1620370370370344E-3</v>
      </c>
      <c r="E853">
        <v>164132</v>
      </c>
      <c r="G853" s="8">
        <f t="shared" si="119"/>
        <v>1.7298467900200747E-4</v>
      </c>
      <c r="H853" s="8">
        <f t="shared" si="120"/>
        <v>1.7311443384994044E-4</v>
      </c>
      <c r="I853" s="8">
        <f t="shared" si="121"/>
        <v>4.7387196431529217E-4</v>
      </c>
      <c r="J853">
        <f t="shared" si="122"/>
        <v>0.36531900362596303</v>
      </c>
      <c r="K853">
        <f t="shared" ref="K853:K916" si="126">AVERAGE(J841:J852)*K$2+(1-K$2)*AVERAGE(K841:K852)</f>
        <v>0.36616861530346279</v>
      </c>
      <c r="L853">
        <f t="shared" si="123"/>
        <v>7.218400025439407E-7</v>
      </c>
      <c r="M853">
        <f t="shared" si="124"/>
        <v>1.7351704100446245E-4</v>
      </c>
      <c r="N853">
        <f t="shared" si="125"/>
        <v>6.6272738573596322E-11</v>
      </c>
      <c r="P853" t="e">
        <f>#REF!+#REF!*Sheet1!C853+#REF!*Sheet1!D853</f>
        <v>#REF!</v>
      </c>
      <c r="Q853" t="e">
        <f t="shared" si="118"/>
        <v>#REF!</v>
      </c>
      <c r="S853" t="e">
        <f>B852*#REF!+Sheet1!B852*#REF!+#REF!</f>
        <v>#REF!</v>
      </c>
    </row>
    <row r="854" spans="1:19" x14ac:dyDescent="0.3">
      <c r="A854" s="1" t="d">
        <v>2016-01-03</v>
      </c>
      <c r="B854">
        <v>1.6906596700788296E-4</v>
      </c>
      <c r="C854">
        <v>4.845526737389042E-4</v>
      </c>
      <c r="D854">
        <v>4.9537037037037015E-3</v>
      </c>
      <c r="E854">
        <v>141064</v>
      </c>
      <c r="G854" s="8">
        <f t="shared" si="119"/>
        <v>1.7324418869787343E-4</v>
      </c>
      <c r="H854" s="8">
        <f t="shared" si="120"/>
        <v>1.7482748564631934E-4</v>
      </c>
      <c r="I854" s="8">
        <f t="shared" si="121"/>
        <v>4.7380442859101606E-4</v>
      </c>
      <c r="J854">
        <f t="shared" si="122"/>
        <v>0.36898660100374225</v>
      </c>
      <c r="K854">
        <f t="shared" si="126"/>
        <v>0.36720964679259738</v>
      </c>
      <c r="L854">
        <f t="shared" si="123"/>
        <v>3.1575662685055106E-6</v>
      </c>
      <c r="M854">
        <f t="shared" si="124"/>
        <v>1.7398555687167544E-4</v>
      </c>
      <c r="N854">
        <f t="shared" si="125"/>
        <v>2.4202364427929707E-11</v>
      </c>
      <c r="P854" t="e">
        <f>#REF!+#REF!*Sheet1!C854+#REF!*Sheet1!D854</f>
        <v>#REF!</v>
      </c>
      <c r="Q854" t="e">
        <f t="shared" si="118"/>
        <v>#REF!</v>
      </c>
      <c r="S854" t="e">
        <f>B853*#REF!+Sheet1!B853*#REF!+#REF!</f>
        <v>#REF!</v>
      </c>
    </row>
    <row r="855" spans="1:19" x14ac:dyDescent="0.3">
      <c r="A855" s="1" t="d">
        <v>2016-01-06</v>
      </c>
      <c r="B855">
        <v>1.7010458699106369E-4</v>
      </c>
      <c r="C855">
        <v>6.4772702292837661E-4</v>
      </c>
      <c r="D855">
        <v>6.5624999999999998E-3</v>
      </c>
      <c r="E855">
        <v>177478</v>
      </c>
      <c r="G855" s="8">
        <f t="shared" si="119"/>
        <v>1.7641078259476525E-4</v>
      </c>
      <c r="H855" s="8">
        <f t="shared" si="120"/>
        <v>1.7749611359105331E-4</v>
      </c>
      <c r="I855" s="8">
        <f t="shared" si="121"/>
        <v>4.7373689286673985E-4</v>
      </c>
      <c r="J855">
        <f t="shared" si="122"/>
        <v>0.37467234716925923</v>
      </c>
      <c r="K855">
        <f t="shared" si="126"/>
        <v>0.36757468443531172</v>
      </c>
      <c r="L855">
        <f t="shared" si="123"/>
        <v>5.0376816284867364E-5</v>
      </c>
      <c r="M855">
        <f t="shared" si="124"/>
        <v>1.7413368890085697E-4</v>
      </c>
      <c r="N855">
        <f t="shared" si="125"/>
        <v>1.6233662199499846E-11</v>
      </c>
      <c r="P855" t="e">
        <f>#REF!+#REF!*Sheet1!C855+#REF!*Sheet1!D855</f>
        <v>#REF!</v>
      </c>
      <c r="Q855" t="e">
        <f t="shared" si="118"/>
        <v>#REF!</v>
      </c>
      <c r="S855" t="e">
        <f>B854*#REF!+Sheet1!B854*#REF!+#REF!</f>
        <v>#REF!</v>
      </c>
    </row>
    <row r="856" spans="1:19" x14ac:dyDescent="0.3">
      <c r="A856" s="1" t="d">
        <v>2016-01-09</v>
      </c>
      <c r="B856">
        <v>1.6627877330776907E-4</v>
      </c>
      <c r="C856">
        <v>4.3695404594047514E-4</v>
      </c>
      <c r="D856">
        <v>5.0115740740740693E-3</v>
      </c>
      <c r="E856">
        <v>178374</v>
      </c>
      <c r="G856" s="8">
        <f t="shared" si="119"/>
        <v>1.7858144458734134E-4</v>
      </c>
      <c r="H856" s="8">
        <f t="shared" si="120"/>
        <v>1.8020366378752086E-4</v>
      </c>
      <c r="I856" s="8">
        <f t="shared" si="121"/>
        <v>4.7366935714246363E-4</v>
      </c>
      <c r="J856">
        <f t="shared" si="122"/>
        <v>0.38044188645566474</v>
      </c>
      <c r="K856">
        <f t="shared" si="126"/>
        <v>0.3687750101221724</v>
      </c>
      <c r="L856">
        <f t="shared" si="123"/>
        <v>1.361160033810036E-4</v>
      </c>
      <c r="M856">
        <f t="shared" si="124"/>
        <v>1.7467742197477493E-4</v>
      </c>
      <c r="N856">
        <f t="shared" si="125"/>
        <v>7.0537299431799338E-11</v>
      </c>
      <c r="P856" t="e">
        <f>#REF!+#REF!*Sheet1!C856+#REF!*Sheet1!D856</f>
        <v>#REF!</v>
      </c>
      <c r="Q856" t="e">
        <f t="shared" si="118"/>
        <v>#REF!</v>
      </c>
      <c r="S856" t="e">
        <f>B855*#REF!+Sheet1!B855*#REF!+#REF!</f>
        <v>#REF!</v>
      </c>
    </row>
    <row r="857" spans="1:19" x14ac:dyDescent="0.3">
      <c r="A857" s="1" t="d">
        <v>2016-01-12</v>
      </c>
      <c r="B857">
        <v>1.7637489392645023E-4</v>
      </c>
      <c r="C857">
        <v>4.2483614554637231E-4</v>
      </c>
      <c r="D857">
        <v>4.6759259259259237E-3</v>
      </c>
      <c r="E857">
        <v>196656</v>
      </c>
      <c r="G857" s="8">
        <f t="shared" si="119"/>
        <v>1.8182588298770036E-4</v>
      </c>
      <c r="H857" s="8">
        <f t="shared" si="120"/>
        <v>1.8363425649913038E-4</v>
      </c>
      <c r="I857" s="8">
        <f t="shared" si="121"/>
        <v>4.7360182141818752E-4</v>
      </c>
      <c r="J857">
        <f t="shared" si="122"/>
        <v>0.3877397598456076</v>
      </c>
      <c r="K857">
        <f t="shared" si="126"/>
        <v>0.37096965086302758</v>
      </c>
      <c r="L857">
        <f t="shared" si="123"/>
        <v>2.8123655528761117E-4</v>
      </c>
      <c r="M857">
        <f t="shared" si="124"/>
        <v>1.7569190233959896E-4</v>
      </c>
      <c r="N857">
        <f t="shared" si="125"/>
        <v>4.6647750770960494E-13</v>
      </c>
      <c r="P857" t="e">
        <f>#REF!+#REF!*Sheet1!C857+#REF!*Sheet1!D857</f>
        <v>#REF!</v>
      </c>
      <c r="Q857" t="e">
        <f t="shared" si="118"/>
        <v>#REF!</v>
      </c>
      <c r="S857" t="e">
        <f>B856*#REF!+Sheet1!B856*#REF!+#REF!</f>
        <v>#REF!</v>
      </c>
    </row>
    <row r="858" spans="1:19" x14ac:dyDescent="0.3">
      <c r="A858" s="1" t="d">
        <v>2016-01-15</v>
      </c>
      <c r="B858">
        <v>1.921321187974393E-4</v>
      </c>
      <c r="C858">
        <v>5.8168959688851716E-4</v>
      </c>
      <c r="D858">
        <v>7.2916666666666668E-3</v>
      </c>
      <c r="E858">
        <v>185105</v>
      </c>
      <c r="G858" s="8">
        <f t="shared" si="119"/>
        <v>1.8544263001056042E-4</v>
      </c>
      <c r="H858" s="8">
        <f t="shared" si="120"/>
        <v>1.882804947753248E-4</v>
      </c>
      <c r="I858" s="8">
        <f t="shared" si="121"/>
        <v>4.735342856939113E-4</v>
      </c>
      <c r="J858">
        <f t="shared" si="122"/>
        <v>0.3976068902791714</v>
      </c>
      <c r="K858">
        <f t="shared" si="126"/>
        <v>0.37472983338615362</v>
      </c>
      <c r="L858">
        <f t="shared" si="123"/>
        <v>5.2335973208637225E-4</v>
      </c>
      <c r="M858">
        <f t="shared" si="124"/>
        <v>1.7744742398071066E-4</v>
      </c>
      <c r="N858">
        <f t="shared" si="125"/>
        <v>2.1564026186045714E-10</v>
      </c>
      <c r="P858" t="e">
        <f>#REF!+#REF!*Sheet1!C858+#REF!*Sheet1!D858</f>
        <v>#REF!</v>
      </c>
      <c r="Q858" t="e">
        <f t="shared" si="118"/>
        <v>#REF!</v>
      </c>
      <c r="S858" t="e">
        <f>B857*#REF!+Sheet1!B857*#REF!+#REF!</f>
        <v>#REF!</v>
      </c>
    </row>
    <row r="859" spans="1:19" x14ac:dyDescent="0.3">
      <c r="A859" s="1" t="d">
        <v>2016-01-18</v>
      </c>
      <c r="B859">
        <v>1.8043308380154629E-4</v>
      </c>
      <c r="C859">
        <v>5.9333426534249997E-4</v>
      </c>
      <c r="D859">
        <v>4.1319444444444442E-3</v>
      </c>
      <c r="E859">
        <v>213934</v>
      </c>
      <c r="G859" s="8">
        <f t="shared" si="119"/>
        <v>1.9111835954008918E-4</v>
      </c>
      <c r="H859" s="8">
        <f t="shared" si="120"/>
        <v>1.9214921268213855E-4</v>
      </c>
      <c r="I859" s="8">
        <f t="shared" si="121"/>
        <v>4.7346674996963519E-4</v>
      </c>
      <c r="J859">
        <f t="shared" si="122"/>
        <v>0.40583464983435824</v>
      </c>
      <c r="K859">
        <f t="shared" si="126"/>
        <v>0.38076229972332376</v>
      </c>
      <c r="L859">
        <f t="shared" si="123"/>
        <v>6.2862274009029071E-4</v>
      </c>
      <c r="M859">
        <f t="shared" si="124"/>
        <v>1.8027828856096622E-4</v>
      </c>
      <c r="N859">
        <f t="shared" si="125"/>
        <v>2.3961566506244258E-14</v>
      </c>
      <c r="P859" t="e">
        <f>#REF!+#REF!*Sheet1!C859+#REF!*Sheet1!D859</f>
        <v>#REF!</v>
      </c>
      <c r="Q859" t="e">
        <f t="shared" si="118"/>
        <v>#REF!</v>
      </c>
      <c r="S859" t="e">
        <f>B858*#REF!+Sheet1!B858*#REF!+#REF!</f>
        <v>#REF!</v>
      </c>
    </row>
    <row r="860" spans="1:19" x14ac:dyDescent="0.3">
      <c r="A860" s="1" t="d">
        <v>2016-01-21</v>
      </c>
      <c r="B860">
        <v>2.1390600175989345E-4</v>
      </c>
      <c r="C860">
        <v>5.8382890236318395E-4</v>
      </c>
      <c r="D860">
        <v>6.3657407407407369E-3</v>
      </c>
      <c r="E860">
        <v>210240</v>
      </c>
      <c r="G860" s="8">
        <f t="shared" si="119"/>
        <v>1.9318006582418791E-4</v>
      </c>
      <c r="H860" s="8">
        <f t="shared" si="120"/>
        <v>1.9386279787901004E-4</v>
      </c>
      <c r="I860" s="8">
        <f t="shared" si="121"/>
        <v>4.7339921424535897E-4</v>
      </c>
      <c r="J860">
        <f t="shared" si="122"/>
        <v>0.40951229331473399</v>
      </c>
      <c r="K860">
        <f t="shared" si="126"/>
        <v>0.38850862495610139</v>
      </c>
      <c r="L860">
        <f t="shared" si="123"/>
        <v>4.411540845194242E-4</v>
      </c>
      <c r="M860">
        <f t="shared" si="124"/>
        <v>1.8391967778176325E-4</v>
      </c>
      <c r="N860">
        <f t="shared" si="125"/>
        <v>8.9917962572138656E-10</v>
      </c>
      <c r="P860" t="e">
        <f>#REF!+#REF!*Sheet1!C860+#REF!*Sheet1!D860</f>
        <v>#REF!</v>
      </c>
      <c r="Q860" t="e">
        <f t="shared" si="118"/>
        <v>#REF!</v>
      </c>
      <c r="S860" t="e">
        <f>B859*#REF!+Sheet1!B859*#REF!+#REF!</f>
        <v>#REF!</v>
      </c>
    </row>
    <row r="861" spans="1:19" x14ac:dyDescent="0.3">
      <c r="A861" s="1" t="d">
        <v>2016-01-24</v>
      </c>
      <c r="B861">
        <v>1.9169855056516439E-4</v>
      </c>
      <c r="C861">
        <v>4.5588842766022076E-4</v>
      </c>
      <c r="D861">
        <v>5.5787037037037012E-3</v>
      </c>
      <c r="E861">
        <v>193572</v>
      </c>
      <c r="G861" s="8">
        <f t="shared" si="119"/>
        <v>1.9454552993383216E-4</v>
      </c>
      <c r="H861" s="8">
        <f t="shared" si="120"/>
        <v>1.9558090120103675E-4</v>
      </c>
      <c r="I861" s="8">
        <f t="shared" si="121"/>
        <v>4.7333167852108276E-4</v>
      </c>
      <c r="J861">
        <f t="shared" si="122"/>
        <v>0.41320053162747555</v>
      </c>
      <c r="K861">
        <f t="shared" si="126"/>
        <v>0.3964607202913476</v>
      </c>
      <c r="L861">
        <f t="shared" si="123"/>
        <v>2.8022128356915789E-4</v>
      </c>
      <c r="M861">
        <f t="shared" si="124"/>
        <v>1.8765741820318105E-4</v>
      </c>
      <c r="N861">
        <f t="shared" si="125"/>
        <v>1.6330750767069023E-11</v>
      </c>
      <c r="P861" t="e">
        <f>#REF!+#REF!*Sheet1!C861+#REF!*Sheet1!D861</f>
        <v>#REF!</v>
      </c>
      <c r="Q861" t="e">
        <f t="shared" si="118"/>
        <v>#REF!</v>
      </c>
      <c r="S861" t="e">
        <f>B860*#REF!+Sheet1!B860*#REF!+#REF!</f>
        <v>#REF!</v>
      </c>
    </row>
    <row r="862" spans="1:19" x14ac:dyDescent="0.3">
      <c r="A862" s="1" t="d">
        <v>2016-01-27</v>
      </c>
      <c r="B862">
        <v>2.1043755045608146E-4</v>
      </c>
      <c r="C862">
        <v>5.7768766749123894E-4</v>
      </c>
      <c r="D862">
        <v>5.3240740740740696E-3</v>
      </c>
      <c r="E862">
        <v>226385</v>
      </c>
      <c r="G862" s="8">
        <f t="shared" si="119"/>
        <v>1.9661627246824134E-4</v>
      </c>
      <c r="H862" s="8">
        <f t="shared" si="120"/>
        <v>1.9732566901542692E-4</v>
      </c>
      <c r="I862" s="8">
        <f t="shared" si="121"/>
        <v>4.7326414279680665E-4</v>
      </c>
      <c r="J862">
        <f t="shared" si="122"/>
        <v>0.41694616424838171</v>
      </c>
      <c r="K862">
        <f t="shared" si="126"/>
        <v>0.40468188311665365</v>
      </c>
      <c r="L862">
        <f t="shared" si="123"/>
        <v>1.5041259167806093E-4</v>
      </c>
      <c r="M862">
        <f t="shared" si="124"/>
        <v>1.9152142451860058E-4</v>
      </c>
      <c r="N862">
        <f t="shared" si="125"/>
        <v>3.5781982048263697E-10</v>
      </c>
      <c r="P862" t="e">
        <f>#REF!+#REF!*Sheet1!C862+#REF!*Sheet1!D862</f>
        <v>#REF!</v>
      </c>
      <c r="Q862" t="e">
        <f t="shared" si="118"/>
        <v>#REF!</v>
      </c>
      <c r="S862" t="e">
        <f>B861*#REF!+Sheet1!B861*#REF!+#REF!</f>
        <v>#REF!</v>
      </c>
    </row>
    <row r="863" spans="1:19" x14ac:dyDescent="0.3">
      <c r="A863" s="1" t="d">
        <v>2016-01-30</v>
      </c>
      <c r="B863">
        <v>2.0884535707482474E-4</v>
      </c>
      <c r="C863">
        <v>5.911418880253039E-4</v>
      </c>
      <c r="D863">
        <v>5.0347222222222225E-3</v>
      </c>
      <c r="E863">
        <v>209984</v>
      </c>
      <c r="G863" s="8">
        <f t="shared" si="119"/>
        <v>1.9803506556261249E-4</v>
      </c>
      <c r="H863" s="8">
        <f t="shared" si="120"/>
        <v>1.9888666638919999E-4</v>
      </c>
      <c r="I863" s="8">
        <f t="shared" si="121"/>
        <v>4.7319660707253043E-4</v>
      </c>
      <c r="J863">
        <f t="shared" si="122"/>
        <v>0.42030450644950446</v>
      </c>
      <c r="K863">
        <f t="shared" si="126"/>
        <v>0.41298649814255373</v>
      </c>
      <c r="L863">
        <f t="shared" si="123"/>
        <v>5.3553245580599883E-5</v>
      </c>
      <c r="M863">
        <f t="shared" si="124"/>
        <v>1.9542380968782231E-4</v>
      </c>
      <c r="N863">
        <f t="shared" si="125"/>
        <v>1.8013793426155176E-10</v>
      </c>
      <c r="P863" t="e">
        <f>#REF!+#REF!*Sheet1!C863+#REF!*Sheet1!D863</f>
        <v>#REF!</v>
      </c>
      <c r="Q863" t="e">
        <f t="shared" si="118"/>
        <v>#REF!</v>
      </c>
      <c r="S863" t="e">
        <f>B862*#REF!+Sheet1!B862*#REF!+#REF!</f>
        <v>#REF!</v>
      </c>
    </row>
    <row r="864" spans="1:19" x14ac:dyDescent="0.3">
      <c r="A864" s="1" t="d">
        <v>2016-02-02</v>
      </c>
      <c r="B864">
        <v>2.487671967861792E-4</v>
      </c>
      <c r="C864">
        <v>7.0784199727834168E-4</v>
      </c>
      <c r="D864">
        <v>6.0185185185185142E-3</v>
      </c>
      <c r="E864">
        <v>231998</v>
      </c>
      <c r="G864" s="8">
        <f t="shared" si="119"/>
        <v>1.9973826721578748E-4</v>
      </c>
      <c r="H864" s="8">
        <f t="shared" si="120"/>
        <v>1.9970360570796159E-4</v>
      </c>
      <c r="I864" s="8">
        <f t="shared" si="121"/>
        <v>4.7312907134825432E-4</v>
      </c>
      <c r="J864">
        <f t="shared" si="122"/>
        <v>0.42209117511818783</v>
      </c>
      <c r="K864">
        <f t="shared" si="126"/>
        <v>0.42066751755183007</v>
      </c>
      <c r="L864">
        <f t="shared" si="123"/>
        <v>2.0268008662477027E-6</v>
      </c>
      <c r="M864">
        <f t="shared" si="124"/>
        <v>1.9903003192567285E-4</v>
      </c>
      <c r="N864">
        <f t="shared" si="125"/>
        <v>2.4737855683611876E-9</v>
      </c>
      <c r="P864" t="e">
        <f>#REF!+#REF!*Sheet1!C864+#REF!*Sheet1!D864</f>
        <v>#REF!</v>
      </c>
      <c r="Q864" t="e">
        <f t="shared" si="118"/>
        <v>#REF!</v>
      </c>
      <c r="S864" t="e">
        <f>B863*#REF!+Sheet1!B863*#REF!+#REF!</f>
        <v>#REF!</v>
      </c>
    </row>
    <row r="865" spans="1:19" x14ac:dyDescent="0.3">
      <c r="A865" s="1" t="d">
        <v>2016-02-05</v>
      </c>
      <c r="B865">
        <v>1.9011670941596035E-4</v>
      </c>
      <c r="C865">
        <v>4.5929059489402673E-4</v>
      </c>
      <c r="D865">
        <v>4.2824074074074023E-3</v>
      </c>
      <c r="E865">
        <v>215910</v>
      </c>
      <c r="G865" s="8">
        <f t="shared" si="119"/>
        <v>1.9966894420013571E-4</v>
      </c>
      <c r="H865" s="8">
        <f t="shared" si="120"/>
        <v>2.0029864855879408E-4</v>
      </c>
      <c r="I865" s="8">
        <f t="shared" si="121"/>
        <v>4.730615356239781E-4</v>
      </c>
      <c r="J865">
        <f t="shared" si="122"/>
        <v>0.4234092892261806</v>
      </c>
      <c r="K865">
        <f t="shared" si="126"/>
        <v>0.42648474636140077</v>
      </c>
      <c r="L865">
        <f t="shared" si="123"/>
        <v>9.4584365905766676E-6</v>
      </c>
      <c r="M865">
        <f t="shared" si="124"/>
        <v>2.0175352903392706E-4</v>
      </c>
      <c r="N865">
        <f t="shared" si="125"/>
        <v>1.3541557082109494E-10</v>
      </c>
      <c r="P865" t="e">
        <f>#REF!+#REF!*Sheet1!C865+#REF!*Sheet1!D865</f>
        <v>#REF!</v>
      </c>
      <c r="Q865" t="e">
        <f t="shared" si="118"/>
        <v>#REF!</v>
      </c>
      <c r="S865" t="e">
        <f>B864*#REF!+Sheet1!B864*#REF!+#REF!</f>
        <v>#REF!</v>
      </c>
    </row>
    <row r="866" spans="1:19" x14ac:dyDescent="0.3">
      <c r="A866" s="1" t="d">
        <v>2016-02-08</v>
      </c>
      <c r="B866">
        <v>1.8545153632361407E-4</v>
      </c>
      <c r="C866">
        <v>6.0560120232482648E-4</v>
      </c>
      <c r="D866">
        <v>5.3703703703703682E-3</v>
      </c>
      <c r="E866">
        <v>220559</v>
      </c>
      <c r="G866" s="8">
        <f t="shared" si="119"/>
        <v>2.0092835291745246E-4</v>
      </c>
      <c r="H866" s="8">
        <f t="shared" si="120"/>
        <v>2.0058172955938943E-4</v>
      </c>
      <c r="I866" s="8">
        <f t="shared" si="121"/>
        <v>4.7299399989970189E-4</v>
      </c>
      <c r="J866">
        <f t="shared" si="122"/>
        <v>0.42406823258206799</v>
      </c>
      <c r="K866">
        <f t="shared" si="126"/>
        <v>0.4308654369707543</v>
      </c>
      <c r="L866">
        <f t="shared" si="123"/>
        <v>4.6201987501576388E-5</v>
      </c>
      <c r="M866">
        <f t="shared" si="124"/>
        <v>2.0379676645132996E-4</v>
      </c>
      <c r="N866">
        <f t="shared" si="125"/>
        <v>3.3654746843885473E-10</v>
      </c>
      <c r="P866" t="e">
        <f>#REF!+#REF!*Sheet1!C866+#REF!*Sheet1!D866</f>
        <v>#REF!</v>
      </c>
      <c r="Q866" t="e">
        <f t="shared" si="118"/>
        <v>#REF!</v>
      </c>
      <c r="S866" t="e">
        <f>B865*#REF!+Sheet1!B865*#REF!+#REF!</f>
        <v>#REF!</v>
      </c>
    </row>
    <row r="867" spans="1:19" x14ac:dyDescent="0.3">
      <c r="A867" s="1" t="d">
        <v>2016-02-11</v>
      </c>
      <c r="B867">
        <v>1.9495349740397341E-4</v>
      </c>
      <c r="C867">
        <v>4.3439041922116217E-4</v>
      </c>
      <c r="D867">
        <v>4.1550925925925904E-3</v>
      </c>
      <c r="E867">
        <v>227463</v>
      </c>
      <c r="G867" s="8">
        <f t="shared" si="119"/>
        <v>2.002351062013264E-4</v>
      </c>
      <c r="H867" s="8">
        <f t="shared" si="120"/>
        <v>2.0063016663835455E-4</v>
      </c>
      <c r="I867" s="8">
        <f t="shared" si="121"/>
        <v>4.7292646417542578E-4</v>
      </c>
      <c r="J867">
        <f t="shared" si="122"/>
        <v>0.42423121105765282</v>
      </c>
      <c r="K867">
        <f t="shared" si="126"/>
        <v>0.43368296974548526</v>
      </c>
      <c r="L867">
        <f t="shared" si="123"/>
        <v>8.9335742293015897E-5</v>
      </c>
      <c r="M867">
        <f t="shared" si="124"/>
        <v>2.0510015345483049E-4</v>
      </c>
      <c r="N867">
        <f t="shared" si="125"/>
        <v>1.0295462901439459E-10</v>
      </c>
      <c r="P867" t="e">
        <f>#REF!+#REF!*Sheet1!C867+#REF!*Sheet1!D867</f>
        <v>#REF!</v>
      </c>
      <c r="Q867" t="e">
        <f t="shared" si="118"/>
        <v>#REF!</v>
      </c>
      <c r="S867" t="e">
        <f>B866*#REF!+Sheet1!B866*#REF!+#REF!</f>
        <v>#REF!</v>
      </c>
    </row>
    <row r="868" spans="1:19" x14ac:dyDescent="0.3">
      <c r="A868" s="1" t="d">
        <v>2016-02-14</v>
      </c>
      <c r="B868">
        <v>1.8330429044022294E-4</v>
      </c>
      <c r="C868">
        <v>3.6562560931899615E-4</v>
      </c>
      <c r="D868">
        <v>4.3171296296296248E-3</v>
      </c>
      <c r="E868">
        <v>188927</v>
      </c>
      <c r="G868" s="8">
        <f t="shared" si="119"/>
        <v>2.0102522707538269E-4</v>
      </c>
      <c r="H868" s="8">
        <f t="shared" si="120"/>
        <v>2.0595231713896236E-4</v>
      </c>
      <c r="I868" s="8">
        <f t="shared" si="121"/>
        <v>4.7285892845114956E-4</v>
      </c>
      <c r="J868">
        <f t="shared" si="122"/>
        <v>0.43554706223600265</v>
      </c>
      <c r="K868">
        <f t="shared" si="126"/>
        <v>0.43439148312003595</v>
      </c>
      <c r="L868">
        <f t="shared" si="123"/>
        <v>1.3353630932583762E-6</v>
      </c>
      <c r="M868">
        <f t="shared" si="124"/>
        <v>2.0540589123644581E-4</v>
      </c>
      <c r="N868">
        <f t="shared" si="125"/>
        <v>4.8848075775559929E-10</v>
      </c>
      <c r="P868" t="e">
        <f>#REF!+#REF!*Sheet1!C868+#REF!*Sheet1!D868</f>
        <v>#REF!</v>
      </c>
      <c r="Q868" t="e">
        <f t="shared" si="118"/>
        <v>#REF!</v>
      </c>
      <c r="S868" t="e">
        <f>B867*#REF!+Sheet1!B867*#REF!+#REF!</f>
        <v>#REF!</v>
      </c>
    </row>
    <row r="869" spans="1:19" x14ac:dyDescent="0.3">
      <c r="A869" s="1" t="d">
        <v>2016-02-17</v>
      </c>
      <c r="B869">
        <v>1.9681331376455015E-4</v>
      </c>
      <c r="C869">
        <v>4.8273066061106477E-4</v>
      </c>
      <c r="D869">
        <v>6.5972222222222222E-3</v>
      </c>
      <c r="E869">
        <v>227403</v>
      </c>
      <c r="G869" s="8">
        <f t="shared" si="119"/>
        <v>2.1087940720254206E-4</v>
      </c>
      <c r="H869" s="8">
        <f t="shared" si="120"/>
        <v>2.1217366800630702E-4</v>
      </c>
      <c r="I869" s="8">
        <f t="shared" si="121"/>
        <v>4.7279139272687345E-4</v>
      </c>
      <c r="J869">
        <f t="shared" si="122"/>
        <v>0.44876804288371952</v>
      </c>
      <c r="K869">
        <f t="shared" si="126"/>
        <v>0.43681049802153749</v>
      </c>
      <c r="L869">
        <f t="shared" si="123"/>
        <v>1.4298287913109599E-4</v>
      </c>
      <c r="M869">
        <f t="shared" si="124"/>
        <v>2.065202437173219E-4</v>
      </c>
      <c r="N869">
        <f t="shared" si="125"/>
        <v>9.4224489108017353E-11</v>
      </c>
      <c r="P869" t="e">
        <f>#REF!+#REF!*Sheet1!C869+#REF!*Sheet1!D869</f>
        <v>#REF!</v>
      </c>
      <c r="Q869" t="e">
        <f t="shared" si="118"/>
        <v>#REF!</v>
      </c>
      <c r="S869" t="e">
        <f>B868*#REF!+Sheet1!B868*#REF!+#REF!</f>
        <v>#REF!</v>
      </c>
    </row>
    <row r="870" spans="1:19" x14ac:dyDescent="0.3">
      <c r="A870" s="1" t="d">
        <v>2016-02-20</v>
      </c>
      <c r="B870">
        <v>1.9130024260961826E-4</v>
      </c>
      <c r="C870">
        <v>4.936047409596075E-4</v>
      </c>
      <c r="D870">
        <v>5.4861111111111117E-3</v>
      </c>
      <c r="E870">
        <v>225259</v>
      </c>
      <c r="G870" s="8">
        <f t="shared" si="119"/>
        <v>2.1346792881007202E-4</v>
      </c>
      <c r="H870" s="8">
        <f t="shared" si="120"/>
        <v>2.1478502908948575E-4</v>
      </c>
      <c r="I870" s="8">
        <f t="shared" si="121"/>
        <v>4.7272385700259723E-4</v>
      </c>
      <c r="J870">
        <f t="shared" si="122"/>
        <v>0.45435622913422302</v>
      </c>
      <c r="K870">
        <f t="shared" si="126"/>
        <v>0.44090124907301909</v>
      </c>
      <c r="L870">
        <f t="shared" si="123"/>
        <v>1.8103648844739547E-4</v>
      </c>
      <c r="M870">
        <f t="shared" si="124"/>
        <v>2.0842453901906039E-4</v>
      </c>
      <c r="N870">
        <f t="shared" si="125"/>
        <v>2.9324152751843289E-10</v>
      </c>
      <c r="P870" t="e">
        <f>#REF!+#REF!*Sheet1!C870+#REF!*Sheet1!D870</f>
        <v>#REF!</v>
      </c>
      <c r="Q870" t="e">
        <f t="shared" si="118"/>
        <v>#REF!</v>
      </c>
      <c r="S870" t="e">
        <f>B869*#REF!+Sheet1!B869*#REF!+#REF!</f>
        <v>#REF!</v>
      </c>
    </row>
    <row r="871" spans="1:19" x14ac:dyDescent="0.3">
      <c r="A871" s="1" t="d">
        <v>2016-02-23</v>
      </c>
      <c r="B871">
        <v>1.9554598840934714E-4</v>
      </c>
      <c r="C871">
        <v>5.9391848904607493E-4</v>
      </c>
      <c r="D871">
        <v>6.3657407407407369E-3</v>
      </c>
      <c r="E871">
        <v>246578</v>
      </c>
      <c r="G871" s="8">
        <f t="shared" si="119"/>
        <v>2.1610212936889952E-4</v>
      </c>
      <c r="H871" s="8">
        <f t="shared" si="120"/>
        <v>2.1674999879885013E-4</v>
      </c>
      <c r="I871" s="8">
        <f t="shared" si="121"/>
        <v>4.7265632127832101E-4</v>
      </c>
      <c r="J871">
        <f t="shared" si="122"/>
        <v>0.45857844070008347</v>
      </c>
      <c r="K871">
        <f t="shared" si="126"/>
        <v>0.4436824606544072</v>
      </c>
      <c r="L871">
        <f t="shared" si="123"/>
        <v>2.2189022152118565E-4</v>
      </c>
      <c r="M871">
        <f t="shared" si="124"/>
        <v>2.0970931966862551E-4</v>
      </c>
      <c r="N871">
        <f t="shared" si="125"/>
        <v>2.005999523600518E-10</v>
      </c>
      <c r="P871" t="e">
        <f>#REF!+#REF!*Sheet1!C871+#REF!*Sheet1!D871</f>
        <v>#REF!</v>
      </c>
      <c r="Q871" t="e">
        <f t="shared" si="118"/>
        <v>#REF!</v>
      </c>
      <c r="S871" t="e">
        <f>B870*#REF!+Sheet1!B870*#REF!+#REF!</f>
        <v>#REF!</v>
      </c>
    </row>
    <row r="872" spans="1:19" x14ac:dyDescent="0.3">
      <c r="A872" s="1" t="d">
        <v>2016-02-26</v>
      </c>
      <c r="B872">
        <v>2.0558704116638079E-4</v>
      </c>
      <c r="C872">
        <v>4.286813977272727E-4</v>
      </c>
      <c r="D872">
        <v>5.1851851851851807E-3</v>
      </c>
      <c r="E872">
        <v>209880</v>
      </c>
      <c r="G872" s="8">
        <f t="shared" si="119"/>
        <v>2.1739786822880071E-4</v>
      </c>
      <c r="H872" s="8">
        <f t="shared" si="120"/>
        <v>2.1867243736054865E-4</v>
      </c>
      <c r="I872" s="8">
        <f t="shared" si="121"/>
        <v>4.725887855540449E-4</v>
      </c>
      <c r="J872">
        <f t="shared" si="122"/>
        <v>0.46271186292367372</v>
      </c>
      <c r="K872">
        <f t="shared" si="126"/>
        <v>0.44597393560199228</v>
      </c>
      <c r="L872">
        <f t="shared" si="123"/>
        <v>2.801582110258902E-4</v>
      </c>
      <c r="M872">
        <f t="shared" si="124"/>
        <v>2.1076228061490336E-4</v>
      </c>
      <c r="N872">
        <f t="shared" si="125"/>
        <v>2.6783103349544136E-11</v>
      </c>
      <c r="P872" t="e">
        <f>#REF!+#REF!*Sheet1!C872+#REF!*Sheet1!D872</f>
        <v>#REF!</v>
      </c>
      <c r="Q872" t="e">
        <f t="shared" si="118"/>
        <v>#REF!</v>
      </c>
      <c r="S872" t="e">
        <f>B871*#REF!+Sheet1!B871*#REF!+#REF!</f>
        <v>#REF!</v>
      </c>
    </row>
    <row r="873" spans="1:19" x14ac:dyDescent="0.3">
      <c r="A873" s="1" t="d">
        <v>2016-02-29</v>
      </c>
      <c r="B873">
        <v>2.0118000105383995E-4</v>
      </c>
      <c r="C873">
        <v>6.0250992849897333E-4</v>
      </c>
      <c r="D873">
        <v>7.9282407407406941E-3</v>
      </c>
      <c r="E873">
        <v>265695</v>
      </c>
      <c r="G873" s="8">
        <f t="shared" si="119"/>
        <v>2.199470064922966E-4</v>
      </c>
      <c r="H873" s="8">
        <f t="shared" si="120"/>
        <v>2.2054008380285525E-4</v>
      </c>
      <c r="I873" s="8">
        <f t="shared" si="121"/>
        <v>4.7252124982976869E-4</v>
      </c>
      <c r="J873">
        <f t="shared" si="122"/>
        <v>0.46673050975444469</v>
      </c>
      <c r="K873">
        <f t="shared" si="126"/>
        <v>0.44952534290113544</v>
      </c>
      <c r="L873">
        <f t="shared" si="123"/>
        <v>2.9601776645021133E-4</v>
      </c>
      <c r="M873">
        <f t="shared" si="124"/>
        <v>2.1241027685779985E-4</v>
      </c>
      <c r="N873">
        <f t="shared" si="125"/>
        <v>1.261190946330071E-10</v>
      </c>
      <c r="P873" t="e">
        <f>#REF!+#REF!*Sheet1!C873+#REF!*Sheet1!D873</f>
        <v>#REF!</v>
      </c>
      <c r="Q873" t="e">
        <f t="shared" si="118"/>
        <v>#REF!</v>
      </c>
      <c r="S873" t="e">
        <f>B872*#REF!+Sheet1!B872*#REF!+#REF!</f>
        <v>#REF!</v>
      </c>
    </row>
    <row r="874" spans="1:19" x14ac:dyDescent="0.3">
      <c r="A874" s="1" t="d">
        <v>2016-03-03</v>
      </c>
      <c r="B874">
        <v>3.2868771198199379E-4</v>
      </c>
      <c r="C874">
        <v>6.3477482579981336E-4</v>
      </c>
      <c r="D874">
        <v>7.5000000000000006E-3</v>
      </c>
      <c r="E874">
        <v>221257</v>
      </c>
      <c r="G874" s="8">
        <f t="shared" si="119"/>
        <v>2.2113316111341394E-4</v>
      </c>
      <c r="H874" s="8">
        <f t="shared" si="120"/>
        <v>2.22006768172662E-4</v>
      </c>
      <c r="I874" s="8">
        <f t="shared" si="121"/>
        <v>4.7245371410549258E-4</v>
      </c>
      <c r="J874">
        <f t="shared" si="122"/>
        <v>0.46990162537507507</v>
      </c>
      <c r="K874">
        <f t="shared" si="126"/>
        <v>0.45408238101492904</v>
      </c>
      <c r="L874">
        <f t="shared" si="123"/>
        <v>2.5024849212601209E-4</v>
      </c>
      <c r="M874">
        <f t="shared" si="124"/>
        <v>2.1453290742036863E-4</v>
      </c>
      <c r="N874">
        <f t="shared" si="125"/>
        <v>1.3031319404502836E-8</v>
      </c>
      <c r="P874" t="e">
        <f>#REF!+#REF!*Sheet1!C874+#REF!*Sheet1!D874</f>
        <v>#REF!</v>
      </c>
      <c r="Q874" t="e">
        <f t="shared" si="118"/>
        <v>#REF!</v>
      </c>
      <c r="S874" t="e">
        <f>B873*#REF!+Sheet1!B873*#REF!+#REF!</f>
        <v>#REF!</v>
      </c>
    </row>
    <row r="875" spans="1:19" x14ac:dyDescent="0.3">
      <c r="A875" s="1" t="d">
        <v>2016-03-06</v>
      </c>
      <c r="B875">
        <v>2.3990761636518432E-4</v>
      </c>
      <c r="C875">
        <v>5.5619905488561152E-4</v>
      </c>
      <c r="D875">
        <v>6.0879629629629582E-3</v>
      </c>
      <c r="E875">
        <v>171486</v>
      </c>
      <c r="G875" s="8">
        <f t="shared" si="119"/>
        <v>2.2288037523191009E-4</v>
      </c>
      <c r="H875" s="8">
        <f t="shared" si="120"/>
        <v>2.2300042188627223E-4</v>
      </c>
      <c r="I875" s="8">
        <f t="shared" si="121"/>
        <v>4.7238617838121636E-4</v>
      </c>
      <c r="J875">
        <f t="shared" si="122"/>
        <v>0.47207228342381885</v>
      </c>
      <c r="K875">
        <f t="shared" si="126"/>
        <v>0.45923028159485457</v>
      </c>
      <c r="L875">
        <f t="shared" si="123"/>
        <v>1.6491701097512185E-4</v>
      </c>
      <c r="M875">
        <f t="shared" si="124"/>
        <v>2.169340377195232E-4</v>
      </c>
      <c r="N875">
        <f t="shared" si="125"/>
        <v>5.2778531578837644E-10</v>
      </c>
      <c r="P875" t="e">
        <f>#REF!+#REF!*Sheet1!C875+#REF!*Sheet1!D875</f>
        <v>#REF!</v>
      </c>
      <c r="Q875" t="e">
        <f t="shared" si="118"/>
        <v>#REF!</v>
      </c>
      <c r="S875" t="e">
        <f>B874*#REF!+Sheet1!B874*#REF!+#REF!</f>
        <v>#REF!</v>
      </c>
    </row>
    <row r="876" spans="1:19" x14ac:dyDescent="0.3">
      <c r="A876" s="1" t="d">
        <v>2016-03-09</v>
      </c>
      <c r="B876">
        <v>2.8037760349210915E-4</v>
      </c>
      <c r="C876">
        <v>5.7883315019656651E-4</v>
      </c>
      <c r="D876">
        <v>5.7060185185185139E-3</v>
      </c>
      <c r="E876">
        <v>187623</v>
      </c>
      <c r="G876" s="8">
        <f t="shared" si="119"/>
        <v>2.2312046854063437E-4</v>
      </c>
      <c r="H876" s="8">
        <f t="shared" si="120"/>
        <v>2.2376110180294585E-4</v>
      </c>
      <c r="I876" s="8">
        <f t="shared" si="121"/>
        <v>4.7231864265694014E-4</v>
      </c>
      <c r="J876">
        <f t="shared" si="122"/>
        <v>0.47375030666632095</v>
      </c>
      <c r="K876">
        <f t="shared" si="126"/>
        <v>0.46468628160226788</v>
      </c>
      <c r="L876">
        <f t="shared" si="123"/>
        <v>8.2156550361782289E-5</v>
      </c>
      <c r="M876">
        <f t="shared" si="124"/>
        <v>2.1947999378768381E-4</v>
      </c>
      <c r="N876">
        <f t="shared" si="125"/>
        <v>3.7085188677125198E-9</v>
      </c>
      <c r="P876" t="e">
        <f>#REF!+#REF!*Sheet1!C876+#REF!*Sheet1!D876</f>
        <v>#REF!</v>
      </c>
      <c r="Q876" t="e">
        <f t="shared" si="118"/>
        <v>#REF!</v>
      </c>
      <c r="S876" t="e">
        <f>B875*#REF!+Sheet1!B875*#REF!+#REF!</f>
        <v>#REF!</v>
      </c>
    </row>
    <row r="877" spans="1:19" x14ac:dyDescent="0.3">
      <c r="A877" s="1" t="d">
        <v>2016-03-12</v>
      </c>
      <c r="B877">
        <v>2.0566557573477437E-4</v>
      </c>
      <c r="C877">
        <v>3.9164279191128507E-4</v>
      </c>
      <c r="D877">
        <v>4.9768518518518469E-3</v>
      </c>
      <c r="E877">
        <v>175428</v>
      </c>
      <c r="G877" s="8">
        <f t="shared" si="119"/>
        <v>2.2440173506525733E-4</v>
      </c>
      <c r="H877" s="8">
        <f t="shared" si="120"/>
        <v>2.2692497053660942E-4</v>
      </c>
      <c r="I877" s="8">
        <f t="shared" si="121"/>
        <v>4.7225110693266403E-4</v>
      </c>
      <c r="J877">
        <f t="shared" si="122"/>
        <v>0.48051760431122831</v>
      </c>
      <c r="K877">
        <f t="shared" si="126"/>
        <v>0.47057076244836593</v>
      </c>
      <c r="L877">
        <f t="shared" si="123"/>
        <v>9.8939663044791471E-5</v>
      </c>
      <c r="M877">
        <f t="shared" si="124"/>
        <v>2.2222756345638851E-4</v>
      </c>
      <c r="N877">
        <f t="shared" si="125"/>
        <v>2.7429943729089753E-10</v>
      </c>
      <c r="P877" t="e">
        <f>#REF!+#REF!*Sheet1!C877+#REF!*Sheet1!D877</f>
        <v>#REF!</v>
      </c>
      <c r="Q877" t="e">
        <f t="shared" si="118"/>
        <v>#REF!</v>
      </c>
      <c r="S877" t="e">
        <f>B876*#REF!+Sheet1!B876*#REF!+#REF!</f>
        <v>#REF!</v>
      </c>
    </row>
    <row r="878" spans="1:19" x14ac:dyDescent="0.3">
      <c r="A878" s="1" t="d">
        <v>2016-03-15</v>
      </c>
      <c r="B878">
        <v>2.1604119548556484E-4</v>
      </c>
      <c r="C878">
        <v>5.9349615428055101E-4</v>
      </c>
      <c r="D878">
        <v>5.8333333333333336E-3</v>
      </c>
      <c r="E878">
        <v>197677</v>
      </c>
      <c r="G878" s="8">
        <f t="shared" si="119"/>
        <v>2.2944820600796152E-4</v>
      </c>
      <c r="H878" s="8">
        <f t="shared" si="120"/>
        <v>2.3278540862571031E-4</v>
      </c>
      <c r="I878" s="8">
        <f t="shared" si="121"/>
        <v>4.7218357120838782E-4</v>
      </c>
      <c r="J878">
        <f t="shared" si="122"/>
        <v>0.49299768738242611</v>
      </c>
      <c r="K878">
        <f t="shared" si="126"/>
        <v>0.4780219909172565</v>
      </c>
      <c r="L878">
        <f t="shared" si="123"/>
        <v>2.242714846168935E-4</v>
      </c>
      <c r="M878">
        <f t="shared" si="124"/>
        <v>2.2571413078745369E-4</v>
      </c>
      <c r="N878">
        <f t="shared" si="125"/>
        <v>9.3565677354527477E-11</v>
      </c>
      <c r="P878" t="e">
        <f>#REF!+#REF!*Sheet1!C878+#REF!*Sheet1!D878</f>
        <v>#REF!</v>
      </c>
      <c r="Q878" t="e">
        <f t="shared" si="118"/>
        <v>#REF!</v>
      </c>
      <c r="S878" t="e">
        <f>B877*#REF!+Sheet1!B877*#REF!+#REF!</f>
        <v>#REF!</v>
      </c>
    </row>
    <row r="879" spans="1:19" x14ac:dyDescent="0.3">
      <c r="A879" s="1" t="d">
        <v>2016-03-18</v>
      </c>
      <c r="B879">
        <v>2.0918735285738144E-4</v>
      </c>
      <c r="C879">
        <v>5.915260962766198E-4</v>
      </c>
      <c r="D879">
        <v>6.1226851851851798E-3</v>
      </c>
      <c r="E879">
        <v>203578</v>
      </c>
      <c r="G879" s="8">
        <f t="shared" si="119"/>
        <v>2.3612261124345913E-4</v>
      </c>
      <c r="H879" s="8">
        <f t="shared" si="120"/>
        <v>2.3721142969599247E-4</v>
      </c>
      <c r="I879" s="8">
        <f t="shared" si="121"/>
        <v>4.7211603548411171E-4</v>
      </c>
      <c r="J879">
        <f t="shared" si="122"/>
        <v>0.50244306879505563</v>
      </c>
      <c r="K879">
        <f t="shared" si="126"/>
        <v>0.48826739505349059</v>
      </c>
      <c r="L879">
        <f t="shared" si="123"/>
        <v>2.0094972602729632E-4</v>
      </c>
      <c r="M879">
        <f t="shared" si="124"/>
        <v>2.3051886680880855E-4</v>
      </c>
      <c r="N879">
        <f t="shared" si="125"/>
        <v>4.5503348745992905E-10</v>
      </c>
      <c r="P879" t="e">
        <f>#REF!+#REF!*Sheet1!C879+#REF!*Sheet1!D879</f>
        <v>#REF!</v>
      </c>
      <c r="Q879" t="e">
        <f t="shared" si="118"/>
        <v>#REF!</v>
      </c>
      <c r="S879" t="e">
        <f>B878*#REF!+Sheet1!B878*#REF!+#REF!</f>
        <v>#REF!</v>
      </c>
    </row>
    <row r="880" spans="1:19" x14ac:dyDescent="0.3">
      <c r="A880" s="1" t="d">
        <v>2016-03-21</v>
      </c>
      <c r="B880">
        <v>2.0427085986217684E-4</v>
      </c>
      <c r="C880">
        <v>7.103797374626178E-4</v>
      </c>
      <c r="D880">
        <v>6.3657407407407369E-3</v>
      </c>
      <c r="E880">
        <v>189228</v>
      </c>
      <c r="G880" s="8">
        <f t="shared" si="119"/>
        <v>2.3830024814852581E-4</v>
      </c>
      <c r="H880" s="8">
        <f t="shared" si="120"/>
        <v>2.3303888847868724E-4</v>
      </c>
      <c r="I880" s="8">
        <f t="shared" si="121"/>
        <v>4.7204849975983549E-4</v>
      </c>
      <c r="J880">
        <f t="shared" si="122"/>
        <v>0.49367573161920997</v>
      </c>
      <c r="K880">
        <f t="shared" si="126"/>
        <v>0.49966973465485642</v>
      </c>
      <c r="L880">
        <f t="shared" si="123"/>
        <v>3.5928072391338928E-5</v>
      </c>
      <c r="M880">
        <f t="shared" si="124"/>
        <v>2.3586834861922005E-4</v>
      </c>
      <c r="N880">
        <f t="shared" si="125"/>
        <v>9.9840129575147194E-10</v>
      </c>
      <c r="P880" t="e">
        <f>#REF!+#REF!*Sheet1!C880+#REF!*Sheet1!D880</f>
        <v>#REF!</v>
      </c>
      <c r="Q880" t="e">
        <f t="shared" si="118"/>
        <v>#REF!</v>
      </c>
      <c r="S880" t="e">
        <f>B879*#REF!+Sheet1!B879*#REF!+#REF!</f>
        <v>#REF!</v>
      </c>
    </row>
    <row r="881" spans="1:19" x14ac:dyDescent="0.3">
      <c r="A881" s="1" t="d">
        <v>2016-03-24</v>
      </c>
      <c r="B881">
        <v>1.9969443346924123E-4</v>
      </c>
      <c r="C881">
        <v>6.0331004884693E-4</v>
      </c>
      <c r="D881">
        <v>5.4629629629629585E-3</v>
      </c>
      <c r="E881">
        <v>194985</v>
      </c>
      <c r="G881" s="8">
        <f t="shared" si="119"/>
        <v>2.2777752880884865E-4</v>
      </c>
      <c r="H881" s="8">
        <f t="shared" si="120"/>
        <v>2.26781180278441E-4</v>
      </c>
      <c r="I881" s="8">
        <f t="shared" si="121"/>
        <v>4.7198096403555927E-4</v>
      </c>
      <c r="J881">
        <f t="shared" si="122"/>
        <v>0.48048798057320635</v>
      </c>
      <c r="K881">
        <f t="shared" si="126"/>
        <v>0.50303570113129381</v>
      </c>
      <c r="L881">
        <f t="shared" si="123"/>
        <v>5.083997023655998E-4</v>
      </c>
      <c r="M881">
        <f t="shared" si="124"/>
        <v>2.3742327516425153E-4</v>
      </c>
      <c r="N881">
        <f t="shared" si="125"/>
        <v>1.4234654956471474E-9</v>
      </c>
      <c r="P881" t="e">
        <f>#REF!+#REF!*Sheet1!C881+#REF!*Sheet1!D881</f>
        <v>#REF!</v>
      </c>
      <c r="Q881" t="e">
        <f t="shared" si="118"/>
        <v>#REF!</v>
      </c>
      <c r="S881" t="e">
        <f>B880*#REF!+Sheet1!B880*#REF!+#REF!</f>
        <v>#REF!</v>
      </c>
    </row>
    <row r="882" spans="1:19" x14ac:dyDescent="0.3">
      <c r="A882" s="1" t="d">
        <v>2016-03-27</v>
      </c>
      <c r="B882">
        <v>2.0667544090509395E-4</v>
      </c>
      <c r="C882">
        <v>4.1281348154594683E-4</v>
      </c>
      <c r="D882">
        <v>5.057870370370368E-3</v>
      </c>
      <c r="E882">
        <v>161486</v>
      </c>
      <c r="G882" s="8">
        <f t="shared" si="119"/>
        <v>2.2578483174803333E-4</v>
      </c>
      <c r="H882" s="8">
        <f t="shared" si="120"/>
        <v>2.2246934231704709E-4</v>
      </c>
      <c r="I882" s="8">
        <f t="shared" si="121"/>
        <v>4.7191342831128316E-4</v>
      </c>
      <c r="J882">
        <f t="shared" si="122"/>
        <v>0.47141981764142987</v>
      </c>
      <c r="K882">
        <f t="shared" si="126"/>
        <v>0.49854548458101267</v>
      </c>
      <c r="L882">
        <f t="shared" si="123"/>
        <v>7.3580180691717491E-4</v>
      </c>
      <c r="M882">
        <f t="shared" si="124"/>
        <v>2.3527030879773563E-4</v>
      </c>
      <c r="N882">
        <f t="shared" si="125"/>
        <v>8.1766646979763018E-10</v>
      </c>
      <c r="P882" t="e">
        <f>#REF!+#REF!*Sheet1!C882+#REF!*Sheet1!D882</f>
        <v>#REF!</v>
      </c>
      <c r="Q882" t="e">
        <f t="shared" si="118"/>
        <v>#REF!</v>
      </c>
      <c r="S882" t="e">
        <f>B881*#REF!+Sheet1!B881*#REF!+#REF!</f>
        <v>#REF!</v>
      </c>
    </row>
    <row r="883" spans="1:19" x14ac:dyDescent="0.3">
      <c r="A883" s="1" t="d">
        <v>2016-03-30</v>
      </c>
      <c r="B883">
        <v>2.5610363972179733E-4</v>
      </c>
      <c r="C883">
        <v>6.5953284559106613E-4</v>
      </c>
      <c r="D883">
        <v>5.9027777777777776E-3</v>
      </c>
      <c r="E883">
        <v>207906</v>
      </c>
      <c r="G883" s="8">
        <f t="shared" si="119"/>
        <v>2.1915385288606088E-4</v>
      </c>
      <c r="H883" s="8">
        <f t="shared" si="120"/>
        <v>2.1788683832247674E-4</v>
      </c>
      <c r="I883" s="8">
        <f t="shared" si="121"/>
        <v>4.7184589258700694E-4</v>
      </c>
      <c r="J883">
        <f t="shared" si="122"/>
        <v>0.46177542656535697</v>
      </c>
      <c r="K883">
        <f t="shared" si="126"/>
        <v>0.49157789421939135</v>
      </c>
      <c r="L883">
        <f t="shared" si="123"/>
        <v>8.8818707826976559E-4</v>
      </c>
      <c r="M883">
        <f t="shared" si="124"/>
        <v>2.3194901027399E-4</v>
      </c>
      <c r="N883">
        <f t="shared" si="125"/>
        <v>5.8344612376088085E-10</v>
      </c>
      <c r="P883" t="e">
        <f>#REF!+#REF!*Sheet1!C883+#REF!*Sheet1!D883</f>
        <v>#REF!</v>
      </c>
      <c r="Q883" t="e">
        <f t="shared" si="118"/>
        <v>#REF!</v>
      </c>
      <c r="S883" t="e">
        <f>B882*#REF!+Sheet1!B882*#REF!+#REF!</f>
        <v>#REF!</v>
      </c>
    </row>
    <row r="884" spans="1:19" x14ac:dyDescent="0.3">
      <c r="A884" s="1" t="d">
        <v>2016-04-02</v>
      </c>
      <c r="B884">
        <v>2.8567990399235195E-4</v>
      </c>
      <c r="C884">
        <v>5.4816979637007507E-4</v>
      </c>
      <c r="D884">
        <v>7.3842592592592371E-3</v>
      </c>
      <c r="E884">
        <v>196651</v>
      </c>
      <c r="G884" s="8">
        <f t="shared" si="119"/>
        <v>2.1661982375889262E-4</v>
      </c>
      <c r="H884" s="8">
        <f t="shared" si="120"/>
        <v>2.1592435318823711E-4</v>
      </c>
      <c r="I884" s="8">
        <f t="shared" si="121"/>
        <v>4.7177835686273083E-4</v>
      </c>
      <c r="J884">
        <f t="shared" si="122"/>
        <v>0.45768176951589729</v>
      </c>
      <c r="K884">
        <f t="shared" si="126"/>
        <v>0.48260344833805746</v>
      </c>
      <c r="L884">
        <f t="shared" si="123"/>
        <v>6.2109007531490701E-4</v>
      </c>
      <c r="M884">
        <f t="shared" si="124"/>
        <v>2.2768186187321654E-4</v>
      </c>
      <c r="N884">
        <f t="shared" si="125"/>
        <v>3.3637728896530045E-9</v>
      </c>
      <c r="P884" t="e">
        <f>#REF!+#REF!*Sheet1!C884+#REF!*Sheet1!D884</f>
        <v>#REF!</v>
      </c>
      <c r="Q884" t="e">
        <f t="shared" si="118"/>
        <v>#REF!</v>
      </c>
      <c r="S884" t="e">
        <f>B883*#REF!+Sheet1!B883*#REF!+#REF!</f>
        <v>#REF!</v>
      </c>
    </row>
    <row r="885" spans="1:19" x14ac:dyDescent="0.3">
      <c r="A885" s="1" t="d">
        <v>2016-04-05</v>
      </c>
      <c r="B885">
        <v>2.2731164391464066E-4</v>
      </c>
      <c r="C885">
        <v>7.4635697112293868E-4</v>
      </c>
      <c r="D885">
        <v>5.9953703703703679E-3</v>
      </c>
      <c r="E885">
        <v>216684</v>
      </c>
      <c r="G885" s="8">
        <f t="shared" si="119"/>
        <v>2.1522888261758162E-4</v>
      </c>
      <c r="H885" s="8">
        <f t="shared" si="120"/>
        <v>2.1397047024661277E-4</v>
      </c>
      <c r="I885" s="8">
        <f t="shared" si="121"/>
        <v>4.7171082113845462E-4</v>
      </c>
      <c r="J885">
        <f t="shared" si="122"/>
        <v>0.45360517643034742</v>
      </c>
      <c r="K885">
        <f t="shared" si="126"/>
        <v>0.4735716561138632</v>
      </c>
      <c r="L885">
        <f t="shared" si="123"/>
        <v>3.9866031095224844E-4</v>
      </c>
      <c r="M885">
        <f t="shared" si="124"/>
        <v>2.2338887477336825E-4</v>
      </c>
      <c r="N885">
        <f t="shared" si="125"/>
        <v>1.5388117735719065E-11</v>
      </c>
      <c r="P885" t="e">
        <f>#REF!+#REF!*Sheet1!C885+#REF!*Sheet1!D885</f>
        <v>#REF!</v>
      </c>
      <c r="Q885" t="e">
        <f t="shared" si="118"/>
        <v>#REF!</v>
      </c>
      <c r="S885" t="e">
        <f>B884*#REF!+Sheet1!B884*#REF!+#REF!</f>
        <v>#REF!</v>
      </c>
    </row>
    <row r="886" spans="1:19" x14ac:dyDescent="0.3">
      <c r="A886" s="1" t="d">
        <v>2016-04-08</v>
      </c>
      <c r="B886">
        <v>2.0241507990586749E-4</v>
      </c>
      <c r="C886">
        <v>5.1866767697986323E-4</v>
      </c>
      <c r="D886">
        <v>5.4166666666666669E-3</v>
      </c>
      <c r="E886">
        <v>215441</v>
      </c>
      <c r="G886" s="8">
        <f t="shared" si="119"/>
        <v>2.1271205787564394E-4</v>
      </c>
      <c r="H886" s="8">
        <f t="shared" si="120"/>
        <v>2.6032647498610954E-4</v>
      </c>
      <c r="I886" s="8">
        <f t="shared" si="121"/>
        <v>4.716432854141784E-4</v>
      </c>
      <c r="J886">
        <f t="shared" si="122"/>
        <v>0.55195628356608784</v>
      </c>
      <c r="K886">
        <f t="shared" si="126"/>
        <v>0.46479309172294236</v>
      </c>
      <c r="L886">
        <f t="shared" si="123"/>
        <v>7.5974220122849816E-3</v>
      </c>
      <c r="M886">
        <f t="shared" si="124"/>
        <v>2.1921654081802212E-4</v>
      </c>
      <c r="N886">
        <f t="shared" si="125"/>
        <v>2.8228908878265969E-10</v>
      </c>
      <c r="P886" t="e">
        <f>#REF!+#REF!*Sheet1!C886+#REF!*Sheet1!D886</f>
        <v>#REF!</v>
      </c>
      <c r="Q886" t="e">
        <f t="shared" si="118"/>
        <v>#REF!</v>
      </c>
      <c r="S886" t="e">
        <f>B885*#REF!+Sheet1!B885*#REF!+#REF!</f>
        <v>#REF!</v>
      </c>
    </row>
    <row r="887" spans="1:19" x14ac:dyDescent="0.3">
      <c r="A887" s="1" t="d">
        <v>2016-04-11</v>
      </c>
      <c r="B887">
        <v>2.1599525163540007E-4</v>
      </c>
      <c r="C887">
        <v>5.567724646872858E-4</v>
      </c>
      <c r="D887">
        <v>5.7523148148148125E-3</v>
      </c>
      <c r="E887">
        <v>217378</v>
      </c>
      <c r="G887" s="8">
        <f t="shared" si="119"/>
        <v>3.079408920965752E-4</v>
      </c>
      <c r="H887" s="8">
        <f t="shared" si="120"/>
        <v>3.0756267285722707E-4</v>
      </c>
      <c r="I887" s="8">
        <f t="shared" si="121"/>
        <v>4.7157574968990229E-4</v>
      </c>
      <c r="J887">
        <f t="shared" si="122"/>
        <v>0.65220205462107295</v>
      </c>
      <c r="K887">
        <f t="shared" si="126"/>
        <v>0.48638047484807267</v>
      </c>
      <c r="L887">
        <f t="shared" si="123"/>
        <v>2.7496796318413494E-2</v>
      </c>
      <c r="M887">
        <f t="shared" si="124"/>
        <v>2.2936523706101053E-4</v>
      </c>
      <c r="N887">
        <f t="shared" si="125"/>
        <v>1.7875651028103637E-10</v>
      </c>
      <c r="P887" t="e">
        <f>#REF!+#REF!*Sheet1!C887+#REF!*Sheet1!D887</f>
        <v>#REF!</v>
      </c>
      <c r="Q887" t="e">
        <f t="shared" si="118"/>
        <v>#REF!</v>
      </c>
      <c r="S887" t="e">
        <f>B886*#REF!+Sheet1!B886*#REF!+#REF!</f>
        <v>#REF!</v>
      </c>
    </row>
    <row r="888" spans="1:19" x14ac:dyDescent="0.3">
      <c r="A888" s="1" t="d">
        <v>2016-04-14</v>
      </c>
      <c r="B888">
        <v>2.0080585714844039E-4</v>
      </c>
      <c r="C888">
        <v>4.9135292450193607E-4</v>
      </c>
      <c r="D888">
        <v>5.1273148148148128E-3</v>
      </c>
      <c r="E888">
        <v>230281</v>
      </c>
      <c r="G888" s="8">
        <f t="shared" si="119"/>
        <v>3.0718445361787894E-4</v>
      </c>
      <c r="H888" s="8">
        <f t="shared" si="120"/>
        <v>3.0697605714489774E-4</v>
      </c>
      <c r="I888" s="8">
        <f t="shared" si="121"/>
        <v>4.7150821396562607E-4</v>
      </c>
      <c r="J888">
        <f t="shared" si="122"/>
        <v>0.65105134555996713</v>
      </c>
      <c r="K888">
        <f t="shared" si="126"/>
        <v>0.5330179595021578</v>
      </c>
      <c r="L888">
        <f t="shared" si="123"/>
        <v>1.3931880224271859E-2</v>
      </c>
      <c r="M888">
        <f t="shared" si="124"/>
        <v>2.5132234609646486E-4</v>
      </c>
      <c r="N888">
        <f t="shared" si="125"/>
        <v>2.5519156556358788E-9</v>
      </c>
      <c r="P888" t="e">
        <f>#REF!+#REF!*Sheet1!C888+#REF!*Sheet1!D888</f>
        <v>#REF!</v>
      </c>
      <c r="Q888" t="e">
        <f t="shared" si="118"/>
        <v>#REF!</v>
      </c>
      <c r="S888" t="e">
        <f>B887*#REF!+Sheet1!B887*#REF!+#REF!</f>
        <v>#REF!</v>
      </c>
    </row>
    <row r="889" spans="1:19" x14ac:dyDescent="0.3">
      <c r="A889" s="1" t="d">
        <v>2016-04-17</v>
      </c>
      <c r="B889">
        <v>1.7525722620875508E-4</v>
      </c>
      <c r="C889">
        <v>4.3129274052201188E-4</v>
      </c>
      <c r="D889">
        <v>4.9768518518518469E-3</v>
      </c>
      <c r="E889">
        <v>191478</v>
      </c>
      <c r="G889" s="8">
        <f t="shared" si="119"/>
        <v>3.0676766067191653E-4</v>
      </c>
      <c r="H889" s="8">
        <f t="shared" si="120"/>
        <v>3.0412880087225878E-4</v>
      </c>
      <c r="I889" s="8">
        <f t="shared" si="121"/>
        <v>4.7144067824134996E-4</v>
      </c>
      <c r="J889">
        <f t="shared" si="122"/>
        <v>0.64510513179892104</v>
      </c>
      <c r="K889">
        <f t="shared" si="126"/>
        <v>0.57032113844568166</v>
      </c>
      <c r="L889">
        <f t="shared" si="123"/>
        <v>5.5926456618573513E-3</v>
      </c>
      <c r="M889">
        <f t="shared" si="124"/>
        <v>2.68872584324211E-4</v>
      </c>
      <c r="N889">
        <f t="shared" si="125"/>
        <v>8.7638352750850606E-9</v>
      </c>
      <c r="P889" t="e">
        <f>#REF!+#REF!*Sheet1!C889+#REF!*Sheet1!D889</f>
        <v>#REF!</v>
      </c>
      <c r="Q889" t="e">
        <f t="shared" si="118"/>
        <v>#REF!</v>
      </c>
      <c r="S889" t="e">
        <f>B888*#REF!+Sheet1!B888*#REF!+#REF!</f>
        <v>#REF!</v>
      </c>
    </row>
    <row r="890" spans="1:19" x14ac:dyDescent="0.3">
      <c r="A890" s="1" t="d">
        <v>2016-04-20</v>
      </c>
      <c r="B890">
        <v>1.99349901789833E-4</v>
      </c>
      <c r="C890">
        <v>5.3045839560845098E-4</v>
      </c>
      <c r="D890">
        <v>5.1157407407407358E-3</v>
      </c>
      <c r="E890">
        <v>216780</v>
      </c>
      <c r="G890" s="8">
        <f t="shared" si="119"/>
        <v>3.0148994107260103E-4</v>
      </c>
      <c r="H890" s="8">
        <f t="shared" si="120"/>
        <v>2.9726175014346216E-4</v>
      </c>
      <c r="I890" s="8">
        <f t="shared" si="121"/>
        <v>4.7137314251707375E-4</v>
      </c>
      <c r="J890">
        <f t="shared" si="122"/>
        <v>0.63062937475843772</v>
      </c>
      <c r="K890">
        <f t="shared" si="126"/>
        <v>0.59744105960756211</v>
      </c>
      <c r="L890">
        <f t="shared" si="123"/>
        <v>1.1014642625538397E-3</v>
      </c>
      <c r="M890">
        <f t="shared" si="124"/>
        <v>2.8161766973594694E-4</v>
      </c>
      <c r="N890">
        <f t="shared" si="125"/>
        <v>6.7679856428356532E-9</v>
      </c>
      <c r="P890" t="e">
        <f>#REF!+#REF!*Sheet1!C890+#REF!*Sheet1!D890</f>
        <v>#REF!</v>
      </c>
      <c r="Q890" t="e">
        <f t="shared" si="118"/>
        <v>#REF!</v>
      </c>
      <c r="S890" t="e">
        <f>B889*#REF!+Sheet1!B889*#REF!+#REF!</f>
        <v>#REF!</v>
      </c>
    </row>
    <row r="891" spans="1:19" x14ac:dyDescent="0.3">
      <c r="A891" s="1" t="d">
        <v>2016-04-23</v>
      </c>
      <c r="B891">
        <v>1.7898545595412921E-4</v>
      </c>
      <c r="C891">
        <v>5.0897996393400174E-4</v>
      </c>
      <c r="D891">
        <v>5.1041666666666666E-3</v>
      </c>
      <c r="E891">
        <v>185216</v>
      </c>
      <c r="G891" s="8">
        <f t="shared" si="119"/>
        <v>2.9303355921432328E-4</v>
      </c>
      <c r="H891" s="8">
        <f t="shared" si="120"/>
        <v>2.917184050585138E-4</v>
      </c>
      <c r="I891" s="8">
        <f t="shared" si="121"/>
        <v>4.7130560679279753E-4</v>
      </c>
      <c r="J891">
        <f t="shared" si="122"/>
        <v>0.61895806214493743</v>
      </c>
      <c r="K891">
        <f t="shared" si="126"/>
        <v>0.61267560467952142</v>
      </c>
      <c r="L891">
        <f t="shared" si="123"/>
        <v>3.9469271804761266E-5</v>
      </c>
      <c r="M891">
        <f t="shared" si="124"/>
        <v>2.8875744763062598E-4</v>
      </c>
      <c r="N891">
        <f t="shared" si="125"/>
        <v>1.2049890156624876E-8</v>
      </c>
      <c r="P891" t="e">
        <f>#REF!+#REF!*Sheet1!C891+#REF!*Sheet1!D891</f>
        <v>#REF!</v>
      </c>
      <c r="Q891" t="e">
        <f t="shared" si="118"/>
        <v>#REF!</v>
      </c>
      <c r="S891" t="e">
        <f>B890*#REF!+Sheet1!B890*#REF!+#REF!</f>
        <v>#REF!</v>
      </c>
    </row>
    <row r="892" spans="1:19" x14ac:dyDescent="0.3">
      <c r="A892" s="1" t="d">
        <v>2016-04-26</v>
      </c>
      <c r="B892">
        <v>1.3470168705133523E-3</v>
      </c>
      <c r="C892">
        <v>4.8970317535015993E-4</v>
      </c>
      <c r="D892">
        <v>5.3819444444444444E-3</v>
      </c>
      <c r="E892">
        <v>250744</v>
      </c>
      <c r="G892" s="8">
        <f t="shared" si="119"/>
        <v>2.9040325090270427E-4</v>
      </c>
      <c r="H892" s="8">
        <f t="shared" si="120"/>
        <v>2.9143602823560537E-4</v>
      </c>
      <c r="I892" s="8">
        <f t="shared" si="121"/>
        <v>4.7123807106852142E-4</v>
      </c>
      <c r="J892">
        <f t="shared" si="122"/>
        <v>0.61844754515436529</v>
      </c>
      <c r="K892">
        <f t="shared" si="126"/>
        <v>0.62075336082652832</v>
      </c>
      <c r="L892">
        <f t="shared" si="123"/>
        <v>5.3167859139926749E-6</v>
      </c>
      <c r="M892">
        <f t="shared" si="124"/>
        <v>2.9252261636519508E-4</v>
      </c>
      <c r="N892">
        <f t="shared" si="125"/>
        <v>1.1119581320314784E-6</v>
      </c>
      <c r="P892" t="e">
        <f>#REF!+#REF!*Sheet1!C892+#REF!*Sheet1!D892</f>
        <v>#REF!</v>
      </c>
      <c r="Q892" t="e">
        <f t="shared" si="118"/>
        <v>#REF!</v>
      </c>
      <c r="S892" t="e">
        <f>B891*#REF!+Sheet1!B891*#REF!+#REF!</f>
        <v>#REF!</v>
      </c>
    </row>
    <row r="893" spans="1:19" x14ac:dyDescent="0.3">
      <c r="A893" s="1" t="d">
        <v>2016-04-29</v>
      </c>
      <c r="B893">
        <v>1.9061717172488582E-4</v>
      </c>
      <c r="C893">
        <v>4.9040758121916719E-4</v>
      </c>
      <c r="D893">
        <v>5.1620370370370344E-3</v>
      </c>
      <c r="E893">
        <v>261884</v>
      </c>
      <c r="G893" s="8">
        <f t="shared" si="119"/>
        <v>2.9246880556850648E-4</v>
      </c>
      <c r="H893" s="8">
        <f t="shared" si="120"/>
        <v>2.9367340846230455E-4</v>
      </c>
      <c r="I893" s="8">
        <f t="shared" si="121"/>
        <v>4.711705353442452E-4</v>
      </c>
      <c r="J893">
        <f t="shared" si="122"/>
        <v>0.62328474815969082</v>
      </c>
      <c r="K893">
        <f t="shared" si="126"/>
        <v>0.63191349991291879</v>
      </c>
      <c r="L893">
        <f t="shared" si="123"/>
        <v>7.4455356818834765E-5</v>
      </c>
      <c r="M893">
        <f t="shared" si="124"/>
        <v>2.9773902204522561E-4</v>
      </c>
      <c r="N893">
        <f t="shared" si="125"/>
        <v>1.147509081605328E-8</v>
      </c>
      <c r="P893" t="e">
        <f>#REF!+#REF!*Sheet1!C893+#REF!*Sheet1!D893</f>
        <v>#REF!</v>
      </c>
      <c r="Q893" t="e">
        <f t="shared" si="118"/>
        <v>#REF!</v>
      </c>
      <c r="S893" t="e">
        <f>B892*#REF!+Sheet1!B892*#REF!+#REF!</f>
        <v>#REF!</v>
      </c>
    </row>
    <row r="894" spans="1:19" x14ac:dyDescent="0.3">
      <c r="A894" s="1" t="d">
        <v>2016-05-02</v>
      </c>
      <c r="B894">
        <v>2.016739255535447E-4</v>
      </c>
      <c r="C894">
        <v>5.2693620662689798E-4</v>
      </c>
      <c r="D894">
        <v>5.7291666666666663E-3</v>
      </c>
      <c r="E894">
        <v>223785</v>
      </c>
      <c r="G894" s="8">
        <f t="shared" si="119"/>
        <v>2.9487801135610263E-4</v>
      </c>
      <c r="H894" s="8">
        <f t="shared" si="120"/>
        <v>2.967759871465E-4</v>
      </c>
      <c r="I894" s="8">
        <f t="shared" si="121"/>
        <v>4.7110299961996909E-4</v>
      </c>
      <c r="J894">
        <f t="shared" si="122"/>
        <v>0.62995987583586655</v>
      </c>
      <c r="K894">
        <f t="shared" si="126"/>
        <v>0.64669080835285264</v>
      </c>
      <c r="L894">
        <f t="shared" si="123"/>
        <v>2.7992410288794271E-4</v>
      </c>
      <c r="M894">
        <f t="shared" si="124"/>
        <v>3.0465797964169145E-4</v>
      </c>
      <c r="N894">
        <f t="shared" si="125"/>
        <v>1.0605715396430336E-8</v>
      </c>
      <c r="P894" t="e">
        <f>#REF!+#REF!*Sheet1!C894+#REF!*Sheet1!D894</f>
        <v>#REF!</v>
      </c>
      <c r="Q894" t="e">
        <f t="shared" si="118"/>
        <v>#REF!</v>
      </c>
      <c r="S894" t="e">
        <f>B893*#REF!+Sheet1!B893*#REF!+#REF!</f>
        <v>#REF!</v>
      </c>
    </row>
    <row r="895" spans="1:19" x14ac:dyDescent="0.3">
      <c r="A895" s="1" t="d">
        <v>2016-05-05</v>
      </c>
      <c r="B895">
        <v>1.9277100453001132E-4</v>
      </c>
      <c r="C895">
        <v>4.7687384753317651E-4</v>
      </c>
      <c r="D895">
        <v>5.0925925925925904E-3</v>
      </c>
      <c r="E895">
        <v>229580</v>
      </c>
      <c r="G895" s="8">
        <f t="shared" si="119"/>
        <v>2.9867396293689738E-4</v>
      </c>
      <c r="H895" s="8">
        <f t="shared" si="120"/>
        <v>3.0161011614817377E-4</v>
      </c>
      <c r="I895" s="8">
        <f t="shared" si="121"/>
        <v>4.7103546389569287E-4</v>
      </c>
      <c r="J895">
        <f t="shared" si="122"/>
        <v>0.64031296848375507</v>
      </c>
      <c r="K895">
        <f t="shared" si="126"/>
        <v>0.66205146500660672</v>
      </c>
      <c r="L895">
        <f t="shared" si="123"/>
        <v>4.7256223107403316E-4</v>
      </c>
      <c r="M895">
        <f t="shared" si="124"/>
        <v>3.1184971894221007E-4</v>
      </c>
      <c r="N895">
        <f t="shared" si="125"/>
        <v>1.4179740226061991E-8</v>
      </c>
      <c r="P895" t="e">
        <f>#REF!+#REF!*Sheet1!C895+#REF!*Sheet1!D895</f>
        <v>#REF!</v>
      </c>
      <c r="Q895" t="e">
        <f t="shared" si="118"/>
        <v>#REF!</v>
      </c>
      <c r="S895" t="e">
        <f>B894*#REF!+Sheet1!B894*#REF!+#REF!</f>
        <v>#REF!</v>
      </c>
    </row>
    <row r="896" spans="1:19" x14ac:dyDescent="0.3">
      <c r="A896" s="1" t="d">
        <v>2016-05-08</v>
      </c>
      <c r="B896">
        <v>1.8420332169301906E-4</v>
      </c>
      <c r="C896">
        <v>5.1356796650176191E-4</v>
      </c>
      <c r="D896">
        <v>4.768518518518514E-3</v>
      </c>
      <c r="E896">
        <v>185562</v>
      </c>
      <c r="G896" s="8">
        <f t="shared" si="119"/>
        <v>3.045462693594501E-4</v>
      </c>
      <c r="H896" s="8">
        <f t="shared" si="120"/>
        <v>3.067765761909884E-4</v>
      </c>
      <c r="I896" s="8">
        <f t="shared" si="121"/>
        <v>4.7096792817141666E-4</v>
      </c>
      <c r="J896">
        <f t="shared" si="122"/>
        <v>0.65137466447467296</v>
      </c>
      <c r="K896">
        <f t="shared" si="126"/>
        <v>0.67859672162507012</v>
      </c>
      <c r="L896">
        <f t="shared" si="123"/>
        <v>7.4104039549948916E-4</v>
      </c>
      <c r="M896">
        <f t="shared" si="124"/>
        <v>3.1959729204767486E-4</v>
      </c>
      <c r="N896">
        <f t="shared" si="125"/>
        <v>1.8331527208397412E-8</v>
      </c>
      <c r="P896" t="e">
        <f>#REF!+#REF!*Sheet1!C896+#REF!*Sheet1!D896</f>
        <v>#REF!</v>
      </c>
      <c r="Q896" t="e">
        <f t="shared" si="118"/>
        <v>#REF!</v>
      </c>
      <c r="S896" t="e">
        <f>B895*#REF!+Sheet1!B895*#REF!+#REF!</f>
        <v>#REF!</v>
      </c>
    </row>
    <row r="897" spans="1:19" x14ac:dyDescent="0.3">
      <c r="A897" s="1" t="d">
        <v>2016-05-11</v>
      </c>
      <c r="B897">
        <v>1.9574794417521286E-4</v>
      </c>
      <c r="C897">
        <v>4.6128652969984555E-4</v>
      </c>
      <c r="D897">
        <v>6.585648148148146E-3</v>
      </c>
      <c r="E897">
        <v>234412</v>
      </c>
      <c r="G897" s="8">
        <f t="shared" si="119"/>
        <v>3.090068830225267E-4</v>
      </c>
      <c r="H897" s="8">
        <f t="shared" si="120"/>
        <v>3.1273507980239355E-4</v>
      </c>
      <c r="I897" s="8">
        <f t="shared" si="121"/>
        <v>4.7090039244714055E-4</v>
      </c>
      <c r="J897">
        <f t="shared" si="122"/>
        <v>0.66412151023530663</v>
      </c>
      <c r="K897">
        <f t="shared" si="126"/>
        <v>0.69426222091490808</v>
      </c>
      <c r="L897">
        <f t="shared" si="123"/>
        <v>9.0846244027144069E-4</v>
      </c>
      <c r="M897">
        <f t="shared" si="124"/>
        <v>3.2692835229005361E-4</v>
      </c>
      <c r="N897">
        <f t="shared" si="125"/>
        <v>1.7208299473176176E-8</v>
      </c>
      <c r="P897" t="e">
        <f>#REF!+#REF!*Sheet1!C897+#REF!*Sheet1!D897</f>
        <v>#REF!</v>
      </c>
      <c r="Q897" t="e">
        <f t="shared" si="118"/>
        <v>#REF!</v>
      </c>
      <c r="S897" t="e">
        <f>B896*#REF!+Sheet1!B896*#REF!+#REF!</f>
        <v>#REF!</v>
      </c>
    </row>
    <row r="898" spans="1:19" x14ac:dyDescent="0.3">
      <c r="A898" s="1" t="d">
        <v>2016-05-14</v>
      </c>
      <c r="B898">
        <v>2.2720173589549413E-4</v>
      </c>
      <c r="C898">
        <v>5.5366046005301064E-4</v>
      </c>
      <c r="D898">
        <v>6.8171296296296244E-3</v>
      </c>
      <c r="E898">
        <v>211280</v>
      </c>
      <c r="G898" s="8">
        <f t="shared" si="119"/>
        <v>3.1646327658226041E-4</v>
      </c>
      <c r="H898" s="8">
        <f t="shared" si="120"/>
        <v>2.7032558799203632E-4</v>
      </c>
      <c r="I898" s="8">
        <f t="shared" si="121"/>
        <v>4.7083285672286433E-4</v>
      </c>
      <c r="J898">
        <f t="shared" si="122"/>
        <v>0.57414342294117326</v>
      </c>
      <c r="K898">
        <f t="shared" si="126"/>
        <v>0.70970185000069641</v>
      </c>
      <c r="L898">
        <f t="shared" si="123"/>
        <v>1.8376087146852058E-2</v>
      </c>
      <c r="M898">
        <f t="shared" si="124"/>
        <v>3.3415094945732967E-4</v>
      </c>
      <c r="N898">
        <f t="shared" si="125"/>
        <v>1.1438134281495107E-8</v>
      </c>
      <c r="P898" t="e">
        <f>#REF!+#REF!*Sheet1!C898+#REF!*Sheet1!D898</f>
        <v>#REF!</v>
      </c>
      <c r="Q898" t="e">
        <f t="shared" si="118"/>
        <v>#REF!</v>
      </c>
      <c r="S898" t="e">
        <f>B897*#REF!+Sheet1!B897*#REF!+#REF!</f>
        <v>#REF!</v>
      </c>
    </row>
    <row r="899" spans="1:19" x14ac:dyDescent="0.3">
      <c r="A899" s="1" t="d">
        <v>2016-05-17</v>
      </c>
      <c r="B899">
        <v>2.4490572108655387E-4</v>
      </c>
      <c r="C899">
        <v>5.1284653390661669E-4</v>
      </c>
      <c r="D899">
        <v>5.4050925925925898E-3</v>
      </c>
      <c r="E899">
        <v>238626</v>
      </c>
      <c r="G899" s="8">
        <f t="shared" si="119"/>
        <v>2.2418789940181229E-4</v>
      </c>
      <c r="H899" s="8">
        <f t="shared" si="120"/>
        <v>2.2608537030044818E-4</v>
      </c>
      <c r="I899" s="8">
        <f t="shared" si="121"/>
        <v>4.7076532099858822E-4</v>
      </c>
      <c r="J899">
        <f t="shared" si="122"/>
        <v>0.48025069013340976</v>
      </c>
      <c r="K899">
        <f t="shared" si="126"/>
        <v>0.66550578767664126</v>
      </c>
      <c r="L899">
        <f t="shared" si="123"/>
        <v>3.4319451165752218E-2</v>
      </c>
      <c r="M899">
        <f t="shared" si="124"/>
        <v>3.1329704576201232E-4</v>
      </c>
      <c r="N899">
        <f t="shared" si="125"/>
        <v>4.6773732908639723E-9</v>
      </c>
      <c r="P899" t="e">
        <f>#REF!+#REF!*Sheet1!C899+#REF!*Sheet1!D899</f>
        <v>#REF!</v>
      </c>
      <c r="Q899" t="e">
        <f t="shared" ref="Q899:Q962" si="127">(P899-B899)^2</f>
        <v>#REF!</v>
      </c>
      <c r="S899" t="e">
        <f>B898*#REF!+Sheet1!B898*#REF!+#REF!</f>
        <v>#REF!</v>
      </c>
    </row>
    <row r="900" spans="1:19" x14ac:dyDescent="0.3">
      <c r="A900" s="1" t="d">
        <v>2016-05-20</v>
      </c>
      <c r="B900">
        <v>2.4635727611797744E-4</v>
      </c>
      <c r="C900">
        <v>5.5620491795449955E-4</v>
      </c>
      <c r="D900">
        <v>5.567129629629625E-3</v>
      </c>
      <c r="E900">
        <v>209396</v>
      </c>
      <c r="G900" s="8">
        <f t="shared" si="119"/>
        <v>2.2798284119908405E-4</v>
      </c>
      <c r="H900" s="8">
        <f t="shared" si="120"/>
        <v>2.2905212864061806E-4</v>
      </c>
      <c r="I900" s="8">
        <f t="shared" si="121"/>
        <v>4.70697785274312E-4</v>
      </c>
      <c r="J900">
        <f t="shared" si="122"/>
        <v>0.48662249070734775</v>
      </c>
      <c r="K900">
        <f t="shared" si="126"/>
        <v>0.57859566675196139</v>
      </c>
      <c r="L900">
        <f t="shared" si="123"/>
        <v>8.4590651117334922E-3</v>
      </c>
      <c r="M900">
        <f t="shared" si="124"/>
        <v>2.7234369890946213E-4</v>
      </c>
      <c r="N900">
        <f t="shared" si="125"/>
        <v>6.7529416949779489E-10</v>
      </c>
      <c r="P900" t="e">
        <f>#REF!+#REF!*Sheet1!C900+#REF!*Sheet1!D900</f>
        <v>#REF!</v>
      </c>
      <c r="Q900" t="e">
        <f t="shared" si="127"/>
        <v>#REF!</v>
      </c>
      <c r="S900" t="e">
        <f>B899*#REF!+Sheet1!B899*#REF!+#REF!</f>
        <v>#REF!</v>
      </c>
    </row>
    <row r="901" spans="1:19" x14ac:dyDescent="0.3">
      <c r="A901" s="1" t="d">
        <v>2016-05-23</v>
      </c>
      <c r="B901">
        <v>2.4572490327938766E-4</v>
      </c>
      <c r="C901">
        <v>5.2060105378019491E-4</v>
      </c>
      <c r="D901">
        <v>5.2430555555555555E-3</v>
      </c>
      <c r="E901">
        <v>222755</v>
      </c>
      <c r="G901" s="8">
        <f t="shared" si="119"/>
        <v>2.3012141608215204E-4</v>
      </c>
      <c r="H901" s="8">
        <f t="shared" si="120"/>
        <v>2.3172513840347673E-4</v>
      </c>
      <c r="I901" s="8">
        <f t="shared" si="121"/>
        <v>4.7063024955003579E-4</v>
      </c>
      <c r="J901">
        <f t="shared" si="122"/>
        <v>0.49237195999412808</v>
      </c>
      <c r="K901">
        <f t="shared" si="126"/>
        <v>0.5214769551932803</v>
      </c>
      <c r="L901">
        <f t="shared" si="123"/>
        <v>8.4710074554267365E-4</v>
      </c>
      <c r="M901">
        <f t="shared" si="124"/>
        <v>2.4542282955720632E-4</v>
      </c>
      <c r="N901">
        <f t="shared" si="125"/>
        <v>9.1248533632488752E-14</v>
      </c>
      <c r="P901" t="e">
        <f>#REF!+#REF!*Sheet1!C901+#REF!*Sheet1!D901</f>
        <v>#REF!</v>
      </c>
      <c r="Q901" t="e">
        <f t="shared" si="127"/>
        <v>#REF!</v>
      </c>
      <c r="S901" t="e">
        <f>B900*#REF!+Sheet1!B900*#REF!+#REF!</f>
        <v>#REF!</v>
      </c>
    </row>
    <row r="902" spans="1:19" x14ac:dyDescent="0.3">
      <c r="A902" s="1" t="d">
        <v>2016-05-26</v>
      </c>
      <c r="B902">
        <v>2.528772657467525E-4</v>
      </c>
      <c r="C902">
        <v>5.0486089009287971E-4</v>
      </c>
      <c r="D902">
        <v>6.8402777777777776E-3</v>
      </c>
      <c r="E902">
        <v>220093</v>
      </c>
      <c r="G902" s="8">
        <f t="shared" si="119"/>
        <v>2.3332886072480142E-4</v>
      </c>
      <c r="H902" s="8">
        <f t="shared" si="120"/>
        <v>2.320958732514857E-4</v>
      </c>
      <c r="I902" s="8">
        <f t="shared" si="121"/>
        <v>4.7056271382575968E-4</v>
      </c>
      <c r="J902">
        <f t="shared" si="122"/>
        <v>0.49323048008734993</v>
      </c>
      <c r="K902">
        <f t="shared" si="126"/>
        <v>0.48727140382770706</v>
      </c>
      <c r="L902">
        <f t="shared" si="123"/>
        <v>3.5510589868239259E-5</v>
      </c>
      <c r="M902">
        <f t="shared" si="124"/>
        <v>2.2929175415485349E-4</v>
      </c>
      <c r="N902">
        <f t="shared" si="125"/>
        <v>5.5627635705160258E-10</v>
      </c>
      <c r="P902" t="e">
        <f>#REF!+#REF!*Sheet1!C902+#REF!*Sheet1!D902</f>
        <v>#REF!</v>
      </c>
      <c r="Q902" t="e">
        <f t="shared" si="127"/>
        <v>#REF!</v>
      </c>
      <c r="S902" t="e">
        <f>B901*#REF!+Sheet1!B901*#REF!+#REF!</f>
        <v>#REF!</v>
      </c>
    </row>
    <row r="903" spans="1:19" x14ac:dyDescent="0.3">
      <c r="A903" s="1" t="d">
        <v>2016-05-29</v>
      </c>
      <c r="B903">
        <v>2.6846217867093354E-4</v>
      </c>
      <c r="C903">
        <v>5.5930620671135114E-4</v>
      </c>
      <c r="D903">
        <v>5.3935185185185145E-3</v>
      </c>
      <c r="E903">
        <v>178742</v>
      </c>
      <c r="G903" s="8">
        <f t="shared" si="119"/>
        <v>2.3086288577816997E-4</v>
      </c>
      <c r="H903" s="8">
        <f t="shared" si="120"/>
        <v>2.3550780960841501E-4</v>
      </c>
      <c r="I903" s="8">
        <f t="shared" si="121"/>
        <v>4.7049517810148346E-4</v>
      </c>
      <c r="J903">
        <f t="shared" si="122"/>
        <v>0.50055307805432414</v>
      </c>
      <c r="K903">
        <f t="shared" si="126"/>
        <v>0.47019218139272345</v>
      </c>
      <c r="L903">
        <f t="shared" si="123"/>
        <v>9.2178404609639583E-4</v>
      </c>
      <c r="M903">
        <f t="shared" si="124"/>
        <v>2.2122315412629443E-4</v>
      </c>
      <c r="N903">
        <f t="shared" si="125"/>
        <v>2.2315254399290159E-9</v>
      </c>
      <c r="P903" t="e">
        <f>#REF!+#REF!*Sheet1!C903+#REF!*Sheet1!D903</f>
        <v>#REF!</v>
      </c>
      <c r="Q903" t="e">
        <f t="shared" si="127"/>
        <v>#REF!</v>
      </c>
      <c r="S903" t="e">
        <f>B902*#REF!+Sheet1!B902*#REF!+#REF!</f>
        <v>#REF!</v>
      </c>
    </row>
    <row r="904" spans="1:19" x14ac:dyDescent="0.3">
      <c r="A904" s="1" t="d">
        <v>2016-06-01</v>
      </c>
      <c r="B904">
        <v>2.397123443479745E-4</v>
      </c>
      <c r="C904">
        <v>5.1274297662559111E-4</v>
      </c>
      <c r="D904">
        <v>7.5347222222222222E-3</v>
      </c>
      <c r="E904">
        <v>234385</v>
      </c>
      <c r="G904" s="8">
        <f t="shared" si="119"/>
        <v>2.4015273343866008E-4</v>
      </c>
      <c r="H904" s="8">
        <f t="shared" si="120"/>
        <v>2.4273822942684394E-4</v>
      </c>
      <c r="I904" s="8">
        <f t="shared" si="121"/>
        <v>4.7042764237720735E-4</v>
      </c>
      <c r="J904">
        <f t="shared" si="122"/>
        <v>0.51599482589972234</v>
      </c>
      <c r="K904">
        <f t="shared" si="126"/>
        <v>0.46530302434836757</v>
      </c>
      <c r="L904">
        <f t="shared" si="123"/>
        <v>2.5696587445219344E-3</v>
      </c>
      <c r="M904">
        <f t="shared" si="124"/>
        <v>2.1889140473518685E-4</v>
      </c>
      <c r="N904">
        <f t="shared" si="125"/>
        <v>4.3351152635934985E-10</v>
      </c>
      <c r="P904" t="e">
        <f>#REF!+#REF!*Sheet1!C904+#REF!*Sheet1!D904</f>
        <v>#REF!</v>
      </c>
      <c r="Q904" t="e">
        <f t="shared" si="127"/>
        <v>#REF!</v>
      </c>
      <c r="S904" t="e">
        <f>B903*#REF!+Sheet1!B903*#REF!+#REF!</f>
        <v>#REF!</v>
      </c>
    </row>
    <row r="905" spans="1:19" x14ac:dyDescent="0.3">
      <c r="A905" s="1" t="d">
        <v>2016-06-04</v>
      </c>
      <c r="B905">
        <v>2.3615647329214656E-4</v>
      </c>
      <c r="C905">
        <v>5.0861192891465447E-4</v>
      </c>
      <c r="D905">
        <v>7.3726851851851384E-3</v>
      </c>
      <c r="E905">
        <v>196665</v>
      </c>
      <c r="G905" s="8">
        <f t="shared" ref="G905:G968" si="128">AVERAGE(B899:B910)</f>
        <v>2.4532372541502778E-4</v>
      </c>
      <c r="H905" s="8">
        <f t="shared" ref="H905:H968" si="129">AVERAGE(G905,G906)</f>
        <v>2.4906181951570125E-4</v>
      </c>
      <c r="I905" s="8">
        <f t="shared" ref="I905:I968" si="130">I$5+I$3*A905+IF(A905&gt;=A$1245,IF(A905&lt;=A$1257,I$7,0))</f>
        <v>4.7036010665293113E-4</v>
      </c>
      <c r="J905">
        <f t="shared" ref="J905:J968" si="131">H905/I905</f>
        <v>0.52951306029760459</v>
      </c>
      <c r="K905">
        <f t="shared" si="126"/>
        <v>0.46772191165127319</v>
      </c>
      <c r="L905">
        <f t="shared" ref="L905:L968" si="132">(K905-J905)^2</f>
        <v>3.8181460510330221E-3</v>
      </c>
      <c r="M905">
        <f t="shared" ref="M905:M968" si="133">K905*I905</f>
        <v>2.1999772824820568E-4</v>
      </c>
      <c r="N905">
        <f t="shared" ref="N905:N968" si="134">(M905-B905)^2</f>
        <v>2.6110504139508391E-10</v>
      </c>
      <c r="P905" t="e">
        <f>#REF!+#REF!*Sheet1!C905+#REF!*Sheet1!D905</f>
        <v>#REF!</v>
      </c>
      <c r="Q905" t="e">
        <f t="shared" si="127"/>
        <v>#REF!</v>
      </c>
      <c r="S905" t="e">
        <f>B904*#REF!+Sheet1!B904*#REF!+#REF!</f>
        <v>#REF!</v>
      </c>
    </row>
    <row r="906" spans="1:19" x14ac:dyDescent="0.3">
      <c r="A906" s="1" t="d">
        <v>2016-06-07</v>
      </c>
      <c r="B906">
        <v>2.2733682415036044E-4</v>
      </c>
      <c r="C906">
        <v>4.5208920603305891E-4</v>
      </c>
      <c r="D906">
        <v>6.8981481481481454E-3</v>
      </c>
      <c r="E906">
        <v>248576</v>
      </c>
      <c r="G906" s="8">
        <f t="shared" si="128"/>
        <v>2.5279991361637472E-4</v>
      </c>
      <c r="H906" s="8">
        <f t="shared" si="129"/>
        <v>2.5486017040665611E-4</v>
      </c>
      <c r="I906" s="8">
        <f t="shared" si="130"/>
        <v>4.7029257092865491E-4</v>
      </c>
      <c r="J906">
        <f t="shared" si="131"/>
        <v>0.54191834224257673</v>
      </c>
      <c r="K906">
        <f t="shared" si="126"/>
        <v>0.47446606375649791</v>
      </c>
      <c r="L906">
        <f t="shared" si="132"/>
        <v>4.5498098729635315E-3</v>
      </c>
      <c r="M906">
        <f t="shared" si="133"/>
        <v>2.231378649424425E-4</v>
      </c>
      <c r="N906">
        <f t="shared" si="134"/>
        <v>1.7631258429758893E-11</v>
      </c>
      <c r="P906" t="e">
        <f>#REF!+#REF!*Sheet1!C906+#REF!*Sheet1!D906</f>
        <v>#REF!</v>
      </c>
      <c r="Q906" t="e">
        <f t="shared" si="127"/>
        <v>#REF!</v>
      </c>
      <c r="S906" t="e">
        <f>B905*#REF!+Sheet1!B905*#REF!+#REF!</f>
        <v>#REF!</v>
      </c>
    </row>
    <row r="907" spans="1:19" x14ac:dyDescent="0.3">
      <c r="A907" s="1" t="d">
        <v>2016-06-10</v>
      </c>
      <c r="B907">
        <v>2.3126034024180378E-4</v>
      </c>
      <c r="C907">
        <v>5.187350449057886E-4</v>
      </c>
      <c r="D907">
        <v>6.0300925925925904E-3</v>
      </c>
      <c r="E907">
        <v>228367</v>
      </c>
      <c r="G907" s="8">
        <f t="shared" si="128"/>
        <v>2.5692042719693749E-4</v>
      </c>
      <c r="H907" s="8">
        <f t="shared" si="129"/>
        <v>2.5812371223886275E-4</v>
      </c>
      <c r="I907" s="8">
        <f t="shared" si="130"/>
        <v>4.7022503520437881E-4</v>
      </c>
      <c r="J907">
        <f t="shared" si="131"/>
        <v>0.54893655784760964</v>
      </c>
      <c r="K907">
        <f t="shared" si="126"/>
        <v>0.48453312608192656</v>
      </c>
      <c r="L907">
        <f t="shared" si="132"/>
        <v>4.1478020231969972E-3</v>
      </c>
      <c r="M907">
        <f t="shared" si="133"/>
        <v>2.2783960626956162E-4</v>
      </c>
      <c r="N907">
        <f t="shared" si="134"/>
        <v>1.1701420908851628E-11</v>
      </c>
      <c r="P907" t="e">
        <f>#REF!+#REF!*Sheet1!C907+#REF!*Sheet1!D907</f>
        <v>#REF!</v>
      </c>
      <c r="Q907" t="e">
        <f t="shared" si="127"/>
        <v>#REF!</v>
      </c>
      <c r="S907" t="e">
        <f>B906*#REF!+Sheet1!B906*#REF!+#REF!</f>
        <v>#REF!</v>
      </c>
    </row>
    <row r="908" spans="1:19" x14ac:dyDescent="0.3">
      <c r="A908" s="1" t="d">
        <v>2016-06-13</v>
      </c>
      <c r="B908">
        <v>1.5461162233344208E-4</v>
      </c>
      <c r="C908">
        <v>5.8647184051179165E-4</v>
      </c>
      <c r="D908">
        <v>6.7361111111111103E-3</v>
      </c>
      <c r="E908">
        <v>251354</v>
      </c>
      <c r="G908" s="8">
        <f t="shared" si="128"/>
        <v>2.59326997280788E-4</v>
      </c>
      <c r="H908" s="8">
        <f t="shared" si="129"/>
        <v>2.6044464799548564E-4</v>
      </c>
      <c r="I908" s="8">
        <f t="shared" si="130"/>
        <v>4.7015749948010259E-4</v>
      </c>
      <c r="J908">
        <f t="shared" si="131"/>
        <v>0.55395191671617239</v>
      </c>
      <c r="K908">
        <f t="shared" si="126"/>
        <v>0.4947272230047528</v>
      </c>
      <c r="L908">
        <f t="shared" si="132"/>
        <v>3.5075643452114626E-3</v>
      </c>
      <c r="M908">
        <f t="shared" si="133"/>
        <v>2.3259971409264965E-4</v>
      </c>
      <c r="N908">
        <f t="shared" si="134"/>
        <v>6.0821424562425801E-9</v>
      </c>
      <c r="P908" t="e">
        <f>#REF!+#REF!*Sheet1!C908+#REF!*Sheet1!D908</f>
        <v>#REF!</v>
      </c>
      <c r="Q908" t="e">
        <f t="shared" si="127"/>
        <v>#REF!</v>
      </c>
      <c r="S908" t="e">
        <f>B907*#REF!+Sheet1!B907*#REF!+#REF!</f>
        <v>#REF!</v>
      </c>
    </row>
    <row r="909" spans="1:19" x14ac:dyDescent="0.3">
      <c r="A909" s="1" t="d">
        <v>2016-06-16</v>
      </c>
      <c r="B909">
        <v>3.0722611610109382E-4</v>
      </c>
      <c r="C909">
        <v>5.327130847052699E-4</v>
      </c>
      <c r="D909">
        <v>6.7083333333333335E-3</v>
      </c>
      <c r="E909">
        <v>267870</v>
      </c>
      <c r="G909" s="8">
        <f t="shared" si="128"/>
        <v>2.6156229871018328E-4</v>
      </c>
      <c r="H909" s="8">
        <f t="shared" si="129"/>
        <v>2.6111852187565924E-4</v>
      </c>
      <c r="I909" s="8">
        <f t="shared" si="130"/>
        <v>4.7008996375582648E-4</v>
      </c>
      <c r="J909">
        <f t="shared" si="131"/>
        <v>0.55546500033616775</v>
      </c>
      <c r="K909">
        <f t="shared" si="126"/>
        <v>0.50448047686683739</v>
      </c>
      <c r="L909">
        <f t="shared" si="132"/>
        <v>2.599421633394698E-3</v>
      </c>
      <c r="M909">
        <f t="shared" si="133"/>
        <v>2.3715120908585365E-4</v>
      </c>
      <c r="N909">
        <f t="shared" si="134"/>
        <v>4.9104925931945565E-9</v>
      </c>
      <c r="P909" t="e">
        <f>#REF!+#REF!*Sheet1!C909+#REF!*Sheet1!D909</f>
        <v>#REF!</v>
      </c>
      <c r="Q909" t="e">
        <f t="shared" si="127"/>
        <v>#REF!</v>
      </c>
      <c r="S909" t="e">
        <f>B908*#REF!+Sheet1!B908*#REF!+#REF!</f>
        <v>#REF!</v>
      </c>
    </row>
    <row r="910" spans="1:19" x14ac:dyDescent="0.3">
      <c r="A910" s="1" t="d">
        <v>2016-06-19</v>
      </c>
      <c r="B910">
        <v>2.8925363961190668E-4</v>
      </c>
      <c r="C910">
        <v>5.8630880264592641E-4</v>
      </c>
      <c r="D910">
        <v>4.1666666666666666E-3</v>
      </c>
      <c r="E910">
        <v>218298</v>
      </c>
      <c r="G910" s="8">
        <f t="shared" si="128"/>
        <v>2.606747450411352E-4</v>
      </c>
      <c r="H910" s="8">
        <f t="shared" si="129"/>
        <v>2.6160222545950588E-4</v>
      </c>
      <c r="I910" s="8">
        <f t="shared" si="130"/>
        <v>4.7002242803155026E-4</v>
      </c>
      <c r="J910">
        <f t="shared" si="131"/>
        <v>0.5565739204299115</v>
      </c>
      <c r="K910">
        <f t="shared" si="126"/>
        <v>0.51219742491296105</v>
      </c>
      <c r="L910">
        <f t="shared" si="132"/>
        <v>1.9692733543659226E-3</v>
      </c>
      <c r="M910">
        <f t="shared" si="133"/>
        <v>2.4074427728909759E-4</v>
      </c>
      <c r="N910">
        <f t="shared" si="134"/>
        <v>2.3531582329655702E-9</v>
      </c>
      <c r="P910" t="e">
        <f>#REF!+#REF!*Sheet1!C910+#REF!*Sheet1!D910</f>
        <v>#REF!</v>
      </c>
      <c r="Q910" t="e">
        <f t="shared" si="127"/>
        <v>#REF!</v>
      </c>
      <c r="S910" t="e">
        <f>B909*#REF!+Sheet1!B909*#REF!+#REF!</f>
        <v>#REF!</v>
      </c>
    </row>
    <row r="911" spans="1:19" x14ac:dyDescent="0.3">
      <c r="A911" s="1" t="d">
        <v>2016-06-22</v>
      </c>
      <c r="B911">
        <v>3.3461997950271817E-4</v>
      </c>
      <c r="C911">
        <v>5.1768601813776045E-4</v>
      </c>
      <c r="D911">
        <v>8.7731481481481254E-3</v>
      </c>
      <c r="E911">
        <v>235641</v>
      </c>
      <c r="G911" s="8">
        <f t="shared" si="128"/>
        <v>2.6252970587787656E-4</v>
      </c>
      <c r="H911" s="8">
        <f t="shared" si="129"/>
        <v>2.6257075762781883E-4</v>
      </c>
      <c r="I911" s="8">
        <f t="shared" si="130"/>
        <v>4.6995489230727404E-4</v>
      </c>
      <c r="J911">
        <f t="shared" si="131"/>
        <v>0.5587148084334449</v>
      </c>
      <c r="K911">
        <f t="shared" si="126"/>
        <v>0.54793266032445587</v>
      </c>
      <c r="L911">
        <f t="shared" si="132"/>
        <v>1.1625471784417575E-4</v>
      </c>
      <c r="M911">
        <f t="shared" si="133"/>
        <v>2.5750363437441781E-4</v>
      </c>
      <c r="N911">
        <f t="shared" si="134"/>
        <v>5.9469306859471333E-9</v>
      </c>
      <c r="P911" t="e">
        <f>#REF!+#REF!*Sheet1!C911+#REF!*Sheet1!D911</f>
        <v>#REF!</v>
      </c>
      <c r="Q911" t="e">
        <f t="shared" si="127"/>
        <v>#REF!</v>
      </c>
      <c r="S911" t="e">
        <f>B910*#REF!+Sheet1!B910*#REF!+#REF!</f>
        <v>#REF!</v>
      </c>
    </row>
    <row r="912" spans="1:19" x14ac:dyDescent="0.3">
      <c r="A912" s="1" t="d">
        <v>2016-06-25</v>
      </c>
      <c r="B912">
        <v>2.9580343908473068E-4</v>
      </c>
      <c r="C912">
        <v>6.2737532109309363E-4</v>
      </c>
      <c r="D912">
        <v>5.4050925925925898E-3</v>
      </c>
      <c r="E912">
        <v>210998</v>
      </c>
      <c r="G912" s="8">
        <f t="shared" si="128"/>
        <v>2.6261180937776104E-4</v>
      </c>
      <c r="H912" s="8">
        <f t="shared" si="129"/>
        <v>2.6337180500855763E-4</v>
      </c>
      <c r="I912" s="8">
        <f t="shared" si="130"/>
        <v>4.6988735658299793E-4</v>
      </c>
      <c r="J912">
        <f t="shared" si="131"/>
        <v>0.56049987580808058</v>
      </c>
      <c r="K912">
        <f t="shared" si="126"/>
        <v>0.59499965726496651</v>
      </c>
      <c r="L912">
        <f t="shared" si="132"/>
        <v>1.1902349205728899E-3</v>
      </c>
      <c r="M912">
        <f t="shared" si="133"/>
        <v>2.7958281612002487E-4</v>
      </c>
      <c r="N912">
        <f t="shared" si="134"/>
        <v>2.631086093631416E-10</v>
      </c>
      <c r="P912" t="e">
        <f>#REF!+#REF!*Sheet1!C912+#REF!*Sheet1!D912</f>
        <v>#REF!</v>
      </c>
      <c r="Q912" t="e">
        <f t="shared" si="127"/>
        <v>#REF!</v>
      </c>
      <c r="S912" t="e">
        <f>B911*#REF!+Sheet1!B911*#REF!+#REF!</f>
        <v>#REF!</v>
      </c>
    </row>
    <row r="913" spans="1:19" x14ac:dyDescent="0.3">
      <c r="A913" s="1" t="d">
        <v>2016-06-28</v>
      </c>
      <c r="B913">
        <v>2.7460374428559361E-4</v>
      </c>
      <c r="C913">
        <v>5.3260552994959366E-4</v>
      </c>
      <c r="D913">
        <v>6.0416666666666665E-3</v>
      </c>
      <c r="E913">
        <v>213058</v>
      </c>
      <c r="G913" s="8">
        <f t="shared" si="128"/>
        <v>2.6413180063935415E-4</v>
      </c>
      <c r="H913" s="8">
        <f t="shared" si="129"/>
        <v>2.6608529285056205E-4</v>
      </c>
      <c r="I913" s="8">
        <f t="shared" si="130"/>
        <v>4.6981982085872172E-4</v>
      </c>
      <c r="J913">
        <f t="shared" si="131"/>
        <v>0.56635603913904653</v>
      </c>
      <c r="K913">
        <f t="shared" si="126"/>
        <v>0.61303803255966027</v>
      </c>
      <c r="L913">
        <f t="shared" si="132"/>
        <v>2.1792085097222247E-3</v>
      </c>
      <c r="M913">
        <f t="shared" si="133"/>
        <v>2.8801741863676279E-4</v>
      </c>
      <c r="N913">
        <f t="shared" si="134"/>
        <v>1.7992665959921409E-10</v>
      </c>
      <c r="P913" t="e">
        <f>#REF!+#REF!*Sheet1!C913+#REF!*Sheet1!D913</f>
        <v>#REF!</v>
      </c>
      <c r="Q913" t="e">
        <f t="shared" si="127"/>
        <v>#REF!</v>
      </c>
      <c r="S913" t="e">
        <f>B912*#REF!+Sheet1!B912*#REF!+#REF!</f>
        <v>#REF!</v>
      </c>
    </row>
    <row r="914" spans="1:19" x14ac:dyDescent="0.3">
      <c r="A914" s="1" t="d">
        <v>2016-07-01</v>
      </c>
      <c r="B914">
        <v>2.7970088289949572E-4</v>
      </c>
      <c r="C914">
        <v>5.6092775023882323E-4</v>
      </c>
      <c r="D914">
        <v>5.6712962962962923E-3</v>
      </c>
      <c r="E914">
        <v>210409</v>
      </c>
      <c r="G914" s="8">
        <f t="shared" si="128"/>
        <v>2.6803878506176994E-4</v>
      </c>
      <c r="H914" s="8">
        <f t="shared" si="129"/>
        <v>2.7319967414956111E-4</v>
      </c>
      <c r="I914" s="8">
        <f t="shared" si="130"/>
        <v>4.6975228513444561E-4</v>
      </c>
      <c r="J914">
        <f t="shared" si="131"/>
        <v>0.581582427153856</v>
      </c>
      <c r="K914">
        <f t="shared" si="126"/>
        <v>0.61556954151157983</v>
      </c>
      <c r="L914">
        <f t="shared" si="132"/>
        <v>1.1551239423649978E-3</v>
      </c>
      <c r="M914">
        <f t="shared" si="133"/>
        <v>2.891651987842276E-4</v>
      </c>
      <c r="N914">
        <f t="shared" si="134"/>
        <v>8.9573275165988205E-11</v>
      </c>
      <c r="P914" t="e">
        <f>#REF!+#REF!*Sheet1!C914+#REF!*Sheet1!D914</f>
        <v>#REF!</v>
      </c>
      <c r="Q914" t="e">
        <f t="shared" si="127"/>
        <v>#REF!</v>
      </c>
      <c r="S914" t="e">
        <f>B913*#REF!+Sheet1!B913*#REF!+#REF!</f>
        <v>#REF!</v>
      </c>
    </row>
    <row r="915" spans="1:19" x14ac:dyDescent="0.3">
      <c r="A915" s="1" t="d">
        <v>2016-07-04</v>
      </c>
      <c r="B915">
        <v>2.5781153464235625E-4</v>
      </c>
      <c r="C915">
        <v>5.2191819074334062E-4</v>
      </c>
      <c r="D915">
        <v>5.3009259259259233E-3</v>
      </c>
      <c r="E915">
        <v>213900</v>
      </c>
      <c r="G915" s="8">
        <f t="shared" si="128"/>
        <v>2.7836056323735228E-4</v>
      </c>
      <c r="H915" s="8">
        <f t="shared" si="129"/>
        <v>2.7782812118209613E-4</v>
      </c>
      <c r="I915" s="8">
        <f t="shared" si="130"/>
        <v>4.6968474941016939E-4</v>
      </c>
      <c r="J915">
        <f t="shared" si="131"/>
        <v>0.59152042200857702</v>
      </c>
      <c r="K915">
        <f t="shared" si="126"/>
        <v>0.61467381385079189</v>
      </c>
      <c r="L915">
        <f t="shared" si="132"/>
        <v>5.3607955379914236E-4</v>
      </c>
      <c r="M915">
        <f t="shared" si="133"/>
        <v>2.8870291622750229E-4</v>
      </c>
      <c r="N915">
        <f t="shared" si="134"/>
        <v>9.5427745623909968E-10</v>
      </c>
      <c r="P915" t="e">
        <f>#REF!+#REF!*Sheet1!C915+#REF!*Sheet1!D915</f>
        <v>#REF!</v>
      </c>
      <c r="Q915" t="e">
        <f t="shared" si="127"/>
        <v>#REF!</v>
      </c>
      <c r="S915" t="e">
        <f>B914*#REF!+Sheet1!B914*#REF!+#REF!</f>
        <v>#REF!</v>
      </c>
    </row>
    <row r="916" spans="1:19" x14ac:dyDescent="0.3">
      <c r="A916" s="1" t="d">
        <v>2016-07-07</v>
      </c>
      <c r="B916">
        <v>2.6197187438887148E-4</v>
      </c>
      <c r="C916">
        <v>5.2340186428795473E-4</v>
      </c>
      <c r="D916">
        <v>6.076388888888889E-3</v>
      </c>
      <c r="E916">
        <v>216812</v>
      </c>
      <c r="G916" s="8">
        <f t="shared" si="128"/>
        <v>2.7729567912683999E-4</v>
      </c>
      <c r="H916" s="8">
        <f t="shared" si="129"/>
        <v>2.7734632985585106E-4</v>
      </c>
      <c r="I916" s="8">
        <f t="shared" si="130"/>
        <v>4.6961721368589317E-4</v>
      </c>
      <c r="J916">
        <f t="shared" si="131"/>
        <v>0.59057956517189369</v>
      </c>
      <c r="K916">
        <f t="shared" si="126"/>
        <v>0.61119099642531727</v>
      </c>
      <c r="L916">
        <f t="shared" si="132"/>
        <v>4.2483109831460605E-4</v>
      </c>
      <c r="M916">
        <f t="shared" si="133"/>
        <v>2.8702581277116216E-4</v>
      </c>
      <c r="N916">
        <f t="shared" si="134"/>
        <v>6.2769982846361849E-10</v>
      </c>
      <c r="P916" t="e">
        <f>#REF!+#REF!*Sheet1!C916+#REF!*Sheet1!D916</f>
        <v>#REF!</v>
      </c>
      <c r="Q916" t="e">
        <f t="shared" si="127"/>
        <v>#REF!</v>
      </c>
      <c r="S916" t="e">
        <f>B915*#REF!+Sheet1!B915*#REF!+#REF!</f>
        <v>#REF!</v>
      </c>
    </row>
    <row r="917" spans="1:19" x14ac:dyDescent="0.3">
      <c r="A917" s="1" t="d">
        <v>2016-07-10</v>
      </c>
      <c r="B917">
        <v>2.3714171529076058E-4</v>
      </c>
      <c r="C917">
        <v>5.6200761955131509E-4</v>
      </c>
      <c r="D917">
        <v>4.7222222222222223E-3</v>
      </c>
      <c r="E917">
        <v>162608</v>
      </c>
      <c r="G917" s="8">
        <f t="shared" si="128"/>
        <v>2.7739698058486213E-4</v>
      </c>
      <c r="H917" s="8">
        <f t="shared" si="129"/>
        <v>2.7617929331060783E-4</v>
      </c>
      <c r="I917" s="8">
        <f t="shared" si="130"/>
        <v>4.6954967796161706E-4</v>
      </c>
      <c r="J917">
        <f t="shared" si="131"/>
        <v>0.58817907086965115</v>
      </c>
      <c r="K917">
        <f t="shared" ref="K917:K980" si="135">AVERAGE(J905:J916)*K$2+(1-K$2)*AVERAGE(K905:K916)</f>
        <v>0.60266531368751641</v>
      </c>
      <c r="L917">
        <f t="shared" si="132"/>
        <v>2.0985123097815278E-4</v>
      </c>
      <c r="M917">
        <f t="shared" si="133"/>
        <v>2.8298130396061028E-4</v>
      </c>
      <c r="N917">
        <f t="shared" si="134"/>
        <v>2.1012678894210133E-9</v>
      </c>
      <c r="P917" t="e">
        <f>#REF!+#REF!*Sheet1!C917+#REF!*Sheet1!D917</f>
        <v>#REF!</v>
      </c>
      <c r="Q917" t="e">
        <f t="shared" si="127"/>
        <v>#REF!</v>
      </c>
      <c r="S917" t="e">
        <f>B916*#REF!+Sheet1!B916*#REF!+#REF!</f>
        <v>#REF!</v>
      </c>
    </row>
    <row r="918" spans="1:19" x14ac:dyDescent="0.3">
      <c r="A918" s="1" t="d">
        <v>2016-07-13</v>
      </c>
      <c r="B918">
        <v>2.4557671928947743E-4</v>
      </c>
      <c r="C918">
        <v>4.8798496971475468E-4</v>
      </c>
      <c r="D918">
        <v>7.4537037037036812E-3</v>
      </c>
      <c r="E918">
        <v>218093</v>
      </c>
      <c r="G918" s="8">
        <f t="shared" si="128"/>
        <v>2.7496160603635353E-4</v>
      </c>
      <c r="H918" s="8">
        <f t="shared" si="129"/>
        <v>2.783621036467639E-4</v>
      </c>
      <c r="I918" s="8">
        <f t="shared" si="130"/>
        <v>4.6948214223734084E-4</v>
      </c>
      <c r="J918">
        <f t="shared" si="131"/>
        <v>0.59291308146506971</v>
      </c>
      <c r="K918">
        <f t="shared" si="135"/>
        <v>0.5917847233140161</v>
      </c>
      <c r="L918">
        <f t="shared" si="132"/>
        <v>1.2731921170491214E-6</v>
      </c>
      <c r="M918">
        <f t="shared" si="133"/>
        <v>2.778323596447963E-4</v>
      </c>
      <c r="N918">
        <f t="shared" si="134"/>
        <v>1.0404263347316752E-9</v>
      </c>
      <c r="P918" t="e">
        <f>#REF!+#REF!*Sheet1!C918+#REF!*Sheet1!D918</f>
        <v>#REF!</v>
      </c>
      <c r="Q918" t="e">
        <f t="shared" si="127"/>
        <v>#REF!</v>
      </c>
      <c r="S918" t="e">
        <f>B917*#REF!+Sheet1!B917*#REF!+#REF!</f>
        <v>#REF!</v>
      </c>
    </row>
    <row r="919" spans="1:19" x14ac:dyDescent="0.3">
      <c r="A919" s="1" t="d">
        <v>2016-07-16</v>
      </c>
      <c r="B919">
        <v>2.7814415331079301E-4</v>
      </c>
      <c r="C919">
        <v>5.9328137349609384E-4</v>
      </c>
      <c r="D919">
        <v>5.3935185185185145E-3</v>
      </c>
      <c r="E919">
        <v>182192</v>
      </c>
      <c r="G919" s="8">
        <f t="shared" si="128"/>
        <v>2.8176260125717433E-4</v>
      </c>
      <c r="H919" s="8">
        <f t="shared" si="129"/>
        <v>2.8333391962004296E-4</v>
      </c>
      <c r="I919" s="8">
        <f t="shared" si="130"/>
        <v>4.6941460651306474E-4</v>
      </c>
      <c r="J919">
        <f t="shared" si="131"/>
        <v>0.60358990898200182</v>
      </c>
      <c r="K919">
        <f t="shared" si="135"/>
        <v>0.58232261963714493</v>
      </c>
      <c r="L919">
        <f t="shared" si="132"/>
        <v>4.5229759607786333E-4</v>
      </c>
      <c r="M919">
        <f t="shared" si="133"/>
        <v>2.7335074336062745E-4</v>
      </c>
      <c r="N919">
        <f t="shared" si="134"/>
        <v>2.2976778950346228E-11</v>
      </c>
      <c r="P919" t="e">
        <f>#REF!+#REF!*Sheet1!C919+#REF!*Sheet1!D919</f>
        <v>#REF!</v>
      </c>
      <c r="Q919" t="e">
        <f t="shared" si="127"/>
        <v>#REF!</v>
      </c>
      <c r="S919" t="e">
        <f>B918*#REF!+Sheet1!B918*#REF!+#REF!</f>
        <v>#REF!</v>
      </c>
    </row>
    <row r="920" spans="1:19" x14ac:dyDescent="0.3">
      <c r="A920" s="1" t="d">
        <v>2016-07-19</v>
      </c>
      <c r="B920">
        <v>2.7847296044043106E-4</v>
      </c>
      <c r="C920">
        <v>4.9598475777191584E-4</v>
      </c>
      <c r="D920">
        <v>6.805555555555556E-3</v>
      </c>
      <c r="E920">
        <v>222146</v>
      </c>
      <c r="G920" s="8">
        <f t="shared" si="128"/>
        <v>2.849052379829116E-4</v>
      </c>
      <c r="H920" s="8">
        <f t="shared" si="129"/>
        <v>2.8595732326977129E-4</v>
      </c>
      <c r="I920" s="8">
        <f t="shared" si="130"/>
        <v>4.6934707078878852E-4</v>
      </c>
      <c r="J920">
        <f t="shared" si="131"/>
        <v>0.60926623615481201</v>
      </c>
      <c r="K920">
        <f t="shared" si="135"/>
        <v>0.57795919184308775</v>
      </c>
      <c r="L920">
        <f t="shared" si="132"/>
        <v>9.8013102353626666E-4</v>
      </c>
      <c r="M920">
        <f t="shared" si="133"/>
        <v>2.712634537270087E-4</v>
      </c>
      <c r="N920">
        <f t="shared" si="134"/>
        <v>5.1976987050881964E-11</v>
      </c>
      <c r="P920" t="e">
        <f>#REF!+#REF!*Sheet1!C920+#REF!*Sheet1!D920</f>
        <v>#REF!</v>
      </c>
      <c r="Q920" t="e">
        <f t="shared" si="127"/>
        <v>#REF!</v>
      </c>
      <c r="S920" t="e">
        <f>B919*#REF!+Sheet1!B919*#REF!+#REF!</f>
        <v>#REF!</v>
      </c>
    </row>
    <row r="921" spans="1:19" x14ac:dyDescent="0.3">
      <c r="A921" s="1" t="d">
        <v>2016-07-22</v>
      </c>
      <c r="B921">
        <v>2.9444750677494539E-4</v>
      </c>
      <c r="C921">
        <v>5.0339920236310346E-4</v>
      </c>
      <c r="D921">
        <v>7.3032407407406944E-3</v>
      </c>
      <c r="E921">
        <v>221404</v>
      </c>
      <c r="G921" s="8">
        <f t="shared" si="128"/>
        <v>2.8700940855663093E-4</v>
      </c>
      <c r="H921" s="8">
        <f t="shared" si="129"/>
        <v>2.896905204256944E-4</v>
      </c>
      <c r="I921" s="8">
        <f t="shared" si="130"/>
        <v>4.692795350645123E-4</v>
      </c>
      <c r="J921">
        <f t="shared" si="131"/>
        <v>0.61730908505496707</v>
      </c>
      <c r="K921">
        <f t="shared" si="135"/>
        <v>0.57679708340273739</v>
      </c>
      <c r="L921">
        <f t="shared" si="132"/>
        <v>1.6412222778702601E-3</v>
      </c>
      <c r="M921">
        <f t="shared" si="133"/>
        <v>2.706790671258033E-4</v>
      </c>
      <c r="N921">
        <f t="shared" si="134"/>
        <v>5.6493872335490984E-10</v>
      </c>
      <c r="P921" t="e">
        <f>#REF!+#REF!*Sheet1!C921+#REF!*Sheet1!D921</f>
        <v>#REF!</v>
      </c>
      <c r="Q921" t="e">
        <f t="shared" si="127"/>
        <v>#REF!</v>
      </c>
      <c r="S921" t="e">
        <f>B920*#REF!+Sheet1!B920*#REF!+#REF!</f>
        <v>#REF!</v>
      </c>
    </row>
    <row r="922" spans="1:19" x14ac:dyDescent="0.3">
      <c r="A922" s="1" t="d">
        <v>2016-07-25</v>
      </c>
      <c r="B922">
        <v>2.9046925710817228E-4</v>
      </c>
      <c r="C922">
        <v>4.9975432892784095E-4</v>
      </c>
      <c r="D922">
        <v>6.8865740740740701E-3</v>
      </c>
      <c r="E922">
        <v>240533</v>
      </c>
      <c r="G922" s="8">
        <f t="shared" si="128"/>
        <v>2.9237163229475788E-4</v>
      </c>
      <c r="H922" s="8">
        <f t="shared" si="129"/>
        <v>2.9411175411824555E-4</v>
      </c>
      <c r="I922" s="8">
        <f t="shared" si="130"/>
        <v>4.6921199934023619E-4</v>
      </c>
      <c r="J922">
        <f t="shared" si="131"/>
        <v>0.62682061526942856</v>
      </c>
      <c r="K922">
        <f t="shared" si="135"/>
        <v>0.57978569039236927</v>
      </c>
      <c r="L922">
        <f t="shared" si="132"/>
        <v>2.2122841581906109E-3</v>
      </c>
      <c r="M922">
        <f t="shared" si="133"/>
        <v>2.7204240297786273E-4</v>
      </c>
      <c r="N922">
        <f t="shared" si="134"/>
        <v>3.3954895313970599E-10</v>
      </c>
      <c r="P922" t="e">
        <f>#REF!+#REF!*Sheet1!C922+#REF!*Sheet1!D922</f>
        <v>#REF!</v>
      </c>
      <c r="Q922" t="e">
        <f t="shared" si="127"/>
        <v>#REF!</v>
      </c>
      <c r="S922" t="e">
        <f>B921*#REF!+Sheet1!B921*#REF!+#REF!</f>
        <v>#REF!</v>
      </c>
    </row>
    <row r="923" spans="1:19" x14ac:dyDescent="0.3">
      <c r="A923" s="1" t="d">
        <v>2016-07-28</v>
      </c>
      <c r="B923">
        <v>3.0539548492061481E-4</v>
      </c>
      <c r="C923">
        <v>5.0657655752787804E-4</v>
      </c>
      <c r="D923">
        <v>7.1527777777777779E-3</v>
      </c>
      <c r="E923">
        <v>236946</v>
      </c>
      <c r="G923" s="8">
        <f t="shared" si="128"/>
        <v>2.9585187594173323E-4</v>
      </c>
      <c r="H923" s="8">
        <f t="shared" si="129"/>
        <v>3.0000536368799356E-4</v>
      </c>
      <c r="I923" s="8">
        <f t="shared" si="130"/>
        <v>4.6914446361595997E-4</v>
      </c>
      <c r="J923">
        <f t="shared" si="131"/>
        <v>0.63947331143094743</v>
      </c>
      <c r="K923">
        <f t="shared" si="135"/>
        <v>0.58618917962273431</v>
      </c>
      <c r="L923">
        <f t="shared" si="132"/>
        <v>2.8391987025550292E-3</v>
      </c>
      <c r="M923">
        <f t="shared" si="133"/>
        <v>2.7500740825158729E-4</v>
      </c>
      <c r="N923">
        <f t="shared" si="134"/>
        <v>9.2343520364269506E-10</v>
      </c>
      <c r="P923" t="e">
        <f>#REF!+#REF!*Sheet1!C923+#REF!*Sheet1!D923</f>
        <v>#REF!</v>
      </c>
      <c r="Q923" t="e">
        <f t="shared" si="127"/>
        <v>#REF!</v>
      </c>
      <c r="S923" t="e">
        <f>B922*#REF!+Sheet1!B922*#REF!+#REF!</f>
        <v>#REF!</v>
      </c>
    </row>
    <row r="924" spans="1:19" x14ac:dyDescent="0.3">
      <c r="A924" s="1" t="d">
        <v>2016-07-31</v>
      </c>
      <c r="B924">
        <v>3.7741538173458028E-4</v>
      </c>
      <c r="C924">
        <v>6.3647090827759483E-4</v>
      </c>
      <c r="D924">
        <v>5.4745370370370347E-3</v>
      </c>
      <c r="E924">
        <v>192254</v>
      </c>
      <c r="G924" s="8">
        <f t="shared" si="128"/>
        <v>3.0415885143425395E-4</v>
      </c>
      <c r="H924" s="8">
        <f t="shared" si="129"/>
        <v>3.0722809993010628E-4</v>
      </c>
      <c r="I924" s="8">
        <f t="shared" si="130"/>
        <v>4.6907692789168386E-4</v>
      </c>
      <c r="J924">
        <f t="shared" si="131"/>
        <v>0.65496314498130537</v>
      </c>
      <c r="K924">
        <f t="shared" si="135"/>
        <v>0.6017058239781925</v>
      </c>
      <c r="L924">
        <f t="shared" si="132"/>
        <v>2.8363422404286071E-3</v>
      </c>
      <c r="M924">
        <f t="shared" si="133"/>
        <v>2.8224631940622482E-4</v>
      </c>
      <c r="N924">
        <f t="shared" si="134"/>
        <v>9.0571504244584068E-9</v>
      </c>
      <c r="P924" t="e">
        <f>#REF!+#REF!*Sheet1!C924+#REF!*Sheet1!D924</f>
        <v>#REF!</v>
      </c>
      <c r="Q924" t="e">
        <f t="shared" si="127"/>
        <v>#REF!</v>
      </c>
      <c r="S924" t="e">
        <f>B923*#REF!+Sheet1!B923*#REF!+#REF!</f>
        <v>#REF!</v>
      </c>
    </row>
    <row r="925" spans="1:19" x14ac:dyDescent="0.3">
      <c r="A925" s="1" t="d">
        <v>2016-08-03</v>
      </c>
      <c r="B925">
        <v>3.1231538499444102E-4</v>
      </c>
      <c r="C925">
        <v>5.4290996908967271E-4</v>
      </c>
      <c r="D925">
        <v>5.208333333333333E-3</v>
      </c>
      <c r="E925">
        <v>245549</v>
      </c>
      <c r="G925" s="8">
        <f t="shared" si="128"/>
        <v>3.1029734842595867E-4</v>
      </c>
      <c r="H925" s="8">
        <f t="shared" si="129"/>
        <v>3.1012446784248047E-4</v>
      </c>
      <c r="I925" s="8">
        <f t="shared" si="130"/>
        <v>4.6900939216740765E-4</v>
      </c>
      <c r="J925">
        <f t="shared" si="131"/>
        <v>0.66123295827684625</v>
      </c>
      <c r="K925">
        <f t="shared" si="135"/>
        <v>0.6277204785349666</v>
      </c>
      <c r="L925">
        <f t="shared" si="132"/>
        <v>1.1230862984498941E-3</v>
      </c>
      <c r="M925">
        <f t="shared" si="133"/>
        <v>2.9440680008871895E-4</v>
      </c>
      <c r="N925">
        <f t="shared" si="134"/>
        <v>3.2071741332545652E-10</v>
      </c>
      <c r="P925" t="e">
        <f>#REF!+#REF!*Sheet1!C925+#REF!*Sheet1!D925</f>
        <v>#REF!</v>
      </c>
      <c r="Q925" t="e">
        <f t="shared" si="127"/>
        <v>#REF!</v>
      </c>
      <c r="S925" t="e">
        <f>B924*#REF!+Sheet1!B924*#REF!+#REF!</f>
        <v>#REF!</v>
      </c>
    </row>
    <row r="926" spans="1:19" x14ac:dyDescent="0.3">
      <c r="A926" s="1" t="d">
        <v>2016-08-06</v>
      </c>
      <c r="B926">
        <v>3.0495092978412725E-4</v>
      </c>
      <c r="C926">
        <v>5.2466588315500952E-4</v>
      </c>
      <c r="D926">
        <v>4.6180555555555558E-3</v>
      </c>
      <c r="E926">
        <v>196551</v>
      </c>
      <c r="G926" s="8">
        <f t="shared" si="128"/>
        <v>3.0995158725900227E-4</v>
      </c>
      <c r="H926" s="8">
        <f t="shared" si="129"/>
        <v>3.0985767666829027E-4</v>
      </c>
      <c r="I926" s="8">
        <f t="shared" si="130"/>
        <v>4.6894185644313143E-4</v>
      </c>
      <c r="J926">
        <f t="shared" si="131"/>
        <v>0.66075926559109932</v>
      </c>
      <c r="K926">
        <f t="shared" si="135"/>
        <v>0.65220612213409068</v>
      </c>
      <c r="L926">
        <f t="shared" si="132"/>
        <v>7.3156262996169685E-5</v>
      </c>
      <c r="M926">
        <f t="shared" si="133"/>
        <v>3.0584674969713621E-4</v>
      </c>
      <c r="N926">
        <f t="shared" si="134"/>
        <v>8.0249331654337691E-13</v>
      </c>
      <c r="P926" t="e">
        <f>#REF!+#REF!*Sheet1!C926+#REF!*Sheet1!D926</f>
        <v>#REF!</v>
      </c>
      <c r="Q926" t="e">
        <f t="shared" si="127"/>
        <v>#REF!</v>
      </c>
      <c r="S926" t="e">
        <f>B925*#REF!+Sheet1!B925*#REF!+#REF!</f>
        <v>#REF!</v>
      </c>
    </row>
    <row r="927" spans="1:19" x14ac:dyDescent="0.3">
      <c r="A927" s="1" t="d">
        <v>2016-08-09</v>
      </c>
      <c r="B927">
        <v>3.2215821949988015E-4</v>
      </c>
      <c r="C927">
        <v>4.7147027008523601E-4</v>
      </c>
      <c r="D927">
        <v>8.819444444444444E-3</v>
      </c>
      <c r="E927">
        <v>233704</v>
      </c>
      <c r="G927" s="8">
        <f t="shared" si="128"/>
        <v>3.0976376607757828E-4</v>
      </c>
      <c r="H927" s="8">
        <f t="shared" si="129"/>
        <v>3.0959063603442445E-4</v>
      </c>
      <c r="I927" s="8">
        <f t="shared" si="130"/>
        <v>4.6887432071885532E-4</v>
      </c>
      <c r="J927">
        <f t="shared" si="131"/>
        <v>0.66028490440631327</v>
      </c>
      <c r="K927">
        <f t="shared" si="135"/>
        <v>0.66759887381821503</v>
      </c>
      <c r="L927">
        <f t="shared" si="132"/>
        <v>5.349414855823467E-5</v>
      </c>
      <c r="M927">
        <f t="shared" si="133"/>
        <v>3.1301996847418837E-4</v>
      </c>
      <c r="N927">
        <f t="shared" si="134"/>
        <v>8.3507631808556796E-11</v>
      </c>
      <c r="P927" t="e">
        <f>#REF!+#REF!*Sheet1!C927+#REF!*Sheet1!D927</f>
        <v>#REF!</v>
      </c>
      <c r="Q927" t="e">
        <f t="shared" si="127"/>
        <v>#REF!</v>
      </c>
      <c r="S927" t="e">
        <f>B926*#REF!+Sheet1!B926*#REF!+#REF!</f>
        <v>#REF!</v>
      </c>
    </row>
    <row r="928" spans="1:19" x14ac:dyDescent="0.3">
      <c r="A928" s="1" t="d">
        <v>2016-08-12</v>
      </c>
      <c r="B928">
        <v>3.0373479815257561E-4</v>
      </c>
      <c r="C928">
        <v>5.1502044872152677E-4</v>
      </c>
      <c r="D928">
        <v>6.0648148148148128E-3</v>
      </c>
      <c r="E928">
        <v>232973</v>
      </c>
      <c r="G928" s="8">
        <f t="shared" si="128"/>
        <v>3.0941750599127062E-4</v>
      </c>
      <c r="H928" s="8">
        <f t="shared" si="129"/>
        <v>3.0849763269692602E-4</v>
      </c>
      <c r="I928" s="8">
        <f t="shared" si="130"/>
        <v>4.688067849945791E-4</v>
      </c>
      <c r="J928">
        <f t="shared" si="131"/>
        <v>0.65804856621367636</v>
      </c>
      <c r="K928">
        <f t="shared" si="135"/>
        <v>0.67660385562958081</v>
      </c>
      <c r="L928">
        <f t="shared" si="132"/>
        <v>3.4429876530797578E-4</v>
      </c>
      <c r="M928">
        <f t="shared" si="133"/>
        <v>3.1719647827264014E-4</v>
      </c>
      <c r="N928">
        <f t="shared" si="134"/>
        <v>1.812168316549405E-10</v>
      </c>
      <c r="P928" t="e">
        <f>#REF!+#REF!*Sheet1!C928+#REF!*Sheet1!D928</f>
        <v>#REF!</v>
      </c>
      <c r="Q928" t="e">
        <f t="shared" si="127"/>
        <v>#REF!</v>
      </c>
      <c r="S928" t="e">
        <f>B927*#REF!+Sheet1!B927*#REF!+#REF!</f>
        <v>#REF!</v>
      </c>
    </row>
    <row r="929" spans="1:19" x14ac:dyDescent="0.3">
      <c r="A929" s="1" t="d">
        <v>2016-08-15</v>
      </c>
      <c r="B929">
        <v>3.3682542120100936E-4</v>
      </c>
      <c r="C929">
        <v>5.8269448880214733E-4</v>
      </c>
      <c r="D929">
        <v>5.4398148148148131E-3</v>
      </c>
      <c r="E929">
        <v>202896</v>
      </c>
      <c r="G929" s="8">
        <f t="shared" si="128"/>
        <v>3.0757775940258141E-4</v>
      </c>
      <c r="H929" s="8">
        <f t="shared" si="129"/>
        <v>3.054309625917391E-4</v>
      </c>
      <c r="I929" s="8">
        <f t="shared" si="130"/>
        <v>4.6873924927030299E-4</v>
      </c>
      <c r="J929">
        <f t="shared" si="131"/>
        <v>0.65160099792626791</v>
      </c>
      <c r="K929">
        <f t="shared" si="135"/>
        <v>0.68265135474398542</v>
      </c>
      <c r="L929">
        <f t="shared" si="132"/>
        <v>9.6412465850757596E-4</v>
      </c>
      <c r="M929">
        <f t="shared" si="133"/>
        <v>3.19985483536051E-4</v>
      </c>
      <c r="N929">
        <f t="shared" si="134"/>
        <v>2.8358350055968343E-10</v>
      </c>
      <c r="P929" t="e">
        <f>#REF!+#REF!*Sheet1!C929+#REF!*Sheet1!D929</f>
        <v>#REF!</v>
      </c>
      <c r="Q929" t="e">
        <f t="shared" si="127"/>
        <v>#REF!</v>
      </c>
      <c r="S929" t="e">
        <f>B928*#REF!+Sheet1!B928*#REF!+#REF!</f>
        <v>#REF!</v>
      </c>
    </row>
    <row r="930" spans="1:19" x14ac:dyDescent="0.3">
      <c r="A930" s="1" t="d">
        <v>2016-08-18</v>
      </c>
      <c r="B930">
        <v>3.192386831899341E-4</v>
      </c>
      <c r="C930">
        <v>5.1358342830663936E-4</v>
      </c>
      <c r="D930">
        <v>5.6597222222222222E-3</v>
      </c>
      <c r="E930">
        <v>239541</v>
      </c>
      <c r="G930" s="8">
        <f t="shared" si="128"/>
        <v>3.0328416578089679E-4</v>
      </c>
      <c r="H930" s="8">
        <f t="shared" si="129"/>
        <v>2.9909683482267225E-4</v>
      </c>
      <c r="I930" s="8">
        <f t="shared" si="130"/>
        <v>4.6867171354602678E-4</v>
      </c>
      <c r="J930">
        <f t="shared" si="131"/>
        <v>0.63817983073838502</v>
      </c>
      <c r="K930">
        <f t="shared" si="135"/>
        <v>0.68451208587042411</v>
      </c>
      <c r="L930">
        <f t="shared" si="132"/>
        <v>2.1466778656203628E-3</v>
      </c>
      <c r="M930">
        <f t="shared" si="133"/>
        <v>3.2081145222785667E-4</v>
      </c>
      <c r="N930">
        <f t="shared" si="134"/>
        <v>2.4736024466478793E-12</v>
      </c>
      <c r="P930" t="e">
        <f>#REF!+#REF!*Sheet1!C930+#REF!*Sheet1!D930</f>
        <v>#REF!</v>
      </c>
      <c r="Q930" t="e">
        <f t="shared" si="127"/>
        <v>#REF!</v>
      </c>
      <c r="S930" t="e">
        <f>B929*#REF!+Sheet1!B929*#REF!+#REF!</f>
        <v>#REF!</v>
      </c>
    </row>
    <row r="931" spans="1:19" x14ac:dyDescent="0.3">
      <c r="A931" s="1" t="d">
        <v>2016-08-21</v>
      </c>
      <c r="B931">
        <v>2.7399501930731624E-4</v>
      </c>
      <c r="C931">
        <v>5.4206679141609066E-4</v>
      </c>
      <c r="D931">
        <v>4.7337962962962915E-3</v>
      </c>
      <c r="E931">
        <v>184904</v>
      </c>
      <c r="G931" s="8">
        <f t="shared" si="128"/>
        <v>2.9490950386444772E-4</v>
      </c>
      <c r="H931" s="8">
        <f t="shared" si="129"/>
        <v>2.9283630990774464E-4</v>
      </c>
      <c r="I931" s="8">
        <f t="shared" si="130"/>
        <v>4.6860417782175056E-4</v>
      </c>
      <c r="J931">
        <f t="shared" si="131"/>
        <v>0.62491186328930859</v>
      </c>
      <c r="K931">
        <f t="shared" si="135"/>
        <v>0.67847240940800657</v>
      </c>
      <c r="L931">
        <f t="shared" si="132"/>
        <v>2.8687321005331735E-3</v>
      </c>
      <c r="M931">
        <f t="shared" si="133"/>
        <v>3.1793500558538105E-4</v>
      </c>
      <c r="N931">
        <f t="shared" si="134"/>
        <v>1.9307223941165237E-9</v>
      </c>
      <c r="P931" t="e">
        <f>#REF!+#REF!*Sheet1!C931+#REF!*Sheet1!D931</f>
        <v>#REF!</v>
      </c>
      <c r="Q931" t="e">
        <f t="shared" si="127"/>
        <v>#REF!</v>
      </c>
      <c r="S931" t="e">
        <f>B930*#REF!+Sheet1!B930*#REF!+#REF!</f>
        <v>#REF!</v>
      </c>
    </row>
    <row r="932" spans="1:19" x14ac:dyDescent="0.3">
      <c r="A932" s="1" t="d">
        <v>2016-08-24</v>
      </c>
      <c r="B932">
        <v>2.7621910626334282E-4</v>
      </c>
      <c r="C932">
        <v>4.8729193212190754E-4</v>
      </c>
      <c r="D932">
        <v>5.138888888888889E-3</v>
      </c>
      <c r="E932">
        <v>237956</v>
      </c>
      <c r="G932" s="8">
        <f t="shared" si="128"/>
        <v>2.9076311595104155E-4</v>
      </c>
      <c r="H932" s="8">
        <f t="shared" si="129"/>
        <v>2.8901290287114645E-4</v>
      </c>
      <c r="I932" s="8">
        <f t="shared" si="130"/>
        <v>4.6853664209747445E-4</v>
      </c>
      <c r="J932">
        <f t="shared" si="131"/>
        <v>0.61684162326629766</v>
      </c>
      <c r="K932">
        <f t="shared" si="135"/>
        <v>0.66477949244959333</v>
      </c>
      <c r="L932">
        <f t="shared" si="132"/>
        <v>2.2980393018347694E-3</v>
      </c>
      <c r="M932">
        <f t="shared" si="133"/>
        <v>3.1147355112759581E-4</v>
      </c>
      <c r="N932">
        <f t="shared" si="134"/>
        <v>1.2428758826866541E-9</v>
      </c>
      <c r="P932" t="e">
        <f>#REF!+#REF!*Sheet1!C932+#REF!*Sheet1!D932</f>
        <v>#REF!</v>
      </c>
      <c r="Q932" t="e">
        <f t="shared" si="127"/>
        <v>#REF!</v>
      </c>
      <c r="S932" t="e">
        <f>B931*#REF!+Sheet1!B931*#REF!+#REF!</f>
        <v>#REF!</v>
      </c>
    </row>
    <row r="933" spans="1:19" x14ac:dyDescent="0.3">
      <c r="A933" s="1" t="d">
        <v>2016-08-27</v>
      </c>
      <c r="B933">
        <v>2.9029238573925422E-4</v>
      </c>
      <c r="C933">
        <v>5.1760863012695216E-4</v>
      </c>
      <c r="D933">
        <v>6.0416666666666665E-3</v>
      </c>
      <c r="E933">
        <v>191098</v>
      </c>
      <c r="G933" s="8">
        <f t="shared" si="128"/>
        <v>2.8726268979125134E-4</v>
      </c>
      <c r="H933" s="8">
        <f t="shared" si="129"/>
        <v>2.8504974739118085E-4</v>
      </c>
      <c r="I933" s="8">
        <f t="shared" si="130"/>
        <v>4.6846910637319823E-4</v>
      </c>
      <c r="J933">
        <f t="shared" si="131"/>
        <v>0.60847074761873543</v>
      </c>
      <c r="K933">
        <f t="shared" si="135"/>
        <v>0.64902785097038729</v>
      </c>
      <c r="L933">
        <f t="shared" si="132"/>
        <v>1.6448786322765703E-3</v>
      </c>
      <c r="M933">
        <f t="shared" si="133"/>
        <v>3.0404949735541459E-4</v>
      </c>
      <c r="N933">
        <f t="shared" si="134"/>
        <v>1.8925812001949437E-10</v>
      </c>
      <c r="P933" t="e">
        <f>#REF!+#REF!*Sheet1!C933+#REF!*Sheet1!D933</f>
        <v>#REF!</v>
      </c>
      <c r="Q933" t="e">
        <f t="shared" si="127"/>
        <v>#REF!</v>
      </c>
      <c r="S933" t="e">
        <f>B932*#REF!+Sheet1!B932*#REF!+#REF!</f>
        <v>#REF!</v>
      </c>
    </row>
    <row r="934" spans="1:19" x14ac:dyDescent="0.3">
      <c r="A934" s="1" t="d">
        <v>2016-08-30</v>
      </c>
      <c r="B934">
        <v>2.6839229804390027E-4</v>
      </c>
      <c r="C934">
        <v>5.0840014774879649E-4</v>
      </c>
      <c r="D934">
        <v>5.5439814814814787E-3</v>
      </c>
      <c r="E934">
        <v>254486</v>
      </c>
      <c r="G934" s="8">
        <f t="shared" si="128"/>
        <v>2.8283680499111035E-4</v>
      </c>
      <c r="H934" s="8">
        <f t="shared" si="129"/>
        <v>2.8132431061080531E-4</v>
      </c>
      <c r="I934" s="8">
        <f t="shared" si="130"/>
        <v>4.6840157064892212E-4</v>
      </c>
      <c r="J934">
        <f t="shared" si="131"/>
        <v>0.60060496855520673</v>
      </c>
      <c r="K934">
        <f t="shared" si="135"/>
        <v>0.63153126966558082</v>
      </c>
      <c r="L934">
        <f t="shared" si="132"/>
        <v>9.5643610036952559E-4</v>
      </c>
      <c r="M934">
        <f t="shared" si="133"/>
        <v>2.9581023862526606E-4</v>
      </c>
      <c r="N934">
        <f t="shared" si="134"/>
        <v>7.5174346572330499E-10</v>
      </c>
      <c r="P934" t="e">
        <f>#REF!+#REF!*Sheet1!C934+#REF!*Sheet1!D934</f>
        <v>#REF!</v>
      </c>
      <c r="Q934" t="e">
        <f t="shared" si="127"/>
        <v>#REF!</v>
      </c>
      <c r="S934" t="e">
        <f>B933*#REF!+Sheet1!B933*#REF!+#REF!</f>
        <v>#REF!</v>
      </c>
    </row>
    <row r="935" spans="1:19" x14ac:dyDescent="0.3">
      <c r="A935" s="1" t="d">
        <v>2016-09-02</v>
      </c>
      <c r="B935">
        <v>2.5387236146039957E-4</v>
      </c>
      <c r="C935">
        <v>4.9224984060640626E-4</v>
      </c>
      <c r="D935">
        <v>4.837962962962958E-3</v>
      </c>
      <c r="E935">
        <v>225856</v>
      </c>
      <c r="G935" s="8">
        <f t="shared" si="128"/>
        <v>2.7981181623050027E-4</v>
      </c>
      <c r="H935" s="8">
        <f t="shared" si="129"/>
        <v>2.7742907125002166E-4</v>
      </c>
      <c r="I935" s="8">
        <f t="shared" si="130"/>
        <v>4.683340349246459E-4</v>
      </c>
      <c r="J935">
        <f t="shared" si="131"/>
        <v>0.5923743536910776</v>
      </c>
      <c r="K935">
        <f t="shared" si="135"/>
        <v>0.6132290955076134</v>
      </c>
      <c r="L935">
        <f t="shared" si="132"/>
        <v>4.3492025623436667E-4</v>
      </c>
      <c r="M935">
        <f t="shared" si="133"/>
        <v>2.8719605663227161E-4</v>
      </c>
      <c r="N935">
        <f t="shared" si="134"/>
        <v>1.1104686599078473E-9</v>
      </c>
      <c r="P935" t="e">
        <f>#REF!+#REF!*Sheet1!C935+#REF!*Sheet1!D935</f>
        <v>#REF!</v>
      </c>
      <c r="Q935" t="e">
        <f t="shared" si="127"/>
        <v>#REF!</v>
      </c>
      <c r="S935" t="e">
        <f>B934*#REF!+Sheet1!B934*#REF!+#REF!</f>
        <v>#REF!</v>
      </c>
    </row>
    <row r="936" spans="1:19" x14ac:dyDescent="0.3">
      <c r="A936" s="1" t="d">
        <v>2016-09-05</v>
      </c>
      <c r="B936">
        <v>2.7691943873719163E-4</v>
      </c>
      <c r="C936">
        <v>5.4128696477119596E-4</v>
      </c>
      <c r="D936">
        <v>6.9212962962962917E-3</v>
      </c>
      <c r="E936">
        <v>227683</v>
      </c>
      <c r="G936" s="8">
        <f t="shared" si="128"/>
        <v>2.7504632626954305E-4</v>
      </c>
      <c r="H936" s="8">
        <f t="shared" si="129"/>
        <v>2.7295685116101827E-4</v>
      </c>
      <c r="I936" s="8">
        <f t="shared" si="130"/>
        <v>4.6826649920036969E-4</v>
      </c>
      <c r="J936">
        <f t="shared" si="131"/>
        <v>0.58290920154896864</v>
      </c>
      <c r="K936">
        <f t="shared" si="135"/>
        <v>0.59397687037396762</v>
      </c>
      <c r="L936">
        <f t="shared" si="132"/>
        <v>1.2249329321985448E-4</v>
      </c>
      <c r="M936">
        <f t="shared" si="133"/>
        <v>2.7813946969600963E-4</v>
      </c>
      <c r="N936">
        <f t="shared" si="134"/>
        <v>1.488475540474352E-12</v>
      </c>
      <c r="P936" t="e">
        <f>#REF!+#REF!*Sheet1!C936+#REF!*Sheet1!D936</f>
        <v>#REF!</v>
      </c>
      <c r="Q936" t="e">
        <f t="shared" si="127"/>
        <v>#REF!</v>
      </c>
      <c r="S936" t="e">
        <f>B935*#REF!+Sheet1!B935*#REF!+#REF!</f>
        <v>#REF!</v>
      </c>
    </row>
    <row r="937" spans="1:19" x14ac:dyDescent="0.3">
      <c r="A937" s="1" t="d">
        <v>2016-09-08</v>
      </c>
      <c r="B937">
        <v>2.6255873003356737E-4</v>
      </c>
      <c r="C937">
        <v>5.1642438966371116E-4</v>
      </c>
      <c r="D937">
        <v>5.5324074074074026E-3</v>
      </c>
      <c r="E937">
        <v>227006</v>
      </c>
      <c r="G937" s="8">
        <f t="shared" si="128"/>
        <v>2.7086737605249345E-4</v>
      </c>
      <c r="H937" s="8">
        <f t="shared" si="129"/>
        <v>2.7037916200862815E-4</v>
      </c>
      <c r="I937" s="8">
        <f t="shared" si="130"/>
        <v>4.6819896347609358E-4</v>
      </c>
      <c r="J937">
        <f t="shared" si="131"/>
        <v>0.57748774153882509</v>
      </c>
      <c r="K937">
        <f t="shared" si="135"/>
        <v>0.57467396442212659</v>
      </c>
      <c r="L937">
        <f t="shared" si="132"/>
        <v>7.9173416624561333E-6</v>
      </c>
      <c r="M937">
        <f t="shared" si="133"/>
        <v>2.6906175447913717E-4</v>
      </c>
      <c r="N937">
        <f t="shared" si="134"/>
        <v>4.2289326939678367E-11</v>
      </c>
      <c r="P937" t="e">
        <f>#REF!+#REF!*Sheet1!C937+#REF!*Sheet1!D937</f>
        <v>#REF!</v>
      </c>
      <c r="Q937" t="e">
        <f t="shared" si="127"/>
        <v>#REF!</v>
      </c>
      <c r="S937" t="e">
        <f>B936*#REF!+Sheet1!B936*#REF!+#REF!</f>
        <v>#REF!</v>
      </c>
    </row>
    <row r="938" spans="1:19" x14ac:dyDescent="0.3">
      <c r="A938" s="1" t="d">
        <v>2016-09-11</v>
      </c>
      <c r="B938">
        <v>2.6294581586664524E-4</v>
      </c>
      <c r="C938">
        <v>5.3795138338387635E-4</v>
      </c>
      <c r="D938">
        <v>5.1620370370370344E-3</v>
      </c>
      <c r="E938">
        <v>180391</v>
      </c>
      <c r="G938" s="8">
        <f t="shared" si="128"/>
        <v>2.6989094796476285E-4</v>
      </c>
      <c r="H938" s="8">
        <f t="shared" si="129"/>
        <v>2.7014721559524022E-4</v>
      </c>
      <c r="I938" s="8">
        <f t="shared" si="130"/>
        <v>4.6813142775181736E-4</v>
      </c>
      <c r="J938">
        <f t="shared" si="131"/>
        <v>0.57707558087396849</v>
      </c>
      <c r="K938">
        <f t="shared" si="135"/>
        <v>0.56134861231128097</v>
      </c>
      <c r="L938">
        <f t="shared" si="132"/>
        <v>2.4733754017176141E-4</v>
      </c>
      <c r="M938">
        <f t="shared" si="133"/>
        <v>2.6278492734778137E-4</v>
      </c>
      <c r="N938">
        <f t="shared" si="134"/>
        <v>2.5885115502209829E-14</v>
      </c>
      <c r="P938" t="e">
        <f>#REF!+#REF!*Sheet1!C938+#REF!*Sheet1!D938</f>
        <v>#REF!</v>
      </c>
      <c r="Q938" t="e">
        <f t="shared" si="127"/>
        <v>#REF!</v>
      </c>
      <c r="S938" t="e">
        <f>B937*#REF!+Sheet1!B937*#REF!+#REF!</f>
        <v>#REF!</v>
      </c>
    </row>
    <row r="939" spans="1:19" x14ac:dyDescent="0.3">
      <c r="A939" s="1" t="d">
        <v>2016-09-14</v>
      </c>
      <c r="B939">
        <v>2.690476018981881E-4</v>
      </c>
      <c r="C939">
        <v>5.1430660914581687E-4</v>
      </c>
      <c r="D939">
        <v>5.0925925925925904E-3</v>
      </c>
      <c r="E939">
        <v>231800</v>
      </c>
      <c r="G939" s="8">
        <f t="shared" si="128"/>
        <v>2.7040348322571764E-4</v>
      </c>
      <c r="H939" s="8">
        <f t="shared" si="129"/>
        <v>2.6986032269750188E-4</v>
      </c>
      <c r="I939" s="8">
        <f t="shared" si="130"/>
        <v>4.6806389202754125E-4</v>
      </c>
      <c r="J939">
        <f t="shared" si="131"/>
        <v>0.57654591027846913</v>
      </c>
      <c r="K939">
        <f t="shared" si="135"/>
        <v>0.55585807316009817</v>
      </c>
      <c r="L939">
        <f t="shared" si="132"/>
        <v>4.2798660463624753E-4</v>
      </c>
      <c r="M939">
        <f t="shared" si="133"/>
        <v>2.6017709313824533E-4</v>
      </c>
      <c r="N939">
        <f t="shared" si="134"/>
        <v>7.8685925660221465E-11</v>
      </c>
      <c r="P939" t="e">
        <f>#REF!+#REF!*Sheet1!C939+#REF!*Sheet1!D939</f>
        <v>#REF!</v>
      </c>
      <c r="Q939" t="e">
        <f t="shared" si="127"/>
        <v>#REF!</v>
      </c>
      <c r="S939" t="e">
        <f>B938*#REF!+Sheet1!B938*#REF!+#REF!</f>
        <v>#REF!</v>
      </c>
    </row>
    <row r="940" spans="1:19" x14ac:dyDescent="0.3">
      <c r="A940" s="1" t="d">
        <v>2016-09-17</v>
      </c>
      <c r="B940">
        <v>2.6743493302525416E-4</v>
      </c>
      <c r="C940">
        <v>5.7052453266149812E-4</v>
      </c>
      <c r="D940">
        <v>5.9027777777777776E-3</v>
      </c>
      <c r="E940">
        <v>215529</v>
      </c>
      <c r="G940" s="8">
        <f t="shared" si="128"/>
        <v>2.6931716216928612E-4</v>
      </c>
      <c r="H940" s="8">
        <f t="shared" si="129"/>
        <v>2.6949962992839414E-4</v>
      </c>
      <c r="I940" s="8">
        <f t="shared" si="130"/>
        <v>4.6799635630326503E-4</v>
      </c>
      <c r="J940">
        <f t="shared" si="131"/>
        <v>0.57585839355073187</v>
      </c>
      <c r="K940">
        <f t="shared" si="135"/>
        <v>0.5546688571746623</v>
      </c>
      <c r="L940">
        <f t="shared" si="132"/>
        <v>4.4899645183277568E-4</v>
      </c>
      <c r="M940">
        <f t="shared" si="133"/>
        <v>2.595830041126381E-4</v>
      </c>
      <c r="N940">
        <f t="shared" si="134"/>
        <v>6.1652787648776031E-11</v>
      </c>
      <c r="P940" t="e">
        <f>#REF!+#REF!*Sheet1!C940+#REF!*Sheet1!D940</f>
        <v>#REF!</v>
      </c>
      <c r="Q940" t="e">
        <f t="shared" si="127"/>
        <v>#REF!</v>
      </c>
      <c r="S940" t="e">
        <f>B939*#REF!+Sheet1!B939*#REF!+#REF!</f>
        <v>#REF!</v>
      </c>
    </row>
    <row r="941" spans="1:19" x14ac:dyDescent="0.3">
      <c r="A941" s="1" t="d">
        <v>2016-09-20</v>
      </c>
      <c r="B941">
        <v>2.7963954166952297E-4</v>
      </c>
      <c r="C941">
        <v>4.8461247968643731E-4</v>
      </c>
      <c r="D941">
        <v>5.7523148148148125E-3</v>
      </c>
      <c r="E941">
        <v>247987</v>
      </c>
      <c r="G941" s="8">
        <f t="shared" si="128"/>
        <v>2.6968209768750217E-4</v>
      </c>
      <c r="H941" s="8">
        <f t="shared" si="129"/>
        <v>2.703255978171535E-4</v>
      </c>
      <c r="I941" s="8">
        <f t="shared" si="130"/>
        <v>4.6792882057898881E-4</v>
      </c>
      <c r="J941">
        <f t="shared" si="131"/>
        <v>0.5777066637670828</v>
      </c>
      <c r="K941">
        <f t="shared" si="135"/>
        <v>0.55603643630290356</v>
      </c>
      <c r="L941">
        <f t="shared" si="132"/>
        <v>4.6959875834926809E-4</v>
      </c>
      <c r="M941">
        <f t="shared" si="133"/>
        <v>2.601854738381617E-4</v>
      </c>
      <c r="N941">
        <f t="shared" si="134"/>
        <v>3.7846075518720509E-10</v>
      </c>
      <c r="P941" t="e">
        <f>#REF!+#REF!*Sheet1!C941+#REF!*Sheet1!D941</f>
        <v>#REF!</v>
      </c>
      <c r="Q941" t="e">
        <f t="shared" si="127"/>
        <v>#REF!</v>
      </c>
      <c r="S941" t="e">
        <f>B940*#REF!+Sheet1!B940*#REF!+#REF!</f>
        <v>#REF!</v>
      </c>
    </row>
    <row r="942" spans="1:19" x14ac:dyDescent="0.3">
      <c r="A942" s="1" t="d">
        <v>2016-09-23</v>
      </c>
      <c r="B942">
        <v>2.6909128058533877E-4</v>
      </c>
      <c r="C942">
        <v>4.9068943531657325E-4</v>
      </c>
      <c r="D942">
        <v>6.863425925925923E-3</v>
      </c>
      <c r="E942">
        <v>223187</v>
      </c>
      <c r="G942" s="8">
        <f t="shared" si="128"/>
        <v>2.7096909794680477E-4</v>
      </c>
      <c r="H942" s="8">
        <f t="shared" si="129"/>
        <v>2.7219724843454535E-4</v>
      </c>
      <c r="I942" s="8">
        <f t="shared" si="130"/>
        <v>4.6786128485471271E-4</v>
      </c>
      <c r="J942">
        <f t="shared" si="131"/>
        <v>0.58179049484522349</v>
      </c>
      <c r="K942">
        <f t="shared" si="135"/>
        <v>0.56077791583325776</v>
      </c>
      <c r="L942">
        <f t="shared" si="132"/>
        <v>4.4152847673410299E-4</v>
      </c>
      <c r="M942">
        <f t="shared" si="133"/>
        <v>2.623662762198959E-4</v>
      </c>
      <c r="N942">
        <f t="shared" si="134"/>
        <v>4.5225683715225566E-11</v>
      </c>
      <c r="P942" t="e">
        <f>#REF!+#REF!*Sheet1!C942+#REF!*Sheet1!D942</f>
        <v>#REF!</v>
      </c>
      <c r="Q942" t="e">
        <f t="shared" si="127"/>
        <v>#REF!</v>
      </c>
      <c r="S942" t="e">
        <f>B941*#REF!+Sheet1!B941*#REF!+#REF!</f>
        <v>#REF!</v>
      </c>
    </row>
    <row r="943" spans="1:19" x14ac:dyDescent="0.3">
      <c r="A943" s="1" t="d">
        <v>2016-09-26</v>
      </c>
      <c r="B943">
        <v>2.6227788225454893E-4</v>
      </c>
      <c r="C943">
        <v>5.1106372606372853E-4</v>
      </c>
      <c r="D943">
        <v>4.8263888888888887E-3</v>
      </c>
      <c r="E943">
        <v>230769</v>
      </c>
      <c r="G943" s="8">
        <f t="shared" si="128"/>
        <v>2.7342539892228588E-4</v>
      </c>
      <c r="H943" s="8">
        <f t="shared" si="129"/>
        <v>2.7430694680329227E-4</v>
      </c>
      <c r="I943" s="8">
        <f t="shared" si="130"/>
        <v>4.6779374913043649E-4</v>
      </c>
      <c r="J943">
        <f t="shared" si="131"/>
        <v>0.5863843784000764</v>
      </c>
      <c r="K943">
        <f t="shared" si="135"/>
        <v>0.57000153132248266</v>
      </c>
      <c r="L943">
        <f t="shared" si="132"/>
        <v>2.6839767836782185E-4</v>
      </c>
      <c r="M943">
        <f t="shared" si="133"/>
        <v>2.6664315334743409E-4</v>
      </c>
      <c r="N943">
        <f t="shared" si="134"/>
        <v>1.9055591714378827E-11</v>
      </c>
      <c r="P943" t="e">
        <f>#REF!+#REF!*Sheet1!C943+#REF!*Sheet1!D943</f>
        <v>#REF!</v>
      </c>
      <c r="Q943" t="e">
        <f t="shared" si="127"/>
        <v>#REF!</v>
      </c>
      <c r="S943" t="e">
        <f>B942*#REF!+Sheet1!B942*#REF!+#REF!</f>
        <v>#REF!</v>
      </c>
    </row>
    <row r="944" spans="1:19" x14ac:dyDescent="0.3">
      <c r="A944" s="1" t="d">
        <v>2016-09-29</v>
      </c>
      <c r="B944">
        <v>2.8236952939480082E-4</v>
      </c>
      <c r="C944">
        <v>4.9063874263585228E-4</v>
      </c>
      <c r="D944">
        <v>6.4930555555555557E-3</v>
      </c>
      <c r="E944">
        <v>242730</v>
      </c>
      <c r="G944" s="8">
        <f t="shared" si="128"/>
        <v>2.7518849468429867E-4</v>
      </c>
      <c r="H944" s="8">
        <f t="shared" si="129"/>
        <v>2.7695574512204247E-4</v>
      </c>
      <c r="I944" s="8">
        <f t="shared" si="130"/>
        <v>4.6772621340616038E-4</v>
      </c>
      <c r="J944">
        <f t="shared" si="131"/>
        <v>0.5921321858468126</v>
      </c>
      <c r="K944">
        <f t="shared" si="135"/>
        <v>0.58125085492986228</v>
      </c>
      <c r="L944">
        <f t="shared" si="132"/>
        <v>1.1840336252417881E-4</v>
      </c>
      <c r="M944">
        <f t="shared" si="133"/>
        <v>2.7186626141543791E-4</v>
      </c>
      <c r="N944">
        <f t="shared" si="134"/>
        <v>1.1031863824631017E-10</v>
      </c>
      <c r="P944" t="e">
        <f>#REF!+#REF!*Sheet1!C944+#REF!*Sheet1!D944</f>
        <v>#REF!</v>
      </c>
      <c r="Q944" t="e">
        <f t="shared" si="127"/>
        <v>#REF!</v>
      </c>
      <c r="S944" t="e">
        <f>B943*#REF!+Sheet1!B943*#REF!+#REF!</f>
        <v>#REF!</v>
      </c>
    </row>
    <row r="945" spans="1:19" x14ac:dyDescent="0.3">
      <c r="A945" s="1" t="d">
        <v>2016-10-02</v>
      </c>
      <c r="B945">
        <v>2.7725653306207606E-4</v>
      </c>
      <c r="C945">
        <v>5.2580162754368553E-4</v>
      </c>
      <c r="D945">
        <v>6.0879629629629582E-3</v>
      </c>
      <c r="E945">
        <v>192683</v>
      </c>
      <c r="G945" s="8">
        <f t="shared" si="128"/>
        <v>2.7872299555978621E-4</v>
      </c>
      <c r="H945" s="8">
        <f t="shared" si="129"/>
        <v>2.8127704646172176E-4</v>
      </c>
      <c r="I945" s="8">
        <f t="shared" si="130"/>
        <v>4.6765867768188416E-4</v>
      </c>
      <c r="J945">
        <f t="shared" si="131"/>
        <v>0.60145798610210988</v>
      </c>
      <c r="K945">
        <f t="shared" si="135"/>
        <v>0.5913518906312536</v>
      </c>
      <c r="L945">
        <f t="shared" si="132"/>
        <v>1.0213316566606182E-4</v>
      </c>
      <c r="M945">
        <f t="shared" si="133"/>
        <v>2.7655084321729425E-4</v>
      </c>
      <c r="N945">
        <f t="shared" si="134"/>
        <v>4.9799815702818525E-13</v>
      </c>
      <c r="P945" t="e">
        <f>#REF!+#REF!*Sheet1!C945+#REF!*Sheet1!D945</f>
        <v>#REF!</v>
      </c>
      <c r="Q945" t="e">
        <f t="shared" si="127"/>
        <v>#REF!</v>
      </c>
      <c r="S945" t="e">
        <f>B944*#REF!+Sheet1!B944*#REF!+#REF!</f>
        <v>#REF!</v>
      </c>
    </row>
    <row r="946" spans="1:19" x14ac:dyDescent="0.3">
      <c r="A946" s="1" t="d">
        <v>2016-10-05</v>
      </c>
      <c r="B946">
        <v>2.727715242624929E-4</v>
      </c>
      <c r="C946">
        <v>4.9378889925827743E-4</v>
      </c>
      <c r="D946">
        <v>5.7060185185185139E-3</v>
      </c>
      <c r="E946">
        <v>266811</v>
      </c>
      <c r="G946" s="8">
        <f t="shared" si="128"/>
        <v>2.838310973636573E-4</v>
      </c>
      <c r="H946" s="8">
        <f t="shared" si="129"/>
        <v>2.8736829550246758E-4</v>
      </c>
      <c r="I946" s="8">
        <f t="shared" si="130"/>
        <v>4.6759114195760794E-4</v>
      </c>
      <c r="J946">
        <f t="shared" si="131"/>
        <v>0.61457172669990512</v>
      </c>
      <c r="K946">
        <f t="shared" si="135"/>
        <v>0.60124149508384161</v>
      </c>
      <c r="L946">
        <f t="shared" si="132"/>
        <v>1.77695074937899E-4</v>
      </c>
      <c r="M946">
        <f t="shared" si="133"/>
        <v>2.8113519727855304E-4</v>
      </c>
      <c r="N946">
        <f t="shared" si="134"/>
        <v>6.9951026319572634E-11</v>
      </c>
      <c r="P946" t="e">
        <f>#REF!+#REF!*Sheet1!C946+#REF!*Sheet1!D946</f>
        <v>#REF!</v>
      </c>
      <c r="Q946" t="e">
        <f t="shared" si="127"/>
        <v>#REF!</v>
      </c>
      <c r="S946" t="e">
        <f>B945*#REF!+Sheet1!B945*#REF!+#REF!</f>
        <v>#REF!</v>
      </c>
    </row>
    <row r="947" spans="1:19" x14ac:dyDescent="0.3">
      <c r="A947" s="1" t="d">
        <v>2016-10-08</v>
      </c>
      <c r="B947">
        <v>2.6931636457203041E-4</v>
      </c>
      <c r="C947">
        <v>5.1321990489564299E-4</v>
      </c>
      <c r="D947">
        <v>4.409722222222222E-3</v>
      </c>
      <c r="E947">
        <v>250672</v>
      </c>
      <c r="G947" s="8">
        <f t="shared" si="128"/>
        <v>2.9090549364127786E-4</v>
      </c>
      <c r="H947" s="8">
        <f t="shared" si="129"/>
        <v>3.0231915583296156E-4</v>
      </c>
      <c r="I947" s="8">
        <f t="shared" si="130"/>
        <v>4.6752360623333183E-4</v>
      </c>
      <c r="J947">
        <f t="shared" si="131"/>
        <v>0.64663933928093464</v>
      </c>
      <c r="K947">
        <f t="shared" si="135"/>
        <v>0.61155489241065064</v>
      </c>
      <c r="L947">
        <f t="shared" si="132"/>
        <v>1.230918412193781E-3</v>
      </c>
      <c r="M947">
        <f t="shared" si="133"/>
        <v>2.8591634870946467E-4</v>
      </c>
      <c r="N947">
        <f t="shared" si="134"/>
        <v>2.7555947336306904E-10</v>
      </c>
      <c r="P947" t="e">
        <f>#REF!+#REF!*Sheet1!C947+#REF!*Sheet1!D947</f>
        <v>#REF!</v>
      </c>
      <c r="Q947" t="e">
        <f t="shared" si="127"/>
        <v>#REF!</v>
      </c>
      <c r="S947" t="e">
        <f>B946*#REF!+Sheet1!B946*#REF!+#REF!</f>
        <v>#REF!</v>
      </c>
    </row>
    <row r="948" spans="1:19" x14ac:dyDescent="0.3">
      <c r="A948" s="1" t="d">
        <v>2016-10-11</v>
      </c>
      <c r="B948">
        <v>3.0639505044296474E-4</v>
      </c>
      <c r="C948">
        <v>4.8682232086961477E-4</v>
      </c>
      <c r="D948">
        <v>7.6157407407406938E-3</v>
      </c>
      <c r="E948">
        <v>263565</v>
      </c>
      <c r="G948" s="8">
        <f t="shared" si="128"/>
        <v>3.1373281802464531E-4</v>
      </c>
      <c r="H948" s="8">
        <f t="shared" si="129"/>
        <v>3.1579285718695354E-4</v>
      </c>
      <c r="I948" s="8">
        <f t="shared" si="130"/>
        <v>4.6745607050905562E-4</v>
      </c>
      <c r="J948">
        <f t="shared" si="131"/>
        <v>0.67555622251960035</v>
      </c>
      <c r="K948">
        <f t="shared" si="135"/>
        <v>0.62764172263649232</v>
      </c>
      <c r="L948">
        <f t="shared" si="132"/>
        <v>2.2957992990483593E-3</v>
      </c>
      <c r="M948">
        <f t="shared" si="133"/>
        <v>2.9339493335118929E-4</v>
      </c>
      <c r="N948">
        <f t="shared" si="134"/>
        <v>1.6900304439987215E-10</v>
      </c>
      <c r="P948" t="e">
        <f>#REF!+#REF!*Sheet1!C948+#REF!*Sheet1!D948</f>
        <v>#REF!</v>
      </c>
      <c r="Q948" t="e">
        <f t="shared" si="127"/>
        <v>#REF!</v>
      </c>
      <c r="S948" t="e">
        <f>B947*#REF!+Sheet1!B947*#REF!+#REF!</f>
        <v>#REF!</v>
      </c>
    </row>
    <row r="949" spans="1:19" x14ac:dyDescent="0.3">
      <c r="A949" s="1" t="d">
        <v>2016-10-14</v>
      </c>
      <c r="B949">
        <v>2.8371587917772105E-4</v>
      </c>
      <c r="C949">
        <v>4.8715388530143117E-4</v>
      </c>
      <c r="D949">
        <v>7.1064814814814584E-3</v>
      </c>
      <c r="E949">
        <v>239724</v>
      </c>
      <c r="G949" s="8">
        <f t="shared" si="128"/>
        <v>3.1785289634926177E-4</v>
      </c>
      <c r="H949" s="8">
        <f t="shared" si="129"/>
        <v>3.2025038976299164E-4</v>
      </c>
      <c r="I949" s="8">
        <f t="shared" si="130"/>
        <v>4.6738853478477951E-4</v>
      </c>
      <c r="J949">
        <f t="shared" si="131"/>
        <v>0.68519094057465224</v>
      </c>
      <c r="K949">
        <f t="shared" si="135"/>
        <v>0.64755615498477215</v>
      </c>
      <c r="L949">
        <f t="shared" si="132"/>
        <v>1.4163770863962464E-3</v>
      </c>
      <c r="M949">
        <f t="shared" si="133"/>
        <v>3.0266032246919827E-4</v>
      </c>
      <c r="N949">
        <f t="shared" si="134"/>
        <v>3.588919316239961E-10</v>
      </c>
      <c r="P949" t="e">
        <f>#REF!+#REF!*Sheet1!C949+#REF!*Sheet1!D949</f>
        <v>#REF!</v>
      </c>
      <c r="Q949" t="e">
        <f t="shared" si="127"/>
        <v>#REF!</v>
      </c>
      <c r="S949" t="e">
        <f>B948*#REF!+Sheet1!B948*#REF!+#REF!</f>
        <v>#REF!</v>
      </c>
    </row>
    <row r="950" spans="1:19" x14ac:dyDescent="0.3">
      <c r="A950" s="1" t="d">
        <v>2016-10-17</v>
      </c>
      <c r="B950">
        <v>3.053598263724961E-4</v>
      </c>
      <c r="C950">
        <v>4.8985451372496119E-4</v>
      </c>
      <c r="D950">
        <v>7.8240740740740285E-3</v>
      </c>
      <c r="E950">
        <v>237232</v>
      </c>
      <c r="G950" s="8">
        <f t="shared" si="128"/>
        <v>3.226478831767215E-4</v>
      </c>
      <c r="H950" s="8">
        <f t="shared" si="129"/>
        <v>3.2505003220604394E-4</v>
      </c>
      <c r="I950" s="8">
        <f t="shared" si="130"/>
        <v>4.6732099906050329E-4</v>
      </c>
      <c r="J950">
        <f t="shared" si="131"/>
        <v>0.69556050949886861</v>
      </c>
      <c r="K950">
        <f t="shared" si="135"/>
        <v>0.66373024230485966</v>
      </c>
      <c r="L950">
        <f t="shared" si="132"/>
        <v>1.013165909642002E-3</v>
      </c>
      <c r="M950">
        <f t="shared" si="133"/>
        <v>3.1017507994057694E-4</v>
      </c>
      <c r="N950">
        <f t="shared" si="134"/>
        <v>2.3186666924915256E-11</v>
      </c>
      <c r="P950" t="e">
        <f>#REF!+#REF!*Sheet1!C950+#REF!*Sheet1!D950</f>
        <v>#REF!</v>
      </c>
      <c r="Q950" t="e">
        <f t="shared" si="127"/>
        <v>#REF!</v>
      </c>
      <c r="S950" t="e">
        <f>B949*#REF!+Sheet1!B949*#REF!+#REF!</f>
        <v>#REF!</v>
      </c>
    </row>
    <row r="951" spans="1:19" x14ac:dyDescent="0.3">
      <c r="A951" s="1" t="d">
        <v>2016-10-20</v>
      </c>
      <c r="B951">
        <v>3.303448235446409E-4</v>
      </c>
      <c r="C951">
        <v>4.8441395813299807E-4</v>
      </c>
      <c r="D951">
        <v>9.3171296296295832E-3</v>
      </c>
      <c r="E951">
        <v>270380</v>
      </c>
      <c r="G951" s="8">
        <f t="shared" si="128"/>
        <v>3.2745218123536639E-4</v>
      </c>
      <c r="H951" s="8">
        <f t="shared" si="129"/>
        <v>3.297656052945734E-4</v>
      </c>
      <c r="I951" s="8">
        <f t="shared" si="130"/>
        <v>4.6725346333622707E-4</v>
      </c>
      <c r="J951">
        <f t="shared" si="131"/>
        <v>0.70575315363105207</v>
      </c>
      <c r="K951">
        <f t="shared" si="135"/>
        <v>0.67693314783594549</v>
      </c>
      <c r="L951">
        <f t="shared" si="132"/>
        <v>8.3059273402997646E-4</v>
      </c>
      <c r="M951">
        <f t="shared" si="133"/>
        <v>3.1629935777343976E-4</v>
      </c>
      <c r="N951">
        <f t="shared" si="134"/>
        <v>1.9727510872998287E-10</v>
      </c>
      <c r="P951" t="e">
        <f>#REF!+#REF!*Sheet1!C951+#REF!*Sheet1!D951</f>
        <v>#REF!</v>
      </c>
      <c r="Q951" t="e">
        <f t="shared" si="127"/>
        <v>#REF!</v>
      </c>
      <c r="S951" t="e">
        <f>B950*#REF!+Sheet1!B950*#REF!+#REF!</f>
        <v>#REF!</v>
      </c>
    </row>
    <row r="952" spans="1:19" x14ac:dyDescent="0.3">
      <c r="A952" s="1" t="d">
        <v>2016-10-23</v>
      </c>
      <c r="B952">
        <v>3.5232768835670068E-4</v>
      </c>
      <c r="C952">
        <v>5.9556166678846536E-4</v>
      </c>
      <c r="D952">
        <v>6.4467592592592571E-3</v>
      </c>
      <c r="E952">
        <v>191578</v>
      </c>
      <c r="G952" s="8">
        <f t="shared" si="128"/>
        <v>3.3207902935378041E-4</v>
      </c>
      <c r="H952" s="8">
        <f t="shared" si="129"/>
        <v>3.3334876650232669E-4</v>
      </c>
      <c r="I952" s="8">
        <f t="shared" si="130"/>
        <v>4.6718592761195096E-4</v>
      </c>
      <c r="J952">
        <f t="shared" si="131"/>
        <v>0.71352484482197276</v>
      </c>
      <c r="K952">
        <f t="shared" si="135"/>
        <v>0.68938164525513512</v>
      </c>
      <c r="L952">
        <f t="shared" si="132"/>
        <v>5.8289408532414904E-4</v>
      </c>
      <c r="M952">
        <f t="shared" si="133"/>
        <v>3.2206940341717322E-4</v>
      </c>
      <c r="N952">
        <f t="shared" si="134"/>
        <v>9.1556380748163384E-10</v>
      </c>
      <c r="P952" t="e">
        <f>#REF!+#REF!*Sheet1!C952+#REF!*Sheet1!D952</f>
        <v>#REF!</v>
      </c>
      <c r="Q952" t="e">
        <f t="shared" si="127"/>
        <v>#REF!</v>
      </c>
      <c r="S952" t="e">
        <f>B951*#REF!+Sheet1!B951*#REF!+#REF!</f>
        <v>#REF!</v>
      </c>
    </row>
    <row r="953" spans="1:19" x14ac:dyDescent="0.3">
      <c r="A953" s="1" t="d">
        <v>2016-10-26</v>
      </c>
      <c r="B953">
        <v>5.5356743426993146E-4</v>
      </c>
      <c r="C953">
        <v>5.9960496892760427E-4</v>
      </c>
      <c r="D953">
        <v>1.3807870370370347E-2</v>
      </c>
      <c r="E953">
        <v>225924</v>
      </c>
      <c r="G953" s="8">
        <f t="shared" si="128"/>
        <v>3.3461850365087297E-4</v>
      </c>
      <c r="H953" s="8">
        <f t="shared" si="129"/>
        <v>3.3528638006092236E-4</v>
      </c>
      <c r="I953" s="8">
        <f t="shared" si="130"/>
        <v>4.6711839188767475E-4</v>
      </c>
      <c r="J953">
        <f t="shared" si="131"/>
        <v>0.71777601970668448</v>
      </c>
      <c r="K953">
        <f t="shared" si="135"/>
        <v>0.70146448353147983</v>
      </c>
      <c r="L953">
        <f t="shared" si="132"/>
        <v>2.6606621239500975E-4</v>
      </c>
      <c r="M953">
        <f t="shared" si="133"/>
        <v>3.2766696151354316E-4</v>
      </c>
      <c r="N953">
        <f t="shared" si="134"/>
        <v>5.1031023591559737E-8</v>
      </c>
      <c r="P953" t="e">
        <f>#REF!+#REF!*Sheet1!C953+#REF!*Sheet1!D953</f>
        <v>#REF!</v>
      </c>
      <c r="Q953" t="e">
        <f t="shared" si="127"/>
        <v>#REF!</v>
      </c>
      <c r="S953" t="e">
        <f>B952*#REF!+Sheet1!B952*#REF!+#REF!</f>
        <v>#REF!</v>
      </c>
    </row>
    <row r="954" spans="1:19" x14ac:dyDescent="0.3">
      <c r="A954" s="1" t="d">
        <v>2016-10-29</v>
      </c>
      <c r="B954">
        <v>3.1853222048073697E-4</v>
      </c>
      <c r="C954">
        <v>5.0147336616033209E-4</v>
      </c>
      <c r="D954">
        <v>5.5324074074074026E-3</v>
      </c>
      <c r="E954">
        <v>229689</v>
      </c>
      <c r="G954" s="8">
        <f t="shared" si="128"/>
        <v>3.359542564709717E-4</v>
      </c>
      <c r="H954" s="8">
        <f t="shared" si="129"/>
        <v>3.3459834245205637E-4</v>
      </c>
      <c r="I954" s="8">
        <f t="shared" si="130"/>
        <v>4.6705085616339864E-4</v>
      </c>
      <c r="J954">
        <f t="shared" si="131"/>
        <v>0.71640665686949623</v>
      </c>
      <c r="K954">
        <f t="shared" si="135"/>
        <v>0.71202908549660959</v>
      </c>
      <c r="L954">
        <f t="shared" si="132"/>
        <v>1.916313112471658E-5</v>
      </c>
      <c r="M954">
        <f t="shared" si="133"/>
        <v>3.3255379399443327E-4</v>
      </c>
      <c r="N954">
        <f t="shared" si="134"/>
        <v>1.9660452379998954E-10</v>
      </c>
      <c r="P954" t="e">
        <f>#REF!+#REF!*Sheet1!C954+#REF!*Sheet1!D954</f>
        <v>#REF!</v>
      </c>
      <c r="Q954" t="e">
        <f t="shared" si="127"/>
        <v>#REF!</v>
      </c>
      <c r="S954" t="e">
        <f>B953*#REF!+Sheet1!B953*#REF!+#REF!</f>
        <v>#REF!</v>
      </c>
    </row>
    <row r="955" spans="1:19" x14ac:dyDescent="0.3">
      <c r="A955" s="1" t="d">
        <v>2016-11-01</v>
      </c>
      <c r="B955">
        <v>3.1981772418406646E-4</v>
      </c>
      <c r="C955">
        <v>5.0036666936955254E-4</v>
      </c>
      <c r="D955">
        <v>8.1770833333332637E-3</v>
      </c>
      <c r="E955">
        <v>246650</v>
      </c>
      <c r="G955" s="8">
        <f t="shared" si="128"/>
        <v>3.3324242843314105E-4</v>
      </c>
      <c r="H955" s="8">
        <f t="shared" si="129"/>
        <v>3.334570739055567E-4</v>
      </c>
      <c r="I955" s="8">
        <f t="shared" si="130"/>
        <v>4.6698332043912242E-4</v>
      </c>
      <c r="J955">
        <f t="shared" si="131"/>
        <v>0.7140663473633152</v>
      </c>
      <c r="K955">
        <f t="shared" si="135"/>
        <v>0.71980801313784037</v>
      </c>
      <c r="L955">
        <f t="shared" si="132"/>
        <v>3.2966725866353754E-5</v>
      </c>
      <c r="M955">
        <f t="shared" si="133"/>
        <v>3.3613833605379616E-4</v>
      </c>
      <c r="N955">
        <f t="shared" si="134"/>
        <v>2.6636237180236179E-10</v>
      </c>
      <c r="P955" t="e">
        <f>#REF!+#REF!*Sheet1!C955+#REF!*Sheet1!D955</f>
        <v>#REF!</v>
      </c>
      <c r="Q955" t="e">
        <f t="shared" si="127"/>
        <v>#REF!</v>
      </c>
      <c r="S955" t="e">
        <f>B954*#REF!+Sheet1!B954*#REF!+#REF!</f>
        <v>#REF!</v>
      </c>
    </row>
    <row r="956" spans="1:19" x14ac:dyDescent="0.3">
      <c r="A956" s="1" t="d">
        <v>2016-11-04</v>
      </c>
      <c r="B956">
        <v>3.4002110609853938E-4</v>
      </c>
      <c r="C956">
        <v>4.4713437186294334E-4</v>
      </c>
      <c r="D956">
        <v>8.6805555555555559E-3</v>
      </c>
      <c r="E956">
        <v>248043</v>
      </c>
      <c r="G956" s="8">
        <f t="shared" si="128"/>
        <v>3.336717193779723E-4</v>
      </c>
      <c r="H956" s="8">
        <f t="shared" si="129"/>
        <v>3.3575765623417161E-4</v>
      </c>
      <c r="I956" s="8">
        <f t="shared" si="130"/>
        <v>4.669157847148462E-4</v>
      </c>
      <c r="J956">
        <f t="shared" si="131"/>
        <v>0.71909682050955892</v>
      </c>
      <c r="K956">
        <f t="shared" si="135"/>
        <v>0.72587420280358339</v>
      </c>
      <c r="L956">
        <f t="shared" si="132"/>
        <v>4.5932910759356387E-5</v>
      </c>
      <c r="M956">
        <f t="shared" si="133"/>
        <v>3.3892212300629858E-4</v>
      </c>
      <c r="N956">
        <f t="shared" si="134"/>
        <v>1.2077638370311537E-12</v>
      </c>
      <c r="P956" t="e">
        <f>#REF!+#REF!*Sheet1!C956+#REF!*Sheet1!D956</f>
        <v>#REF!</v>
      </c>
      <c r="Q956" t="e">
        <f t="shared" si="127"/>
        <v>#REF!</v>
      </c>
      <c r="S956" t="e">
        <f>B955*#REF!+Sheet1!B955*#REF!+#REF!</f>
        <v>#REF!</v>
      </c>
    </row>
    <row r="957" spans="1:19" x14ac:dyDescent="0.3">
      <c r="A957" s="1" t="d">
        <v>2016-11-07</v>
      </c>
      <c r="B957">
        <v>3.3277871048304473E-4</v>
      </c>
      <c r="C957">
        <v>4.7200114116544711E-4</v>
      </c>
      <c r="D957">
        <v>8.0092592592592351E-3</v>
      </c>
      <c r="E957">
        <v>274281</v>
      </c>
      <c r="G957" s="8">
        <f t="shared" si="128"/>
        <v>3.3784359309037092E-4</v>
      </c>
      <c r="H957" s="8">
        <f t="shared" si="129"/>
        <v>3.4232026445057365E-4</v>
      </c>
      <c r="I957" s="8">
        <f t="shared" si="130"/>
        <v>4.6684824899057009E-4</v>
      </c>
      <c r="J957">
        <f t="shared" si="131"/>
        <v>0.73325810944080072</v>
      </c>
      <c r="K957">
        <f t="shared" si="135"/>
        <v>0.73280386446668899</v>
      </c>
      <c r="L957">
        <f t="shared" si="132"/>
        <v>2.0633849650576467E-7</v>
      </c>
      <c r="M957">
        <f t="shared" si="133"/>
        <v>3.4210820097979681E-4</v>
      </c>
      <c r="N957">
        <f t="shared" si="134"/>
        <v>8.7039392928987355E-11</v>
      </c>
      <c r="P957" t="e">
        <f>#REF!+#REF!*Sheet1!C957+#REF!*Sheet1!D957</f>
        <v>#REF!</v>
      </c>
      <c r="Q957" t="e">
        <f t="shared" si="127"/>
        <v>#REF!</v>
      </c>
      <c r="S957" t="e">
        <f>B956*#REF!+Sheet1!B956*#REF!+#REF!</f>
        <v>#REF!</v>
      </c>
    </row>
    <row r="958" spans="1:19" x14ac:dyDescent="0.3">
      <c r="A958" s="1" t="d">
        <v>2016-11-10</v>
      </c>
      <c r="B958">
        <v>3.0324521582760324E-4</v>
      </c>
      <c r="C958">
        <v>4.9806626648094769E-4</v>
      </c>
      <c r="D958">
        <v>7.9687500000000001E-3</v>
      </c>
      <c r="E958">
        <v>271374</v>
      </c>
      <c r="G958" s="8">
        <f t="shared" si="128"/>
        <v>3.4679693581077644E-4</v>
      </c>
      <c r="H958" s="8">
        <f t="shared" si="129"/>
        <v>3.4741042758224471E-4</v>
      </c>
      <c r="I958" s="8">
        <f t="shared" si="130"/>
        <v>4.6678071326629387E-4</v>
      </c>
      <c r="J958">
        <f t="shared" si="131"/>
        <v>0.74426902763664626</v>
      </c>
      <c r="K958">
        <f t="shared" si="135"/>
        <v>0.74179180517287979</v>
      </c>
      <c r="L958">
        <f t="shared" si="132"/>
        <v>6.1366311349892238E-6</v>
      </c>
      <c r="M958">
        <f t="shared" si="133"/>
        <v>3.4625410791368851E-4</v>
      </c>
      <c r="N958">
        <f t="shared" si="134"/>
        <v>1.8497647984725278E-9</v>
      </c>
      <c r="P958" t="e">
        <f>#REF!+#REF!*Sheet1!C958+#REF!*Sheet1!D958</f>
        <v>#REF!</v>
      </c>
      <c r="Q958" t="e">
        <f t="shared" si="127"/>
        <v>#REF!</v>
      </c>
      <c r="S958" t="e">
        <f>B957*#REF!+Sheet1!B957*#REF!+#REF!</f>
        <v>#REF!</v>
      </c>
    </row>
    <row r="959" spans="1:19" x14ac:dyDescent="0.3">
      <c r="A959" s="1" t="d">
        <v>2016-11-13</v>
      </c>
      <c r="B959">
        <v>2.853453984132148E-4</v>
      </c>
      <c r="C959">
        <v>4.9958386196052981E-4</v>
      </c>
      <c r="D959">
        <v>5.787037037037035E-3</v>
      </c>
      <c r="E959">
        <v>221328</v>
      </c>
      <c r="G959" s="8">
        <f t="shared" si="128"/>
        <v>3.4802391935371299E-4</v>
      </c>
      <c r="H959" s="8">
        <f t="shared" si="129"/>
        <v>3.4281310229703551E-4</v>
      </c>
      <c r="I959" s="8">
        <f t="shared" si="130"/>
        <v>4.6671317754201776E-4</v>
      </c>
      <c r="J959">
        <f t="shared" si="131"/>
        <v>0.73452629750565024</v>
      </c>
      <c r="K959">
        <f t="shared" si="135"/>
        <v>0.75035618571035267</v>
      </c>
      <c r="L959">
        <f t="shared" si="132"/>
        <v>2.5058536057337731E-4</v>
      </c>
      <c r="M959">
        <f t="shared" si="133"/>
        <v>3.5020111972118708E-4</v>
      </c>
      <c r="N959">
        <f t="shared" si="134"/>
        <v>4.2062645863773698E-9</v>
      </c>
      <c r="P959" t="e">
        <f>#REF!+#REF!*Sheet1!C959+#REF!*Sheet1!D959</f>
        <v>#REF!</v>
      </c>
      <c r="Q959" t="e">
        <f t="shared" si="127"/>
        <v>#REF!</v>
      </c>
      <c r="S959" t="e">
        <f>B958*#REF!+Sheet1!B958*#REF!+#REF!</f>
        <v>#REF!</v>
      </c>
    </row>
    <row r="960" spans="1:19" x14ac:dyDescent="0.3">
      <c r="A960" s="1" t="d">
        <v>2016-11-16</v>
      </c>
      <c r="B960">
        <v>2.7385311398899669E-4</v>
      </c>
      <c r="C960">
        <v>4.6738262485147109E-4</v>
      </c>
      <c r="D960">
        <v>6.9444444444444441E-3</v>
      </c>
      <c r="E960">
        <v>291186</v>
      </c>
      <c r="G960" s="8">
        <f t="shared" si="128"/>
        <v>3.3760228524035797E-4</v>
      </c>
      <c r="H960" s="8">
        <f t="shared" si="129"/>
        <v>3.4004321181253165E-4</v>
      </c>
      <c r="I960" s="8">
        <f t="shared" si="130"/>
        <v>4.6664564181774155E-4</v>
      </c>
      <c r="J960">
        <f t="shared" si="131"/>
        <v>0.72869685547249319</v>
      </c>
      <c r="K960">
        <f t="shared" si="135"/>
        <v>0.74715417827899611</v>
      </c>
      <c r="L960">
        <f t="shared" si="132"/>
        <v>3.4067276518345277E-4</v>
      </c>
      <c r="M960">
        <f t="shared" si="133"/>
        <v>3.4865624105980941E-4</v>
      </c>
      <c r="N960">
        <f t="shared" si="134"/>
        <v>5.5955078195721541E-9</v>
      </c>
      <c r="P960" t="e">
        <f>#REF!+#REF!*Sheet1!C960+#REF!*Sheet1!D960</f>
        <v>#REF!</v>
      </c>
      <c r="Q960" t="e">
        <f t="shared" si="127"/>
        <v>#REF!</v>
      </c>
      <c r="S960" t="e">
        <f>B959*#REF!+Sheet1!B959*#REF!+#REF!</f>
        <v>#REF!</v>
      </c>
    </row>
    <row r="961" spans="1:19" x14ac:dyDescent="0.3">
      <c r="A961" s="1" t="d">
        <v>2016-11-19</v>
      </c>
      <c r="B961">
        <v>2.8886737051569505E-4</v>
      </c>
      <c r="C961">
        <v>4.8489798606662622E-4</v>
      </c>
      <c r="D961">
        <v>7.9861111111111105E-3</v>
      </c>
      <c r="E961">
        <v>249760</v>
      </c>
      <c r="G961" s="8">
        <f t="shared" si="128"/>
        <v>3.4248413838470533E-4</v>
      </c>
      <c r="H961" s="8">
        <f t="shared" si="129"/>
        <v>3.4357785310014345E-4</v>
      </c>
      <c r="I961" s="8">
        <f t="shared" si="130"/>
        <v>4.6657810609346533E-4</v>
      </c>
      <c r="J961">
        <f t="shared" si="131"/>
        <v>0.73637800105287754</v>
      </c>
      <c r="K961">
        <f t="shared" si="135"/>
        <v>0.73786099584943865</v>
      </c>
      <c r="L961">
        <f t="shared" si="132"/>
        <v>2.1992735666273282E-6</v>
      </c>
      <c r="M961">
        <f t="shared" si="133"/>
        <v>3.4426978600366934E-4</v>
      </c>
      <c r="N961">
        <f t="shared" si="134"/>
        <v>3.0694276419021333E-9</v>
      </c>
      <c r="P961" t="e">
        <f>#REF!+#REF!*Sheet1!C961+#REF!*Sheet1!D961</f>
        <v>#REF!</v>
      </c>
      <c r="Q961" t="e">
        <f t="shared" si="127"/>
        <v>#REF!</v>
      </c>
      <c r="S961" t="e">
        <f>B960*#REF!+Sheet1!B960*#REF!+#REF!</f>
        <v>#REF!</v>
      </c>
    </row>
    <row r="962" spans="1:19" x14ac:dyDescent="0.3">
      <c r="A962" s="1" t="d">
        <v>2016-11-22</v>
      </c>
      <c r="B962">
        <v>3.5542231092128062E-4</v>
      </c>
      <c r="C962">
        <v>4.4984180860188671E-4</v>
      </c>
      <c r="D962">
        <v>1.2934027777777777E-2</v>
      </c>
      <c r="E962">
        <v>285635</v>
      </c>
      <c r="G962" s="8">
        <f t="shared" si="128"/>
        <v>3.4467156781558162E-4</v>
      </c>
      <c r="H962" s="8">
        <f t="shared" si="129"/>
        <v>3.4496379889795083E-4</v>
      </c>
      <c r="I962" s="8">
        <f t="shared" si="130"/>
        <v>4.6651057036918922E-4</v>
      </c>
      <c r="J962">
        <f t="shared" si="131"/>
        <v>0.73945548248767834</v>
      </c>
      <c r="K962">
        <f t="shared" si="135"/>
        <v>0.73403945806366111</v>
      </c>
      <c r="L962">
        <f t="shared" si="132"/>
        <v>2.9333320561551162E-5</v>
      </c>
      <c r="M962">
        <f t="shared" si="133"/>
        <v>3.4243716625476908E-4</v>
      </c>
      <c r="N962">
        <f t="shared" si="134"/>
        <v>1.6861398201023317E-10</v>
      </c>
      <c r="P962" t="e">
        <f>#REF!+#REF!*Sheet1!C962+#REF!*Sheet1!D962</f>
        <v>#REF!</v>
      </c>
      <c r="Q962" t="e">
        <f t="shared" si="127"/>
        <v>#REF!</v>
      </c>
      <c r="S962" t="e">
        <f>B961*#REF!+Sheet1!B961*#REF!+#REF!</f>
        <v>#REF!</v>
      </c>
    </row>
    <row r="963" spans="1:19" x14ac:dyDescent="0.3">
      <c r="A963" s="1" t="d">
        <v>2016-11-25</v>
      </c>
      <c r="B963">
        <v>4.3778493618950692E-4</v>
      </c>
      <c r="C963">
        <v>4.543719430414061E-4</v>
      </c>
      <c r="D963">
        <v>9.004629629629583E-3</v>
      </c>
      <c r="E963">
        <v>315387</v>
      </c>
      <c r="G963" s="8">
        <f t="shared" si="128"/>
        <v>3.4525602998031999E-4</v>
      </c>
      <c r="H963" s="8">
        <f t="shared" si="129"/>
        <v>3.4533674969964092E-4</v>
      </c>
      <c r="I963" s="8">
        <f t="shared" si="130"/>
        <v>4.66443034644913E-4</v>
      </c>
      <c r="J963">
        <f t="shared" si="131"/>
        <v>0.74036211080423542</v>
      </c>
      <c r="K963">
        <f t="shared" si="135"/>
        <v>0.73223654848672171</v>
      </c>
      <c r="L963">
        <f t="shared" si="132"/>
        <v>6.6024762975798823E-5</v>
      </c>
      <c r="M963">
        <f t="shared" si="133"/>
        <v>3.4154663775406345E-4</v>
      </c>
      <c r="N963">
        <f t="shared" si="134"/>
        <v>9.2618100857494808E-9</v>
      </c>
      <c r="P963" t="e">
        <f>#REF!+#REF!*Sheet1!C963+#REF!*Sheet1!D963</f>
        <v>#REF!</v>
      </c>
      <c r="Q963" t="e">
        <f t="shared" ref="Q963:Q1026" si="136">(P963-B963)^2</f>
        <v>#REF!</v>
      </c>
      <c r="S963" t="e">
        <f>B962*#REF!+Sheet1!B962*#REF!+#REF!</f>
        <v>#REF!</v>
      </c>
    </row>
    <row r="964" spans="1:19" x14ac:dyDescent="0.3">
      <c r="A964" s="1" t="d">
        <v>2016-11-28</v>
      </c>
      <c r="B964">
        <v>3.670514908719392E-4</v>
      </c>
      <c r="C964">
        <v>4.9942807758014262E-4</v>
      </c>
      <c r="D964">
        <v>6.7824074074074028E-3</v>
      </c>
      <c r="E964">
        <v>298530</v>
      </c>
      <c r="G964" s="8">
        <f t="shared" si="128"/>
        <v>3.4541746941896186E-4</v>
      </c>
      <c r="H964" s="8">
        <f t="shared" si="129"/>
        <v>3.4733615900298651E-4</v>
      </c>
      <c r="I964" s="8">
        <f t="shared" si="130"/>
        <v>4.6637549892063689E-4</v>
      </c>
      <c r="J964">
        <f t="shared" si="131"/>
        <v>0.7447564458399919</v>
      </c>
      <c r="K964">
        <f t="shared" si="135"/>
        <v>0.73084230331708389</v>
      </c>
      <c r="L964">
        <f t="shared" si="132"/>
        <v>1.9360336214779695E-4</v>
      </c>
      <c r="M964">
        <f t="shared" si="133"/>
        <v>3.4084694384181244E-4</v>
      </c>
      <c r="N964">
        <f t="shared" si="134"/>
        <v>6.8667828505412508E-10</v>
      </c>
      <c r="P964" t="e">
        <f>#REF!+#REF!*Sheet1!C964+#REF!*Sheet1!D964</f>
        <v>#REF!</v>
      </c>
      <c r="Q964" t="e">
        <f t="shared" si="136"/>
        <v>#REF!</v>
      </c>
      <c r="S964" t="e">
        <f>B963*#REF!+Sheet1!B963*#REF!+#REF!</f>
        <v>#REF!</v>
      </c>
    </row>
    <row r="965" spans="1:19" x14ac:dyDescent="0.3">
      <c r="A965" s="1" t="d">
        <v>2016-12-01</v>
      </c>
      <c r="B965">
        <v>4.2850782490967194E-4</v>
      </c>
      <c r="C965">
        <v>5.4792748725394664E-4</v>
      </c>
      <c r="D965">
        <v>6.2731481481481458E-3</v>
      </c>
      <c r="E965">
        <v>239682</v>
      </c>
      <c r="G965" s="8">
        <f t="shared" si="128"/>
        <v>3.4925484858701122E-4</v>
      </c>
      <c r="H965" s="8">
        <f t="shared" si="129"/>
        <v>3.5268175660140683E-4</v>
      </c>
      <c r="I965" s="8">
        <f t="shared" si="130"/>
        <v>4.6630796319636068E-4</v>
      </c>
      <c r="J965">
        <f t="shared" si="131"/>
        <v>0.7563279730071728</v>
      </c>
      <c r="K965">
        <f t="shared" si="135"/>
        <v>0.73133020338422061</v>
      </c>
      <c r="L965">
        <f t="shared" si="132"/>
        <v>6.2488848612219142E-4</v>
      </c>
      <c r="M965">
        <f t="shared" si="133"/>
        <v>3.4102509756407613E-4</v>
      </c>
      <c r="N965">
        <f t="shared" si="134"/>
        <v>7.6532275838238566E-9</v>
      </c>
      <c r="P965" t="e">
        <f>#REF!+#REF!*Sheet1!C965+#REF!*Sheet1!D965</f>
        <v>#REF!</v>
      </c>
      <c r="Q965" t="e">
        <f t="shared" si="136"/>
        <v>#REF!</v>
      </c>
      <c r="S965" t="e">
        <f>B964*#REF!+Sheet1!B964*#REF!+#REF!</f>
        <v>#REF!</v>
      </c>
    </row>
    <row r="966" spans="1:19" x14ac:dyDescent="0.3">
      <c r="A966" s="1" t="d">
        <v>2016-12-04</v>
      </c>
      <c r="B966">
        <v>3.7711445821290453E-4</v>
      </c>
      <c r="C966">
        <v>5.1632760838591664E-4</v>
      </c>
      <c r="D966">
        <v>9.5833333333332632E-3</v>
      </c>
      <c r="E966">
        <v>245650</v>
      </c>
      <c r="G966" s="8">
        <f t="shared" si="128"/>
        <v>3.5610866461580244E-4</v>
      </c>
      <c r="H966" s="8">
        <f t="shared" si="129"/>
        <v>3.5875855274890495E-4</v>
      </c>
      <c r="I966" s="8">
        <f t="shared" si="130"/>
        <v>4.6624042747208446E-4</v>
      </c>
      <c r="J966">
        <f t="shared" si="131"/>
        <v>0.76947113894447761</v>
      </c>
      <c r="K966">
        <f t="shared" si="135"/>
        <v>0.736338639463477</v>
      </c>
      <c r="L966">
        <f t="shared" si="132"/>
        <v>1.0977625218585058E-3</v>
      </c>
      <c r="M966">
        <f t="shared" si="133"/>
        <v>3.433108420276646E-4</v>
      </c>
      <c r="N966">
        <f t="shared" si="134"/>
        <v>1.1426844671990152E-9</v>
      </c>
      <c r="P966" t="e">
        <f>#REF!+#REF!*Sheet1!C966+#REF!*Sheet1!D966</f>
        <v>#REF!</v>
      </c>
      <c r="Q966" t="e">
        <f t="shared" si="136"/>
        <v>#REF!</v>
      </c>
      <c r="S966" t="e">
        <f>B965*#REF!+Sheet1!B965*#REF!+#REF!</f>
        <v>#REF!</v>
      </c>
    </row>
    <row r="967" spans="1:19" x14ac:dyDescent="0.3">
      <c r="A967" s="1" t="d">
        <v>2016-12-07</v>
      </c>
      <c r="B967">
        <v>3.4606687735458196E-4</v>
      </c>
      <c r="C967">
        <v>4.9732535866727173E-4</v>
      </c>
      <c r="D967">
        <v>6.2962962962962912E-3</v>
      </c>
      <c r="E967">
        <v>311361</v>
      </c>
      <c r="G967" s="8">
        <f t="shared" si="128"/>
        <v>3.6140844088200752E-4</v>
      </c>
      <c r="H967" s="8">
        <f t="shared" si="129"/>
        <v>3.6244351013063234E-4</v>
      </c>
      <c r="I967" s="8">
        <f t="shared" si="130"/>
        <v>4.6617289174780835E-4</v>
      </c>
      <c r="J967">
        <f t="shared" si="131"/>
        <v>0.77748731542868899</v>
      </c>
      <c r="K967">
        <f t="shared" si="135"/>
        <v>0.74670541190404571</v>
      </c>
      <c r="L967">
        <f t="shared" si="132"/>
        <v>9.4752558460044591E-4</v>
      </c>
      <c r="M967">
        <f t="shared" si="133"/>
        <v>3.4809382115104734E-4</v>
      </c>
      <c r="N967">
        <f t="shared" si="134"/>
        <v>4.1085011540294682E-12</v>
      </c>
      <c r="P967" t="e">
        <f>#REF!+#REF!*Sheet1!C967+#REF!*Sheet1!D967</f>
        <v>#REF!</v>
      </c>
      <c r="Q967" t="e">
        <f t="shared" si="136"/>
        <v>#REF!</v>
      </c>
      <c r="S967" t="e">
        <f>B966*#REF!+Sheet1!B966*#REF!+#REF!</f>
        <v>#REF!</v>
      </c>
    </row>
    <row r="968" spans="1:19" x14ac:dyDescent="0.3">
      <c r="A968" s="1" t="d">
        <v>2016-12-10</v>
      </c>
      <c r="B968">
        <v>3.4703465207539929E-4</v>
      </c>
      <c r="C968">
        <v>4.7394146842443885E-4</v>
      </c>
      <c r="D968">
        <v>8.8888888888888889E-3</v>
      </c>
      <c r="E968">
        <v>250241</v>
      </c>
      <c r="G968" s="8">
        <f t="shared" si="128"/>
        <v>3.6347857937925722E-4</v>
      </c>
      <c r="H968" s="8">
        <f t="shared" si="129"/>
        <v>3.6290674956521737E-4</v>
      </c>
      <c r="I968" s="8">
        <f t="shared" si="130"/>
        <v>4.6610535602353213E-4</v>
      </c>
      <c r="J968">
        <f t="shared" si="131"/>
        <v>0.77859381977772302</v>
      </c>
      <c r="K968">
        <f t="shared" si="135"/>
        <v>0.7595412970896076</v>
      </c>
      <c r="L968">
        <f t="shared" si="132"/>
        <v>3.6299862078115262E-4</v>
      </c>
      <c r="M968">
        <f t="shared" si="133"/>
        <v>3.5402626669452694E-4</v>
      </c>
      <c r="N968">
        <f t="shared" si="134"/>
        <v>4.8882674982399441E-11</v>
      </c>
      <c r="P968" t="e">
        <f>#REF!+#REF!*Sheet1!C968+#REF!*Sheet1!D968</f>
        <v>#REF!</v>
      </c>
      <c r="Q968" t="e">
        <f t="shared" si="136"/>
        <v>#REF!</v>
      </c>
      <c r="S968" t="e">
        <f>B967*#REF!+Sheet1!B967*#REF!+#REF!</f>
        <v>#REF!</v>
      </c>
    </row>
    <row r="969" spans="1:19" x14ac:dyDescent="0.3">
      <c r="A969" s="1" t="d">
        <v>2016-12-13</v>
      </c>
      <c r="B969">
        <v>3.3471598374674815E-4</v>
      </c>
      <c r="C969">
        <v>4.9716869175375441E-4</v>
      </c>
      <c r="D969">
        <v>6.0416666666666665E-3</v>
      </c>
      <c r="E969">
        <v>291757</v>
      </c>
      <c r="G969" s="8">
        <f t="shared" ref="G969:G1032" si="137">AVERAGE(B963:B974)</f>
        <v>3.6233491975117747E-4</v>
      </c>
      <c r="H969" s="8">
        <f t="shared" ref="H969:H1032" si="138">AVERAGE(G969,G970)</f>
        <v>3.5780029871152667E-4</v>
      </c>
      <c r="I969" s="8">
        <f t="shared" ref="I969:I1032" si="139">I$5+I$3*A969+IF(A969&gt;=A$1245,IF(A969&lt;=A$1257,I$7,0))</f>
        <v>4.6603782029925602E-4</v>
      </c>
      <c r="J969">
        <f t="shared" ref="J969:J1032" si="140">H969/I969</f>
        <v>0.76774948969114354</v>
      </c>
      <c r="K969">
        <f t="shared" si="135"/>
        <v>0.76983939961153869</v>
      </c>
      <c r="L969">
        <f t="shared" ref="L969:L1032" si="141">(K969-J969)^2</f>
        <v>4.3677234753660616E-6</v>
      </c>
      <c r="M969">
        <f t="shared" ref="M969:M1032" si="142">K969*I969</f>
        <v>3.5877427577544942E-4</v>
      </c>
      <c r="N969">
        <f t="shared" ref="N969:N1032" si="143">(M969-B969)^2</f>
        <v>5.7880141533827138E-10</v>
      </c>
      <c r="P969" t="e">
        <f>#REF!+#REF!*Sheet1!C969+#REF!*Sheet1!D969</f>
        <v>#REF!</v>
      </c>
      <c r="Q969" t="e">
        <f t="shared" si="136"/>
        <v>#REF!</v>
      </c>
      <c r="S969" t="e">
        <f>B968*#REF!+Sheet1!B968*#REF!+#REF!</f>
        <v>#REF!</v>
      </c>
    </row>
    <row r="970" spans="1:19" x14ac:dyDescent="0.3">
      <c r="A970" s="1" t="d">
        <v>2016-12-16</v>
      </c>
      <c r="B970">
        <v>3.4929376584419441E-4</v>
      </c>
      <c r="C970">
        <v>4.6019320520759898E-4</v>
      </c>
      <c r="D970">
        <v>1.1822916666666666E-2</v>
      </c>
      <c r="E970">
        <v>279361</v>
      </c>
      <c r="G970" s="8">
        <f t="shared" si="137"/>
        <v>3.5326567767187588E-4</v>
      </c>
      <c r="H970" s="8">
        <f t="shared" si="138"/>
        <v>3.5420249200526321E-4</v>
      </c>
      <c r="I970" s="8">
        <f t="shared" si="139"/>
        <v>4.659702845749798E-4</v>
      </c>
      <c r="J970">
        <f t="shared" si="140"/>
        <v>0.7601396563910463</v>
      </c>
      <c r="K970">
        <f t="shared" si="135"/>
        <v>0.77218770816366589</v>
      </c>
      <c r="L970">
        <f t="shared" si="141"/>
        <v>1.451555515157219E-4</v>
      </c>
      <c r="M970">
        <f t="shared" si="142"/>
        <v>3.5981652611832485E-4</v>
      </c>
      <c r="N970">
        <f t="shared" si="143"/>
        <v>1.1072848378681774E-10</v>
      </c>
      <c r="P970" t="e">
        <f>#REF!+#REF!*Sheet1!C970+#REF!*Sheet1!D970</f>
        <v>#REF!</v>
      </c>
      <c r="Q970" t="e">
        <f t="shared" si="136"/>
        <v>#REF!</v>
      </c>
      <c r="S970" t="e">
        <f>B969*#REF!+Sheet1!B969*#REF!+#REF!</f>
        <v>#REF!</v>
      </c>
    </row>
    <row r="971" spans="1:19" x14ac:dyDescent="0.3">
      <c r="A971" s="1" t="d">
        <v>2016-12-19</v>
      </c>
      <c r="B971">
        <v>3.6759119075870978E-4</v>
      </c>
      <c r="C971">
        <v>4.8842845407439728E-4</v>
      </c>
      <c r="D971">
        <v>9.6180555555554857E-3</v>
      </c>
      <c r="E971">
        <v>284852</v>
      </c>
      <c r="G971" s="8">
        <f t="shared" si="137"/>
        <v>3.551393063386506E-4</v>
      </c>
      <c r="H971" s="8">
        <f t="shared" si="138"/>
        <v>3.5265347194107224E-4</v>
      </c>
      <c r="I971" s="8">
        <f t="shared" si="139"/>
        <v>4.6590274885070359E-4</v>
      </c>
      <c r="J971">
        <f t="shared" si="140"/>
        <v>0.75692507247704266</v>
      </c>
      <c r="K971">
        <f t="shared" si="135"/>
        <v>0.77050733646543268</v>
      </c>
      <c r="L971">
        <f t="shared" si="141"/>
        <v>1.8447789505031636E-4</v>
      </c>
      <c r="M971">
        <f t="shared" si="142"/>
        <v>3.5898148606887907E-4</v>
      </c>
      <c r="N971">
        <f t="shared" si="143"/>
        <v>7.4127014846092936E-11</v>
      </c>
      <c r="P971" t="e">
        <f>#REF!+#REF!*Sheet1!C971+#REF!*Sheet1!D971</f>
        <v>#REF!</v>
      </c>
      <c r="Q971" t="e">
        <f t="shared" si="136"/>
        <v>#REF!</v>
      </c>
      <c r="S971" t="e">
        <f>B970*#REF!+Sheet1!B970*#REF!+#REF!</f>
        <v>#REF!</v>
      </c>
    </row>
    <row r="972" spans="1:19" x14ac:dyDescent="0.3">
      <c r="A972" s="1" t="d">
        <v>2016-12-22</v>
      </c>
      <c r="B972">
        <v>3.3745042918345813E-4</v>
      </c>
      <c r="C972">
        <v>4.6482359428433523E-4</v>
      </c>
      <c r="D972">
        <v>5.9606481481481463E-3</v>
      </c>
      <c r="E972">
        <v>314644</v>
      </c>
      <c r="G972" s="8">
        <f t="shared" si="137"/>
        <v>3.5016763754349393E-4</v>
      </c>
      <c r="H972" s="8">
        <f t="shared" si="138"/>
        <v>3.5020545515195061E-4</v>
      </c>
      <c r="I972" s="8">
        <f t="shared" si="139"/>
        <v>4.6583521312642748E-4</v>
      </c>
      <c r="J972">
        <f t="shared" si="140"/>
        <v>0.75177969651878807</v>
      </c>
      <c r="K972">
        <f t="shared" si="135"/>
        <v>0.77283857006429835</v>
      </c>
      <c r="L972">
        <f t="shared" si="141"/>
        <v>4.4347615500579275E-4</v>
      </c>
      <c r="M972">
        <f t="shared" si="142"/>
        <v>3.6001541999822586E-4</v>
      </c>
      <c r="N972">
        <f t="shared" si="143"/>
        <v>5.0917881047055179E-10</v>
      </c>
      <c r="P972" t="e">
        <f>#REF!+#REF!*Sheet1!C972+#REF!*Sheet1!D972</f>
        <v>#REF!</v>
      </c>
      <c r="Q972" t="e">
        <f t="shared" si="136"/>
        <v>#REF!</v>
      </c>
      <c r="S972" t="e">
        <f>B971*#REF!+Sheet1!B971*#REF!+#REF!</f>
        <v>#REF!</v>
      </c>
    </row>
    <row r="973" spans="1:19" x14ac:dyDescent="0.3">
      <c r="A973" s="1" t="d">
        <v>2016-12-25</v>
      </c>
      <c r="B973">
        <v>3.1370903248269163E-4</v>
      </c>
      <c r="C973">
        <v>5.4171392287114233E-4</v>
      </c>
      <c r="D973">
        <v>7.1527777777777076E-3</v>
      </c>
      <c r="E973">
        <v>199614</v>
      </c>
      <c r="G973" s="8">
        <f t="shared" si="137"/>
        <v>3.5024327276040728E-4</v>
      </c>
      <c r="H973" s="8">
        <f t="shared" si="138"/>
        <v>3.5070686314235436E-4</v>
      </c>
      <c r="I973" s="8">
        <f t="shared" si="139"/>
        <v>4.6576767740215126E-4</v>
      </c>
      <c r="J973">
        <f t="shared" si="140"/>
        <v>0.75296522313107705</v>
      </c>
      <c r="K973">
        <f t="shared" si="135"/>
        <v>0.7742243011220904</v>
      </c>
      <c r="L973">
        <f t="shared" si="141"/>
        <v>4.5194839702798788E-4</v>
      </c>
      <c r="M973">
        <f t="shared" si="142"/>
        <v>3.6060865452193979E-4</v>
      </c>
      <c r="N973">
        <f t="shared" si="143"/>
        <v>2.1995745474243323E-9</v>
      </c>
      <c r="P973" t="e">
        <f>#REF!+#REF!*Sheet1!C973+#REF!*Sheet1!D973</f>
        <v>#REF!</v>
      </c>
      <c r="Q973" t="e">
        <f t="shared" si="136"/>
        <v>#REF!</v>
      </c>
      <c r="S973" t="e">
        <f>B972*#REF!+Sheet1!B972*#REF!+#REF!</f>
        <v>#REF!</v>
      </c>
    </row>
    <row r="974" spans="1:19" x14ac:dyDescent="0.3">
      <c r="A974" s="1" t="d">
        <v>2016-12-28</v>
      </c>
      <c r="B974">
        <v>3.4169839538432319E-4</v>
      </c>
      <c r="C974">
        <v>4.6638359627235767E-4</v>
      </c>
      <c r="D974">
        <v>5.3240740740740696E-3</v>
      </c>
      <c r="E974">
        <v>305394</v>
      </c>
      <c r="G974" s="8">
        <f t="shared" si="137"/>
        <v>3.5117045352430149E-4</v>
      </c>
      <c r="H974" s="8">
        <f t="shared" si="138"/>
        <v>3.5122774362137429E-4</v>
      </c>
      <c r="I974" s="8">
        <f t="shared" si="139"/>
        <v>4.6570014167787515E-4</v>
      </c>
      <c r="J974">
        <f t="shared" si="140"/>
        <v>0.75419290695496199</v>
      </c>
      <c r="K974">
        <f t="shared" si="135"/>
        <v>0.77151810453309988</v>
      </c>
      <c r="L974">
        <f t="shared" si="141"/>
        <v>3.0016247112151482E-4</v>
      </c>
      <c r="M974">
        <f t="shared" si="142"/>
        <v>3.5929609058811031E-4</v>
      </c>
      <c r="N974">
        <f t="shared" si="143"/>
        <v>3.0967887648539212E-10</v>
      </c>
      <c r="P974" t="e">
        <f>#REF!+#REF!*Sheet1!C974+#REF!*Sheet1!D974</f>
        <v>#REF!</v>
      </c>
      <c r="Q974" t="e">
        <f t="shared" si="136"/>
        <v>#REF!</v>
      </c>
      <c r="S974" t="e">
        <f>B973*#REF!+Sheet1!B973*#REF!+#REF!</f>
        <v>#REF!</v>
      </c>
    </row>
    <row r="975" spans="1:19" x14ac:dyDescent="0.3">
      <c r="A975" s="1" t="d">
        <v>2016-12-31</v>
      </c>
      <c r="B975">
        <v>3.2895403123788826E-4</v>
      </c>
      <c r="C975">
        <v>4.7539887243130605E-4</v>
      </c>
      <c r="D975">
        <v>8.5243055555555558E-3</v>
      </c>
      <c r="E975">
        <v>250273</v>
      </c>
      <c r="G975" s="8">
        <f t="shared" si="137"/>
        <v>3.512850337184471E-4</v>
      </c>
      <c r="H975" s="8">
        <f t="shared" si="138"/>
        <v>3.5248852714046006E-4</v>
      </c>
      <c r="I975" s="8">
        <f t="shared" si="139"/>
        <v>4.6563260595359893E-4</v>
      </c>
      <c r="J975">
        <f t="shared" si="140"/>
        <v>0.75700997445953377</v>
      </c>
      <c r="K975">
        <f t="shared" si="135"/>
        <v>0.7680447516949851</v>
      </c>
      <c r="L975">
        <f t="shared" si="141"/>
        <v>1.217663086360347E-4</v>
      </c>
      <c r="M975">
        <f t="shared" si="142"/>
        <v>3.5762667922072073E-4</v>
      </c>
      <c r="N975">
        <f t="shared" si="143"/>
        <v>8.2212074234742695E-10</v>
      </c>
      <c r="P975" t="e">
        <f>#REF!+#REF!*Sheet1!C975+#REF!*Sheet1!D975</f>
        <v>#REF!</v>
      </c>
      <c r="Q975" t="e">
        <f t="shared" si="136"/>
        <v>#REF!</v>
      </c>
      <c r="S975" t="e">
        <f>B974*#REF!+Sheet1!B974*#REF!+#REF!</f>
        <v>#REF!</v>
      </c>
    </row>
    <row r="976" spans="1:19" x14ac:dyDescent="0.3">
      <c r="A976" s="1" t="d">
        <v>2017-01-03</v>
      </c>
      <c r="B976">
        <v>3.8953503487323645E-4</v>
      </c>
      <c r="C976">
        <v>4.928597943407233E-4</v>
      </c>
      <c r="D976">
        <v>8.5763888888888192E-3</v>
      </c>
      <c r="E976">
        <v>301664</v>
      </c>
      <c r="G976" s="8">
        <f t="shared" si="137"/>
        <v>3.5369202056247302E-4</v>
      </c>
      <c r="H976" s="8">
        <f t="shared" si="138"/>
        <v>3.5409184253930271E-4</v>
      </c>
      <c r="I976" s="8">
        <f t="shared" si="139"/>
        <v>4.6556507022932272E-4</v>
      </c>
      <c r="J976">
        <f t="shared" si="140"/>
        <v>0.760563592893445</v>
      </c>
      <c r="K976">
        <f t="shared" si="135"/>
        <v>0.76547090609277713</v>
      </c>
      <c r="L976">
        <f t="shared" si="141"/>
        <v>2.4081722836339353E-5</v>
      </c>
      <c r="M976">
        <f t="shared" si="142"/>
        <v>3.5637651615358709E-4</v>
      </c>
      <c r="N976">
        <f t="shared" si="143"/>
        <v>1.0994873636813368E-9</v>
      </c>
      <c r="P976" t="e">
        <f>#REF!+#REF!*Sheet1!C976+#REF!*Sheet1!D976</f>
        <v>#REF!</v>
      </c>
      <c r="Q976" t="e">
        <f t="shared" si="136"/>
        <v>#REF!</v>
      </c>
      <c r="S976" t="e">
        <f>B975*#REF!+Sheet1!B975*#REF!+#REF!</f>
        <v>#REF!</v>
      </c>
    </row>
    <row r="977" spans="1:19" x14ac:dyDescent="0.3">
      <c r="A977" s="1" t="d">
        <v>2017-01-06</v>
      </c>
      <c r="B977">
        <v>3.6884779936779207E-4</v>
      </c>
      <c r="C977">
        <v>4.5749115630548177E-4</v>
      </c>
      <c r="D977">
        <v>7.9745370370370144E-3</v>
      </c>
      <c r="E977">
        <v>346405</v>
      </c>
      <c r="G977" s="8">
        <f t="shared" si="137"/>
        <v>3.5449166451613241E-4</v>
      </c>
      <c r="H977" s="8">
        <f t="shared" si="138"/>
        <v>3.6061932721355081E-4</v>
      </c>
      <c r="I977" s="8">
        <f t="shared" si="139"/>
        <v>4.6549753450504661E-4</v>
      </c>
      <c r="J977">
        <f t="shared" si="140"/>
        <v>0.77469653538979422</v>
      </c>
      <c r="K977">
        <f t="shared" si="135"/>
        <v>0.76289706089130194</v>
      </c>
      <c r="L977">
        <f t="shared" si="141"/>
        <v>1.3922759844056963E-4</v>
      </c>
      <c r="M977">
        <f t="shared" si="142"/>
        <v>3.5512670092604744E-4</v>
      </c>
      <c r="N977">
        <f t="shared" si="143"/>
        <v>1.8826854244804673E-10</v>
      </c>
      <c r="P977" t="e">
        <f>#REF!+#REF!*Sheet1!C977+#REF!*Sheet1!D977</f>
        <v>#REF!</v>
      </c>
      <c r="Q977" t="e">
        <f t="shared" si="136"/>
        <v>#REF!</v>
      </c>
      <c r="S977" t="e">
        <f>B976*#REF!+Sheet1!B976*#REF!+#REF!</f>
        <v>#REF!</v>
      </c>
    </row>
    <row r="978" spans="1:19" x14ac:dyDescent="0.3">
      <c r="A978" s="1" t="d">
        <v>2017-01-09</v>
      </c>
      <c r="B978">
        <v>3.7802208081586387E-4</v>
      </c>
      <c r="C978">
        <v>4.6501139112492545E-4</v>
      </c>
      <c r="D978">
        <v>7.4421296296295824E-3</v>
      </c>
      <c r="E978">
        <v>269947</v>
      </c>
      <c r="G978" s="8">
        <f t="shared" si="137"/>
        <v>3.6674698991096926E-4</v>
      </c>
      <c r="H978" s="8">
        <f t="shared" si="138"/>
        <v>3.7073153887581551E-4</v>
      </c>
      <c r="I978" s="8">
        <f t="shared" si="139"/>
        <v>4.6542999878077039E-4</v>
      </c>
      <c r="J978">
        <f t="shared" si="140"/>
        <v>0.7965355474442456</v>
      </c>
      <c r="K978">
        <f t="shared" si="135"/>
        <v>0.76169918714905549</v>
      </c>
      <c r="L978">
        <f t="shared" si="141"/>
        <v>1.2135719986162976E-3</v>
      </c>
      <c r="M978">
        <f t="shared" si="142"/>
        <v>3.5451765174609871E-4</v>
      </c>
      <c r="N978">
        <f t="shared" si="143"/>
        <v>5.5245818589562159E-10</v>
      </c>
      <c r="P978" t="e">
        <f>#REF!+#REF!*Sheet1!C978+#REF!*Sheet1!D978</f>
        <v>#REF!</v>
      </c>
      <c r="Q978" t="e">
        <f t="shared" si="136"/>
        <v>#REF!</v>
      </c>
      <c r="S978" t="e">
        <f>B977*#REF!+Sheet1!B977*#REF!+#REF!</f>
        <v>#REF!</v>
      </c>
    </row>
    <row r="979" spans="1:19" x14ac:dyDescent="0.3">
      <c r="A979" s="1" t="d">
        <v>2017-01-12</v>
      </c>
      <c r="B979">
        <v>3.5719304652131274E-4</v>
      </c>
      <c r="C979">
        <v>4.6644527062427192E-4</v>
      </c>
      <c r="D979">
        <v>5.9027777777777776E-3</v>
      </c>
      <c r="E979">
        <v>297756</v>
      </c>
      <c r="G979" s="8">
        <f t="shared" si="137"/>
        <v>3.7471608784066175E-4</v>
      </c>
      <c r="H979" s="8">
        <f t="shared" si="138"/>
        <v>3.8447017194135041E-4</v>
      </c>
      <c r="I979" s="8">
        <f t="shared" si="139"/>
        <v>4.6536246305649428E-4</v>
      </c>
      <c r="J979">
        <f t="shared" si="140"/>
        <v>0.8261735796569315</v>
      </c>
      <c r="K979">
        <f t="shared" si="135"/>
        <v>0.76430680706049192</v>
      </c>
      <c r="L979">
        <f t="shared" si="141"/>
        <v>3.8274975514995674E-3</v>
      </c>
      <c r="M979">
        <f t="shared" si="142"/>
        <v>3.5567969826451529E-4</v>
      </c>
      <c r="N979">
        <f t="shared" si="143"/>
        <v>2.2902229463518738E-12</v>
      </c>
      <c r="P979" t="e">
        <f>#REF!+#REF!*Sheet1!C979+#REF!*Sheet1!D979</f>
        <v>#REF!</v>
      </c>
      <c r="Q979" t="e">
        <f t="shared" si="136"/>
        <v>#REF!</v>
      </c>
      <c r="S979" t="e">
        <f>B978*#REF!+Sheet1!B978*#REF!+#REF!</f>
        <v>#REF!</v>
      </c>
    </row>
    <row r="980" spans="1:19" x14ac:dyDescent="0.3">
      <c r="A980" s="1" t="d">
        <v>2017-01-15</v>
      </c>
      <c r="B980">
        <v>3.4840961440514578E-4</v>
      </c>
      <c r="C980">
        <v>4.791134665824879E-4</v>
      </c>
      <c r="D980">
        <v>4.8611111111111112E-3</v>
      </c>
      <c r="E980">
        <v>235999</v>
      </c>
      <c r="G980" s="8">
        <f t="shared" si="137"/>
        <v>3.9422425604203901E-4</v>
      </c>
      <c r="H980" s="8">
        <f t="shared" si="138"/>
        <v>4.0283014458800234E-4</v>
      </c>
      <c r="I980" s="8">
        <f t="shared" si="139"/>
        <v>4.6529492733221806E-4</v>
      </c>
      <c r="J980">
        <f t="shared" si="140"/>
        <v>0.86575228081174371</v>
      </c>
      <c r="K980">
        <f t="shared" si="135"/>
        <v>0.77479041501984458</v>
      </c>
      <c r="L980">
        <f t="shared" si="141"/>
        <v>8.2740610283434692E-3</v>
      </c>
      <c r="M980">
        <f t="shared" si="142"/>
        <v>3.6050604985435764E-4</v>
      </c>
      <c r="N980">
        <f t="shared" si="143"/>
        <v>1.463237505769493E-10</v>
      </c>
      <c r="P980" t="e">
        <f>#REF!+#REF!*Sheet1!C980+#REF!*Sheet1!D980</f>
        <v>#REF!</v>
      </c>
      <c r="Q980" t="e">
        <f t="shared" si="136"/>
        <v>#REF!</v>
      </c>
      <c r="S980" t="e">
        <f>B979*#REF!+Sheet1!B979*#REF!+#REF!</f>
        <v>#REF!</v>
      </c>
    </row>
    <row r="981" spans="1:19" x14ac:dyDescent="0.3">
      <c r="A981" s="1" t="d">
        <v>2017-01-18</v>
      </c>
      <c r="B981">
        <v>3.6359982587505984E-4</v>
      </c>
      <c r="C981">
        <v>4.5213031253452064E-4</v>
      </c>
      <c r="D981">
        <v>8.6284722222222231E-3</v>
      </c>
      <c r="E981">
        <v>298751</v>
      </c>
      <c r="G981" s="8">
        <f t="shared" si="137"/>
        <v>4.1143603313396562E-4</v>
      </c>
      <c r="H981" s="8">
        <f t="shared" si="138"/>
        <v>4.1715478769023518E-4</v>
      </c>
      <c r="I981" s="8">
        <f t="shared" si="139"/>
        <v>4.6522739160794184E-4</v>
      </c>
      <c r="J981">
        <f t="shared" si="140"/>
        <v>0.8966685866205002</v>
      </c>
      <c r="K981">
        <f t="shared" ref="K981:K1044" si="144">AVERAGE(J969:J980)*K$2+(1-K$2)*AVERAGE(K969:K980)</f>
        <v>0.7969200037285884</v>
      </c>
      <c r="L981">
        <f t="shared" si="141"/>
        <v>9.9497797889445995E-3</v>
      </c>
      <c r="M981">
        <f t="shared" si="142"/>
        <v>3.7074901465484247E-4</v>
      </c>
      <c r="N981">
        <f t="shared" si="143"/>
        <v>5.1110900208969812E-11</v>
      </c>
      <c r="P981" t="e">
        <f>#REF!+#REF!*Sheet1!C981+#REF!*Sheet1!D981</f>
        <v>#REF!</v>
      </c>
      <c r="Q981" t="e">
        <f t="shared" si="136"/>
        <v>#REF!</v>
      </c>
      <c r="S981" t="e">
        <f>B980*#REF!+Sheet1!B980*#REF!+#REF!</f>
        <v>#REF!</v>
      </c>
    </row>
    <row r="982" spans="1:19" x14ac:dyDescent="0.3">
      <c r="A982" s="1" t="d">
        <v>2017-01-21</v>
      </c>
      <c r="B982">
        <v>3.5888949328810675E-4</v>
      </c>
      <c r="C982">
        <v>4.759755920808035E-4</v>
      </c>
      <c r="D982">
        <v>6.8923611111111043E-3</v>
      </c>
      <c r="E982">
        <v>263562</v>
      </c>
      <c r="G982" s="8">
        <f t="shared" si="137"/>
        <v>4.2287354224650474E-4</v>
      </c>
      <c r="H982" s="8">
        <f t="shared" si="138"/>
        <v>4.2787991168943872E-4</v>
      </c>
      <c r="I982" s="8">
        <f t="shared" si="139"/>
        <v>4.6515985588366573E-4</v>
      </c>
      <c r="J982">
        <f t="shared" si="140"/>
        <v>0.91985562872056925</v>
      </c>
      <c r="K982">
        <f t="shared" si="144"/>
        <v>0.82871713375571221</v>
      </c>
      <c r="L982">
        <f t="shared" si="141"/>
        <v>8.3062252644592726E-3</v>
      </c>
      <c r="M982">
        <f t="shared" si="142"/>
        <v>3.8548594250613165E-4</v>
      </c>
      <c r="N982">
        <f t="shared" si="143"/>
        <v>7.0737111100697772E-10</v>
      </c>
      <c r="P982" t="e">
        <f>#REF!+#REF!*Sheet1!C982+#REF!*Sheet1!D982</f>
        <v>#REF!</v>
      </c>
      <c r="Q982" t="e">
        <f t="shared" si="136"/>
        <v>#REF!</v>
      </c>
      <c r="S982" t="e">
        <f>B981*#REF!+Sheet1!B981*#REF!+#REF!</f>
        <v>#REF!</v>
      </c>
    </row>
    <row r="983" spans="1:19" x14ac:dyDescent="0.3">
      <c r="A983" s="1" t="d">
        <v>2017-01-24</v>
      </c>
      <c r="B983">
        <v>5.1465509549675204E-4</v>
      </c>
      <c r="C983">
        <v>5.2152046358972968E-4</v>
      </c>
      <c r="D983">
        <v>1.6857638888888887E-2</v>
      </c>
      <c r="E983">
        <v>278177</v>
      </c>
      <c r="G983" s="8">
        <f t="shared" si="137"/>
        <v>4.328862811323727E-4</v>
      </c>
      <c r="H983" s="8">
        <f t="shared" si="138"/>
        <v>4.3608859250020228E-4</v>
      </c>
      <c r="I983" s="8">
        <f t="shared" si="139"/>
        <v>4.6509232015938952E-4</v>
      </c>
      <c r="J983">
        <f t="shared" si="140"/>
        <v>0.93763877320260303</v>
      </c>
      <c r="K983">
        <f t="shared" si="144"/>
        <v>0.86335936384825107</v>
      </c>
      <c r="L983">
        <f t="shared" si="141"/>
        <v>5.5174306540313883E-3</v>
      </c>
      <c r="M983">
        <f t="shared" si="142"/>
        <v>4.0154180966351765E-4</v>
      </c>
      <c r="N983">
        <f t="shared" si="143"/>
        <v>1.2794615431990983E-8</v>
      </c>
      <c r="P983" t="e">
        <f>#REF!+#REF!*Sheet1!C983+#REF!*Sheet1!D983</f>
        <v>#REF!</v>
      </c>
      <c r="Q983" t="e">
        <f t="shared" si="136"/>
        <v>#REF!</v>
      </c>
      <c r="S983" t="e">
        <f>B982*#REF!+Sheet1!B982*#REF!+#REF!</f>
        <v>#REF!</v>
      </c>
    </row>
    <row r="984" spans="1:19" x14ac:dyDescent="0.3">
      <c r="A984" s="1" t="d">
        <v>2017-01-27</v>
      </c>
      <c r="B984">
        <v>4.3307960433976877E-4</v>
      </c>
      <c r="C984">
        <v>5.4078337232087268E-4</v>
      </c>
      <c r="D984">
        <v>7.1006944444444442E-3</v>
      </c>
      <c r="E984">
        <v>263332</v>
      </c>
      <c r="G984" s="8">
        <f t="shared" si="137"/>
        <v>4.392909038680318E-4</v>
      </c>
      <c r="H984" s="8">
        <f t="shared" si="138"/>
        <v>4.421846568762527E-4</v>
      </c>
      <c r="I984" s="8">
        <f t="shared" si="139"/>
        <v>4.6502478443511341E-4</v>
      </c>
      <c r="J984">
        <f t="shared" si="140"/>
        <v>0.95088406398251302</v>
      </c>
      <c r="K984">
        <f t="shared" si="144"/>
        <v>0.89658317312811286</v>
      </c>
      <c r="L984">
        <f t="shared" si="141"/>
        <v>2.9485867475814781E-3</v>
      </c>
      <c r="M984">
        <f t="shared" si="142"/>
        <v>4.1693339681205064E-4</v>
      </c>
      <c r="N984">
        <f t="shared" si="143"/>
        <v>2.6070001752814168E-10</v>
      </c>
      <c r="P984" t="e">
        <f>#REF!+#REF!*Sheet1!C984+#REF!*Sheet1!D984</f>
        <v>#REF!</v>
      </c>
      <c r="Q984" t="e">
        <f t="shared" si="136"/>
        <v>#REF!</v>
      </c>
      <c r="S984" t="e">
        <f>B983*#REF!+Sheet1!B983*#REF!+#REF!</f>
        <v>#REF!</v>
      </c>
    </row>
    <row r="985" spans="1:19" x14ac:dyDescent="0.3">
      <c r="A985" s="1" t="d">
        <v>2017-01-30</v>
      </c>
      <c r="B985">
        <v>5.478070508992182E-4</v>
      </c>
      <c r="C985">
        <v>5.5628530592555323E-4</v>
      </c>
      <c r="D985">
        <v>7.2453703703703473E-3</v>
      </c>
      <c r="E985">
        <v>250829</v>
      </c>
      <c r="G985" s="8">
        <f t="shared" si="137"/>
        <v>4.4507840988447354E-4</v>
      </c>
      <c r="H985" s="8">
        <f t="shared" si="138"/>
        <v>4.5180542713101806E-4</v>
      </c>
      <c r="I985" s="8">
        <f t="shared" si="139"/>
        <v>4.6495724871083719E-4</v>
      </c>
      <c r="J985">
        <f t="shared" si="140"/>
        <v>0.97171391215797898</v>
      </c>
      <c r="K985">
        <f t="shared" si="144"/>
        <v>0.9287549200834595</v>
      </c>
      <c r="L985">
        <f t="shared" si="141"/>
        <v>1.845475000058627E-3</v>
      </c>
      <c r="M985">
        <f t="shared" si="142"/>
        <v>4.3183133236865878E-4</v>
      </c>
      <c r="N985">
        <f t="shared" si="143"/>
        <v>1.3450367288679543E-8</v>
      </c>
      <c r="P985" t="e">
        <f>#REF!+#REF!*Sheet1!C985+#REF!*Sheet1!D985</f>
        <v>#REF!</v>
      </c>
      <c r="Q985" t="e">
        <f t="shared" si="136"/>
        <v>#REF!</v>
      </c>
      <c r="S985" t="e">
        <f>B984*#REF!+Sheet1!B984*#REF!+#REF!</f>
        <v>#REF!</v>
      </c>
    </row>
    <row r="986" spans="1:19" x14ac:dyDescent="0.3">
      <c r="A986" s="1" t="d">
        <v>2017-02-02</v>
      </c>
      <c r="B986">
        <v>5.4823972048744223E-4</v>
      </c>
      <c r="C986">
        <v>5.528268524689951E-4</v>
      </c>
      <c r="D986">
        <v>1.0659722222222152E-2</v>
      </c>
      <c r="E986">
        <v>259559</v>
      </c>
      <c r="G986" s="8">
        <f t="shared" si="137"/>
        <v>4.5853244437756257E-4</v>
      </c>
      <c r="H986" s="8">
        <f t="shared" si="138"/>
        <v>4.6758249438417403E-4</v>
      </c>
      <c r="I986" s="8">
        <f t="shared" si="139"/>
        <v>4.6488971298656097E-4</v>
      </c>
      <c r="J986">
        <f t="shared" si="140"/>
        <v>1.0057923015338712</v>
      </c>
      <c r="K986">
        <f t="shared" si="144"/>
        <v>0.96026028380539863</v>
      </c>
      <c r="L986">
        <f t="shared" si="141"/>
        <v>2.0731646384259429E-3</v>
      </c>
      <c r="M986">
        <f t="shared" si="142"/>
        <v>4.4641512773068538E-4</v>
      </c>
      <c r="N986">
        <f t="shared" si="143"/>
        <v>1.036824769007938E-8</v>
      </c>
      <c r="P986" t="e">
        <f>#REF!+#REF!*Sheet1!C986+#REF!*Sheet1!D986</f>
        <v>#REF!</v>
      </c>
      <c r="Q986" t="e">
        <f t="shared" si="136"/>
        <v>#REF!</v>
      </c>
      <c r="S986" t="e">
        <f>B985*#REF!+Sheet1!B985*#REF!+#REF!</f>
        <v>#REF!</v>
      </c>
    </row>
    <row r="987" spans="1:19" x14ac:dyDescent="0.3">
      <c r="A987" s="1" t="d">
        <v>2017-02-05</v>
      </c>
      <c r="B987">
        <v>4.6620414058835813E-4</v>
      </c>
      <c r="C987">
        <v>5.2144015939692325E-4</v>
      </c>
      <c r="D987">
        <v>1.1579861111111112E-2</v>
      </c>
      <c r="E987">
        <v>292101</v>
      </c>
      <c r="G987" s="8">
        <f t="shared" si="137"/>
        <v>4.7663254439078554E-4</v>
      </c>
      <c r="H987" s="8">
        <f t="shared" si="138"/>
        <v>4.8854175714970979E-4</v>
      </c>
      <c r="I987" s="8">
        <f t="shared" si="139"/>
        <v>4.6482217726228486E-4</v>
      </c>
      <c r="J987">
        <f t="shared" si="140"/>
        <v>1.0510293635883055</v>
      </c>
      <c r="K987">
        <f t="shared" si="144"/>
        <v>0.9942218661243114</v>
      </c>
      <c r="L987">
        <f t="shared" si="141"/>
        <v>3.2270917681216905E-3</v>
      </c>
      <c r="M987">
        <f t="shared" si="142"/>
        <v>4.6213637249367434E-4</v>
      </c>
      <c r="N987">
        <f t="shared" si="143"/>
        <v>1.6546737272127394E-11</v>
      </c>
      <c r="P987" t="e">
        <f>#REF!+#REF!*Sheet1!C987+#REF!*Sheet1!D987</f>
        <v>#REF!</v>
      </c>
      <c r="Q987" t="e">
        <f t="shared" si="136"/>
        <v>#REF!</v>
      </c>
      <c r="S987" t="e">
        <f>B986*#REF!+Sheet1!B986*#REF!+#REF!</f>
        <v>#REF!</v>
      </c>
    </row>
    <row r="988" spans="1:19" x14ac:dyDescent="0.3">
      <c r="A988" s="1" t="d">
        <v>2017-02-08</v>
      </c>
      <c r="B988">
        <v>5.096879015036521E-4</v>
      </c>
      <c r="C988">
        <v>4.5513302261316393E-4</v>
      </c>
      <c r="D988">
        <v>9.0509259259259033E-3</v>
      </c>
      <c r="E988">
        <v>308316</v>
      </c>
      <c r="G988" s="8">
        <f t="shared" si="137"/>
        <v>5.0045096990863392E-4</v>
      </c>
      <c r="H988" s="8">
        <f t="shared" si="138"/>
        <v>5.1081944721996302E-4</v>
      </c>
      <c r="I988" s="8">
        <f t="shared" si="139"/>
        <v>4.6475464153800865E-4</v>
      </c>
      <c r="J988">
        <f t="shared" si="140"/>
        <v>1.0991163972661198</v>
      </c>
      <c r="K988">
        <f t="shared" si="144"/>
        <v>1.0327490484940212</v>
      </c>
      <c r="L988">
        <f t="shared" si="141"/>
        <v>4.4046249830373774E-3</v>
      </c>
      <c r="M988">
        <f t="shared" si="142"/>
        <v>4.7997491383155831E-4</v>
      </c>
      <c r="N988">
        <f t="shared" si="143"/>
        <v>8.8286163640199724E-10</v>
      </c>
      <c r="P988" t="e">
        <f>#REF!+#REF!*Sheet1!C988+#REF!*Sheet1!D988</f>
        <v>#REF!</v>
      </c>
      <c r="Q988" t="e">
        <f t="shared" si="136"/>
        <v>#REF!</v>
      </c>
      <c r="S988" t="e">
        <f>B987*#REF!+Sheet1!B987*#REF!+#REF!</f>
        <v>#REF!</v>
      </c>
    </row>
    <row r="989" spans="1:19" x14ac:dyDescent="0.3">
      <c r="A989" s="1" t="d">
        <v>2017-02-11</v>
      </c>
      <c r="B989">
        <v>4.4570327219570129E-4</v>
      </c>
      <c r="C989">
        <v>5.0992028886198877E-4</v>
      </c>
      <c r="D989">
        <v>1.1915509259259235E-2</v>
      </c>
      <c r="E989">
        <v>262686</v>
      </c>
      <c r="G989" s="8">
        <f t="shared" si="137"/>
        <v>5.2118792453129212E-4</v>
      </c>
      <c r="H989" s="8">
        <f t="shared" si="138"/>
        <v>5.3002816646147925E-4</v>
      </c>
      <c r="I989" s="8">
        <f t="shared" si="139"/>
        <v>4.6468710581373254E-4</v>
      </c>
      <c r="J989">
        <f t="shared" si="140"/>
        <v>1.1406130271967097</v>
      </c>
      <c r="K989">
        <f t="shared" si="144"/>
        <v>1.0756969531959806</v>
      </c>
      <c r="L989">
        <f t="shared" si="141"/>
        <v>4.2140966636681331E-3</v>
      </c>
      <c r="M989">
        <f t="shared" si="142"/>
        <v>4.9986250391329033E-4</v>
      </c>
      <c r="N989">
        <f t="shared" si="143"/>
        <v>2.9332223802395025E-9</v>
      </c>
      <c r="P989" t="e">
        <f>#REF!+#REF!*Sheet1!C989+#REF!*Sheet1!D989</f>
        <v>#REF!</v>
      </c>
      <c r="Q989" t="e">
        <f t="shared" si="136"/>
        <v>#REF!</v>
      </c>
      <c r="S989" t="e">
        <f>B988*#REF!+Sheet1!B988*#REF!+#REF!</f>
        <v>#REF!</v>
      </c>
    </row>
    <row r="990" spans="1:19" x14ac:dyDescent="0.3">
      <c r="A990" s="1" t="d">
        <v>2017-02-14</v>
      </c>
      <c r="B990">
        <v>4.4747215301316472E-4</v>
      </c>
      <c r="C990">
        <v>4.7453987508093198E-4</v>
      </c>
      <c r="D990">
        <v>8.8715277777777785E-3</v>
      </c>
      <c r="E990">
        <v>315084</v>
      </c>
      <c r="G990" s="8">
        <f t="shared" si="137"/>
        <v>5.3886840839166648E-4</v>
      </c>
      <c r="H990" s="8">
        <f t="shared" si="138"/>
        <v>5.5536112519984017E-4</v>
      </c>
      <c r="I990" s="8">
        <f t="shared" si="139"/>
        <v>4.6461957008945632E-4</v>
      </c>
      <c r="J990">
        <f t="shared" si="140"/>
        <v>1.1953029122146379</v>
      </c>
      <c r="K990">
        <f t="shared" si="144"/>
        <v>1.1171712062288894</v>
      </c>
      <c r="L990">
        <f t="shared" si="141"/>
        <v>6.1045634802434443E-3</v>
      </c>
      <c r="M990">
        <f t="shared" si="142"/>
        <v>5.1905960555438592E-4</v>
      </c>
      <c r="N990">
        <f t="shared" si="143"/>
        <v>5.1247633613415977E-9</v>
      </c>
      <c r="P990" t="e">
        <f>#REF!+#REF!*Sheet1!C990+#REF!*Sheet1!D990</f>
        <v>#REF!</v>
      </c>
      <c r="Q990" t="e">
        <f t="shared" si="136"/>
        <v>#REF!</v>
      </c>
      <c r="S990" t="e">
        <f>B989*#REF!+Sheet1!B989*#REF!+#REF!</f>
        <v>#REF!</v>
      </c>
    </row>
    <row r="991" spans="1:19" x14ac:dyDescent="0.3">
      <c r="A991" s="1" t="d">
        <v>2017-02-17</v>
      </c>
      <c r="B991">
        <v>5.1864146043838167E-4</v>
      </c>
      <c r="C991">
        <v>4.5761556070514006E-4</v>
      </c>
      <c r="D991">
        <v>8.9351851851851381E-3</v>
      </c>
      <c r="E991">
        <v>319767</v>
      </c>
      <c r="G991" s="8">
        <f t="shared" si="137"/>
        <v>5.7185384200801386E-4</v>
      </c>
      <c r="H991" s="8">
        <f t="shared" si="138"/>
        <v>5.8330859644506678E-4</v>
      </c>
      <c r="I991" s="8">
        <f t="shared" si="139"/>
        <v>4.645520343651801E-4</v>
      </c>
      <c r="J991">
        <f t="shared" si="140"/>
        <v>1.2556367280624869</v>
      </c>
      <c r="K991">
        <f t="shared" si="144"/>
        <v>1.1593526070247808</v>
      </c>
      <c r="L991">
        <f t="shared" si="141"/>
        <v>9.2706319640036422E-3</v>
      </c>
      <c r="M991">
        <f t="shared" si="142"/>
        <v>5.3857961213993712E-4</v>
      </c>
      <c r="N991">
        <f t="shared" si="143"/>
        <v>3.9752989327423848E-10</v>
      </c>
      <c r="P991" t="e">
        <f>#REF!+#REF!*Sheet1!C991+#REF!*Sheet1!D991</f>
        <v>#REF!</v>
      </c>
      <c r="Q991" t="e">
        <f t="shared" si="136"/>
        <v>#REF!</v>
      </c>
      <c r="S991" t="e">
        <f>B990*#REF!+Sheet1!B990*#REF!+#REF!</f>
        <v>#REF!</v>
      </c>
    </row>
    <row r="992" spans="1:19" x14ac:dyDescent="0.3">
      <c r="A992" s="1" t="d">
        <v>2017-02-20</v>
      </c>
      <c r="B992">
        <v>5.6561081456382104E-4</v>
      </c>
      <c r="C992">
        <v>4.9799365114173446E-4</v>
      </c>
      <c r="D992">
        <v>1.189236111111111E-2</v>
      </c>
      <c r="E992">
        <v>282728</v>
      </c>
      <c r="G992" s="8">
        <f t="shared" si="137"/>
        <v>5.9476335088211958E-4</v>
      </c>
      <c r="H992" s="8">
        <f t="shared" si="138"/>
        <v>6.0675701270903779E-4</v>
      </c>
      <c r="I992" s="8">
        <f t="shared" si="139"/>
        <v>4.6448449864090399E-4</v>
      </c>
      <c r="J992">
        <f t="shared" si="140"/>
        <v>1.3063019637564388</v>
      </c>
      <c r="K992">
        <f t="shared" si="144"/>
        <v>1.2022565716483231</v>
      </c>
      <c r="L992">
        <f t="shared" si="141"/>
        <v>1.0825443618931544E-2</v>
      </c>
      <c r="M992">
        <f t="shared" si="142"/>
        <v>5.5842954091980346E-4</v>
      </c>
      <c r="N992">
        <f t="shared" si="143"/>
        <v>5.1570691150261618E-11</v>
      </c>
      <c r="P992" t="e">
        <f>#REF!+#REF!*Sheet1!C992+#REF!*Sheet1!D992</f>
        <v>#REF!</v>
      </c>
      <c r="Q992" t="e">
        <f t="shared" si="136"/>
        <v>#REF!</v>
      </c>
      <c r="S992" t="e">
        <f>B991*#REF!+Sheet1!B991*#REF!+#REF!</f>
        <v>#REF!</v>
      </c>
    </row>
    <row r="993" spans="1:19" x14ac:dyDescent="0.3">
      <c r="A993" s="1" t="d">
        <v>2017-02-23</v>
      </c>
      <c r="B993">
        <v>6.4942093208923853E-4</v>
      </c>
      <c r="C993">
        <v>4.4216357432811851E-4</v>
      </c>
      <c r="D993">
        <v>8.3217592592592371E-3</v>
      </c>
      <c r="E993">
        <v>325913</v>
      </c>
      <c r="G993" s="8">
        <f t="shared" si="137"/>
        <v>6.18750674535956E-4</v>
      </c>
      <c r="H993" s="8">
        <f t="shared" si="138"/>
        <v>6.3300789875377571E-4</v>
      </c>
      <c r="I993" s="8">
        <f t="shared" si="139"/>
        <v>4.6441696291662777E-4</v>
      </c>
      <c r="J993">
        <f t="shared" si="140"/>
        <v>1.3630163178759975</v>
      </c>
      <c r="K993">
        <f t="shared" si="144"/>
        <v>1.2416739054435046</v>
      </c>
      <c r="L993">
        <f t="shared" si="141"/>
        <v>1.4723981054937205E-2</v>
      </c>
      <c r="M993">
        <f t="shared" si="142"/>
        <v>5.7665442409890043E-4</v>
      </c>
      <c r="N993">
        <f t="shared" si="143"/>
        <v>5.2949646851079381E-9</v>
      </c>
      <c r="P993" t="e">
        <f>#REF!+#REF!*Sheet1!C993+#REF!*Sheet1!D993</f>
        <v>#REF!</v>
      </c>
      <c r="Q993" t="e">
        <f t="shared" si="136"/>
        <v>#REF!</v>
      </c>
      <c r="S993" t="e">
        <f>B992*#REF!+Sheet1!B992*#REF!+#REF!</f>
        <v>#REF!</v>
      </c>
    </row>
    <row r="994" spans="1:19" x14ac:dyDescent="0.3">
      <c r="A994" s="1" t="d">
        <v>2017-02-26</v>
      </c>
      <c r="B994">
        <v>6.0773294876000647E-4</v>
      </c>
      <c r="C994">
        <v>6.1866438916603598E-4</v>
      </c>
      <c r="D994">
        <v>7.6388888888888886E-3</v>
      </c>
      <c r="E994">
        <v>265203</v>
      </c>
      <c r="G994" s="8">
        <f t="shared" si="137"/>
        <v>6.4726512297159542E-4</v>
      </c>
      <c r="H994" s="8">
        <f t="shared" si="138"/>
        <v>6.5973404925419071E-4</v>
      </c>
      <c r="I994" s="8">
        <f t="shared" si="139"/>
        <v>4.6434942719235167E-4</v>
      </c>
      <c r="J994">
        <f t="shared" si="140"/>
        <v>1.4207706753149565</v>
      </c>
      <c r="K994">
        <f t="shared" si="144"/>
        <v>1.28500047846445</v>
      </c>
      <c r="L994">
        <f t="shared" si="141"/>
        <v>1.8433546352825288E-2</v>
      </c>
      <c r="M994">
        <f t="shared" si="142"/>
        <v>5.9668923611686517E-4</v>
      </c>
      <c r="N994">
        <f t="shared" si="143"/>
        <v>1.2196358894427898E-10</v>
      </c>
      <c r="P994" t="e">
        <f>#REF!+#REF!*Sheet1!C994+#REF!*Sheet1!D994</f>
        <v>#REF!</v>
      </c>
      <c r="Q994" t="e">
        <f t="shared" si="136"/>
        <v>#REF!</v>
      </c>
      <c r="S994" t="e">
        <f>B993*#REF!+Sheet1!B993*#REF!+#REF!</f>
        <v>#REF!</v>
      </c>
    </row>
    <row r="995" spans="1:19" x14ac:dyDescent="0.3">
      <c r="A995" s="1" t="d">
        <v>2017-03-01</v>
      </c>
      <c r="B995">
        <v>7.2682090182124386E-4</v>
      </c>
      <c r="C995">
        <v>4.4635835736649387E-4</v>
      </c>
      <c r="D995">
        <v>9.9884259259259041E-3</v>
      </c>
      <c r="E995">
        <v>315883</v>
      </c>
      <c r="G995" s="8">
        <f t="shared" si="137"/>
        <v>6.7220297553678601E-4</v>
      </c>
      <c r="H995" s="8">
        <f t="shared" si="138"/>
        <v>6.8639014157745348E-4</v>
      </c>
      <c r="I995" s="8">
        <f t="shared" si="139"/>
        <v>4.6428189146807545E-4</v>
      </c>
      <c r="J995">
        <f t="shared" si="140"/>
        <v>1.478390939192274</v>
      </c>
      <c r="K995">
        <f t="shared" si="144"/>
        <v>1.3359704614974048</v>
      </c>
      <c r="L995">
        <f t="shared" si="141"/>
        <v>2.0283592466834737E-2</v>
      </c>
      <c r="M995">
        <f t="shared" si="142"/>
        <v>6.2026689280949275E-4</v>
      </c>
      <c r="N995">
        <f t="shared" si="143"/>
        <v>1.1353756836476338E-8</v>
      </c>
      <c r="P995" t="e">
        <f>#REF!+#REF!*Sheet1!C995+#REF!*Sheet1!D995</f>
        <v>#REF!</v>
      </c>
      <c r="Q995" t="e">
        <f t="shared" si="136"/>
        <v>#REF!</v>
      </c>
      <c r="S995" t="e">
        <f>B994*#REF!+Sheet1!B994*#REF!+#REF!</f>
        <v>#REF!</v>
      </c>
    </row>
    <row r="996" spans="1:19" x14ac:dyDescent="0.3">
      <c r="A996" s="1" t="d">
        <v>2017-03-04</v>
      </c>
      <c r="B996">
        <v>8.2890480773593683E-4</v>
      </c>
      <c r="C996">
        <v>4.9143812552301447E-4</v>
      </c>
      <c r="D996">
        <v>1.4687499999999999E-2</v>
      </c>
      <c r="E996">
        <v>268875</v>
      </c>
      <c r="G996" s="8">
        <f t="shared" si="137"/>
        <v>7.0057730761812094E-4</v>
      </c>
      <c r="H996" s="8">
        <f t="shared" si="138"/>
        <v>7.169213679060171E-4</v>
      </c>
      <c r="I996" s="8">
        <f t="shared" si="139"/>
        <v>4.6421435574379923E-4</v>
      </c>
      <c r="J996">
        <f t="shared" si="140"/>
        <v>1.5443756941926357</v>
      </c>
      <c r="K996">
        <f t="shared" si="144"/>
        <v>1.3951204805631079</v>
      </c>
      <c r="L996">
        <f t="shared" si="141"/>
        <v>2.227711879559597E-2</v>
      </c>
      <c r="M996">
        <f t="shared" si="142"/>
        <v>6.4763495506958268E-4</v>
      </c>
      <c r="N996">
        <f t="shared" si="143"/>
        <v>3.285875948568174E-8</v>
      </c>
      <c r="P996" t="e">
        <f>#REF!+#REF!*Sheet1!C996+#REF!*Sheet1!D996</f>
        <v>#REF!</v>
      </c>
      <c r="Q996" t="e">
        <f t="shared" si="136"/>
        <v>#REF!</v>
      </c>
      <c r="S996" t="e">
        <f>B995*#REF!+Sheet1!B995*#REF!+#REF!</f>
        <v>#REF!</v>
      </c>
    </row>
    <row r="997" spans="1:19" x14ac:dyDescent="0.3">
      <c r="A997" s="1" t="d">
        <v>2017-03-07</v>
      </c>
      <c r="B997">
        <v>8.2272115738848798E-4</v>
      </c>
      <c r="C997">
        <v>4.5487325786363117E-4</v>
      </c>
      <c r="D997">
        <v>9.745370370370347E-3</v>
      </c>
      <c r="E997">
        <v>327902</v>
      </c>
      <c r="G997" s="8">
        <f t="shared" si="137"/>
        <v>7.3326542819391325E-4</v>
      </c>
      <c r="H997" s="8">
        <f t="shared" si="138"/>
        <v>7.4286702347291732E-4</v>
      </c>
      <c r="I997" s="8">
        <f t="shared" si="139"/>
        <v>4.6414682001952312E-4</v>
      </c>
      <c r="J997">
        <f t="shared" si="140"/>
        <v>1.6005000819388799</v>
      </c>
      <c r="K997">
        <f t="shared" si="144"/>
        <v>1.4642087697903765</v>
      </c>
      <c r="L997">
        <f t="shared" si="141"/>
        <v>1.8575321767160799E-2</v>
      </c>
      <c r="M997">
        <f t="shared" si="142"/>
        <v>6.796078443429013E-4</v>
      </c>
      <c r="N997">
        <f t="shared" si="143"/>
        <v>2.0481420370884091E-8</v>
      </c>
      <c r="P997" t="e">
        <f>#REF!+#REF!*Sheet1!C997+#REF!*Sheet1!D997</f>
        <v>#REF!</v>
      </c>
      <c r="Q997" t="e">
        <f t="shared" si="136"/>
        <v>#REF!</v>
      </c>
      <c r="S997" t="e">
        <f>B996*#REF!+Sheet1!B996*#REF!+#REF!</f>
        <v>#REF!</v>
      </c>
    </row>
    <row r="998" spans="1:19" x14ac:dyDescent="0.3">
      <c r="A998" s="1" t="d">
        <v>2017-03-10</v>
      </c>
      <c r="B998">
        <v>8.3608760433347812E-4</v>
      </c>
      <c r="C998">
        <v>5.015661529684085E-4</v>
      </c>
      <c r="D998">
        <v>7.002314814814792E-3</v>
      </c>
      <c r="E998">
        <v>308482</v>
      </c>
      <c r="G998" s="8">
        <f t="shared" si="137"/>
        <v>7.5246861875192129E-4</v>
      </c>
      <c r="H998" s="8">
        <f t="shared" si="138"/>
        <v>7.6195436008832007E-4</v>
      </c>
      <c r="I998" s="8">
        <f t="shared" si="139"/>
        <v>4.640792842952469E-4</v>
      </c>
      <c r="J998">
        <f t="shared" si="140"/>
        <v>1.6418624702143896</v>
      </c>
      <c r="K998">
        <f t="shared" si="144"/>
        <v>1.5359029412831053</v>
      </c>
      <c r="L998">
        <f t="shared" si="141"/>
        <v>1.1227421771339662E-2</v>
      </c>
      <c r="M998">
        <f t="shared" si="142"/>
        <v>7.1278073773762814E-4</v>
      </c>
      <c r="N998">
        <f t="shared" si="143"/>
        <v>1.5204583349686745E-8</v>
      </c>
      <c r="P998" t="e">
        <f>#REF!+#REF!*Sheet1!C998+#REF!*Sheet1!D998</f>
        <v>#REF!</v>
      </c>
      <c r="Q998" t="e">
        <f t="shared" si="136"/>
        <v>#REF!</v>
      </c>
      <c r="S998" t="e">
        <f>B997*#REF!+Sheet1!B997*#REF!+#REF!</f>
        <v>#REF!</v>
      </c>
    </row>
    <row r="999" spans="1:19" x14ac:dyDescent="0.3">
      <c r="A999" s="1" t="d">
        <v>2017-03-13</v>
      </c>
      <c r="B999">
        <v>8.0837752181603124E-4</v>
      </c>
      <c r="C999">
        <v>5.218873842367962E-4</v>
      </c>
      <c r="D999">
        <v>1.1927083333333265E-2</v>
      </c>
      <c r="E999">
        <v>273079</v>
      </c>
      <c r="G999" s="8">
        <f t="shared" si="137"/>
        <v>7.7144010142471886E-4</v>
      </c>
      <c r="H999" s="8">
        <f t="shared" si="138"/>
        <v>7.7928106524087471E-4</v>
      </c>
      <c r="I999" s="8">
        <f t="shared" si="139"/>
        <v>4.6401174857097079E-4</v>
      </c>
      <c r="J999">
        <f t="shared" si="140"/>
        <v>1.6794425305842948</v>
      </c>
      <c r="K999">
        <f t="shared" si="144"/>
        <v>1.6014014429531596</v>
      </c>
      <c r="L999">
        <f t="shared" si="141"/>
        <v>6.0904113586505333E-3</v>
      </c>
      <c r="M999">
        <f t="shared" si="142"/>
        <v>7.4306908370877132E-4</v>
      </c>
      <c r="N999">
        <f t="shared" si="143"/>
        <v>4.2651920880098E-9</v>
      </c>
      <c r="P999" t="e">
        <f>#REF!+#REF!*Sheet1!C999+#REF!*Sheet1!D999</f>
        <v>#REF!</v>
      </c>
      <c r="Q999" t="e">
        <f t="shared" si="136"/>
        <v>#REF!</v>
      </c>
      <c r="S999" t="e">
        <f>B998*#REF!+Sheet1!B998*#REF!+#REF!</f>
        <v>#REF!</v>
      </c>
    </row>
    <row r="1000" spans="1:19" x14ac:dyDescent="0.3">
      <c r="A1000" s="1" t="d">
        <v>2017-03-16</v>
      </c>
      <c r="B1000">
        <v>8.0894213228593968E-4</v>
      </c>
      <c r="C1000">
        <v>4.6234886892494492E-4</v>
      </c>
      <c r="D1000">
        <v>9.8958333333333329E-3</v>
      </c>
      <c r="E1000">
        <v>327034</v>
      </c>
      <c r="G1000" s="8">
        <f t="shared" si="137"/>
        <v>7.8712202905703067E-4</v>
      </c>
      <c r="H1000" s="8">
        <f t="shared" si="138"/>
        <v>7.9376322358525107E-4</v>
      </c>
      <c r="I1000" s="8">
        <f t="shared" si="139"/>
        <v>4.6394421284669458E-4</v>
      </c>
      <c r="J1000">
        <f t="shared" si="140"/>
        <v>1.7109023059363857</v>
      </c>
      <c r="K1000">
        <f t="shared" si="144"/>
        <v>1.6581589938357526</v>
      </c>
      <c r="L1000">
        <f t="shared" si="141"/>
        <v>2.7818569713447898E-3</v>
      </c>
      <c r="M1000">
        <f t="shared" si="142"/>
        <v>7.6929326916979528E-4</v>
      </c>
      <c r="N1000">
        <f t="shared" si="143"/>
        <v>1.572032346402756E-9</v>
      </c>
      <c r="P1000" t="e">
        <f>#REF!+#REF!*Sheet1!C1000+#REF!*Sheet1!D1000</f>
        <v>#REF!</v>
      </c>
      <c r="Q1000" t="e">
        <f t="shared" si="136"/>
        <v>#REF!</v>
      </c>
      <c r="S1000" t="e">
        <f>B999*#REF!+Sheet1!B999*#REF!+#REF!</f>
        <v>#REF!</v>
      </c>
    </row>
    <row r="1001" spans="1:19" x14ac:dyDescent="0.3">
      <c r="A1001" s="1" t="d">
        <v>2017-03-19</v>
      </c>
      <c r="B1001">
        <v>7.8619525717171942E-4</v>
      </c>
      <c r="C1001">
        <v>5.4451024004660152E-4</v>
      </c>
      <c r="D1001">
        <v>5.9837962962962917E-3</v>
      </c>
      <c r="E1001">
        <v>271239</v>
      </c>
      <c r="G1001" s="8">
        <f t="shared" si="137"/>
        <v>8.0040441811347158E-4</v>
      </c>
      <c r="H1001" s="8">
        <f t="shared" si="138"/>
        <v>8.0192550440075987E-4</v>
      </c>
      <c r="I1001" s="8">
        <f t="shared" si="139"/>
        <v>4.6387667712241836E-4</v>
      </c>
      <c r="J1001">
        <f t="shared" si="140"/>
        <v>1.7287471949988327</v>
      </c>
      <c r="K1001">
        <f t="shared" si="144"/>
        <v>1.706324548721637</v>
      </c>
      <c r="L1001">
        <f t="shared" si="141"/>
        <v>5.0277506607223829E-4</v>
      </c>
      <c r="M1001">
        <f t="shared" si="142"/>
        <v>7.9152416175340304E-4</v>
      </c>
      <c r="N1001">
        <f t="shared" si="143"/>
        <v>2.8397224040688682E-11</v>
      </c>
      <c r="P1001" t="e">
        <f>#REF!+#REF!*Sheet1!C1001+#REF!*Sheet1!D1001</f>
        <v>#REF!</v>
      </c>
      <c r="Q1001" t="e">
        <f t="shared" si="136"/>
        <v>#REF!</v>
      </c>
      <c r="S1001" t="e">
        <f>B1000*#REF!+Sheet1!B1000*#REF!+#REF!</f>
        <v>#REF!</v>
      </c>
    </row>
    <row r="1002" spans="1:19" x14ac:dyDescent="0.3">
      <c r="A1002" s="1" t="d">
        <v>2017-03-22</v>
      </c>
      <c r="B1002">
        <v>8.397295999226723E-4</v>
      </c>
      <c r="C1002">
        <v>4.9312237732801662E-4</v>
      </c>
      <c r="D1002">
        <v>9.2361111111111116E-3</v>
      </c>
      <c r="E1002">
        <v>320713</v>
      </c>
      <c r="G1002" s="8">
        <f t="shared" si="137"/>
        <v>8.0344659068804815E-4</v>
      </c>
      <c r="H1002" s="8">
        <f t="shared" si="138"/>
        <v>7.9829580887086121E-4</v>
      </c>
      <c r="I1002" s="8">
        <f t="shared" si="139"/>
        <v>4.6380914139814225E-4</v>
      </c>
      <c r="J1002">
        <f t="shared" si="140"/>
        <v>1.7211730809453569</v>
      </c>
      <c r="K1002">
        <f t="shared" si="144"/>
        <v>1.746550729110242</v>
      </c>
      <c r="L1002">
        <f t="shared" si="141"/>
        <v>6.4402502638069505E-4</v>
      </c>
      <c r="M1002">
        <f t="shared" si="142"/>
        <v>8.1006619407692068E-4</v>
      </c>
      <c r="N1002">
        <f t="shared" si="143"/>
        <v>8.7991764636977144E-10</v>
      </c>
      <c r="P1002" t="e">
        <f>#REF!+#REF!*Sheet1!C1002+#REF!*Sheet1!D1002</f>
        <v>#REF!</v>
      </c>
      <c r="Q1002" t="e">
        <f t="shared" si="136"/>
        <v>#REF!</v>
      </c>
      <c r="S1002" t="e">
        <f>B1001*#REF!+Sheet1!B1001*#REF!+#REF!</f>
        <v>#REF!</v>
      </c>
    </row>
    <row r="1003" spans="1:19" x14ac:dyDescent="0.3">
      <c r="A1003" s="1" t="d">
        <v>2017-03-25</v>
      </c>
      <c r="B1003">
        <v>7.4907974713447889E-4</v>
      </c>
      <c r="C1003">
        <v>5.1449744212367528E-4</v>
      </c>
      <c r="D1003">
        <v>6.6319444444444446E-3</v>
      </c>
      <c r="E1003">
        <v>242975</v>
      </c>
      <c r="G1003" s="8">
        <f t="shared" si="137"/>
        <v>7.9314502705367417E-4</v>
      </c>
      <c r="H1003" s="8">
        <f t="shared" si="138"/>
        <v>7.9065218844368327E-4</v>
      </c>
      <c r="I1003" s="8">
        <f t="shared" si="139"/>
        <v>4.6374160567386603E-4</v>
      </c>
      <c r="J1003">
        <f t="shared" si="140"/>
        <v>1.7049412404883992</v>
      </c>
      <c r="K1003">
        <f t="shared" si="144"/>
        <v>1.7689739409259824</v>
      </c>
      <c r="L1003">
        <f t="shared" si="141"/>
        <v>4.1001867253292589E-3</v>
      </c>
      <c r="M1003">
        <f t="shared" si="142"/>
        <v>8.203468157602417E-4</v>
      </c>
      <c r="N1003">
        <f t="shared" si="143"/>
        <v>5.0789950705091852E-9</v>
      </c>
      <c r="P1003" t="e">
        <f>#REF!+#REF!*Sheet1!C1003+#REF!*Sheet1!D1003</f>
        <v>#REF!</v>
      </c>
      <c r="Q1003" t="e">
        <f t="shared" si="136"/>
        <v>#REF!</v>
      </c>
      <c r="S1003" t="e">
        <f>B1002*#REF!+Sheet1!B1002*#REF!+#REF!</f>
        <v>#REF!</v>
      </c>
    </row>
    <row r="1004" spans="1:19" x14ac:dyDescent="0.3">
      <c r="A1004" s="1" t="d">
        <v>2017-03-28</v>
      </c>
      <c r="B1004">
        <v>7.9326860663739231E-4</v>
      </c>
      <c r="C1004">
        <v>5.1966141951898122E-4</v>
      </c>
      <c r="D1004">
        <v>7.4305555555555548E-3</v>
      </c>
      <c r="E1004">
        <v>294001</v>
      </c>
      <c r="G1004" s="8">
        <f t="shared" si="137"/>
        <v>7.8815934983369237E-4</v>
      </c>
      <c r="H1004" s="8">
        <f t="shared" si="138"/>
        <v>7.8435641517735587E-4</v>
      </c>
      <c r="I1004" s="8">
        <f t="shared" si="139"/>
        <v>4.6367406994958992E-4</v>
      </c>
      <c r="J1004">
        <f t="shared" si="140"/>
        <v>1.6916115565026746</v>
      </c>
      <c r="K1004">
        <f t="shared" si="144"/>
        <v>1.7732724272231892</v>
      </c>
      <c r="L1004">
        <f t="shared" si="141"/>
        <v>6.6684978068326057E-3</v>
      </c>
      <c r="M1004">
        <f t="shared" si="142"/>
        <v>8.222204434599642E-4</v>
      </c>
      <c r="N1004">
        <f t="shared" si="143"/>
        <v>8.3820885540082961E-10</v>
      </c>
      <c r="P1004" t="e">
        <f>#REF!+#REF!*Sheet1!C1004+#REF!*Sheet1!D1004</f>
        <v>#REF!</v>
      </c>
      <c r="Q1004" t="e">
        <f t="shared" si="136"/>
        <v>#REF!</v>
      </c>
      <c r="S1004" t="e">
        <f>B1003*#REF!+Sheet1!B1003*#REF!+#REF!</f>
        <v>#REF!</v>
      </c>
    </row>
    <row r="1005" spans="1:19" x14ac:dyDescent="0.3">
      <c r="A1005" s="1" t="d">
        <v>2017-03-31</v>
      </c>
      <c r="B1005">
        <v>8.3760406367698137E-4</v>
      </c>
      <c r="C1005">
        <v>4.9988341306769844E-4</v>
      </c>
      <c r="D1005">
        <v>1.421875E-2</v>
      </c>
      <c r="E1005">
        <v>259403</v>
      </c>
      <c r="G1005" s="8">
        <f t="shared" si="137"/>
        <v>7.8055348052101937E-4</v>
      </c>
      <c r="H1005" s="8">
        <f t="shared" si="138"/>
        <v>7.7714346529254256E-4</v>
      </c>
      <c r="I1005" s="8">
        <f t="shared" si="139"/>
        <v>4.6360653422531371E-4</v>
      </c>
      <c r="J1005">
        <f t="shared" si="140"/>
        <v>1.6762996375604347</v>
      </c>
      <c r="K1005">
        <f t="shared" si="144"/>
        <v>1.766989044805011</v>
      </c>
      <c r="L1005">
        <f t="shared" si="141"/>
        <v>8.2245685863726083E-3</v>
      </c>
      <c r="M1005">
        <f t="shared" si="142"/>
        <v>8.1918766707614863E-4</v>
      </c>
      <c r="N1005">
        <f t="shared" si="143"/>
        <v>3.3916366375916356E-10</v>
      </c>
      <c r="P1005" t="e">
        <f>#REF!+#REF!*Sheet1!C1005+#REF!*Sheet1!D1005</f>
        <v>#REF!</v>
      </c>
      <c r="Q1005" t="e">
        <f t="shared" si="136"/>
        <v>#REF!</v>
      </c>
      <c r="S1005" t="e">
        <f>B1004*#REF!+Sheet1!B1004*#REF!+#REF!</f>
        <v>#REF!</v>
      </c>
    </row>
    <row r="1006" spans="1:19" x14ac:dyDescent="0.3">
      <c r="A1006" s="1" t="d">
        <v>2017-04-03</v>
      </c>
      <c r="B1006">
        <v>7.6712161743729633E-4</v>
      </c>
      <c r="C1006">
        <v>5.3646850673802157E-4</v>
      </c>
      <c r="D1006">
        <v>5.6828703703703676E-3</v>
      </c>
      <c r="E1006">
        <v>288141</v>
      </c>
      <c r="G1006" s="8">
        <f t="shared" si="137"/>
        <v>7.7373345006406574E-4</v>
      </c>
      <c r="H1006" s="8">
        <f t="shared" si="138"/>
        <v>7.7085166786360938E-4</v>
      </c>
      <c r="I1006" s="8">
        <f t="shared" si="139"/>
        <v>4.6353899850103749E-4</v>
      </c>
      <c r="J1006">
        <f t="shared" si="140"/>
        <v>1.6629704735876372</v>
      </c>
      <c r="K1006">
        <f t="shared" si="144"/>
        <v>1.7492609837098723</v>
      </c>
      <c r="L1006">
        <f t="shared" si="141"/>
        <v>7.4460521371555576E-3</v>
      </c>
      <c r="M1006">
        <f t="shared" si="142"/>
        <v>8.108506845058138E-4</v>
      </c>
      <c r="N1006">
        <f t="shared" si="143"/>
        <v>1.9122313066828982E-9</v>
      </c>
      <c r="P1006" t="e">
        <f>#REF!+#REF!*Sheet1!C1006+#REF!*Sheet1!D1006</f>
        <v>#REF!</v>
      </c>
      <c r="Q1006" t="e">
        <f t="shared" si="136"/>
        <v>#REF!</v>
      </c>
      <c r="S1006" t="e">
        <f>B1005*#REF!+Sheet1!B1005*#REF!+#REF!</f>
        <v>#REF!</v>
      </c>
    </row>
    <row r="1007" spans="1:19" x14ac:dyDescent="0.3">
      <c r="A1007" s="1" t="d">
        <v>2017-04-06</v>
      </c>
      <c r="B1007">
        <v>7.63326972716162E-4</v>
      </c>
      <c r="C1007">
        <v>4.9482208871981124E-4</v>
      </c>
      <c r="D1007">
        <v>8.0092592592592351E-3</v>
      </c>
      <c r="E1007">
        <v>290465</v>
      </c>
      <c r="G1007" s="8">
        <f t="shared" si="137"/>
        <v>7.6796988566315292E-4</v>
      </c>
      <c r="H1007" s="8">
        <f t="shared" si="138"/>
        <v>7.7038347935450241E-4</v>
      </c>
      <c r="I1007" s="8">
        <f t="shared" si="139"/>
        <v>4.6347146277676138E-4</v>
      </c>
      <c r="J1007">
        <f t="shared" si="140"/>
        <v>1.6622026192054251</v>
      </c>
      <c r="K1007">
        <f t="shared" si="144"/>
        <v>1.7235359451445458</v>
      </c>
      <c r="L1007">
        <f t="shared" si="141"/>
        <v>3.7617768707544118E-3</v>
      </c>
      <c r="M1007">
        <f t="shared" si="142"/>
        <v>7.9880972564447055E-4</v>
      </c>
      <c r="N1007">
        <f t="shared" si="143"/>
        <v>1.259025755371389E-9</v>
      </c>
      <c r="P1007" t="e">
        <f>#REF!+#REF!*Sheet1!C1007+#REF!*Sheet1!D1007</f>
        <v>#REF!</v>
      </c>
      <c r="Q1007" t="e">
        <f t="shared" si="136"/>
        <v>#REF!</v>
      </c>
      <c r="S1007" t="e">
        <f>B1006*#REF!+Sheet1!B1006*#REF!+#REF!</f>
        <v>#REF!</v>
      </c>
    </row>
    <row r="1008" spans="1:19" x14ac:dyDescent="0.3">
      <c r="A1008" s="1" t="d">
        <v>2017-04-09</v>
      </c>
      <c r="B1008">
        <v>7.0528604412344834E-4</v>
      </c>
      <c r="C1008">
        <v>6.1752868821500397E-4</v>
      </c>
      <c r="D1008">
        <v>5.2777777777777779E-3</v>
      </c>
      <c r="E1008">
        <v>238286</v>
      </c>
      <c r="G1008" s="8">
        <f t="shared" si="137"/>
        <v>7.7279707304585201E-4</v>
      </c>
      <c r="H1008" s="8">
        <f t="shared" si="138"/>
        <v>7.7367903039147351E-4</v>
      </c>
      <c r="I1008" s="8">
        <f t="shared" si="139"/>
        <v>4.6340392705248516E-4</v>
      </c>
      <c r="J1008">
        <f t="shared" si="140"/>
        <v>1.6695564824245579</v>
      </c>
      <c r="K1008">
        <f t="shared" si="144"/>
        <v>1.6967299600555084</v>
      </c>
      <c r="L1008">
        <f t="shared" si="141"/>
        <v>7.3839788655976507E-4</v>
      </c>
      <c r="M1008">
        <f t="shared" si="142"/>
        <v>7.862713266373289E-4</v>
      </c>
      <c r="N1008">
        <f t="shared" si="143"/>
        <v>6.5586159838530484E-9</v>
      </c>
      <c r="P1008" t="e">
        <f>#REF!+#REF!*Sheet1!C1008+#REF!*Sheet1!D1008</f>
        <v>#REF!</v>
      </c>
      <c r="Q1008" t="e">
        <f t="shared" si="136"/>
        <v>#REF!</v>
      </c>
      <c r="S1008" t="e">
        <f>B1007*#REF!+Sheet1!B1007*#REF!+#REF!</f>
        <v>#REF!</v>
      </c>
    </row>
    <row r="1009" spans="1:19" x14ac:dyDescent="0.3">
      <c r="A1009" s="1" t="d">
        <v>2017-04-12</v>
      </c>
      <c r="B1009">
        <v>7.6289303074870637E-4</v>
      </c>
      <c r="C1009">
        <v>5.0171905082112874E-4</v>
      </c>
      <c r="D1009">
        <v>1.1319444444444444E-2</v>
      </c>
      <c r="E1009">
        <v>278093</v>
      </c>
      <c r="G1009" s="8">
        <f t="shared" si="137"/>
        <v>7.7456098773709501E-4</v>
      </c>
      <c r="H1009" s="8">
        <f t="shared" si="138"/>
        <v>7.7285131915455453E-4</v>
      </c>
      <c r="I1009" s="8">
        <f t="shared" si="139"/>
        <v>4.6333639132820905E-4</v>
      </c>
      <c r="J1009">
        <f t="shared" si="140"/>
        <v>1.668013420959843</v>
      </c>
      <c r="K1009">
        <f t="shared" si="144"/>
        <v>1.6706872025422053</v>
      </c>
      <c r="L1009">
        <f t="shared" si="141"/>
        <v>7.1491079501799048E-6</v>
      </c>
      <c r="M1009">
        <f t="shared" si="142"/>
        <v>7.7409017946412602E-4</v>
      </c>
      <c r="N1009">
        <f t="shared" si="143"/>
        <v>1.2537613935522399E-10</v>
      </c>
      <c r="P1009" t="e">
        <f>#REF!+#REF!*Sheet1!C1009+#REF!*Sheet1!D1009</f>
        <v>#REF!</v>
      </c>
      <c r="Q1009" t="e">
        <f t="shared" si="136"/>
        <v>#REF!</v>
      </c>
      <c r="S1009" t="e">
        <f>B1008*#REF!+Sheet1!B1008*#REF!+#REF!</f>
        <v>#REF!</v>
      </c>
    </row>
    <row r="1010" spans="1:19" x14ac:dyDescent="0.3">
      <c r="A1010" s="1" t="d">
        <v>2017-04-15</v>
      </c>
      <c r="B1010">
        <v>7.4481717258140429E-4</v>
      </c>
      <c r="C1010">
        <v>5.5061256875606874E-4</v>
      </c>
      <c r="D1010">
        <v>1.1180555555555485E-2</v>
      </c>
      <c r="E1010">
        <v>271976</v>
      </c>
      <c r="G1010" s="8">
        <f t="shared" si="137"/>
        <v>7.7114165057201416E-4</v>
      </c>
      <c r="H1010" s="8">
        <f t="shared" si="138"/>
        <v>7.7300670306803881E-4</v>
      </c>
      <c r="I1010" s="8">
        <f t="shared" si="139"/>
        <v>4.6326885560393283E-4</v>
      </c>
      <c r="J1010">
        <f t="shared" si="140"/>
        <v>1.6685919930022521</v>
      </c>
      <c r="K1010">
        <f t="shared" si="144"/>
        <v>1.6475839681983642</v>
      </c>
      <c r="L1010">
        <f t="shared" si="141"/>
        <v>4.4133710616077221E-4</v>
      </c>
      <c r="M1010">
        <f t="shared" si="142"/>
        <v>7.632743394586426E-4</v>
      </c>
      <c r="N1010">
        <f t="shared" si="143"/>
        <v>3.4066700913422292E-10</v>
      </c>
      <c r="P1010" t="e">
        <f>#REF!+#REF!*Sheet1!C1010+#REF!*Sheet1!D1010</f>
        <v>#REF!</v>
      </c>
      <c r="Q1010" t="e">
        <f t="shared" si="136"/>
        <v>#REF!</v>
      </c>
      <c r="S1010" t="e">
        <f>B1009*#REF!+Sheet1!B1009*#REF!+#REF!</f>
        <v>#REF!</v>
      </c>
    </row>
    <row r="1011" spans="1:19" x14ac:dyDescent="0.3">
      <c r="A1011" s="1" t="d">
        <v>2017-04-18</v>
      </c>
      <c r="B1011">
        <v>7.2653715633258661E-4</v>
      </c>
      <c r="C1011">
        <v>4.6028687423909124E-4</v>
      </c>
      <c r="D1011">
        <v>1.1510416666666665E-2</v>
      </c>
      <c r="E1011">
        <v>303091</v>
      </c>
      <c r="G1011" s="8">
        <f t="shared" si="137"/>
        <v>7.7487175556406357E-4</v>
      </c>
      <c r="H1011" s="8">
        <f t="shared" si="138"/>
        <v>7.7401149896068214E-4</v>
      </c>
      <c r="I1011" s="8">
        <f t="shared" si="139"/>
        <v>4.6320131987965662E-4</v>
      </c>
      <c r="J1011">
        <f t="shared" si="140"/>
        <v>1.6710045195073635</v>
      </c>
      <c r="K1011">
        <f t="shared" si="144"/>
        <v>1.6322487363636791</v>
      </c>
      <c r="L1011">
        <f t="shared" si="141"/>
        <v>1.5020107270802951E-3</v>
      </c>
      <c r="M1011">
        <f t="shared" si="142"/>
        <v>7.5605976905555785E-4</v>
      </c>
      <c r="N1011">
        <f t="shared" si="143"/>
        <v>8.7158466199054354E-10</v>
      </c>
      <c r="P1011" t="e">
        <f>#REF!+#REF!*Sheet1!C1011+#REF!*Sheet1!D1011</f>
        <v>#REF!</v>
      </c>
      <c r="Q1011" t="e">
        <f t="shared" si="136"/>
        <v>#REF!</v>
      </c>
      <c r="S1011" t="e">
        <f>B1010*#REF!+Sheet1!B1010*#REF!+#REF!</f>
        <v>#REF!</v>
      </c>
    </row>
    <row r="1012" spans="1:19" x14ac:dyDescent="0.3">
      <c r="A1012" s="1" t="d">
        <v>2017-04-21</v>
      </c>
      <c r="B1012">
        <v>7.3977935947498741E-4</v>
      </c>
      <c r="C1012">
        <v>4.9335520986578231E-4</v>
      </c>
      <c r="D1012">
        <v>1.0329861111111111E-2</v>
      </c>
      <c r="E1012">
        <v>330354</v>
      </c>
      <c r="G1012" s="8">
        <f t="shared" si="137"/>
        <v>7.731512423573007E-4</v>
      </c>
      <c r="H1012" s="8">
        <f t="shared" si="138"/>
        <v>7.7910972085588068E-4</v>
      </c>
      <c r="I1012" s="8">
        <f t="shared" si="139"/>
        <v>4.6313378415538051E-4</v>
      </c>
      <c r="J1012">
        <f t="shared" si="140"/>
        <v>1.682256288594336</v>
      </c>
      <c r="K1012">
        <f t="shared" si="144"/>
        <v>1.623423809041026</v>
      </c>
      <c r="L1012">
        <f t="shared" si="141"/>
        <v>3.4612606503906331E-3</v>
      </c>
      <c r="M1012">
        <f t="shared" si="142"/>
        <v>7.518624119691122E-4</v>
      </c>
      <c r="N1012">
        <f t="shared" si="143"/>
        <v>1.4600015757577545E-10</v>
      </c>
      <c r="P1012" t="e">
        <f>#REF!+#REF!*Sheet1!C1012+#REF!*Sheet1!D1012</f>
        <v>#REF!</v>
      </c>
      <c r="Q1012" t="e">
        <f t="shared" si="136"/>
        <v>#REF!</v>
      </c>
      <c r="S1012" t="e">
        <f>B1011*#REF!+Sheet1!B1011*#REF!+#REF!</f>
        <v>#REF!</v>
      </c>
    </row>
    <row r="1013" spans="1:19" x14ac:dyDescent="0.3">
      <c r="A1013" s="1" t="d">
        <v>2017-04-24</v>
      </c>
      <c r="B1013">
        <v>8.4412150576410939E-4</v>
      </c>
      <c r="C1013">
        <v>5.3632106560800501E-4</v>
      </c>
      <c r="D1013">
        <v>8.1944444444444452E-3</v>
      </c>
      <c r="E1013">
        <v>222671</v>
      </c>
      <c r="G1013" s="8">
        <f t="shared" si="137"/>
        <v>7.8506819935446066E-4</v>
      </c>
      <c r="H1013" s="8">
        <f t="shared" si="138"/>
        <v>7.9550042361460974E-4</v>
      </c>
      <c r="I1013" s="8">
        <f t="shared" si="139"/>
        <v>4.6306624843110429E-4</v>
      </c>
      <c r="J1013">
        <f t="shared" si="140"/>
        <v>1.7178976578617249</v>
      </c>
      <c r="K1013">
        <f t="shared" si="144"/>
        <v>1.6222955023703634</v>
      </c>
      <c r="L1013">
        <f t="shared" si="141"/>
        <v>9.1397721345944666E-3</v>
      </c>
      <c r="M1013">
        <f t="shared" si="142"/>
        <v>7.5123029212929783E-4</v>
      </c>
      <c r="N1013">
        <f t="shared" si="143"/>
        <v>8.6287775705482005E-9</v>
      </c>
      <c r="P1013" t="e">
        <f>#REF!+#REF!*Sheet1!C1013+#REF!*Sheet1!D1013</f>
        <v>#REF!</v>
      </c>
      <c r="Q1013" t="e">
        <f t="shared" si="136"/>
        <v>#REF!</v>
      </c>
      <c r="S1013" t="e">
        <f>B1012*#REF!+Sheet1!B1012*#REF!+#REF!</f>
        <v>#REF!</v>
      </c>
    </row>
    <row r="1014" spans="1:19" x14ac:dyDescent="0.3">
      <c r="A1014" s="1" t="d">
        <v>2017-04-27</v>
      </c>
      <c r="B1014">
        <v>8.6089657621758807E-4</v>
      </c>
      <c r="C1014">
        <v>4.7750078218366919E-4</v>
      </c>
      <c r="D1014">
        <v>1.40625E-2</v>
      </c>
      <c r="E1014">
        <v>297884</v>
      </c>
      <c r="G1014" s="8">
        <f t="shared" si="137"/>
        <v>8.059326478747587E-4</v>
      </c>
      <c r="H1014" s="8">
        <f t="shared" si="138"/>
        <v>8.1796874221806812E-4</v>
      </c>
      <c r="I1014" s="8">
        <f t="shared" si="139"/>
        <v>4.6299871270682818E-4</v>
      </c>
      <c r="J1014">
        <f t="shared" si="140"/>
        <v>1.766676061442978</v>
      </c>
      <c r="K1014">
        <f t="shared" si="144"/>
        <v>1.6365203493201896</v>
      </c>
      <c r="L1014">
        <f t="shared" si="141"/>
        <v>1.6940509398190143E-2</v>
      </c>
      <c r="M1014">
        <f t="shared" si="142"/>
        <v>7.5770681505377656E-4</v>
      </c>
      <c r="N1014">
        <f t="shared" si="143"/>
        <v>1.0648126809044462E-8</v>
      </c>
      <c r="P1014" t="e">
        <f>#REF!+#REF!*Sheet1!C1014+#REF!*Sheet1!D1014</f>
        <v>#REF!</v>
      </c>
      <c r="Q1014" t="e">
        <f t="shared" si="136"/>
        <v>#REF!</v>
      </c>
      <c r="S1014" t="e">
        <f>B1013*#REF!+Sheet1!B1013*#REF!+#REF!</f>
        <v>#REF!</v>
      </c>
    </row>
    <row r="1015" spans="1:19" x14ac:dyDescent="0.3">
      <c r="A1015" s="1" t="d">
        <v>2017-04-30</v>
      </c>
      <c r="B1015">
        <v>7.0804770115350858E-4</v>
      </c>
      <c r="C1015">
        <v>5.2135579365446077E-4</v>
      </c>
      <c r="D1015">
        <v>1.0069444444444445E-2</v>
      </c>
      <c r="E1015">
        <v>281489</v>
      </c>
      <c r="G1015" s="8">
        <f t="shared" si="137"/>
        <v>8.3000483656137743E-4</v>
      </c>
      <c r="H1015" s="8">
        <f t="shared" si="138"/>
        <v>8.5475621951710201E-4</v>
      </c>
      <c r="I1015" s="8">
        <f t="shared" si="139"/>
        <v>4.6293117698255196E-4</v>
      </c>
      <c r="J1015">
        <f t="shared" si="140"/>
        <v>1.8464002037808702</v>
      </c>
      <c r="K1015">
        <f t="shared" si="144"/>
        <v>1.6724668982429245</v>
      </c>
      <c r="L1015">
        <f t="shared" si="141"/>
        <v>3.0252794775356383E-2</v>
      </c>
      <c r="M1015">
        <f t="shared" si="142"/>
        <v>7.7423706966795499E-4</v>
      </c>
      <c r="N1015">
        <f t="shared" si="143"/>
        <v>4.3810325043411904E-9</v>
      </c>
      <c r="P1015" t="e">
        <f>#REF!+#REF!*Sheet1!C1015+#REF!*Sheet1!D1015</f>
        <v>#REF!</v>
      </c>
      <c r="Q1015" t="e">
        <f t="shared" si="136"/>
        <v>#REF!</v>
      </c>
      <c r="S1015" t="e">
        <f>B1014*#REF!+Sheet1!B1014*#REF!+#REF!</f>
        <v>#REF!</v>
      </c>
    </row>
    <row r="1016" spans="1:19" x14ac:dyDescent="0.3">
      <c r="A1016" s="1" t="d">
        <v>2017-05-03</v>
      </c>
      <c r="B1016">
        <v>8.380298665419839E-4</v>
      </c>
      <c r="C1016">
        <v>4.4512566534191252E-4</v>
      </c>
      <c r="D1016">
        <v>1.2899305555555554E-2</v>
      </c>
      <c r="E1016">
        <v>295149</v>
      </c>
      <c r="G1016" s="8">
        <f t="shared" si="137"/>
        <v>8.7950760247282659E-4</v>
      </c>
      <c r="H1016" s="8">
        <f t="shared" si="138"/>
        <v>8.9355622019018184E-4</v>
      </c>
      <c r="I1016" s="8">
        <f t="shared" si="139"/>
        <v>4.6286364125827574E-4</v>
      </c>
      <c r="J1016">
        <f t="shared" si="140"/>
        <v>1.930495594255548</v>
      </c>
      <c r="K1016">
        <f t="shared" si="144"/>
        <v>1.7334517277317749</v>
      </c>
      <c r="L1016">
        <f t="shared" si="141"/>
        <v>3.8826285334638486E-2</v>
      </c>
      <c r="M1016">
        <f t="shared" si="142"/>
        <v>8.0235177864337859E-4</v>
      </c>
      <c r="N1016">
        <f t="shared" si="143"/>
        <v>1.2729259561006068E-9</v>
      </c>
      <c r="P1016" t="e">
        <f>#REF!+#REF!*Sheet1!C1016+#REF!*Sheet1!D1016</f>
        <v>#REF!</v>
      </c>
      <c r="Q1016" t="e">
        <f t="shared" si="136"/>
        <v>#REF!</v>
      </c>
      <c r="S1016" t="e">
        <f>B1015*#REF!+Sheet1!B1015*#REF!+#REF!</f>
        <v>#REF!</v>
      </c>
    </row>
    <row r="1017" spans="1:19" x14ac:dyDescent="0.3">
      <c r="A1017" s="1" t="d">
        <v>2017-05-06</v>
      </c>
      <c r="B1017">
        <v>8.1695790519582833E-4</v>
      </c>
      <c r="C1017">
        <v>4.4655357802006631E-4</v>
      </c>
      <c r="D1017">
        <v>1.0856481481481458E-2</v>
      </c>
      <c r="E1017">
        <v>363022</v>
      </c>
      <c r="G1017" s="8">
        <f t="shared" si="137"/>
        <v>9.0760483790753709E-4</v>
      </c>
      <c r="H1017" s="8">
        <f t="shared" si="138"/>
        <v>9.3552321252527749E-4</v>
      </c>
      <c r="I1017" s="8">
        <f t="shared" si="139"/>
        <v>4.6279610553399964E-4</v>
      </c>
      <c r="J1017">
        <f t="shared" si="140"/>
        <v>2.0214586971206669</v>
      </c>
      <c r="K1017">
        <f t="shared" si="144"/>
        <v>1.8109775514992856</v>
      </c>
      <c r="L1017">
        <f t="shared" si="141"/>
        <v>4.430231266208913E-2</v>
      </c>
      <c r="M1017">
        <f t="shared" si="142"/>
        <v>8.3811335804336766E-4</v>
      </c>
      <c r="N1017">
        <f t="shared" si="143"/>
        <v>4.4755318518445998E-10</v>
      </c>
      <c r="P1017" t="e">
        <f>#REF!+#REF!*Sheet1!C1017+#REF!*Sheet1!D1017</f>
        <v>#REF!</v>
      </c>
      <c r="Q1017" t="e">
        <f t="shared" si="136"/>
        <v>#REF!</v>
      </c>
      <c r="S1017" t="e">
        <f>B1016*#REF!+Sheet1!B1016*#REF!+#REF!</f>
        <v>#REF!</v>
      </c>
    </row>
    <row r="1018" spans="1:19" x14ac:dyDescent="0.3">
      <c r="A1018" s="1" t="d">
        <v>2017-05-09</v>
      </c>
      <c r="B1018">
        <v>9.1012510140321267E-4</v>
      </c>
      <c r="C1018">
        <v>4.5994764163554991E-4</v>
      </c>
      <c r="D1018">
        <v>7.3726851851851384E-3</v>
      </c>
      <c r="E1018">
        <v>332879</v>
      </c>
      <c r="G1018" s="8">
        <f t="shared" si="137"/>
        <v>9.634415871430179E-4</v>
      </c>
      <c r="H1018" s="8">
        <f t="shared" si="138"/>
        <v>9.9900359716660072E-4</v>
      </c>
      <c r="I1018" s="8">
        <f t="shared" si="139"/>
        <v>4.6272856980972342E-4</v>
      </c>
      <c r="J1018">
        <f t="shared" si="140"/>
        <v>2.1589408183233565</v>
      </c>
      <c r="K1018">
        <f t="shared" si="144"/>
        <v>1.9020041617023908</v>
      </c>
      <c r="L1018">
        <f t="shared" si="141"/>
        <v>6.6016445515560018E-2</v>
      </c>
      <c r="M1018">
        <f t="shared" si="142"/>
        <v>8.8011166551668922E-4</v>
      </c>
      <c r="N1018">
        <f t="shared" si="143"/>
        <v>9.0080633371445351E-10</v>
      </c>
      <c r="P1018" t="e">
        <f>#REF!+#REF!*Sheet1!C1018+#REF!*Sheet1!D1018</f>
        <v>#REF!</v>
      </c>
      <c r="Q1018" t="e">
        <f t="shared" si="136"/>
        <v>#REF!</v>
      </c>
      <c r="S1018" t="e">
        <f>B1017*#REF!+Sheet1!B1017*#REF!+#REF!</f>
        <v>#REF!</v>
      </c>
    </row>
    <row r="1019" spans="1:19" x14ac:dyDescent="0.3">
      <c r="A1019" s="1" t="d">
        <v>2017-05-12</v>
      </c>
      <c r="B1019">
        <v>1.0137003549597417E-3</v>
      </c>
      <c r="C1019">
        <v>4.627205711084122E-4</v>
      </c>
      <c r="D1019">
        <v>1.3211805555555555E-2</v>
      </c>
      <c r="E1019">
        <v>317698</v>
      </c>
      <c r="G1019" s="8">
        <f t="shared" si="137"/>
        <v>1.0345656071901834E-3</v>
      </c>
      <c r="H1019" s="8">
        <f t="shared" si="138"/>
        <v>1.0698505167158218E-3</v>
      </c>
      <c r="I1019" s="8">
        <f t="shared" si="139"/>
        <v>4.6266103408544731E-4</v>
      </c>
      <c r="J1019">
        <f t="shared" si="140"/>
        <v>2.3123851759649909</v>
      </c>
      <c r="K1019">
        <f t="shared" si="144"/>
        <v>2.0142930733057405</v>
      </c>
      <c r="L1019">
        <f t="shared" si="141"/>
        <v>8.8858901667813114E-2</v>
      </c>
      <c r="M1019">
        <f t="shared" si="142"/>
        <v>9.3193491624678757E-4</v>
      </c>
      <c r="N1019">
        <f t="shared" si="143"/>
        <v>6.6855869679218566E-9</v>
      </c>
      <c r="P1019" t="e">
        <f>#REF!+#REF!*Sheet1!C1019+#REF!*Sheet1!D1019</f>
        <v>#REF!</v>
      </c>
      <c r="Q1019" t="e">
        <f t="shared" si="136"/>
        <v>#REF!</v>
      </c>
      <c r="S1019" t="e">
        <f>B1018*#REF!+Sheet1!B1018*#REF!+#REF!</f>
        <v>#REF!</v>
      </c>
    </row>
    <row r="1020" spans="1:19" x14ac:dyDescent="0.3">
      <c r="A1020" s="1" t="d">
        <v>2017-05-15</v>
      </c>
      <c r="B1020">
        <v>9.9415230836287201E-4</v>
      </c>
      <c r="C1020">
        <v>5.0123481528055144E-4</v>
      </c>
      <c r="D1020">
        <v>6.9675925925925686E-3</v>
      </c>
      <c r="E1020">
        <v>329229</v>
      </c>
      <c r="G1020" s="8">
        <f t="shared" si="137"/>
        <v>1.10513542624146E-3</v>
      </c>
      <c r="H1020" s="8">
        <f t="shared" si="138"/>
        <v>1.1414078301181364E-3</v>
      </c>
      <c r="I1020" s="8">
        <f t="shared" si="139"/>
        <v>4.6259349836117109E-4</v>
      </c>
      <c r="J1020">
        <f t="shared" si="140"/>
        <v>2.4674100136768011</v>
      </c>
      <c r="K1020">
        <f t="shared" si="144"/>
        <v>2.1427817965503184</v>
      </c>
      <c r="L1020">
        <f t="shared" si="141"/>
        <v>0.1053834793547188</v>
      </c>
      <c r="M1020">
        <f t="shared" si="142"/>
        <v>9.9123692749084687E-4</v>
      </c>
      <c r="N1020">
        <f t="shared" si="143"/>
        <v>8.4994456289700861E-12</v>
      </c>
      <c r="P1020" t="e">
        <f>#REF!+#REF!*Sheet1!C1020+#REF!*Sheet1!D1020</f>
        <v>#REF!</v>
      </c>
      <c r="Q1020" t="e">
        <f t="shared" si="136"/>
        <v>#REF!</v>
      </c>
      <c r="S1020" t="e">
        <f>B1019*#REF!+Sheet1!B1019*#REF!+#REF!</f>
        <v>#REF!</v>
      </c>
    </row>
    <row r="1021" spans="1:19" x14ac:dyDescent="0.3">
      <c r="A1021" s="1" t="d">
        <v>2017-05-18</v>
      </c>
      <c r="B1021">
        <v>1.3569262216860964E-3</v>
      </c>
      <c r="C1021">
        <v>4.790329936587943E-4</v>
      </c>
      <c r="D1021">
        <v>8.3912037037036803E-3</v>
      </c>
      <c r="E1021">
        <v>288904</v>
      </c>
      <c r="G1021" s="8">
        <f t="shared" si="137"/>
        <v>1.1776802339948129E-3</v>
      </c>
      <c r="H1021" s="8">
        <f t="shared" si="138"/>
        <v>1.216504802543624E-3</v>
      </c>
      <c r="I1021" s="8">
        <f t="shared" si="139"/>
        <v>4.6252596263689487E-4</v>
      </c>
      <c r="J1021">
        <f t="shared" si="140"/>
        <v>2.6301330104979184</v>
      </c>
      <c r="K1021">
        <f t="shared" si="144"/>
        <v>2.2820003199254506</v>
      </c>
      <c r="L1021">
        <f t="shared" si="141"/>
        <v>0.12119637024522559</v>
      </c>
      <c r="M1021">
        <f t="shared" si="142"/>
        <v>1.0554843947112212E-3</v>
      </c>
      <c r="N1021">
        <f t="shared" si="143"/>
        <v>9.086717504995062E-8</v>
      </c>
      <c r="P1021" t="e">
        <f>#REF!+#REF!*Sheet1!C1021+#REF!*Sheet1!D1021</f>
        <v>#REF!</v>
      </c>
      <c r="Q1021" t="e">
        <f t="shared" si="136"/>
        <v>#REF!</v>
      </c>
      <c r="S1021" t="e">
        <f>B1020*#REF!+Sheet1!B1020*#REF!+#REF!</f>
        <v>#REF!</v>
      </c>
    </row>
    <row r="1022" spans="1:19" x14ac:dyDescent="0.3">
      <c r="A1022" s="1" t="d">
        <v>2017-05-21</v>
      </c>
      <c r="B1022">
        <v>1.081983997797931E-3</v>
      </c>
      <c r="C1022">
        <v>4.4649697445538721E-4</v>
      </c>
      <c r="D1022">
        <v>7.1064814814814584E-3</v>
      </c>
      <c r="E1022">
        <v>326057</v>
      </c>
      <c r="G1022" s="8">
        <f t="shared" si="137"/>
        <v>1.2553293710924351E-3</v>
      </c>
      <c r="H1022" s="8">
        <f t="shared" si="138"/>
        <v>1.2869679526920025E-3</v>
      </c>
      <c r="I1022" s="8">
        <f t="shared" si="139"/>
        <v>4.6245842691261876E-4</v>
      </c>
      <c r="J1022">
        <f t="shared" si="140"/>
        <v>2.7828835583856155</v>
      </c>
      <c r="K1022">
        <f t="shared" si="144"/>
        <v>2.434701931301154</v>
      </c>
      <c r="L1022">
        <f t="shared" si="141"/>
        <v>0.12123044543918304</v>
      </c>
      <c r="M1022">
        <f t="shared" si="142"/>
        <v>1.1259484251506466E-3</v>
      </c>
      <c r="N1022">
        <f t="shared" si="143"/>
        <v>1.9328708724522048E-9</v>
      </c>
      <c r="P1022" t="e">
        <f>#REF!+#REF!*Sheet1!C1022+#REF!*Sheet1!D1022</f>
        <v>#REF!</v>
      </c>
      <c r="Q1022" t="e">
        <f t="shared" si="136"/>
        <v>#REF!</v>
      </c>
      <c r="S1022" t="e">
        <f>B1021*#REF!+Sheet1!B1021*#REF!+#REF!</f>
        <v>#REF!</v>
      </c>
    </row>
    <row r="1023" spans="1:19" x14ac:dyDescent="0.3">
      <c r="A1023" s="1" t="d">
        <v>2017-05-24</v>
      </c>
      <c r="B1023">
        <v>1.3965781471583559E-3</v>
      </c>
      <c r="C1023">
        <v>4.4136408951045729E-4</v>
      </c>
      <c r="D1023">
        <v>1.2500000000000001E-2</v>
      </c>
      <c r="E1023">
        <v>338642</v>
      </c>
      <c r="G1023" s="8">
        <f t="shared" si="137"/>
        <v>1.3186065342915699E-3</v>
      </c>
      <c r="H1023" s="8">
        <f t="shared" si="138"/>
        <v>1.3511385207048499E-3</v>
      </c>
      <c r="I1023" s="8">
        <f t="shared" si="139"/>
        <v>4.6239089118834255E-4</v>
      </c>
      <c r="J1023">
        <f t="shared" si="140"/>
        <v>2.9220699335846123</v>
      </c>
      <c r="K1023">
        <f t="shared" si="144"/>
        <v>2.59519873174834</v>
      </c>
      <c r="L1023">
        <f t="shared" si="141"/>
        <v>0.10684478258988905</v>
      </c>
      <c r="M1023">
        <f t="shared" si="142"/>
        <v>1.1999962543839712E-3</v>
      </c>
      <c r="N1023">
        <f t="shared" si="143"/>
        <v>3.8644440566759697E-8</v>
      </c>
      <c r="P1023" t="e">
        <f>#REF!+#REF!*Sheet1!C1023+#REF!*Sheet1!D1023</f>
        <v>#REF!</v>
      </c>
      <c r="Q1023" t="e">
        <f t="shared" si="136"/>
        <v>#REF!</v>
      </c>
      <c r="S1023" t="e">
        <f>B1022*#REF!+Sheet1!B1022*#REF!+#REF!</f>
        <v>#REF!</v>
      </c>
    </row>
    <row r="1024" spans="1:19" x14ac:dyDescent="0.3">
      <c r="A1024" s="1" t="d">
        <v>2017-05-27</v>
      </c>
      <c r="B1024">
        <v>1.5932676000409746E-3</v>
      </c>
      <c r="C1024">
        <v>5.0183310737118652E-4</v>
      </c>
      <c r="D1024">
        <v>1.1805555555555555E-2</v>
      </c>
      <c r="E1024">
        <v>331914</v>
      </c>
      <c r="G1024" s="8">
        <f t="shared" si="137"/>
        <v>1.3836705071181296E-3</v>
      </c>
      <c r="H1024" s="8">
        <f t="shared" si="138"/>
        <v>1.4116202718942035E-3</v>
      </c>
      <c r="I1024" s="8">
        <f t="shared" si="139"/>
        <v>4.6232335546406644E-4</v>
      </c>
      <c r="J1024">
        <f t="shared" si="140"/>
        <v>3.0533181056303356</v>
      </c>
      <c r="K1024">
        <f t="shared" si="144"/>
        <v>2.7590185476755638</v>
      </c>
      <c r="L1024">
        <f t="shared" si="141"/>
        <v>8.6612229812374084E-2</v>
      </c>
      <c r="M1024">
        <f t="shared" si="142"/>
        <v>1.2755587127489621E-3</v>
      </c>
      <c r="N1024">
        <f t="shared" si="143"/>
        <v>1.0093893706432872E-7</v>
      </c>
      <c r="P1024" t="e">
        <f>#REF!+#REF!*Sheet1!C1024+#REF!*Sheet1!D1024</f>
        <v>#REF!</v>
      </c>
      <c r="Q1024" t="e">
        <f t="shared" si="136"/>
        <v>#REF!</v>
      </c>
      <c r="S1024" t="e">
        <f>B1023*#REF!+Sheet1!B1023*#REF!+#REF!</f>
        <v>#REF!</v>
      </c>
    </row>
    <row r="1025" spans="1:19" x14ac:dyDescent="0.3">
      <c r="A1025" s="1" t="d">
        <v>2017-05-30</v>
      </c>
      <c r="B1025">
        <v>1.6909593343794277E-3</v>
      </c>
      <c r="C1025">
        <v>5.0444721678579102E-4</v>
      </c>
      <c r="D1025">
        <v>9.6701388888888896E-3</v>
      </c>
      <c r="E1025">
        <v>347961</v>
      </c>
      <c r="G1025" s="8">
        <f t="shared" si="137"/>
        <v>1.4395700366702773E-3</v>
      </c>
      <c r="H1025" s="8">
        <f t="shared" si="138"/>
        <v>1.45218228120057E-3</v>
      </c>
      <c r="I1025" s="8">
        <f t="shared" si="139"/>
        <v>4.6225581973979022E-4</v>
      </c>
      <c r="J1025">
        <f t="shared" si="140"/>
        <v>3.1415121653157816</v>
      </c>
      <c r="K1025">
        <f t="shared" si="144"/>
        <v>2.9219536587070269</v>
      </c>
      <c r="L1025">
        <f t="shared" si="141"/>
        <v>4.8205937824266555E-2</v>
      </c>
      <c r="M1025">
        <f t="shared" si="142"/>
        <v>1.3506900837472959E-3</v>
      </c>
      <c r="N1025">
        <f t="shared" si="143"/>
        <v>1.1578316292575255E-7</v>
      </c>
      <c r="P1025" t="e">
        <f>#REF!+#REF!*Sheet1!C1025+#REF!*Sheet1!D1025</f>
        <v>#REF!</v>
      </c>
      <c r="Q1025" t="e">
        <f t="shared" si="136"/>
        <v>#REF!</v>
      </c>
      <c r="S1025" t="e">
        <f>B1024*#REF!+Sheet1!B1024*#REF!+#REF!</f>
        <v>#REF!</v>
      </c>
    </row>
    <row r="1026" spans="1:19" x14ac:dyDescent="0.3">
      <c r="A1026" s="1" t="d">
        <v>2017-06-02</v>
      </c>
      <c r="B1026">
        <v>1.7314342692578231E-3</v>
      </c>
      <c r="C1026">
        <v>5.2799169916660255E-4</v>
      </c>
      <c r="D1026">
        <v>8.8657407407406949E-3</v>
      </c>
      <c r="E1026">
        <v>271539</v>
      </c>
      <c r="G1026" s="8">
        <f t="shared" si="137"/>
        <v>1.4647945257308629E-3</v>
      </c>
      <c r="H1026" s="8">
        <f t="shared" si="138"/>
        <v>1.483386150611374E-3</v>
      </c>
      <c r="I1026" s="8">
        <f t="shared" si="139"/>
        <v>4.62188284015514E-4</v>
      </c>
      <c r="J1026">
        <f t="shared" si="140"/>
        <v>3.2094845367425671</v>
      </c>
      <c r="K1026">
        <f t="shared" si="144"/>
        <v>3.0662146716122631</v>
      </c>
      <c r="L1026">
        <f t="shared" si="141"/>
        <v>2.0526254254455478E-2</v>
      </c>
      <c r="M1026">
        <f t="shared" si="142"/>
        <v>1.4171684974956646E-3</v>
      </c>
      <c r="N1026">
        <f t="shared" si="143"/>
        <v>9.8762975301265106E-8</v>
      </c>
      <c r="P1026" t="e">
        <f>#REF!+#REF!*Sheet1!C1026+#REF!*Sheet1!D1026</f>
        <v>#REF!</v>
      </c>
      <c r="Q1026" t="e">
        <f t="shared" si="136"/>
        <v>#REF!</v>
      </c>
      <c r="S1026" t="e">
        <f>B1025*#REF!+Sheet1!B1025*#REF!+#REF!</f>
        <v>#REF!</v>
      </c>
    </row>
    <row r="1027" spans="1:19" x14ac:dyDescent="0.3">
      <c r="A1027" s="1" t="d">
        <v>2017-06-05</v>
      </c>
      <c r="B1027">
        <v>1.6398373463249751E-3</v>
      </c>
      <c r="C1027">
        <v>5.4553354257924494E-4</v>
      </c>
      <c r="D1027">
        <v>7.5000000000000006E-3</v>
      </c>
      <c r="E1027">
        <v>289930</v>
      </c>
      <c r="G1027" s="8">
        <f t="shared" si="137"/>
        <v>1.5019777754918852E-3</v>
      </c>
      <c r="H1027" s="8">
        <f t="shared" si="138"/>
        <v>1.4997726087353507E-3</v>
      </c>
      <c r="I1027" s="8">
        <f t="shared" si="139"/>
        <v>4.6212074829123789E-4</v>
      </c>
      <c r="J1027">
        <f t="shared" si="140"/>
        <v>3.2454128369716986</v>
      </c>
      <c r="K1027">
        <f t="shared" si="144"/>
        <v>3.1891599031336</v>
      </c>
      <c r="L1027">
        <f t="shared" si="141"/>
        <v>3.1643925653934979E-3</v>
      </c>
      <c r="M1027">
        <f t="shared" si="142"/>
        <v>1.4737769608565109E-3</v>
      </c>
      <c r="N1027">
        <f t="shared" si="143"/>
        <v>2.7576051621934922E-8</v>
      </c>
      <c r="P1027" t="e">
        <f>#REF!+#REF!*Sheet1!C1027+#REF!*Sheet1!D1027</f>
        <v>#REF!</v>
      </c>
      <c r="Q1027" t="e">
        <f t="shared" ref="Q1027:Q1090" si="145">(P1027-B1027)^2</f>
        <v>#REF!</v>
      </c>
      <c r="S1027" t="e">
        <f>B1026*#REF!+Sheet1!B1026*#REF!+#REF!</f>
        <v>#REF!</v>
      </c>
    </row>
    <row r="1028" spans="1:19" x14ac:dyDescent="0.3">
      <c r="A1028" s="1" t="d">
        <v>2017-06-08</v>
      </c>
      <c r="B1028">
        <v>1.5973558249315987E-3</v>
      </c>
      <c r="C1028">
        <v>5.2059634910875169E-4</v>
      </c>
      <c r="D1028">
        <v>1.1840277777777778E-2</v>
      </c>
      <c r="E1028">
        <v>307377</v>
      </c>
      <c r="G1028" s="8">
        <f t="shared" si="137"/>
        <v>1.4975674419788164E-3</v>
      </c>
      <c r="H1028" s="8">
        <f t="shared" si="138"/>
        <v>1.5121525849647122E-3</v>
      </c>
      <c r="I1028" s="8">
        <f t="shared" si="139"/>
        <v>4.6205321256696168E-4</v>
      </c>
      <c r="J1028">
        <f t="shared" si="140"/>
        <v>3.2726806000630675</v>
      </c>
      <c r="K1028">
        <f t="shared" si="144"/>
        <v>3.2814153011622302</v>
      </c>
      <c r="L1028">
        <f t="shared" si="141"/>
        <v>7.6295003291714869E-5</v>
      </c>
      <c r="M1028">
        <f t="shared" si="142"/>
        <v>1.5161884816683926E-3</v>
      </c>
      <c r="N1028">
        <f t="shared" si="143"/>
        <v>6.5881376124071285E-9</v>
      </c>
      <c r="P1028" t="e">
        <f>#REF!+#REF!*Sheet1!C1028+#REF!*Sheet1!D1028</f>
        <v>#REF!</v>
      </c>
      <c r="Q1028" t="e">
        <f t="shared" si="145"/>
        <v>#REF!</v>
      </c>
      <c r="S1028" t="e">
        <f>B1027*#REF!+Sheet1!B1027*#REF!+#REF!</f>
        <v>#REF!</v>
      </c>
    </row>
    <row r="1029" spans="1:19" x14ac:dyDescent="0.3">
      <c r="A1029" s="1" t="d">
        <v>2017-06-11</v>
      </c>
      <c r="B1029">
        <v>1.5977255791145488E-3</v>
      </c>
      <c r="C1029">
        <v>6.1931036555820944E-4</v>
      </c>
      <c r="D1029">
        <v>1.0694444444444444E-2</v>
      </c>
      <c r="E1029">
        <v>222892</v>
      </c>
      <c r="G1029" s="8">
        <f t="shared" si="137"/>
        <v>1.5267377279506078E-3</v>
      </c>
      <c r="H1029" s="8">
        <f t="shared" si="138"/>
        <v>1.5301127633619677E-3</v>
      </c>
      <c r="I1029" s="8">
        <f t="shared" si="139"/>
        <v>4.6198567684268557E-4</v>
      </c>
      <c r="J1029">
        <f t="shared" si="140"/>
        <v>3.3120350696132053</v>
      </c>
      <c r="K1029">
        <f t="shared" si="144"/>
        <v>3.3507218311843596</v>
      </c>
      <c r="L1029">
        <f t="shared" si="141"/>
        <v>1.4966655208633458E-3</v>
      </c>
      <c r="M1029">
        <f t="shared" si="142"/>
        <v>1.5479854930912692E-3</v>
      </c>
      <c r="N1029">
        <f t="shared" si="143"/>
        <v>2.4740761576032533E-9</v>
      </c>
      <c r="P1029" t="e">
        <f>#REF!+#REF!*Sheet1!C1029+#REF!*Sheet1!D1029</f>
        <v>#REF!</v>
      </c>
      <c r="Q1029" t="e">
        <f t="shared" si="145"/>
        <v>#REF!</v>
      </c>
      <c r="S1029" t="e">
        <f>B1028*#REF!+Sheet1!B1028*#REF!+#REF!</f>
        <v>#REF!</v>
      </c>
    </row>
    <row r="1030" spans="1:19" x14ac:dyDescent="0.3">
      <c r="A1030" s="1" t="d">
        <v>2017-06-14</v>
      </c>
      <c r="B1030">
        <v>1.5809194560289803E-3</v>
      </c>
      <c r="C1030">
        <v>4.7179805940676629E-4</v>
      </c>
      <c r="D1030">
        <v>8.7152777777777784E-3</v>
      </c>
      <c r="E1030">
        <v>287644</v>
      </c>
      <c r="G1030" s="8">
        <f t="shared" si="137"/>
        <v>1.5334877987733277E-3</v>
      </c>
      <c r="H1030" s="8">
        <f t="shared" si="138"/>
        <v>1.5090482817002842E-3</v>
      </c>
      <c r="I1030" s="8">
        <f t="shared" si="139"/>
        <v>4.6191814111840935E-4</v>
      </c>
      <c r="J1030">
        <f t="shared" si="140"/>
        <v>3.2669171166270576</v>
      </c>
      <c r="K1030">
        <f t="shared" si="144"/>
        <v>3.4067574226052555</v>
      </c>
      <c r="L1030">
        <f t="shared" si="141"/>
        <v>1.9555311176076E-2</v>
      </c>
      <c r="M1030">
        <f t="shared" si="142"/>
        <v>1.573643055891163E-3</v>
      </c>
      <c r="N1030">
        <f t="shared" si="143"/>
        <v>5.2945998965627117E-11</v>
      </c>
      <c r="P1030" t="e">
        <f>#REF!+#REF!*Sheet1!C1030+#REF!*Sheet1!D1030</f>
        <v>#REF!</v>
      </c>
      <c r="Q1030" t="e">
        <f t="shared" si="145"/>
        <v>#REF!</v>
      </c>
      <c r="S1030" t="e">
        <f>B1029*#REF!+Sheet1!B1029*#REF!+#REF!</f>
        <v>#REF!</v>
      </c>
    </row>
    <row r="1031" spans="1:19" x14ac:dyDescent="0.3">
      <c r="A1031" s="1" t="d">
        <v>2017-06-17</v>
      </c>
      <c r="B1031">
        <v>1.3163942236867692E-3</v>
      </c>
      <c r="C1031">
        <v>6.0420568242346498E-4</v>
      </c>
      <c r="D1031">
        <v>6.7129629629629588E-3</v>
      </c>
      <c r="E1031">
        <v>236554</v>
      </c>
      <c r="G1031" s="8">
        <f t="shared" si="137"/>
        <v>1.4846087646272408E-3</v>
      </c>
      <c r="H1031" s="8">
        <f t="shared" si="138"/>
        <v>1.453852052639917E-3</v>
      </c>
      <c r="I1031" s="8">
        <f t="shared" si="139"/>
        <v>4.6185060539413313E-4</v>
      </c>
      <c r="J1031">
        <f t="shared" si="140"/>
        <v>3.1478838300953003</v>
      </c>
      <c r="K1031">
        <f t="shared" si="144"/>
        <v>3.4170599611195733</v>
      </c>
      <c r="L1031">
        <f t="shared" si="141"/>
        <v>7.2455789513196617E-2</v>
      </c>
      <c r="M1031">
        <f t="shared" si="142"/>
        <v>1.578171211711128E-3</v>
      </c>
      <c r="N1031">
        <f t="shared" si="143"/>
        <v>6.8527191459105258E-8</v>
      </c>
      <c r="P1031" t="e">
        <f>#REF!+#REF!*Sheet1!C1031+#REF!*Sheet1!D1031</f>
        <v>#REF!</v>
      </c>
      <c r="Q1031" t="e">
        <f t="shared" si="145"/>
        <v>#REF!</v>
      </c>
      <c r="S1031" t="e">
        <f>B1030*#REF!+Sheet1!B1030*#REF!+#REF!</f>
        <v>#REF!</v>
      </c>
    </row>
    <row r="1032" spans="1:19" x14ac:dyDescent="0.3">
      <c r="A1032" s="1" t="d">
        <v>2017-06-20</v>
      </c>
      <c r="B1032">
        <v>1.4403513054951416E-3</v>
      </c>
      <c r="C1032">
        <v>4.9459683118194383E-4</v>
      </c>
      <c r="D1032">
        <v>1.062499999999993E-2</v>
      </c>
      <c r="E1032">
        <v>269438</v>
      </c>
      <c r="G1032" s="8">
        <f t="shared" si="137"/>
        <v>1.4230953406525932E-3</v>
      </c>
      <c r="H1032" s="8">
        <f t="shared" si="138"/>
        <v>1.3872560911315421E-3</v>
      </c>
      <c r="I1032" s="8">
        <f t="shared" si="139"/>
        <v>4.6178306966985702E-4</v>
      </c>
      <c r="J1032">
        <f t="shared" si="140"/>
        <v>3.0041293894194396</v>
      </c>
      <c r="K1032">
        <f t="shared" si="144"/>
        <v>3.3694090289542853</v>
      </c>
      <c r="L1032">
        <f t="shared" si="141"/>
        <v>0.13342921505870678</v>
      </c>
      <c r="M1032">
        <f t="shared" si="142"/>
        <v>1.555936044363842E-3</v>
      </c>
      <c r="N1032">
        <f t="shared" si="143"/>
        <v>1.3359831859345646E-8</v>
      </c>
      <c r="P1032" t="e">
        <f>#REF!+#REF!*Sheet1!C1032+#REF!*Sheet1!D1032</f>
        <v>#REF!</v>
      </c>
      <c r="Q1032" t="e">
        <f t="shared" si="145"/>
        <v>#REF!</v>
      </c>
      <c r="S1032" t="e">
        <f>B1031*#REF!+Sheet1!B1031*#REF!+#REF!</f>
        <v>#REF!</v>
      </c>
    </row>
    <row r="1033" spans="1:19" x14ac:dyDescent="0.3">
      <c r="A1033" s="1" t="d">
        <v>2017-06-23</v>
      </c>
      <c r="B1033">
        <v>1.3040022195292724E-3</v>
      </c>
      <c r="C1033">
        <v>5.8406561179973624E-4</v>
      </c>
      <c r="D1033">
        <v>9.6180555555554857E-3</v>
      </c>
      <c r="E1033">
        <v>259938</v>
      </c>
      <c r="G1033" s="8">
        <f t="shared" ref="G1033:G1096" si="146">AVERAGE(B1027:B1038)</f>
        <v>1.351416841610491E-3</v>
      </c>
      <c r="H1033" s="8">
        <f t="shared" ref="H1033:H1096" si="147">AVERAGE(G1033,G1034)</f>
        <v>1.3156348360964132E-3</v>
      </c>
      <c r="I1033" s="8">
        <f t="shared" ref="I1033:I1096" si="148">I$5+I$3*A1033+IF(A1033&gt;=A$1245,IF(A1033&lt;=A$1257,I$7,0))</f>
        <v>4.617155339455808E-4</v>
      </c>
      <c r="J1033">
        <f t="shared" ref="J1033:J1096" si="149">H1033/I1033</f>
        <v>2.8494489341817943</v>
      </c>
      <c r="K1033">
        <f t="shared" si="144"/>
        <v>3.271505570528852</v>
      </c>
      <c r="L1033">
        <f t="shared" ref="L1033:L1096" si="150">(K1033-J1033)^2</f>
        <v>0.17813180428459252</v>
      </c>
      <c r="M1033">
        <f t="shared" ref="M1033:M1096" si="151">K1033*I1033</f>
        <v>1.510504941302671E-3</v>
      </c>
      <c r="N1033">
        <f t="shared" ref="N1033:N1096" si="152">(M1033-B1033)^2</f>
        <v>4.2643374099821649E-8</v>
      </c>
      <c r="P1033" t="e">
        <f>#REF!+#REF!*Sheet1!C1033+#REF!*Sheet1!D1033</f>
        <v>#REF!</v>
      </c>
      <c r="Q1033" t="e">
        <f t="shared" si="145"/>
        <v>#REF!</v>
      </c>
      <c r="S1033" t="e">
        <f>B1032*#REF!+Sheet1!B1032*#REF!+#REF!</f>
        <v>#REF!</v>
      </c>
    </row>
    <row r="1034" spans="1:19" x14ac:dyDescent="0.3">
      <c r="A1034" s="1" t="d">
        <v>2017-06-26</v>
      </c>
      <c r="B1034">
        <v>1.4320274294594244E-3</v>
      </c>
      <c r="C1034">
        <v>5.3525256007880815E-4</v>
      </c>
      <c r="D1034">
        <v>7.5810185185184722E-3</v>
      </c>
      <c r="E1034">
        <v>261906</v>
      </c>
      <c r="G1034" s="8">
        <f t="shared" si="146"/>
        <v>1.2798528305823355E-3</v>
      </c>
      <c r="H1034" s="8">
        <f t="shared" si="147"/>
        <v>1.2526730398417962E-3</v>
      </c>
      <c r="I1034" s="8">
        <f t="shared" si="148"/>
        <v>4.6164799822130469E-4</v>
      </c>
      <c r="J1034">
        <f t="shared" si="149"/>
        <v>2.7134809306403409</v>
      </c>
      <c r="K1034">
        <f t="shared" si="144"/>
        <v>3.1305546051675899</v>
      </c>
      <c r="L1034">
        <f t="shared" si="150"/>
        <v>0.1739504499836616</v>
      </c>
      <c r="M1034">
        <f t="shared" si="151"/>
        <v>1.4452142667981047E-3</v>
      </c>
      <c r="N1034">
        <f t="shared" si="152"/>
        <v>1.73892678996812E-10</v>
      </c>
      <c r="P1034" t="e">
        <f>#REF!+#REF!*Sheet1!C1034+#REF!*Sheet1!D1034</f>
        <v>#REF!</v>
      </c>
      <c r="Q1034" t="e">
        <f t="shared" si="145"/>
        <v>#REF!</v>
      </c>
      <c r="S1034" t="e">
        <f>B1033*#REF!+Sheet1!B1033*#REF!+#REF!</f>
        <v>#REF!</v>
      </c>
    </row>
    <row r="1035" spans="1:19" x14ac:dyDescent="0.3">
      <c r="A1035" s="1" t="d">
        <v>2017-06-29</v>
      </c>
      <c r="B1035">
        <v>1.4775789970309971E-3</v>
      </c>
      <c r="C1035">
        <v>5.0213558302388168E-4</v>
      </c>
      <c r="D1035">
        <v>9.3402777777777772E-3</v>
      </c>
      <c r="E1035">
        <v>231054</v>
      </c>
      <c r="G1035" s="8">
        <f t="shared" si="146"/>
        <v>1.2254932491012572E-3</v>
      </c>
      <c r="H1035" s="8">
        <f t="shared" si="147"/>
        <v>1.1947484735866057E-3</v>
      </c>
      <c r="I1035" s="8">
        <f t="shared" si="148"/>
        <v>4.6158046249702848E-4</v>
      </c>
      <c r="J1035">
        <f t="shared" si="149"/>
        <v>2.5883861442560456</v>
      </c>
      <c r="K1035">
        <f t="shared" si="144"/>
        <v>2.9665638103480765</v>
      </c>
      <c r="L1035">
        <f t="shared" si="150"/>
        <v>0.14301834713081557</v>
      </c>
      <c r="M1035">
        <f t="shared" si="151"/>
        <v>1.3693078956074122E-3</v>
      </c>
      <c r="N1035">
        <f t="shared" si="152"/>
        <v>1.1722631403476202E-8</v>
      </c>
      <c r="P1035" t="e">
        <f>#REF!+#REF!*Sheet1!C1035+#REF!*Sheet1!D1035</f>
        <v>#REF!</v>
      </c>
      <c r="Q1035" t="e">
        <f t="shared" si="145"/>
        <v>#REF!</v>
      </c>
      <c r="S1035" t="e">
        <f>B1034*#REF!+Sheet1!B1034*#REF!+#REF!</f>
        <v>#REF!</v>
      </c>
    </row>
    <row r="1036" spans="1:19" x14ac:dyDescent="0.3">
      <c r="A1036" s="1" t="d">
        <v>2017-07-02</v>
      </c>
      <c r="B1036">
        <v>1.0067191902879326E-3</v>
      </c>
      <c r="C1036">
        <v>7.4571286106065956E-4</v>
      </c>
      <c r="D1036">
        <v>5.9548611111111104E-3</v>
      </c>
      <c r="E1036">
        <v>196539</v>
      </c>
      <c r="G1036" s="8">
        <f t="shared" si="146"/>
        <v>1.1640036980719542E-3</v>
      </c>
      <c r="H1036" s="8">
        <f t="shared" si="147"/>
        <v>1.1396309664918115E-3</v>
      </c>
      <c r="I1036" s="8">
        <f t="shared" si="148"/>
        <v>4.6151292677275226E-4</v>
      </c>
      <c r="J1036">
        <f t="shared" si="149"/>
        <v>2.469337044275171</v>
      </c>
      <c r="K1036">
        <f t="shared" si="144"/>
        <v>2.7929965345836392</v>
      </c>
      <c r="L1036">
        <f t="shared" si="150"/>
        <v>0.10475546566673741</v>
      </c>
      <c r="M1036">
        <f t="shared" si="151"/>
        <v>1.2890040051418499E-3</v>
      </c>
      <c r="N1036">
        <f t="shared" si="152"/>
        <v>7.9684716697110343E-8</v>
      </c>
      <c r="P1036" t="e">
        <f>#REF!+#REF!*Sheet1!C1036+#REF!*Sheet1!D1036</f>
        <v>#REF!</v>
      </c>
      <c r="Q1036" t="e">
        <f t="shared" si="145"/>
        <v>#REF!</v>
      </c>
      <c r="S1036" t="e">
        <f>B1035*#REF!+Sheet1!B1035*#REF!+#REF!</f>
        <v>#REF!</v>
      </c>
    </row>
    <row r="1037" spans="1:19" x14ac:dyDescent="0.3">
      <c r="A1037" s="1" t="d">
        <v>2017-07-05</v>
      </c>
      <c r="B1037">
        <v>9.5279824668365628E-4</v>
      </c>
      <c r="C1037">
        <v>5.7180115439141473E-4</v>
      </c>
      <c r="D1037">
        <v>6.7592592592592574E-3</v>
      </c>
      <c r="E1037">
        <v>237008</v>
      </c>
      <c r="G1037" s="8">
        <f t="shared" si="146"/>
        <v>1.1152582349116685E-3</v>
      </c>
      <c r="H1037" s="8">
        <f t="shared" si="147"/>
        <v>1.0892656276399308E-3</v>
      </c>
      <c r="I1037" s="8">
        <f t="shared" si="148"/>
        <v>4.6144539104847615E-4</v>
      </c>
      <c r="J1037">
        <f t="shared" si="149"/>
        <v>2.3605515382111601</v>
      </c>
      <c r="K1037">
        <f t="shared" si="144"/>
        <v>2.6165759156597375</v>
      </c>
      <c r="L1037">
        <f t="shared" si="150"/>
        <v>6.5548481847931578E-2</v>
      </c>
      <c r="M1037">
        <f t="shared" si="151"/>
        <v>1.2074068966096321E-3</v>
      </c>
      <c r="N1037">
        <f t="shared" si="152"/>
        <v>6.4825564617128096E-8</v>
      </c>
      <c r="P1037" t="e">
        <f>#REF!+#REF!*Sheet1!C1037+#REF!*Sheet1!D1037</f>
        <v>#REF!</v>
      </c>
      <c r="Q1037" t="e">
        <f t="shared" si="145"/>
        <v>#REF!</v>
      </c>
      <c r="S1037" t="e">
        <f>B1036*#REF!+Sheet1!B1036*#REF!+#REF!</f>
        <v>#REF!</v>
      </c>
    </row>
    <row r="1038" spans="1:19" x14ac:dyDescent="0.3">
      <c r="A1038" s="1" t="d">
        <v>2017-07-08</v>
      </c>
      <c r="B1038">
        <v>8.7129228075259811E-4</v>
      </c>
      <c r="C1038">
        <v>6.4173579369212769E-4</v>
      </c>
      <c r="D1038">
        <v>5.5787037037037012E-3</v>
      </c>
      <c r="E1038">
        <v>220835</v>
      </c>
      <c r="G1038" s="8">
        <f t="shared" si="146"/>
        <v>1.063273020368193E-3</v>
      </c>
      <c r="H1038" s="8">
        <f t="shared" si="147"/>
        <v>1.0326068352479129E-3</v>
      </c>
      <c r="I1038" s="8">
        <f t="shared" si="148"/>
        <v>4.6137785532419993E-4</v>
      </c>
      <c r="J1038">
        <f t="shared" si="149"/>
        <v>2.2380936218152971</v>
      </c>
      <c r="K1038">
        <f t="shared" si="144"/>
        <v>2.4531748762586032</v>
      </c>
      <c r="L1038">
        <f t="shared" si="150"/>
        <v>4.6259946012906158E-2</v>
      </c>
      <c r="M1038">
        <f t="shared" si="151"/>
        <v>1.1318405631434039E-3</v>
      </c>
      <c r="N1038">
        <f t="shared" si="152"/>
        <v>6.7885407456799094E-8</v>
      </c>
      <c r="P1038" t="e">
        <f>#REF!+#REF!*Sheet1!C1038+#REF!*Sheet1!D1038</f>
        <v>#REF!</v>
      </c>
      <c r="Q1038" t="e">
        <f t="shared" si="145"/>
        <v>#REF!</v>
      </c>
      <c r="S1038" t="e">
        <f>B1037*#REF!+Sheet1!B1037*#REF!+#REF!</f>
        <v>#REF!</v>
      </c>
    </row>
    <row r="1039" spans="1:19" x14ac:dyDescent="0.3">
      <c r="A1039" s="1" t="d">
        <v>2017-07-11</v>
      </c>
      <c r="B1039">
        <v>7.8106921398710864E-4</v>
      </c>
      <c r="C1039">
        <v>5.7942955459645915E-4</v>
      </c>
      <c r="D1039">
        <v>7.1527777777777076E-3</v>
      </c>
      <c r="E1039">
        <v>265759</v>
      </c>
      <c r="G1039" s="8">
        <f t="shared" si="146"/>
        <v>1.0019406501276327E-3</v>
      </c>
      <c r="H1039" s="8">
        <f t="shared" si="147"/>
        <v>9.7848545275927611E-4</v>
      </c>
      <c r="I1039" s="8">
        <f t="shared" si="148"/>
        <v>4.6131031959992382E-4</v>
      </c>
      <c r="J1039">
        <f t="shared" si="149"/>
        <v>2.1211002901644989</v>
      </c>
      <c r="K1039">
        <f t="shared" si="144"/>
        <v>2.2981408901808749</v>
      </c>
      <c r="L1039">
        <f t="shared" si="150"/>
        <v>3.1343374054158435E-2</v>
      </c>
      <c r="M1039">
        <f t="shared" si="151"/>
        <v>1.0601561085349929E-3</v>
      </c>
      <c r="N1039">
        <f t="shared" si="152"/>
        <v>7.7889494708381855E-8</v>
      </c>
      <c r="P1039" t="e">
        <f>#REF!+#REF!*Sheet1!C1039+#REF!*Sheet1!D1039</f>
        <v>#REF!</v>
      </c>
      <c r="Q1039" t="e">
        <f t="shared" si="145"/>
        <v>#REF!</v>
      </c>
      <c r="S1039" t="e">
        <f>B1038*#REF!+Sheet1!B1038*#REF!+#REF!</f>
        <v>#REF!</v>
      </c>
    </row>
    <row r="1040" spans="1:19" x14ac:dyDescent="0.3">
      <c r="A1040" s="1" t="d">
        <v>2017-07-14</v>
      </c>
      <c r="B1040">
        <v>9.450408471586597E-4</v>
      </c>
      <c r="C1040">
        <v>5.4904519905398473E-4</v>
      </c>
      <c r="D1040">
        <v>7.3842592592592371E-3</v>
      </c>
      <c r="E1040">
        <v>227903</v>
      </c>
      <c r="G1040" s="8">
        <f t="shared" si="146"/>
        <v>9.5503025539091973E-4</v>
      </c>
      <c r="H1040" s="8">
        <f t="shared" si="147"/>
        <v>9.1935821849045783E-4</v>
      </c>
      <c r="I1040" s="8">
        <f t="shared" si="148"/>
        <v>4.6124278387564761E-4</v>
      </c>
      <c r="J1040">
        <f t="shared" si="149"/>
        <v>1.993219732925555</v>
      </c>
      <c r="K1040">
        <f t="shared" si="144"/>
        <v>2.1562175722808439</v>
      </c>
      <c r="L1040">
        <f t="shared" si="150"/>
        <v>2.6568295634492561E-2</v>
      </c>
      <c r="M1040">
        <f t="shared" si="151"/>
        <v>9.9453979568040678E-4</v>
      </c>
      <c r="N1040">
        <f t="shared" si="152"/>
        <v>2.4501459047585668E-9</v>
      </c>
      <c r="P1040" t="e">
        <f>#REF!+#REF!*Sheet1!C1040+#REF!*Sheet1!D1040</f>
        <v>#REF!</v>
      </c>
      <c r="Q1040" t="e">
        <f t="shared" si="145"/>
        <v>#REF!</v>
      </c>
      <c r="S1040" t="e">
        <f>B1039*#REF!+Sheet1!B1039*#REF!+#REF!</f>
        <v>#REF!</v>
      </c>
    </row>
    <row r="1041" spans="1:19" x14ac:dyDescent="0.3">
      <c r="A1041" s="1" t="d">
        <v>2017-07-17</v>
      </c>
      <c r="B1041">
        <v>8.598509667629117E-4</v>
      </c>
      <c r="C1041">
        <v>6.0744018843757555E-4</v>
      </c>
      <c r="D1041">
        <v>9.253472222222222E-3</v>
      </c>
      <c r="E1041">
        <v>230315</v>
      </c>
      <c r="G1041" s="8">
        <f t="shared" si="146"/>
        <v>8.8368618158999603E-4</v>
      </c>
      <c r="H1041" s="8">
        <f t="shared" si="147"/>
        <v>8.4217182595417925E-4</v>
      </c>
      <c r="I1041" s="8">
        <f t="shared" si="148"/>
        <v>4.6117524815137139E-4</v>
      </c>
      <c r="J1041">
        <f t="shared" si="149"/>
        <v>1.8261427284530967</v>
      </c>
      <c r="K1041">
        <f t="shared" si="144"/>
        <v>2.0177038024544789</v>
      </c>
      <c r="L1041">
        <f t="shared" si="150"/>
        <v>3.6695645072563038E-2</v>
      </c>
      <c r="M1041">
        <f t="shared" si="151"/>
        <v>9.3051505179290994E-4</v>
      </c>
      <c r="N1041">
        <f t="shared" si="152"/>
        <v>4.9934129131268225E-9</v>
      </c>
      <c r="P1041" t="e">
        <f>#REF!+#REF!*Sheet1!C1041+#REF!*Sheet1!D1041</f>
        <v>#REF!</v>
      </c>
      <c r="Q1041" t="e">
        <f t="shared" si="145"/>
        <v>#REF!</v>
      </c>
      <c r="S1041" t="e">
        <f>B1040*#REF!+Sheet1!B1040*#REF!+#REF!</f>
        <v>#REF!</v>
      </c>
    </row>
    <row r="1042" spans="1:19" x14ac:dyDescent="0.3">
      <c r="A1042" s="1" t="d">
        <v>2017-07-20</v>
      </c>
      <c r="B1042">
        <v>9.9597389810555221E-4</v>
      </c>
      <c r="C1042">
        <v>6.5409447043644872E-4</v>
      </c>
      <c r="D1042">
        <v>5.2314814814814793E-3</v>
      </c>
      <c r="E1042">
        <v>230199</v>
      </c>
      <c r="G1042" s="8">
        <f t="shared" si="146"/>
        <v>8.0065747031836257E-4</v>
      </c>
      <c r="H1042" s="8">
        <f t="shared" si="147"/>
        <v>7.7909663278993651E-4</v>
      </c>
      <c r="I1042" s="8">
        <f t="shared" si="148"/>
        <v>4.6110771242709528E-4</v>
      </c>
      <c r="J1042">
        <f t="shared" si="149"/>
        <v>1.6896196090259881</v>
      </c>
      <c r="K1042">
        <f t="shared" si="144"/>
        <v>1.8622745326704226</v>
      </c>
      <c r="L1042">
        <f t="shared" si="150"/>
        <v>2.9809722658665536E-2</v>
      </c>
      <c r="M1042">
        <f t="shared" si="151"/>
        <v>8.5870914967089648E-4</v>
      </c>
      <c r="N1042">
        <f t="shared" si="152"/>
        <v>1.8841611162829322E-8</v>
      </c>
      <c r="P1042" t="e">
        <f>#REF!+#REF!*Sheet1!C1042+#REF!*Sheet1!D1042</f>
        <v>#REF!</v>
      </c>
      <c r="Q1042" t="e">
        <f t="shared" si="145"/>
        <v>#REF!</v>
      </c>
      <c r="S1042" t="e">
        <f>B1041*#REF!+Sheet1!B1041*#REF!+#REF!</f>
        <v>#REF!</v>
      </c>
    </row>
    <row r="1043" spans="1:19" x14ac:dyDescent="0.3">
      <c r="A1043" s="1" t="d">
        <v>2017-07-23</v>
      </c>
      <c r="B1043">
        <v>6.9257164916506015E-4</v>
      </c>
      <c r="C1043">
        <v>6.4926171208246617E-4</v>
      </c>
      <c r="D1043">
        <v>6.5624999999999998E-3</v>
      </c>
      <c r="E1043">
        <v>181031</v>
      </c>
      <c r="G1043" s="8">
        <f t="shared" si="146"/>
        <v>7.5753579526151033E-4</v>
      </c>
      <c r="H1043" s="8">
        <f t="shared" si="147"/>
        <v>7.4903939121836668E-4</v>
      </c>
      <c r="I1043" s="8">
        <f t="shared" si="148"/>
        <v>4.6104017670281906E-4</v>
      </c>
      <c r="J1043">
        <f t="shared" si="149"/>
        <v>1.6246727054791765</v>
      </c>
      <c r="K1043">
        <f t="shared" si="144"/>
        <v>1.7240490499092846</v>
      </c>
      <c r="L1043">
        <f t="shared" si="150"/>
        <v>9.8756578322914818E-3</v>
      </c>
      <c r="M1043">
        <f t="shared" si="151"/>
        <v>7.9485587861450387E-4</v>
      </c>
      <c r="N1043">
        <f t="shared" si="152"/>
        <v>1.046206359406645E-8</v>
      </c>
      <c r="P1043" t="e">
        <f>#REF!+#REF!*Sheet1!C1043+#REF!*Sheet1!D1043</f>
        <v>#REF!</v>
      </c>
      <c r="Q1043" t="e">
        <f t="shared" si="145"/>
        <v>#REF!</v>
      </c>
      <c r="S1043" t="e">
        <f>B1042*#REF!+Sheet1!B1042*#REF!+#REF!</f>
        <v>#REF!</v>
      </c>
    </row>
    <row r="1044" spans="1:19" x14ac:dyDescent="0.3">
      <c r="A1044" s="1" t="d">
        <v>2017-07-26</v>
      </c>
      <c r="B1044">
        <v>7.0436286260841779E-4</v>
      </c>
      <c r="C1044">
        <v>5.9784323510740124E-4</v>
      </c>
      <c r="D1044">
        <v>6.3541666666666668E-3</v>
      </c>
      <c r="E1044">
        <v>237853</v>
      </c>
      <c r="G1044" s="8">
        <f t="shared" si="146"/>
        <v>7.4054298717522293E-4</v>
      </c>
      <c r="H1044" s="8">
        <f t="shared" si="147"/>
        <v>7.3425937280512587E-4</v>
      </c>
      <c r="I1044" s="8">
        <f t="shared" si="148"/>
        <v>4.6097264097854295E-4</v>
      </c>
      <c r="J1044">
        <f t="shared" si="149"/>
        <v>1.5928480511261052</v>
      </c>
      <c r="K1044">
        <f t="shared" si="144"/>
        <v>1.632218833833524</v>
      </c>
      <c r="L1044">
        <f t="shared" si="150"/>
        <v>1.5500585309947859E-3</v>
      </c>
      <c r="M1044">
        <f t="shared" si="151"/>
        <v>7.5240822648715714E-4</v>
      </c>
      <c r="N1044">
        <f t="shared" si="152"/>
        <v>2.3083569902404714E-9</v>
      </c>
      <c r="P1044" t="e">
        <f>#REF!+#REF!*Sheet1!C1044+#REF!*Sheet1!D1044</f>
        <v>#REF!</v>
      </c>
      <c r="Q1044" t="e">
        <f t="shared" si="145"/>
        <v>#REF!</v>
      </c>
      <c r="S1044" t="e">
        <f>B1043*#REF!+Sheet1!B1043*#REF!+#REF!</f>
        <v>#REF!</v>
      </c>
    </row>
    <row r="1045" spans="1:19" x14ac:dyDescent="0.3">
      <c r="A1045" s="1" t="d">
        <v>2017-07-29</v>
      </c>
      <c r="B1045">
        <v>7.41077482688719E-4</v>
      </c>
      <c r="C1045">
        <v>6.4857339414779269E-4</v>
      </c>
      <c r="D1045">
        <v>8.9409722222222217E-3</v>
      </c>
      <c r="E1045">
        <v>211134</v>
      </c>
      <c r="G1045" s="8">
        <f t="shared" si="146"/>
        <v>7.2797575843502871E-4</v>
      </c>
      <c r="H1045" s="8">
        <f t="shared" si="147"/>
        <v>7.4811218219366911E-4</v>
      </c>
      <c r="I1045" s="8">
        <f t="shared" si="148"/>
        <v>4.6090510525426673E-4</v>
      </c>
      <c r="J1045">
        <f t="shared" si="149"/>
        <v>1.6231371136168242</v>
      </c>
      <c r="K1045">
        <f t="shared" ref="K1045:K1108" si="153">AVERAGE(J1033:J1044)*K$2+(1-K$2)*AVERAGE(K1033:K1044)</f>
        <v>1.5819897548740487</v>
      </c>
      <c r="L1045">
        <f t="shared" si="150"/>
        <v>1.6931051315066659E-3</v>
      </c>
      <c r="M1045">
        <f t="shared" si="151"/>
        <v>7.2914715448139499E-4</v>
      </c>
      <c r="N1045">
        <f t="shared" si="152"/>
        <v>1.4233273113447082E-10</v>
      </c>
      <c r="P1045" t="e">
        <f>#REF!+#REF!*Sheet1!C1045+#REF!*Sheet1!D1045</f>
        <v>#REF!</v>
      </c>
      <c r="Q1045" t="e">
        <f t="shared" si="145"/>
        <v>#REF!</v>
      </c>
      <c r="S1045" t="e">
        <f>B1044*#REF!+Sheet1!B1044*#REF!+#REF!</f>
        <v>#REF!</v>
      </c>
    </row>
    <row r="1046" spans="1:19" x14ac:dyDescent="0.3">
      <c r="A1046" s="1" t="d">
        <v>2017-08-01</v>
      </c>
      <c r="B1046">
        <v>5.7589854384834118E-4</v>
      </c>
      <c r="C1046">
        <v>8.1947642085308098E-4</v>
      </c>
      <c r="D1046">
        <v>8.1597222222222227E-3</v>
      </c>
      <c r="E1046">
        <v>131875</v>
      </c>
      <c r="G1046" s="8">
        <f t="shared" si="146"/>
        <v>7.6824860595230951E-4</v>
      </c>
      <c r="H1046" s="8">
        <f t="shared" si="147"/>
        <v>7.7039487829641887E-4</v>
      </c>
      <c r="I1046" s="8">
        <f t="shared" si="148"/>
        <v>4.6083756952999052E-4</v>
      </c>
      <c r="J1046">
        <f t="shared" si="149"/>
        <v>1.6717275874060067</v>
      </c>
      <c r="K1046">
        <f t="shared" si="153"/>
        <v>1.5755589053029802</v>
      </c>
      <c r="L1046">
        <f t="shared" si="150"/>
        <v>9.2484154174329765E-3</v>
      </c>
      <c r="M1046">
        <f t="shared" si="151"/>
        <v>7.2607673657115789E-4</v>
      </c>
      <c r="N1046">
        <f t="shared" si="152"/>
        <v>2.2553489569491475E-8</v>
      </c>
      <c r="P1046" t="e">
        <f>#REF!+#REF!*Sheet1!C1046+#REF!*Sheet1!D1046</f>
        <v>#REF!</v>
      </c>
      <c r="Q1046" t="e">
        <f t="shared" si="145"/>
        <v>#REF!</v>
      </c>
      <c r="S1046" t="e">
        <f>B1045*#REF!+Sheet1!B1045*#REF!+#REF!</f>
        <v>#REF!</v>
      </c>
    </row>
    <row r="1047" spans="1:19" x14ac:dyDescent="0.3">
      <c r="A1047" s="1" t="d">
        <v>2017-08-04</v>
      </c>
      <c r="B1047">
        <v>4.8123446177139172E-4</v>
      </c>
      <c r="C1047">
        <v>7.0156082055371303E-4</v>
      </c>
      <c r="D1047">
        <v>4.5833333333333334E-3</v>
      </c>
      <c r="E1047">
        <v>235792</v>
      </c>
      <c r="G1047" s="8">
        <f t="shared" si="146"/>
        <v>7.7254115064052812E-4</v>
      </c>
      <c r="H1047" s="8">
        <f t="shared" si="147"/>
        <v>8.0765427340223671E-4</v>
      </c>
      <c r="I1047" s="8">
        <f t="shared" si="148"/>
        <v>4.6077003380571441E-4</v>
      </c>
      <c r="J1047">
        <f t="shared" si="149"/>
        <v>1.7528359358169274</v>
      </c>
      <c r="K1047">
        <f t="shared" si="153"/>
        <v>1.5948527525666316</v>
      </c>
      <c r="L1047">
        <f t="shared" si="150"/>
        <v>2.4958686189896547E-2</v>
      </c>
      <c r="M1047">
        <f t="shared" si="151"/>
        <v>7.348603567152635E-4</v>
      </c>
      <c r="N1047">
        <f t="shared" si="152"/>
        <v>6.4326094586079884E-8</v>
      </c>
      <c r="P1047" t="e">
        <f>#REF!+#REF!*Sheet1!C1047+#REF!*Sheet1!D1047</f>
        <v>#REF!</v>
      </c>
      <c r="Q1047" t="e">
        <f t="shared" si="145"/>
        <v>#REF!</v>
      </c>
      <c r="S1047" t="e">
        <f>B1046*#REF!+Sheet1!B1046*#REF!+#REF!</f>
        <v>#REF!</v>
      </c>
    </row>
    <row r="1048" spans="1:19" x14ac:dyDescent="0.3">
      <c r="A1048" s="1" t="d">
        <v>2017-08-07</v>
      </c>
      <c r="B1048">
        <v>4.8925908960570591E-4</v>
      </c>
      <c r="C1048">
        <v>5.7985786057943326E-4</v>
      </c>
      <c r="D1048">
        <v>5.347222222222222E-3</v>
      </c>
      <c r="E1048">
        <v>249002</v>
      </c>
      <c r="G1048" s="8">
        <f t="shared" si="146"/>
        <v>8.4276739616394542E-4</v>
      </c>
      <c r="H1048" s="8">
        <f t="shared" si="147"/>
        <v>8.8649888933481163E-4</v>
      </c>
      <c r="I1048" s="8">
        <f t="shared" si="148"/>
        <v>4.6070249808143819E-4</v>
      </c>
      <c r="J1048">
        <f t="shared" si="149"/>
        <v>1.9242328683403527</v>
      </c>
      <c r="K1048">
        <f t="shared" si="153"/>
        <v>1.6360683145072699</v>
      </c>
      <c r="L1048">
        <f t="shared" si="150"/>
        <v>8.3038810085819689E-2</v>
      </c>
      <c r="M1048">
        <f t="shared" si="151"/>
        <v>7.5374075952538728E-4</v>
      </c>
      <c r="N1048">
        <f t="shared" si="152"/>
        <v>6.9950553723503285E-8</v>
      </c>
      <c r="P1048" t="e">
        <f>#REF!+#REF!*Sheet1!C1048+#REF!*Sheet1!D1048</f>
        <v>#REF!</v>
      </c>
      <c r="Q1048" t="e">
        <f t="shared" si="145"/>
        <v>#REF!</v>
      </c>
      <c r="S1048" t="e">
        <f>B1047*#REF!+Sheet1!B1047*#REF!+#REF!</f>
        <v>#REF!</v>
      </c>
    </row>
    <row r="1049" spans="1:19" x14ac:dyDescent="0.3">
      <c r="A1049" s="1" t="d">
        <v>2017-08-10</v>
      </c>
      <c r="B1049">
        <v>7.4888454964820803E-4</v>
      </c>
      <c r="C1049">
        <v>5.0972705599596998E-4</v>
      </c>
      <c r="D1049">
        <v>9.1435185185184727E-3</v>
      </c>
      <c r="E1049">
        <v>257965</v>
      </c>
      <c r="G1049" s="8">
        <f t="shared" si="146"/>
        <v>9.3023038250567795E-4</v>
      </c>
      <c r="H1049" s="8">
        <f t="shared" si="147"/>
        <v>9.7179091692380429E-4</v>
      </c>
      <c r="I1049" s="8">
        <f t="shared" si="148"/>
        <v>4.6063496235716208E-4</v>
      </c>
      <c r="J1049">
        <f t="shared" si="149"/>
        <v>2.1096768511685564</v>
      </c>
      <c r="K1049">
        <f t="shared" si="153"/>
        <v>1.7171301593743573</v>
      </c>
      <c r="L1049">
        <f t="shared" si="150"/>
        <v>0.15409290523856994</v>
      </c>
      <c r="M1049">
        <f t="shared" si="151"/>
        <v>7.9097018632575484E-4</v>
      </c>
      <c r="N1049">
        <f t="shared" si="152"/>
        <v>1.7712008145544735E-9</v>
      </c>
      <c r="P1049" t="e">
        <f>#REF!+#REF!*Sheet1!C1049+#REF!*Sheet1!D1049</f>
        <v>#REF!</v>
      </c>
      <c r="Q1049" t="e">
        <f t="shared" si="145"/>
        <v>#REF!</v>
      </c>
      <c r="S1049" t="e">
        <f>B1048*#REF!+Sheet1!B1048*#REF!+#REF!</f>
        <v>#REF!</v>
      </c>
    </row>
    <row r="1050" spans="1:19" x14ac:dyDescent="0.3">
      <c r="A1050" s="1" t="d">
        <v>2017-08-13</v>
      </c>
      <c r="B1050">
        <v>7.2048553587026698E-4</v>
      </c>
      <c r="C1050">
        <v>5.5269979491853727E-4</v>
      </c>
      <c r="D1050">
        <v>5.8680555555555552E-3</v>
      </c>
      <c r="E1050">
        <v>263310</v>
      </c>
      <c r="G1050" s="8">
        <f t="shared" si="146"/>
        <v>1.0133514513419306E-3</v>
      </c>
      <c r="H1050" s="8">
        <f t="shared" si="147"/>
        <v>1.0453347244540612E-3</v>
      </c>
      <c r="I1050" s="8">
        <f t="shared" si="148"/>
        <v>4.6056742663288586E-4</v>
      </c>
      <c r="J1050">
        <f t="shared" si="149"/>
        <v>2.2696670758856943</v>
      </c>
      <c r="K1050">
        <f t="shared" si="153"/>
        <v>1.830308129603301</v>
      </c>
      <c r="L1050">
        <f t="shared" si="150"/>
        <v>0.19303628367837491</v>
      </c>
      <c r="M1050">
        <f t="shared" si="151"/>
        <v>8.4298030519664292E-4</v>
      </c>
      <c r="N1050">
        <f t="shared" si="152"/>
        <v>1.5004968512322052E-8</v>
      </c>
      <c r="P1050" t="e">
        <f>#REF!+#REF!*Sheet1!C1050+#REF!*Sheet1!D1050</f>
        <v>#REF!</v>
      </c>
      <c r="Q1050" t="e">
        <f t="shared" si="145"/>
        <v>#REF!</v>
      </c>
      <c r="S1050" t="e">
        <f>B1049*#REF!+Sheet1!B1049*#REF!+#REF!</f>
        <v>#REF!</v>
      </c>
    </row>
    <row r="1051" spans="1:19" x14ac:dyDescent="0.3">
      <c r="A1051" s="1" t="d">
        <v>2017-08-16</v>
      </c>
      <c r="B1051">
        <v>1.2643433841944803E-3</v>
      </c>
      <c r="C1051">
        <v>4.5722134421863841E-4</v>
      </c>
      <c r="D1051">
        <v>9.8958333333333329E-3</v>
      </c>
      <c r="E1051">
        <v>274866</v>
      </c>
      <c r="G1051" s="8">
        <f t="shared" si="146"/>
        <v>1.0773179975661919E-3</v>
      </c>
      <c r="H1051" s="8">
        <f t="shared" si="147"/>
        <v>1.0974614322905411E-3</v>
      </c>
      <c r="I1051" s="8">
        <f t="shared" si="148"/>
        <v>4.6049989090860965E-4</v>
      </c>
      <c r="J1051">
        <f t="shared" si="149"/>
        <v>2.3831958572783729</v>
      </c>
      <c r="K1051">
        <f t="shared" si="153"/>
        <v>1.9682368166009194</v>
      </c>
      <c r="L1051">
        <f t="shared" si="150"/>
        <v>0.1721910054399525</v>
      </c>
      <c r="M1051">
        <f t="shared" si="151"/>
        <v>9.0637283932703248E-4</v>
      </c>
      <c r="N1051">
        <f t="shared" si="152"/>
        <v>1.2814291099269747E-7</v>
      </c>
      <c r="P1051" t="e">
        <f>#REF!+#REF!*Sheet1!C1051+#REF!*Sheet1!D1051</f>
        <v>#REF!</v>
      </c>
      <c r="Q1051" t="e">
        <f t="shared" si="145"/>
        <v>#REF!</v>
      </c>
      <c r="S1051" t="e">
        <f>B1050*#REF!+Sheet1!B1050*#REF!+#REF!</f>
        <v>#REF!</v>
      </c>
    </row>
    <row r="1052" spans="1:19" x14ac:dyDescent="0.3">
      <c r="A1052" s="1" t="d">
        <v>2017-08-19</v>
      </c>
      <c r="B1052">
        <v>9.9655138341728125E-4</v>
      </c>
      <c r="C1052">
        <v>5.4691614573964252E-4</v>
      </c>
      <c r="D1052">
        <v>6.8865740740740701E-3</v>
      </c>
      <c r="E1052">
        <v>266832</v>
      </c>
      <c r="G1052" s="8">
        <f t="shared" si="146"/>
        <v>1.1176048670148906E-3</v>
      </c>
      <c r="H1052" s="8">
        <f t="shared" si="147"/>
        <v>1.1347289359646435E-3</v>
      </c>
      <c r="I1052" s="8">
        <f t="shared" si="148"/>
        <v>4.6043235518433354E-4</v>
      </c>
      <c r="J1052">
        <f t="shared" si="149"/>
        <v>2.4644856582903607</v>
      </c>
      <c r="K1052">
        <f t="shared" si="153"/>
        <v>2.1124668520008596</v>
      </c>
      <c r="L1052">
        <f t="shared" si="150"/>
        <v>0.12391723998148531</v>
      </c>
      <c r="M1052">
        <f t="shared" si="151"/>
        <v>9.7264808791559072E-4</v>
      </c>
      <c r="N1052">
        <f t="shared" si="152"/>
        <v>5.7136753584113881E-10</v>
      </c>
      <c r="P1052" t="e">
        <f>#REF!+#REF!*Sheet1!C1052+#REF!*Sheet1!D1052</f>
        <v>#REF!</v>
      </c>
      <c r="Q1052" t="e">
        <f t="shared" si="145"/>
        <v>#REF!</v>
      </c>
      <c r="S1052" t="e">
        <f>B1051*#REF!+Sheet1!B1051*#REF!+#REF!</f>
        <v>#REF!</v>
      </c>
    </row>
    <row r="1053" spans="1:19" x14ac:dyDescent="0.3">
      <c r="A1053" s="1" t="d">
        <v>2017-08-22</v>
      </c>
      <c r="B1053">
        <v>1.7025659130439214E-3</v>
      </c>
      <c r="C1053">
        <v>4.5259954249731344E-4</v>
      </c>
      <c r="D1053">
        <v>2.0104166666666666E-2</v>
      </c>
      <c r="E1053">
        <v>196283</v>
      </c>
      <c r="G1053" s="8">
        <f t="shared" si="146"/>
        <v>1.1518530049143964E-3</v>
      </c>
      <c r="H1053" s="8">
        <f t="shared" si="147"/>
        <v>1.1595010229117481E-3</v>
      </c>
      <c r="I1053" s="8">
        <f t="shared" si="148"/>
        <v>4.6036481946005732E-4</v>
      </c>
      <c r="J1053">
        <f t="shared" si="149"/>
        <v>2.5186568866658368</v>
      </c>
      <c r="K1053">
        <f t="shared" si="153"/>
        <v>2.25821245102623</v>
      </c>
      <c r="L1053">
        <f t="shared" si="150"/>
        <v>6.7831304055633257E-2</v>
      </c>
      <c r="M1053">
        <f t="shared" si="151"/>
        <v>1.0396015673191439E-3</v>
      </c>
      <c r="N1053">
        <f t="shared" si="152"/>
        <v>4.3952172370228217E-7</v>
      </c>
      <c r="P1053" t="e">
        <f>#REF!+#REF!*Sheet1!C1053+#REF!*Sheet1!D1053</f>
        <v>#REF!</v>
      </c>
      <c r="Q1053" t="e">
        <f t="shared" si="145"/>
        <v>#REF!</v>
      </c>
      <c r="S1053" t="e">
        <f>B1052*#REF!+Sheet1!B1052*#REF!+#REF!</f>
        <v>#REF!</v>
      </c>
    </row>
    <row r="1054" spans="1:19" x14ac:dyDescent="0.3">
      <c r="A1054" s="1" t="d">
        <v>2017-08-25</v>
      </c>
      <c r="B1054">
        <v>2.0455297342063419E-3</v>
      </c>
      <c r="C1054">
        <v>4.5061780572515651E-4</v>
      </c>
      <c r="D1054">
        <v>1.1886574074074027E-2</v>
      </c>
      <c r="E1054">
        <v>208169</v>
      </c>
      <c r="G1054" s="8">
        <f t="shared" si="146"/>
        <v>1.1671490409090998E-3</v>
      </c>
      <c r="H1054" s="8">
        <f t="shared" si="147"/>
        <v>1.1709778112310647E-3</v>
      </c>
      <c r="I1054" s="8">
        <f t="shared" si="148"/>
        <v>4.6029728373578121E-4</v>
      </c>
      <c r="J1054">
        <f t="shared" si="149"/>
        <v>2.543959855090578</v>
      </c>
      <c r="K1054">
        <f t="shared" si="153"/>
        <v>2.4093686154495622</v>
      </c>
      <c r="L1054">
        <f t="shared" si="150"/>
        <v>1.8114801788105348E-2</v>
      </c>
      <c r="M1054">
        <f t="shared" si="151"/>
        <v>1.1090258292096734E-3</v>
      </c>
      <c r="N1054">
        <f t="shared" si="152"/>
        <v>8.7703956407400916E-7</v>
      </c>
      <c r="P1054" t="e">
        <f>#REF!+#REF!*Sheet1!C1054+#REF!*Sheet1!D1054</f>
        <v>#REF!</v>
      </c>
      <c r="Q1054" t="e">
        <f t="shared" si="145"/>
        <v>#REF!</v>
      </c>
      <c r="S1054" t="e">
        <f>B1053*#REF!+Sheet1!B1053*#REF!+#REF!</f>
        <v>#REF!</v>
      </c>
    </row>
    <row r="1055" spans="1:19" x14ac:dyDescent="0.3">
      <c r="A1055" s="1" t="d">
        <v>2017-08-28</v>
      </c>
      <c r="B1055">
        <v>1.6900244752000929E-3</v>
      </c>
      <c r="C1055">
        <v>5.6570212404645861E-4</v>
      </c>
      <c r="D1055">
        <v>7.6388888888888886E-3</v>
      </c>
      <c r="E1055">
        <v>223771</v>
      </c>
      <c r="G1055" s="8">
        <f t="shared" si="146"/>
        <v>1.1748065815530297E-3</v>
      </c>
      <c r="H1055" s="8">
        <f t="shared" si="147"/>
        <v>1.1454318292804283E-3</v>
      </c>
      <c r="I1055" s="8">
        <f t="shared" si="148"/>
        <v>4.6022974801150499E-4</v>
      </c>
      <c r="J1055">
        <f t="shared" si="149"/>
        <v>2.4888261443973292</v>
      </c>
      <c r="K1055">
        <f t="shared" si="153"/>
        <v>2.5440830498838602</v>
      </c>
      <c r="L1055">
        <f t="shared" si="150"/>
        <v>3.0533256039474263E-3</v>
      </c>
      <c r="M1055">
        <f t="shared" si="151"/>
        <v>1.17086270096839E-3</v>
      </c>
      <c r="N1055">
        <f t="shared" si="152"/>
        <v>2.6952894782340957E-7</v>
      </c>
      <c r="P1055" t="e">
        <f>#REF!+#REF!*Sheet1!C1055+#REF!*Sheet1!D1055</f>
        <v>#REF!</v>
      </c>
      <c r="Q1055" t="e">
        <f t="shared" si="145"/>
        <v>#REF!</v>
      </c>
      <c r="S1055" t="e">
        <f>B1054*#REF!+Sheet1!B1054*#REF!+#REF!</f>
        <v>#REF!</v>
      </c>
    </row>
    <row r="1056" spans="1:19" x14ac:dyDescent="0.3">
      <c r="A1056" s="1" t="d">
        <v>2017-08-31</v>
      </c>
      <c r="B1056">
        <v>1.471961417299554E-3</v>
      </c>
      <c r="C1056">
        <v>5.6998179706758414E-4</v>
      </c>
      <c r="D1056">
        <v>9.8263888888888897E-3</v>
      </c>
      <c r="E1056">
        <v>280724</v>
      </c>
      <c r="G1056" s="8">
        <f t="shared" si="146"/>
        <v>1.1160570770078271E-3</v>
      </c>
      <c r="H1056" s="8">
        <f t="shared" si="147"/>
        <v>1.1181757508350264E-3</v>
      </c>
      <c r="I1056" s="8">
        <f t="shared" si="148"/>
        <v>4.6016221228722877E-4</v>
      </c>
      <c r="J1056">
        <f t="shared" si="149"/>
        <v>2.4299599597219252</v>
      </c>
      <c r="K1056">
        <f t="shared" si="153"/>
        <v>2.625216994799997</v>
      </c>
      <c r="L1056">
        <f t="shared" si="150"/>
        <v>3.8125309747479359E-2</v>
      </c>
      <c r="M1056">
        <f t="shared" si="151"/>
        <v>1.208025660061197E-3</v>
      </c>
      <c r="N1056">
        <f t="shared" si="152"/>
        <v>6.9662083948984892E-8</v>
      </c>
      <c r="P1056" t="e">
        <f>#REF!+#REF!*Sheet1!C1056+#REF!*Sheet1!D1056</f>
        <v>#REF!</v>
      </c>
      <c r="Q1056" t="e">
        <f t="shared" si="145"/>
        <v>#REF!</v>
      </c>
      <c r="S1056" t="e">
        <f>B1055*#REF!+Sheet1!B1055*#REF!+#REF!</f>
        <v>#REF!</v>
      </c>
    </row>
    <row r="1057" spans="1:19" x14ac:dyDescent="0.3">
      <c r="A1057" s="1" t="d">
        <v>2017-09-03</v>
      </c>
      <c r="B1057">
        <v>1.2245199160731018E-3</v>
      </c>
      <c r="C1057">
        <v>6.038643548791834E-4</v>
      </c>
      <c r="D1057">
        <v>7.4652777777777781E-3</v>
      </c>
      <c r="E1057">
        <v>195289</v>
      </c>
      <c r="G1057" s="8">
        <f t="shared" si="146"/>
        <v>1.1202944246622255E-3</v>
      </c>
      <c r="H1057" s="8">
        <f t="shared" si="147"/>
        <v>1.0898702418681312E-3</v>
      </c>
      <c r="I1057" s="8">
        <f t="shared" si="148"/>
        <v>4.6009467656295266E-4</v>
      </c>
      <c r="J1057">
        <f t="shared" si="149"/>
        <v>2.3687955922676474</v>
      </c>
      <c r="K1057">
        <f t="shared" si="153"/>
        <v>2.6627487304814172</v>
      </c>
      <c r="L1057">
        <f t="shared" si="150"/>
        <v>8.6408447465723709E-2</v>
      </c>
      <c r="M1057">
        <f t="shared" si="151"/>
        <v>1.2251165159192605E-3</v>
      </c>
      <c r="N1057">
        <f t="shared" si="152"/>
        <v>3.5593137643658262E-13</v>
      </c>
      <c r="P1057" t="e">
        <f>#REF!+#REF!*Sheet1!C1057+#REF!*Sheet1!D1057</f>
        <v>#REF!</v>
      </c>
      <c r="Q1057" t="e">
        <f t="shared" si="145"/>
        <v>#REF!</v>
      </c>
      <c r="S1057" t="e">
        <f>B1056*#REF!+Sheet1!B1056*#REF!+#REF!</f>
        <v>#REF!</v>
      </c>
    </row>
    <row r="1058" spans="1:19" x14ac:dyDescent="0.3">
      <c r="A1058" s="1" t="d">
        <v>2017-09-06</v>
      </c>
      <c r="B1058">
        <v>9.8687619864241114E-4</v>
      </c>
      <c r="C1058">
        <v>5.3025613177663171E-4</v>
      </c>
      <c r="D1058">
        <v>5.4861111111111117E-3</v>
      </c>
      <c r="E1058">
        <v>276225</v>
      </c>
      <c r="G1058" s="8">
        <f t="shared" si="146"/>
        <v>1.059446059074037E-3</v>
      </c>
      <c r="H1058" s="8">
        <f t="shared" si="147"/>
        <v>1.0367406737533634E-3</v>
      </c>
      <c r="I1058" s="8">
        <f t="shared" si="148"/>
        <v>4.6002714083867645E-4</v>
      </c>
      <c r="J1058">
        <f t="shared" si="149"/>
        <v>2.2536511038528713</v>
      </c>
      <c r="K1058">
        <f t="shared" si="153"/>
        <v>2.6556089778046594</v>
      </c>
      <c r="L1058">
        <f t="shared" si="150"/>
        <v>0.16157013243184162</v>
      </c>
      <c r="M1058">
        <f t="shared" si="151"/>
        <v>1.2216522052449976E-3</v>
      </c>
      <c r="N1058">
        <f t="shared" si="152"/>
        <v>5.5119773276257715E-8</v>
      </c>
      <c r="P1058" t="e">
        <f>#REF!+#REF!*Sheet1!C1058+#REF!*Sheet1!D1058</f>
        <v>#REF!</v>
      </c>
      <c r="Q1058" t="e">
        <f t="shared" si="145"/>
        <v>#REF!</v>
      </c>
      <c r="S1058" t="e">
        <f>B1057*#REF!+Sheet1!B1057*#REF!+#REF!</f>
        <v>#REF!</v>
      </c>
    </row>
    <row r="1059" spans="1:19" x14ac:dyDescent="0.3">
      <c r="A1059" s="1" t="d">
        <v>2017-09-09</v>
      </c>
      <c r="B1059">
        <v>6.647868937078343E-4</v>
      </c>
      <c r="C1059">
        <v>5.6754949745284366E-4</v>
      </c>
      <c r="D1059">
        <v>5.0115740740740693E-3</v>
      </c>
      <c r="E1059">
        <v>217890</v>
      </c>
      <c r="G1059" s="8">
        <f t="shared" si="146"/>
        <v>1.0140352884326898E-3</v>
      </c>
      <c r="H1059" s="8">
        <f t="shared" si="147"/>
        <v>9.6627339275292884E-4</v>
      </c>
      <c r="I1059" s="8">
        <f t="shared" si="148"/>
        <v>4.5995960511440034E-4</v>
      </c>
      <c r="J1059">
        <f t="shared" si="149"/>
        <v>2.100778811897186</v>
      </c>
      <c r="K1059">
        <f t="shared" si="153"/>
        <v>2.6011209865540703</v>
      </c>
      <c r="L1059">
        <f t="shared" si="150"/>
        <v>0.25034229174038014</v>
      </c>
      <c r="M1059">
        <f t="shared" si="151"/>
        <v>1.1964105818301897E-3</v>
      </c>
      <c r="N1059">
        <f t="shared" si="152"/>
        <v>2.826237457728154E-7</v>
      </c>
      <c r="P1059" t="e">
        <f>#REF!+#REF!*Sheet1!C1059+#REF!*Sheet1!D1059</f>
        <v>#REF!</v>
      </c>
      <c r="Q1059" t="e">
        <f t="shared" si="145"/>
        <v>#REF!</v>
      </c>
      <c r="S1059" t="e">
        <f>B1058*#REF!+Sheet1!B1058*#REF!+#REF!</f>
        <v>#REF!</v>
      </c>
    </row>
    <row r="1060" spans="1:19" x14ac:dyDescent="0.3">
      <c r="A1060" s="1" t="d">
        <v>2017-09-12</v>
      </c>
      <c r="B1060">
        <v>5.8114957733286499E-4</v>
      </c>
      <c r="C1060">
        <v>5.2184744175155231E-4</v>
      </c>
      <c r="D1060">
        <v>6.1979166666666675E-3</v>
      </c>
      <c r="E1060">
        <v>256230</v>
      </c>
      <c r="G1060" s="8">
        <f t="shared" si="146"/>
        <v>9.1851149707316778E-4</v>
      </c>
      <c r="H1060" s="8">
        <f t="shared" si="147"/>
        <v>8.5315492616912193E-4</v>
      </c>
      <c r="I1060" s="8">
        <f t="shared" si="148"/>
        <v>4.5989206939012412E-4</v>
      </c>
      <c r="J1060">
        <f t="shared" si="149"/>
        <v>1.8551198921532064</v>
      </c>
      <c r="K1060">
        <f t="shared" si="153"/>
        <v>2.4940154513254518</v>
      </c>
      <c r="L1060">
        <f t="shared" si="150"/>
        <v>0.40818753553001613</v>
      </c>
      <c r="M1060">
        <f t="shared" si="151"/>
        <v>1.1469779270010063E-3</v>
      </c>
      <c r="N1060">
        <f t="shared" si="152"/>
        <v>3.2016172128817239E-7</v>
      </c>
      <c r="P1060" t="e">
        <f>#REF!+#REF!*Sheet1!C1060+#REF!*Sheet1!D1060</f>
        <v>#REF!</v>
      </c>
      <c r="Q1060" t="e">
        <f t="shared" si="145"/>
        <v>#REF!</v>
      </c>
      <c r="S1060" t="e">
        <f>B1059*#REF!+Sheet1!B1059*#REF!+#REF!</f>
        <v>#REF!</v>
      </c>
    </row>
    <row r="1061" spans="1:19" x14ac:dyDescent="0.3">
      <c r="A1061" s="1" t="d">
        <v>2017-09-15</v>
      </c>
      <c r="B1061">
        <v>4.3890495105776183E-5</v>
      </c>
      <c r="C1061">
        <v>5.2024247549464374E-4</v>
      </c>
      <c r="D1061">
        <v>8.2812500000000004E-3</v>
      </c>
      <c r="E1061">
        <v>292079</v>
      </c>
      <c r="G1061" s="8">
        <f t="shared" si="146"/>
        <v>7.8779835526507618E-4</v>
      </c>
      <c r="H1061" s="8">
        <f t="shared" si="147"/>
        <v>7.3990771565944939E-4</v>
      </c>
      <c r="I1061" s="8">
        <f t="shared" si="148"/>
        <v>4.598245336658479E-4</v>
      </c>
      <c r="J1061">
        <f t="shared" si="149"/>
        <v>1.6091088262748861</v>
      </c>
      <c r="K1061">
        <f t="shared" si="153"/>
        <v>2.2965976138811657</v>
      </c>
      <c r="L1061">
        <f t="shared" si="150"/>
        <v>0.47264083308435229</v>
      </c>
      <c r="M1061">
        <f t="shared" si="151"/>
        <v>1.056031926821006E-3</v>
      </c>
      <c r="N1061">
        <f t="shared" si="152"/>
        <v>1.0244302777945551E-6</v>
      </c>
      <c r="P1061" t="e">
        <f>#REF!+#REF!*Sheet1!C1061+#REF!*Sheet1!D1061</f>
        <v>#REF!</v>
      </c>
      <c r="Q1061" t="e">
        <f t="shared" si="145"/>
        <v>#REF!</v>
      </c>
      <c r="S1061" t="e">
        <f>B1060*#REF!+Sheet1!B1060*#REF!+#REF!</f>
        <v>#REF!</v>
      </c>
    </row>
    <row r="1062" spans="1:19" x14ac:dyDescent="0.3">
      <c r="A1062" s="1" t="d">
        <v>2017-09-18</v>
      </c>
      <c r="B1062">
        <v>7.7133370772304816E-4</v>
      </c>
      <c r="C1062">
        <v>5.3080161683562263E-4</v>
      </c>
      <c r="D1062">
        <v>8.4953703703703476E-3</v>
      </c>
      <c r="E1062">
        <v>218204</v>
      </c>
      <c r="G1062" s="8">
        <f t="shared" si="146"/>
        <v>6.9201707605382249E-4</v>
      </c>
      <c r="H1062" s="8">
        <f t="shared" si="147"/>
        <v>6.5257198637008696E-4</v>
      </c>
      <c r="I1062" s="8">
        <f t="shared" si="148"/>
        <v>4.5975699794157179E-4</v>
      </c>
      <c r="J1062">
        <f t="shared" si="149"/>
        <v>1.4193845646543461</v>
      </c>
      <c r="K1062">
        <f t="shared" si="153"/>
        <v>2.0315993893436204</v>
      </c>
      <c r="L1062">
        <f t="shared" si="150"/>
        <v>0.37480699156931879</v>
      </c>
      <c r="M1062">
        <f t="shared" si="151"/>
        <v>9.3404203626455337E-4</v>
      </c>
      <c r="N1062">
        <f t="shared" si="152"/>
        <v>2.6474000176770399E-8</v>
      </c>
      <c r="P1062" t="e">
        <f>#REF!+#REF!*Sheet1!C1062+#REF!*Sheet1!D1062</f>
        <v>#REF!</v>
      </c>
      <c r="Q1062" t="e">
        <f t="shared" si="145"/>
        <v>#REF!</v>
      </c>
      <c r="S1062" t="e">
        <f>B1061*#REF!+Sheet1!B1061*#REF!+#REF!</f>
        <v>#REF!</v>
      </c>
    </row>
    <row r="1063" spans="1:19" x14ac:dyDescent="0.3">
      <c r="A1063" s="1" t="d">
        <v>2017-09-21</v>
      </c>
      <c r="B1063">
        <v>5.3416299713621954E-4</v>
      </c>
      <c r="C1063">
        <v>5.2911945607760124E-4</v>
      </c>
      <c r="D1063">
        <v>5.0115740740740693E-3</v>
      </c>
      <c r="E1063">
        <v>255257</v>
      </c>
      <c r="G1063" s="8">
        <f t="shared" si="146"/>
        <v>6.1312689668635144E-4</v>
      </c>
      <c r="H1063" s="8">
        <f t="shared" si="147"/>
        <v>5.8306036039717157E-4</v>
      </c>
      <c r="I1063" s="8">
        <f t="shared" si="148"/>
        <v>4.5968946221729558E-4</v>
      </c>
      <c r="J1063">
        <f t="shared" si="149"/>
        <v>1.2683787824606658</v>
      </c>
      <c r="K1063">
        <f t="shared" si="153"/>
        <v>1.7433424036035916</v>
      </c>
      <c r="L1063">
        <f t="shared" si="150"/>
        <v>0.22559044140920073</v>
      </c>
      <c r="M1063">
        <f t="shared" si="151"/>
        <v>8.0139613197314249E-4</v>
      </c>
      <c r="N1063">
        <f t="shared" si="152"/>
        <v>7.1413548354769038E-8</v>
      </c>
      <c r="P1063" t="e">
        <f>#REF!+#REF!*Sheet1!C1063+#REF!*Sheet1!D1063</f>
        <v>#REF!</v>
      </c>
      <c r="Q1063" t="e">
        <f t="shared" si="145"/>
        <v>#REF!</v>
      </c>
      <c r="S1063" t="e">
        <f>B1062*#REF!+Sheet1!B1062*#REF!+#REF!</f>
        <v>#REF!</v>
      </c>
    </row>
    <row r="1064" spans="1:19" x14ac:dyDescent="0.3">
      <c r="A1064" s="1" t="d">
        <v>2017-09-24</v>
      </c>
      <c r="B1064">
        <v>4.5162213572110947E-4</v>
      </c>
      <c r="C1064">
        <v>5.1400508967653974E-4</v>
      </c>
      <c r="D1064">
        <v>5.4745370370370347E-3</v>
      </c>
      <c r="E1064">
        <v>185277</v>
      </c>
      <c r="G1064" s="8">
        <f t="shared" si="146"/>
        <v>5.529938241079917E-4</v>
      </c>
      <c r="H1064" s="8">
        <f t="shared" si="147"/>
        <v>5.3666308158861634E-4</v>
      </c>
      <c r="I1064" s="8">
        <f t="shared" si="148"/>
        <v>4.5962192649301947E-4</v>
      </c>
      <c r="J1064">
        <f t="shared" si="149"/>
        <v>1.167618537443224</v>
      </c>
      <c r="K1064">
        <f t="shared" si="153"/>
        <v>1.4664602750801752</v>
      </c>
      <c r="L1064">
        <f t="shared" si="150"/>
        <v>8.9306384153872376E-2</v>
      </c>
      <c r="M1064">
        <f t="shared" si="151"/>
        <v>6.7401729675783343E-4</v>
      </c>
      <c r="N1064">
        <f t="shared" si="152"/>
        <v>4.9459607652550382E-8</v>
      </c>
      <c r="P1064" t="e">
        <f>#REF!+#REF!*Sheet1!C1064+#REF!*Sheet1!D1064</f>
        <v>#REF!</v>
      </c>
      <c r="Q1064" t="e">
        <f t="shared" si="145"/>
        <v>#REF!</v>
      </c>
      <c r="S1064" t="e">
        <f>B1063*#REF!+Sheet1!B1063*#REF!+#REF!</f>
        <v>#REF!</v>
      </c>
    </row>
    <row r="1065" spans="1:19" x14ac:dyDescent="0.3">
      <c r="A1065" s="1" t="d">
        <v>2017-09-27</v>
      </c>
      <c r="B1065">
        <v>5.5628041672966069E-4</v>
      </c>
      <c r="C1065">
        <v>4.8379673671601685E-4</v>
      </c>
      <c r="D1065">
        <v>1.0121527777777778E-2</v>
      </c>
      <c r="E1065">
        <v>257961</v>
      </c>
      <c r="G1065" s="8">
        <f t="shared" si="146"/>
        <v>5.2033233906924098E-4</v>
      </c>
      <c r="H1065" s="8">
        <f t="shared" si="147"/>
        <v>5.1654864436697636E-4</v>
      </c>
      <c r="I1065" s="8">
        <f t="shared" si="148"/>
        <v>4.5955439076874325E-4</v>
      </c>
      <c r="J1065">
        <f t="shared" si="149"/>
        <v>1.1240206920945595</v>
      </c>
      <c r="K1065">
        <f t="shared" si="153"/>
        <v>1.2238304997664908</v>
      </c>
      <c r="L1065">
        <f t="shared" si="150"/>
        <v>9.9619977075079309E-3</v>
      </c>
      <c r="M1065">
        <f t="shared" si="151"/>
        <v>5.6241667972439628E-4</v>
      </c>
      <c r="N1065">
        <f t="shared" si="152"/>
        <v>3.765372354056141E-11</v>
      </c>
      <c r="P1065" t="e">
        <f>#REF!+#REF!*Sheet1!C1065+#REF!*Sheet1!D1065</f>
        <v>#REF!</v>
      </c>
      <c r="Q1065" t="e">
        <f t="shared" si="145"/>
        <v>#REF!</v>
      </c>
      <c r="S1065" t="e">
        <f>B1064*#REF!+Sheet1!B1064*#REF!+#REF!</f>
        <v>#REF!</v>
      </c>
    </row>
    <row r="1066" spans="1:19" x14ac:dyDescent="0.3">
      <c r="A1066" s="1" t="d">
        <v>2017-09-30</v>
      </c>
      <c r="B1066">
        <v>4.7697203250923932E-4</v>
      </c>
      <c r="C1066">
        <v>5.1014890585768182E-4</v>
      </c>
      <c r="D1066">
        <v>7.0254629629629166E-3</v>
      </c>
      <c r="E1066">
        <v>212678</v>
      </c>
      <c r="G1066" s="8">
        <f t="shared" si="146"/>
        <v>5.1276494966471186E-4</v>
      </c>
      <c r="H1066" s="8">
        <f t="shared" si="147"/>
        <v>5.1284939768428276E-4</v>
      </c>
      <c r="I1066" s="8">
        <f t="shared" si="148"/>
        <v>4.5948685504446703E-4</v>
      </c>
      <c r="J1066">
        <f t="shared" si="149"/>
        <v>1.1161350799353151</v>
      </c>
      <c r="K1066">
        <f t="shared" si="153"/>
        <v>1.0331326259917759</v>
      </c>
      <c r="L1066">
        <f t="shared" si="150"/>
        <v>6.88940736064935E-3</v>
      </c>
      <c r="M1066">
        <f t="shared" si="151"/>
        <v>4.7471086116079273E-4</v>
      </c>
      <c r="N1066">
        <f t="shared" si="152"/>
        <v>5.1128958670357776E-12</v>
      </c>
      <c r="P1066" t="e">
        <f>#REF!+#REF!*Sheet1!C1066+#REF!*Sheet1!D1066</f>
        <v>#REF!</v>
      </c>
      <c r="Q1066" t="e">
        <f t="shared" si="145"/>
        <v>#REF!</v>
      </c>
      <c r="S1066" t="e">
        <f>B1065*#REF!+Sheet1!B1065*#REF!+#REF!</f>
        <v>#REF!</v>
      </c>
    </row>
    <row r="1067" spans="1:19" x14ac:dyDescent="0.3">
      <c r="A1067" s="1" t="d">
        <v>2017-10-03</v>
      </c>
      <c r="B1067">
        <v>5.4064912466505045E-4</v>
      </c>
      <c r="C1067">
        <v>5.6811275927580213E-4</v>
      </c>
      <c r="D1067">
        <v>9.253472222222222E-3</v>
      </c>
      <c r="E1067">
        <v>282132</v>
      </c>
      <c r="G1067" s="8">
        <f t="shared" si="146"/>
        <v>5.1293384570385366E-4</v>
      </c>
      <c r="H1067" s="8">
        <f t="shared" si="147"/>
        <v>5.3349145621375349E-4</v>
      </c>
      <c r="I1067" s="8">
        <f t="shared" si="148"/>
        <v>4.5941931932019092E-4</v>
      </c>
      <c r="J1067">
        <f t="shared" si="149"/>
        <v>1.1612299130196966</v>
      </c>
      <c r="K1067">
        <f t="shared" si="153"/>
        <v>0.90348187296784399</v>
      </c>
      <c r="L1067">
        <f t="shared" si="150"/>
        <v>6.643405215057141E-2</v>
      </c>
      <c r="M1067">
        <f t="shared" si="151"/>
        <v>4.1507702709701807E-4</v>
      </c>
      <c r="N1067">
        <f t="shared" si="152"/>
        <v>1.5768351687635444E-8</v>
      </c>
      <c r="P1067" t="e">
        <f>#REF!+#REF!*Sheet1!C1067+#REF!*Sheet1!D1067</f>
        <v>#REF!</v>
      </c>
      <c r="Q1067" t="e">
        <f t="shared" si="145"/>
        <v>#REF!</v>
      </c>
      <c r="S1067" t="e">
        <f>B1066*#REF!+Sheet1!B1066*#REF!+#REF!</f>
        <v>#REF!</v>
      </c>
    </row>
    <row r="1068" spans="1:19" x14ac:dyDescent="0.3">
      <c r="A1068" s="1" t="d">
        <v>2017-10-06</v>
      </c>
      <c r="B1068">
        <v>5.2527926488990094E-4</v>
      </c>
      <c r="C1068">
        <v>5.1586114508687074E-4</v>
      </c>
      <c r="D1068">
        <v>6.4004629629629585E-3</v>
      </c>
      <c r="E1068">
        <v>283699</v>
      </c>
      <c r="G1068" s="8">
        <f t="shared" si="146"/>
        <v>5.5404906672365344E-4</v>
      </c>
      <c r="H1068" s="8">
        <f t="shared" si="147"/>
        <v>5.4588518396973221E-4</v>
      </c>
      <c r="I1068" s="8">
        <f t="shared" si="148"/>
        <v>4.593517835959147E-4</v>
      </c>
      <c r="J1068">
        <f t="shared" si="149"/>
        <v>1.1883815486606224</v>
      </c>
      <c r="K1068">
        <f t="shared" si="153"/>
        <v>0.85755882592768273</v>
      </c>
      <c r="L1068">
        <f t="shared" si="150"/>
        <v>0.10944367387643547</v>
      </c>
      <c r="M1068">
        <f t="shared" si="151"/>
        <v>3.9392117622829962E-4</v>
      </c>
      <c r="N1068">
        <f t="shared" si="152"/>
        <v>1.7254947456829112E-8</v>
      </c>
      <c r="P1068" t="e">
        <f>#REF!+#REF!*Sheet1!C1068+#REF!*Sheet1!D1068</f>
        <v>#REF!</v>
      </c>
      <c r="Q1068" t="e">
        <f t="shared" si="145"/>
        <v>#REF!</v>
      </c>
      <c r="S1068" t="e">
        <f>B1067*#REF!+Sheet1!B1067*#REF!+#REF!</f>
        <v>#REF!</v>
      </c>
    </row>
    <row r="1069" spans="1:19" x14ac:dyDescent="0.3">
      <c r="A1069" s="1" t="d">
        <v>2017-10-09</v>
      </c>
      <c r="B1069">
        <v>5.0292304513278505E-4</v>
      </c>
      <c r="C1069">
        <v>4.9964414742074352E-4</v>
      </c>
      <c r="D1069">
        <v>1.0694444444444444E-2</v>
      </c>
      <c r="E1069">
        <v>296946</v>
      </c>
      <c r="G1069" s="8">
        <f t="shared" si="146"/>
        <v>5.3772130121581099E-4</v>
      </c>
      <c r="H1069" s="8">
        <f t="shared" si="147"/>
        <v>5.4361490570380817E-4</v>
      </c>
      <c r="I1069" s="8">
        <f t="shared" si="148"/>
        <v>4.592842478716386E-4</v>
      </c>
      <c r="J1069">
        <f t="shared" si="149"/>
        <v>1.1836132160485906</v>
      </c>
      <c r="K1069">
        <f t="shared" si="153"/>
        <v>0.86285456103869862</v>
      </c>
      <c r="L1069">
        <f t="shared" si="150"/>
        <v>0.10288611476375491</v>
      </c>
      <c r="M1069">
        <f t="shared" si="151"/>
        <v>3.9629550808927157E-4</v>
      </c>
      <c r="N1069">
        <f t="shared" si="152"/>
        <v>1.136943165596584E-8</v>
      </c>
      <c r="P1069" t="e">
        <f>#REF!+#REF!*Sheet1!C1069+#REF!*Sheet1!D1069</f>
        <v>#REF!</v>
      </c>
      <c r="Q1069" t="e">
        <f t="shared" si="145"/>
        <v>#REF!</v>
      </c>
      <c r="S1069" t="e">
        <f>B1068*#REF!+Sheet1!B1068*#REF!+#REF!</f>
        <v>#REF!</v>
      </c>
    </row>
    <row r="1070" spans="1:19" x14ac:dyDescent="0.3">
      <c r="A1070" s="1" t="d">
        <v>2017-10-12</v>
      </c>
      <c r="B1070">
        <v>5.9493837817740241E-4</v>
      </c>
      <c r="C1070">
        <v>5.1017204363428177E-4</v>
      </c>
      <c r="D1070">
        <v>7.4074074074073617E-3</v>
      </c>
      <c r="E1070">
        <v>293164</v>
      </c>
      <c r="G1070" s="8">
        <f t="shared" si="146"/>
        <v>5.4950851019180524E-4</v>
      </c>
      <c r="H1070" s="8">
        <f t="shared" si="147"/>
        <v>5.6543864805479421E-4</v>
      </c>
      <c r="I1070" s="8">
        <f t="shared" si="148"/>
        <v>4.5921671214736238E-4</v>
      </c>
      <c r="J1070">
        <f t="shared" si="149"/>
        <v>1.2313111284881664</v>
      </c>
      <c r="K1070">
        <f t="shared" si="153"/>
        <v>0.89117356294414929</v>
      </c>
      <c r="L1070">
        <f t="shared" si="150"/>
        <v>0.11569356349421052</v>
      </c>
      <c r="M1070">
        <f t="shared" si="151"/>
        <v>4.0924179352786274E-4</v>
      </c>
      <c r="N1070">
        <f t="shared" si="152"/>
        <v>3.4483221550503653E-8</v>
      </c>
      <c r="P1070" t="e">
        <f>#REF!+#REF!*Sheet1!C1070+#REF!*Sheet1!D1070</f>
        <v>#REF!</v>
      </c>
      <c r="Q1070" t="e">
        <f t="shared" si="145"/>
        <v>#REF!</v>
      </c>
      <c r="S1070" t="e">
        <f>B1069*#REF!+Sheet1!B1069*#REF!+#REF!</f>
        <v>#REF!</v>
      </c>
    </row>
    <row r="1071" spans="1:19" x14ac:dyDescent="0.3">
      <c r="A1071" s="1" t="d">
        <v>2017-10-15</v>
      </c>
      <c r="B1071">
        <v>5.7397822085348518E-4</v>
      </c>
      <c r="C1071">
        <v>6.1481951720269718E-4</v>
      </c>
      <c r="D1071">
        <v>5.5092592592592571E-3</v>
      </c>
      <c r="E1071">
        <v>283473</v>
      </c>
      <c r="G1071" s="8">
        <f t="shared" si="146"/>
        <v>5.8136878591778308E-4</v>
      </c>
      <c r="H1071" s="8">
        <f t="shared" si="147"/>
        <v>5.920620714653475E-4</v>
      </c>
      <c r="I1071" s="8">
        <f t="shared" si="148"/>
        <v>4.5914917642308616E-4</v>
      </c>
      <c r="J1071">
        <f t="shared" si="149"/>
        <v>1.2894764966752066</v>
      </c>
      <c r="K1071">
        <f t="shared" si="153"/>
        <v>0.95939778720004298</v>
      </c>
      <c r="L1071">
        <f t="shared" si="150"/>
        <v>0.10895195444878945</v>
      </c>
      <c r="M1071">
        <f t="shared" si="151"/>
        <v>4.4050670385503102E-4</v>
      </c>
      <c r="N1071">
        <f t="shared" si="152"/>
        <v>1.7814645849868639E-8</v>
      </c>
      <c r="P1071" t="e">
        <f>#REF!+#REF!*Sheet1!C1071+#REF!*Sheet1!D1071</f>
        <v>#REF!</v>
      </c>
      <c r="Q1071" t="e">
        <f t="shared" si="145"/>
        <v>#REF!</v>
      </c>
      <c r="S1071" t="e">
        <f>B1070*#REF!+Sheet1!B1070*#REF!+#REF!</f>
        <v>#REF!</v>
      </c>
    </row>
    <row r="1072" spans="1:19" x14ac:dyDescent="0.3">
      <c r="A1072" s="1" t="d">
        <v>2017-10-18</v>
      </c>
      <c r="B1072">
        <v>5.8317632980256636E-4</v>
      </c>
      <c r="C1072">
        <v>4.6618790942383839E-4</v>
      </c>
      <c r="D1072">
        <v>1.0034722222222221E-2</v>
      </c>
      <c r="E1072">
        <v>329579</v>
      </c>
      <c r="G1072" s="8">
        <f t="shared" si="146"/>
        <v>6.0275535701291192E-4</v>
      </c>
      <c r="H1072" s="8">
        <f t="shared" si="147"/>
        <v>6.155981184294201E-4</v>
      </c>
      <c r="I1072" s="8">
        <f t="shared" si="148"/>
        <v>4.5908164069881005E-4</v>
      </c>
      <c r="J1072">
        <f t="shared" si="149"/>
        <v>1.3409338641649056</v>
      </c>
      <c r="K1072">
        <f t="shared" si="153"/>
        <v>1.0634686964380946</v>
      </c>
      <c r="L1072">
        <f t="shared" si="150"/>
        <v>7.6986919301667331E-2</v>
      </c>
      <c r="M1072">
        <f t="shared" si="151"/>
        <v>4.8821895399262525E-4</v>
      </c>
      <c r="N1072">
        <f t="shared" si="152"/>
        <v>9.0169032207103902E-9</v>
      </c>
      <c r="P1072" t="e">
        <f>#REF!+#REF!*Sheet1!C1072+#REF!*Sheet1!D1072</f>
        <v>#REF!</v>
      </c>
      <c r="Q1072" t="e">
        <f t="shared" si="145"/>
        <v>#REF!</v>
      </c>
      <c r="S1072" t="e">
        <f>B1071*#REF!+Sheet1!B1071*#REF!+#REF!</f>
        <v>#REF!</v>
      </c>
    </row>
    <row r="1073" spans="1:19" x14ac:dyDescent="0.3">
      <c r="A1073" s="1" t="d">
        <v>2017-10-21</v>
      </c>
      <c r="B1073">
        <v>5.3727314734337416E-4</v>
      </c>
      <c r="C1073">
        <v>5.096188364071872E-4</v>
      </c>
      <c r="D1073">
        <v>7.3611111111111108E-3</v>
      </c>
      <c r="E1073">
        <v>312257</v>
      </c>
      <c r="G1073" s="8">
        <f t="shared" si="146"/>
        <v>6.2844087984592818E-4</v>
      </c>
      <c r="H1073" s="8">
        <f t="shared" si="147"/>
        <v>6.4825880703603053E-4</v>
      </c>
      <c r="I1073" s="8">
        <f t="shared" si="148"/>
        <v>4.5901410497453383E-4</v>
      </c>
      <c r="J1073">
        <f t="shared" si="149"/>
        <v>1.4122851564049346</v>
      </c>
      <c r="K1073">
        <f t="shared" si="153"/>
        <v>1.2100663153601063</v>
      </c>
      <c r="L1073">
        <f t="shared" si="150"/>
        <v>4.0892459673513508E-2</v>
      </c>
      <c r="M1073">
        <f t="shared" si="151"/>
        <v>5.5543750670485124E-4</v>
      </c>
      <c r="N1073">
        <f t="shared" si="152"/>
        <v>3.2994395101288015E-10</v>
      </c>
      <c r="P1073" t="e">
        <f>#REF!+#REF!*Sheet1!C1073+#REF!*Sheet1!D1073</f>
        <v>#REF!</v>
      </c>
      <c r="Q1073" t="e">
        <f t="shared" si="145"/>
        <v>#REF!</v>
      </c>
      <c r="S1073" t="e">
        <f>B1072*#REF!+Sheet1!B1072*#REF!+#REF!</f>
        <v>#REF!</v>
      </c>
    </row>
    <row r="1074" spans="1:19" x14ac:dyDescent="0.3">
      <c r="A1074" s="1" t="d">
        <v>2017-10-24</v>
      </c>
      <c r="B1074">
        <v>5.7540052162893839E-4</v>
      </c>
      <c r="C1074">
        <v>5.0068816312424415E-4</v>
      </c>
      <c r="D1074">
        <v>7.2337962962962504E-3</v>
      </c>
      <c r="E1074">
        <v>347220</v>
      </c>
      <c r="G1074" s="8">
        <f t="shared" si="146"/>
        <v>6.6807673422613278E-4</v>
      </c>
      <c r="H1074" s="8">
        <f t="shared" si="147"/>
        <v>7.1406491426050046E-4</v>
      </c>
      <c r="I1074" s="8">
        <f t="shared" si="148"/>
        <v>4.5894656925025772E-4</v>
      </c>
      <c r="J1074">
        <f t="shared" si="149"/>
        <v>1.5558780958467737</v>
      </c>
      <c r="K1074">
        <f t="shared" si="153"/>
        <v>1.3776005929958934</v>
      </c>
      <c r="L1074">
        <f t="shared" si="150"/>
        <v>3.1782868022745631E-2</v>
      </c>
      <c r="M1074">
        <f t="shared" si="151"/>
        <v>6.3224506595258587E-4</v>
      </c>
      <c r="N1074">
        <f t="shared" si="152"/>
        <v>3.2313022193631224E-9</v>
      </c>
      <c r="P1074" t="e">
        <f>#REF!+#REF!*Sheet1!C1074+#REF!*Sheet1!D1074</f>
        <v>#REF!</v>
      </c>
      <c r="Q1074" t="e">
        <f t="shared" si="145"/>
        <v>#REF!</v>
      </c>
      <c r="S1074" t="e">
        <f>B1073*#REF!+Sheet1!B1073*#REF!+#REF!</f>
        <v>#REF!</v>
      </c>
    </row>
    <row r="1075" spans="1:19" x14ac:dyDescent="0.3">
      <c r="A1075" s="1" t="d">
        <v>2017-10-27</v>
      </c>
      <c r="B1075">
        <v>6.7560950484815078E-4</v>
      </c>
      <c r="C1075">
        <v>4.3504710327047451E-4</v>
      </c>
      <c r="D1075">
        <v>1.0057870370370347E-2</v>
      </c>
      <c r="E1075">
        <v>246692</v>
      </c>
      <c r="G1075" s="8">
        <f t="shared" si="146"/>
        <v>7.6005309429486815E-4</v>
      </c>
      <c r="H1075" s="8">
        <f t="shared" si="147"/>
        <v>8.3332256701022258E-4</v>
      </c>
      <c r="I1075" s="8">
        <f t="shared" si="148"/>
        <v>4.5887903352598151E-4</v>
      </c>
      <c r="J1075">
        <f t="shared" si="149"/>
        <v>1.8159961692018345</v>
      </c>
      <c r="K1075">
        <f t="shared" si="153"/>
        <v>1.5523997451394855</v>
      </c>
      <c r="L1075">
        <f t="shared" si="150"/>
        <v>6.9483074778457693E-2</v>
      </c>
      <c r="M1075">
        <f t="shared" si="151"/>
        <v>7.1236369469558712E-4</v>
      </c>
      <c r="N1075">
        <f t="shared" si="152"/>
        <v>1.3508704713413922E-9</v>
      </c>
      <c r="P1075" t="e">
        <f>#REF!+#REF!*Sheet1!C1075+#REF!*Sheet1!D1075</f>
        <v>#REF!</v>
      </c>
      <c r="Q1075" t="e">
        <f t="shared" si="145"/>
        <v>#REF!</v>
      </c>
      <c r="S1075" t="e">
        <f>B1074*#REF!+Sheet1!B1074*#REF!+#REF!</f>
        <v>#REF!</v>
      </c>
    </row>
    <row r="1076" spans="1:19" x14ac:dyDescent="0.3">
      <c r="A1076" s="1" t="d">
        <v>2017-10-30</v>
      </c>
      <c r="B1076">
        <v>8.3394544443284382E-4</v>
      </c>
      <c r="C1076">
        <v>4.7833547838026897E-4</v>
      </c>
      <c r="D1076">
        <v>1.1041666666666597E-2</v>
      </c>
      <c r="E1076">
        <v>316077</v>
      </c>
      <c r="G1076" s="8">
        <f t="shared" si="146"/>
        <v>9.06592039725577E-4</v>
      </c>
      <c r="H1076" s="8">
        <f t="shared" si="147"/>
        <v>9.3631807850093015E-4</v>
      </c>
      <c r="I1076" s="8">
        <f t="shared" si="148"/>
        <v>4.5881149780170529E-4</v>
      </c>
      <c r="J1076">
        <f t="shared" si="149"/>
        <v>2.040746761986334</v>
      </c>
      <c r="K1076">
        <f t="shared" si="153"/>
        <v>1.7507228497251521</v>
      </c>
      <c r="L1076">
        <f t="shared" si="150"/>
        <v>8.4113869683281703E-2</v>
      </c>
      <c r="M1076">
        <f t="shared" si="151"/>
        <v>8.0325177291806684E-4</v>
      </c>
      <c r="N1076">
        <f t="shared" si="152"/>
        <v>9.42101471057032E-10</v>
      </c>
      <c r="P1076" t="e">
        <f>#REF!+#REF!*Sheet1!C1076+#REF!*Sheet1!D1076</f>
        <v>#REF!</v>
      </c>
      <c r="Q1076" t="e">
        <f t="shared" si="145"/>
        <v>#REF!</v>
      </c>
      <c r="S1076" t="e">
        <f>B1075*#REF!+Sheet1!B1075*#REF!+#REF!</f>
        <v>#REF!</v>
      </c>
    </row>
    <row r="1077" spans="1:19" x14ac:dyDescent="0.3">
      <c r="A1077" s="1" t="d">
        <v>2017-11-02</v>
      </c>
      <c r="B1077">
        <v>8.1291926987120541E-4</v>
      </c>
      <c r="C1077">
        <v>4.5569896683202887E-4</v>
      </c>
      <c r="D1077">
        <v>7.3263888888888892E-3</v>
      </c>
      <c r="E1077">
        <v>341474</v>
      </c>
      <c r="G1077" s="8">
        <f t="shared" si="146"/>
        <v>9.6604411727628341E-4</v>
      </c>
      <c r="H1077" s="8">
        <f t="shared" si="147"/>
        <v>9.8290446601620712E-4</v>
      </c>
      <c r="I1077" s="8">
        <f t="shared" si="148"/>
        <v>4.5874396207742918E-4</v>
      </c>
      <c r="J1077">
        <f t="shared" si="149"/>
        <v>2.1425992433014462</v>
      </c>
      <c r="K1077">
        <f t="shared" si="153"/>
        <v>1.9452243586975255</v>
      </c>
      <c r="L1077">
        <f t="shared" si="150"/>
        <v>3.8956845072411019E-2</v>
      </c>
      <c r="M1077">
        <f t="shared" si="151"/>
        <v>8.9235992943842912E-4</v>
      </c>
      <c r="N1077">
        <f t="shared" si="152"/>
        <v>6.3108183924755319E-9</v>
      </c>
      <c r="P1077" t="e">
        <f>#REF!+#REF!*Sheet1!C1077+#REF!*Sheet1!D1077</f>
        <v>#REF!</v>
      </c>
      <c r="Q1077" t="e">
        <f t="shared" si="145"/>
        <v>#REF!</v>
      </c>
      <c r="S1077" t="e">
        <f>B1076*#REF!+Sheet1!B1076*#REF!+#REF!</f>
        <v>#REF!</v>
      </c>
    </row>
    <row r="1078" spans="1:19" x14ac:dyDescent="0.3">
      <c r="A1078" s="1" t="d">
        <v>2017-11-05</v>
      </c>
      <c r="B1078">
        <v>7.851983065054345E-4</v>
      </c>
      <c r="C1078">
        <v>5.8402748204410926E-4</v>
      </c>
      <c r="D1078">
        <v>1.0347222222222223E-2</v>
      </c>
      <c r="E1078">
        <v>251728</v>
      </c>
      <c r="G1078" s="8">
        <f t="shared" si="146"/>
        <v>9.9976481475613083E-4</v>
      </c>
      <c r="H1078" s="8">
        <f t="shared" si="147"/>
        <v>1.0069245228668474E-3</v>
      </c>
      <c r="I1078" s="8">
        <f t="shared" si="148"/>
        <v>4.5867642635315296E-4</v>
      </c>
      <c r="J1078">
        <f t="shared" si="149"/>
        <v>2.1952829162656307</v>
      </c>
      <c r="K1078">
        <f t="shared" si="153"/>
        <v>2.0915452315872232</v>
      </c>
      <c r="L1078">
        <f t="shared" si="150"/>
        <v>1.0761507222436701E-2</v>
      </c>
      <c r="M1078">
        <f t="shared" si="151"/>
        <v>9.5934249238040518E-4</v>
      </c>
      <c r="N1078">
        <f t="shared" si="152"/>
        <v>3.0326197474056339E-8</v>
      </c>
      <c r="P1078" t="e">
        <f>#REF!+#REF!*Sheet1!C1078+#REF!*Sheet1!D1078</f>
        <v>#REF!</v>
      </c>
      <c r="Q1078" t="e">
        <f t="shared" si="145"/>
        <v>#REF!</v>
      </c>
      <c r="S1078" t="e">
        <f>B1077*#REF!+Sheet1!B1077*#REF!+#REF!</f>
        <v>#REF!</v>
      </c>
    </row>
    <row r="1079" spans="1:19" x14ac:dyDescent="0.3">
      <c r="A1079" s="1" t="d">
        <v>2017-11-08</v>
      </c>
      <c r="B1079">
        <v>1.0162793772275059E-3</v>
      </c>
      <c r="C1079">
        <v>4.9067737749961752E-4</v>
      </c>
      <c r="D1079">
        <v>1.0665509259259236E-2</v>
      </c>
      <c r="E1079">
        <v>301346</v>
      </c>
      <c r="G1079" s="8">
        <f t="shared" si="146"/>
        <v>1.0140842309775641E-3</v>
      </c>
      <c r="H1079" s="8">
        <f t="shared" si="147"/>
        <v>1.0158657067166053E-3</v>
      </c>
      <c r="I1079" s="8">
        <f t="shared" si="148"/>
        <v>4.5860889062887685E-4</v>
      </c>
      <c r="J1079">
        <f t="shared" si="149"/>
        <v>2.2151025143092595</v>
      </c>
      <c r="K1079">
        <f t="shared" si="153"/>
        <v>2.1857609751523901</v>
      </c>
      <c r="L1079">
        <f t="shared" si="150"/>
        <v>8.6092592009410227E-4</v>
      </c>
      <c r="M1079">
        <f t="shared" si="151"/>
        <v>1.0024094159945297E-3</v>
      </c>
      <c r="N1079">
        <f t="shared" si="152"/>
        <v>1.9237582460426126E-10</v>
      </c>
      <c r="P1079" t="e">
        <f>#REF!+#REF!*Sheet1!C1079+#REF!*Sheet1!D1079</f>
        <v>#REF!</v>
      </c>
      <c r="Q1079" t="e">
        <f t="shared" si="145"/>
        <v>#REF!</v>
      </c>
      <c r="S1079" t="e">
        <f>B1078*#REF!+Sheet1!B1078*#REF!+#REF!</f>
        <v>#REF!</v>
      </c>
    </row>
    <row r="1080" spans="1:19" x14ac:dyDescent="0.3">
      <c r="A1080" s="1" t="d">
        <v>2017-11-11</v>
      </c>
      <c r="B1080">
        <v>1.6289955857147261E-3</v>
      </c>
      <c r="C1080">
        <v>4.3497079646927055E-4</v>
      </c>
      <c r="D1080">
        <v>1.1608796296296251E-2</v>
      </c>
      <c r="E1080">
        <v>194634</v>
      </c>
      <c r="G1080" s="8">
        <f t="shared" si="146"/>
        <v>1.0176471824556467E-3</v>
      </c>
      <c r="H1080" s="8">
        <f t="shared" si="147"/>
        <v>1.0241198535114733E-3</v>
      </c>
      <c r="I1080" s="8">
        <f t="shared" si="148"/>
        <v>4.5854135490460063E-4</v>
      </c>
      <c r="J1080">
        <f t="shared" si="149"/>
        <v>2.233429640658128</v>
      </c>
      <c r="K1080">
        <f t="shared" si="153"/>
        <v>2.2263634209904604</v>
      </c>
      <c r="L1080">
        <f t="shared" si="150"/>
        <v>4.9931460391732808E-5</v>
      </c>
      <c r="M1080">
        <f t="shared" si="151"/>
        <v>1.0208796995710074E-3</v>
      </c>
      <c r="N1080">
        <f t="shared" si="152"/>
        <v>3.6980493098036031E-7</v>
      </c>
      <c r="P1080" t="e">
        <f>#REF!+#REF!*Sheet1!C1080+#REF!*Sheet1!D1080</f>
        <v>#REF!</v>
      </c>
      <c r="Q1080" t="e">
        <f t="shared" si="145"/>
        <v>#REF!</v>
      </c>
      <c r="S1080" t="e">
        <f>B1079*#REF!+Sheet1!B1079*#REF!+#REF!</f>
        <v>#REF!</v>
      </c>
    </row>
    <row r="1081" spans="1:19" x14ac:dyDescent="0.3">
      <c r="A1081" s="1" t="d">
        <v>2017-11-14</v>
      </c>
      <c r="B1081">
        <v>2.2613903903012924E-3</v>
      </c>
      <c r="C1081">
        <v>4.8349663412930384E-4</v>
      </c>
      <c r="D1081">
        <v>1.4565972222222152E-2</v>
      </c>
      <c r="E1081">
        <v>271995</v>
      </c>
      <c r="G1081" s="8">
        <f t="shared" si="146"/>
        <v>1.0305925245672999E-3</v>
      </c>
      <c r="H1081" s="8">
        <f t="shared" si="147"/>
        <v>1.0267378132562165E-3</v>
      </c>
      <c r="I1081" s="8">
        <f t="shared" si="148"/>
        <v>4.5847381918032442E-4</v>
      </c>
      <c r="J1081">
        <f t="shared" si="149"/>
        <v>2.2394687990949067</v>
      </c>
      <c r="K1081">
        <f t="shared" si="153"/>
        <v>2.2465180357668313</v>
      </c>
      <c r="L1081">
        <f t="shared" si="150"/>
        <v>4.9691737656806408E-5</v>
      </c>
      <c r="M1081">
        <f t="shared" si="151"/>
        <v>1.0299697037154999E-3</v>
      </c>
      <c r="N1081">
        <f t="shared" si="152"/>
        <v>1.5163969073514248E-6</v>
      </c>
      <c r="P1081" t="e">
        <f>#REF!+#REF!*Sheet1!C1081+#REF!*Sheet1!D1081</f>
        <v>#REF!</v>
      </c>
      <c r="Q1081" t="e">
        <f t="shared" si="145"/>
        <v>#REF!</v>
      </c>
      <c r="S1081" t="e">
        <f>B1080*#REF!+Sheet1!B1080*#REF!+#REF!</f>
        <v>#REF!</v>
      </c>
    </row>
    <row r="1082" spans="1:19" x14ac:dyDescent="0.3">
      <c r="A1082" s="1" t="d">
        <v>2017-11-17</v>
      </c>
      <c r="B1082">
        <v>1.3083633087858793E-3</v>
      </c>
      <c r="C1082">
        <v>5.6345953420716547E-4</v>
      </c>
      <c r="D1082">
        <v>6.3541666666666668E-3</v>
      </c>
      <c r="E1082">
        <v>306617</v>
      </c>
      <c r="G1082" s="8">
        <f t="shared" si="146"/>
        <v>1.0228831019451331E-3</v>
      </c>
      <c r="H1082" s="8">
        <f t="shared" si="147"/>
        <v>1.0106966766259794E-3</v>
      </c>
      <c r="I1082" s="8">
        <f t="shared" si="148"/>
        <v>4.5840628345604831E-4</v>
      </c>
      <c r="J1082">
        <f t="shared" si="149"/>
        <v>2.2048054599209794</v>
      </c>
      <c r="K1082">
        <f t="shared" si="153"/>
        <v>2.2667356993894305</v>
      </c>
      <c r="L1082">
        <f t="shared" si="150"/>
        <v>3.8353545606196996E-3</v>
      </c>
      <c r="M1082">
        <f t="shared" si="151"/>
        <v>1.0390858875342552E-3</v>
      </c>
      <c r="N1082">
        <f t="shared" si="152"/>
        <v>7.2510329595924638E-8</v>
      </c>
      <c r="P1082" t="e">
        <f>#REF!+#REF!*Sheet1!C1082+#REF!*Sheet1!D1082</f>
        <v>#REF!</v>
      </c>
      <c r="Q1082" t="e">
        <f t="shared" si="145"/>
        <v>#REF!</v>
      </c>
      <c r="S1082" t="e">
        <f>B1081*#REF!+Sheet1!B1081*#REF!+#REF!</f>
        <v>#REF!</v>
      </c>
    </row>
    <row r="1083" spans="1:19" x14ac:dyDescent="0.3">
      <c r="A1083" s="1" t="d">
        <v>2017-11-20</v>
      </c>
      <c r="B1083">
        <v>9.7862659061165227E-4</v>
      </c>
      <c r="C1083">
        <v>5.3024188885319372E-4</v>
      </c>
      <c r="D1083">
        <v>5.208333333333333E-3</v>
      </c>
      <c r="E1083">
        <v>336204</v>
      </c>
      <c r="G1083" s="8">
        <f t="shared" si="146"/>
        <v>9.9851025130682581E-4</v>
      </c>
      <c r="H1083" s="8">
        <f t="shared" si="147"/>
        <v>1.0340408255285656E-3</v>
      </c>
      <c r="I1083" s="8">
        <f t="shared" si="148"/>
        <v>4.5833874773177209E-4</v>
      </c>
      <c r="J1083">
        <f t="shared" si="149"/>
        <v>2.2560624224895438</v>
      </c>
      <c r="K1083">
        <f t="shared" si="153"/>
        <v>2.2647375898992861</v>
      </c>
      <c r="L1083">
        <f t="shared" si="150"/>
        <v>7.5258529587054565E-5</v>
      </c>
      <c r="M1083">
        <f t="shared" si="151"/>
        <v>1.0380169908955105E-3</v>
      </c>
      <c r="N1083">
        <f t="shared" si="152"/>
        <v>3.5272196458769083E-9</v>
      </c>
      <c r="P1083" t="e">
        <f>#REF!+#REF!*Sheet1!C1083+#REF!*Sheet1!D1083</f>
        <v>#REF!</v>
      </c>
      <c r="Q1083" t="e">
        <f t="shared" si="145"/>
        <v>#REF!</v>
      </c>
      <c r="S1083" t="e">
        <f>B1082*#REF!+Sheet1!B1082*#REF!+#REF!</f>
        <v>#REF!</v>
      </c>
    </row>
    <row r="1084" spans="1:19" x14ac:dyDescent="0.3">
      <c r="A1084" s="1" t="d">
        <v>2017-11-23</v>
      </c>
      <c r="B1084">
        <v>7.5500932445976381E-4</v>
      </c>
      <c r="C1084">
        <v>4.7112180904979061E-4</v>
      </c>
      <c r="D1084">
        <v>1.0659722222222152E-2</v>
      </c>
      <c r="E1084">
        <v>352207</v>
      </c>
      <c r="G1084" s="8">
        <f t="shared" si="146"/>
        <v>1.0695713997503056E-3</v>
      </c>
      <c r="H1084" s="8">
        <f t="shared" si="147"/>
        <v>1.0915257743104303E-3</v>
      </c>
      <c r="I1084" s="8">
        <f t="shared" si="148"/>
        <v>4.5827121200749598E-4</v>
      </c>
      <c r="J1084">
        <f t="shared" si="149"/>
        <v>2.3818336079390825</v>
      </c>
      <c r="K1084">
        <f t="shared" si="153"/>
        <v>2.2752531658756343</v>
      </c>
      <c r="L1084">
        <f t="shared" si="150"/>
        <v>1.1359390630440036E-2</v>
      </c>
      <c r="M1084">
        <f t="shared" si="151"/>
        <v>1.0426830259497191E-3</v>
      </c>
      <c r="N1084">
        <f t="shared" si="152"/>
        <v>8.2756158528931928E-8</v>
      </c>
      <c r="P1084" t="e">
        <f>#REF!+#REF!*Sheet1!C1084+#REF!*Sheet1!D1084</f>
        <v>#REF!</v>
      </c>
      <c r="Q1084" t="e">
        <f t="shared" si="145"/>
        <v>#REF!</v>
      </c>
      <c r="S1084" t="e">
        <f>B1083*#REF!+Sheet1!B1083*#REF!+#REF!</f>
        <v>#REF!</v>
      </c>
    </row>
    <row r="1085" spans="1:19" x14ac:dyDescent="0.3">
      <c r="A1085" s="1" t="d">
        <v>2017-11-26</v>
      </c>
      <c r="B1085">
        <v>5.8002856508036662E-4</v>
      </c>
      <c r="C1085">
        <v>4.8368608061829957E-4</v>
      </c>
      <c r="D1085">
        <v>1.0677083333333334E-2</v>
      </c>
      <c r="E1085">
        <v>329677</v>
      </c>
      <c r="G1085" s="8">
        <f t="shared" si="146"/>
        <v>1.1134801488705552E-3</v>
      </c>
      <c r="H1085" s="8">
        <f t="shared" si="147"/>
        <v>1.1258768293515139E-3</v>
      </c>
      <c r="I1085" s="8">
        <f t="shared" si="148"/>
        <v>4.5820367628321976E-4</v>
      </c>
      <c r="J1085">
        <f t="shared" si="149"/>
        <v>2.4571536363134707</v>
      </c>
      <c r="K1085">
        <f t="shared" si="153"/>
        <v>2.3266664689011165</v>
      </c>
      <c r="L1085">
        <f t="shared" si="150"/>
        <v>1.7026900859299757E-2</v>
      </c>
      <c r="M1085">
        <f t="shared" si="151"/>
        <v>1.0660871295353892E-3</v>
      </c>
      <c r="N1085">
        <f t="shared" si="152"/>
        <v>2.3625292808007735E-7</v>
      </c>
      <c r="P1085" t="e">
        <f>#REF!+#REF!*Sheet1!C1085+#REF!*Sheet1!D1085</f>
        <v>#REF!</v>
      </c>
      <c r="Q1085" t="e">
        <f t="shared" si="145"/>
        <v>#REF!</v>
      </c>
      <c r="S1085" t="e">
        <f>B1084*#REF!+Sheet1!B1084*#REF!+#REF!</f>
        <v>#REF!</v>
      </c>
    </row>
    <row r="1086" spans="1:19" x14ac:dyDescent="0.3">
      <c r="A1086" s="1" t="d">
        <v>2017-11-29</v>
      </c>
      <c r="B1086">
        <v>7.3074462696877591E-4</v>
      </c>
      <c r="C1086">
        <v>4.6256564595945413E-4</v>
      </c>
      <c r="D1086">
        <v>7.002314814814792E-3</v>
      </c>
      <c r="E1086">
        <v>398090</v>
      </c>
      <c r="G1086" s="8">
        <f t="shared" si="146"/>
        <v>1.1382735098324727E-3</v>
      </c>
      <c r="H1086" s="8">
        <f t="shared" si="147"/>
        <v>1.1273248880530828E-3</v>
      </c>
      <c r="I1086" s="8">
        <f t="shared" si="148"/>
        <v>4.5813614055894355E-4</v>
      </c>
      <c r="J1086">
        <f t="shared" si="149"/>
        <v>2.4606766160768356</v>
      </c>
      <c r="K1086">
        <f t="shared" si="153"/>
        <v>2.3989091896103316</v>
      </c>
      <c r="L1086">
        <f t="shared" si="150"/>
        <v>3.815214972294981E-3</v>
      </c>
      <c r="M1086">
        <f t="shared" si="151"/>
        <v>1.0990269976794602E-3</v>
      </c>
      <c r="N1086">
        <f t="shared" si="152"/>
        <v>1.3563190457628191E-7</v>
      </c>
      <c r="P1086" t="e">
        <f>#REF!+#REF!*Sheet1!C1086+#REF!*Sheet1!D1086</f>
        <v>#REF!</v>
      </c>
      <c r="Q1086" t="e">
        <f t="shared" si="145"/>
        <v>#REF!</v>
      </c>
      <c r="S1086" t="e">
        <f>B1085*#REF!+Sheet1!B1085*#REF!+#REF!</f>
        <v>#REF!</v>
      </c>
    </row>
    <row r="1087" spans="1:19" x14ac:dyDescent="0.3">
      <c r="A1087" s="1" t="d">
        <v>2017-12-02</v>
      </c>
      <c r="B1087">
        <v>5.8309643338215554E-4</v>
      </c>
      <c r="C1087">
        <v>5.1123640586602111E-4</v>
      </c>
      <c r="D1087">
        <v>7.1874999999999994E-3</v>
      </c>
      <c r="E1087">
        <v>326354</v>
      </c>
      <c r="G1087" s="8">
        <f t="shared" si="146"/>
        <v>1.1163762662736926E-3</v>
      </c>
      <c r="H1087" s="8">
        <f t="shared" si="147"/>
        <v>1.1247315981401523E-3</v>
      </c>
      <c r="I1087" s="8">
        <f t="shared" si="148"/>
        <v>4.5806860483466744E-4</v>
      </c>
      <c r="J1087">
        <f t="shared" si="149"/>
        <v>2.455378050949609</v>
      </c>
      <c r="K1087">
        <f t="shared" si="153"/>
        <v>2.4502220225732723</v>
      </c>
      <c r="L1087">
        <f t="shared" si="150"/>
        <v>2.6584628617590034E-5</v>
      </c>
      <c r="M1087">
        <f t="shared" si="151"/>
        <v>1.1223697834153159E-3</v>
      </c>
      <c r="N1087">
        <f t="shared" si="152"/>
        <v>2.9081574605598753E-7</v>
      </c>
      <c r="P1087" t="e">
        <f>#REF!+#REF!*Sheet1!C1087+#REF!*Sheet1!D1087</f>
        <v>#REF!</v>
      </c>
      <c r="Q1087" t="e">
        <f t="shared" si="145"/>
        <v>#REF!</v>
      </c>
      <c r="S1087" t="e">
        <f>B1086*#REF!+Sheet1!B1086*#REF!+#REF!</f>
        <v>#REF!</v>
      </c>
    </row>
    <row r="1088" spans="1:19" x14ac:dyDescent="0.3">
      <c r="A1088" s="1" t="d">
        <v>2017-12-05</v>
      </c>
      <c r="B1088">
        <v>5.4147123677315519E-4</v>
      </c>
      <c r="C1088">
        <v>4.6447384455360643E-4</v>
      </c>
      <c r="D1088">
        <v>9.0277777777777769E-3</v>
      </c>
      <c r="E1088">
        <v>405709</v>
      </c>
      <c r="G1088" s="8">
        <f t="shared" si="146"/>
        <v>1.1330869300066118E-3</v>
      </c>
      <c r="H1088" s="8">
        <f t="shared" si="147"/>
        <v>1.2226310560376689E-3</v>
      </c>
      <c r="I1088" s="8">
        <f t="shared" si="148"/>
        <v>4.5800106911039122E-4</v>
      </c>
      <c r="J1088">
        <f t="shared" si="149"/>
        <v>2.669493890947622</v>
      </c>
      <c r="K1088">
        <f t="shared" si="153"/>
        <v>2.4500744320150112</v>
      </c>
      <c r="L1088">
        <f t="shared" si="150"/>
        <v>4.814489895827969E-2</v>
      </c>
      <c r="M1088">
        <f t="shared" si="151"/>
        <v>1.1221367092629096E-3</v>
      </c>
      <c r="N1088">
        <f t="shared" si="152"/>
        <v>3.3717239094174974E-7</v>
      </c>
      <c r="P1088" t="e">
        <f>#REF!+#REF!*Sheet1!C1088+#REF!*Sheet1!D1088</f>
        <v>#REF!</v>
      </c>
      <c r="Q1088" t="e">
        <f t="shared" si="145"/>
        <v>#REF!</v>
      </c>
      <c r="S1088" t="e">
        <f>B1087*#REF!+Sheet1!B1087*#REF!+#REF!</f>
        <v>#REF!</v>
      </c>
    </row>
    <row r="1089" spans="1:19" x14ac:dyDescent="0.3">
      <c r="A1089" s="1" t="d">
        <v>2017-12-08</v>
      </c>
      <c r="B1089">
        <v>1.6656530511929616E-3</v>
      </c>
      <c r="C1089">
        <v>4.2590095613515716E-4</v>
      </c>
      <c r="D1089">
        <v>1.0763888888888889E-2</v>
      </c>
      <c r="E1089">
        <v>385092</v>
      </c>
      <c r="G1089" s="8">
        <f t="shared" si="146"/>
        <v>1.312175182068726E-3</v>
      </c>
      <c r="H1089" s="8">
        <f t="shared" si="147"/>
        <v>1.3935875875304969E-3</v>
      </c>
      <c r="I1089" s="8">
        <f t="shared" si="148"/>
        <v>4.5793353338611511E-4</v>
      </c>
      <c r="J1089">
        <f t="shared" si="149"/>
        <v>3.0432092998864699</v>
      </c>
      <c r="K1089">
        <f t="shared" si="153"/>
        <v>2.4878734125906687</v>
      </c>
      <c r="L1089">
        <f t="shared" si="150"/>
        <v>0.30839794771861478</v>
      </c>
      <c r="M1089">
        <f t="shared" si="151"/>
        <v>1.1392806624450171E-3</v>
      </c>
      <c r="N1089">
        <f t="shared" si="152"/>
        <v>2.7706789163621715E-7</v>
      </c>
      <c r="P1089" t="e">
        <f>#REF!+#REF!*Sheet1!C1089+#REF!*Sheet1!D1089</f>
        <v>#REF!</v>
      </c>
      <c r="Q1089" t="e">
        <f t="shared" si="145"/>
        <v>#REF!</v>
      </c>
      <c r="S1089" t="e">
        <f>B1088*#REF!+Sheet1!B1088*#REF!+#REF!</f>
        <v>#REF!</v>
      </c>
    </row>
    <row r="1090" spans="1:19" x14ac:dyDescent="0.3">
      <c r="A1090" s="1" t="d">
        <v>2017-12-11</v>
      </c>
      <c r="B1090">
        <v>1.3121032959484316E-3</v>
      </c>
      <c r="C1090">
        <v>4.9196306816640231E-4</v>
      </c>
      <c r="D1090">
        <v>9.3055555555555565E-3</v>
      </c>
      <c r="E1090">
        <v>368598</v>
      </c>
      <c r="G1090" s="8">
        <f t="shared" si="146"/>
        <v>1.4749999929922675E-3</v>
      </c>
      <c r="H1090" s="8">
        <f t="shared" si="147"/>
        <v>1.5360772788759682E-3</v>
      </c>
      <c r="I1090" s="8">
        <f t="shared" si="148"/>
        <v>4.5786599766183889E-4</v>
      </c>
      <c r="J1090">
        <f t="shared" si="149"/>
        <v>3.3548620922282422</v>
      </c>
      <c r="K1090">
        <f t="shared" si="153"/>
        <v>2.6369283418777245</v>
      </c>
      <c r="L1090">
        <f t="shared" si="150"/>
        <v>0.51542886989235936</v>
      </c>
      <c r="M1090">
        <f t="shared" si="151"/>
        <v>1.207359826016623E-3</v>
      </c>
      <c r="N1090">
        <f t="shared" si="152"/>
        <v>1.0971194493355682E-8</v>
      </c>
      <c r="P1090" t="e">
        <f>#REF!+#REF!*Sheet1!C1090+#REF!*Sheet1!D1090</f>
        <v>#REF!</v>
      </c>
      <c r="Q1090" t="e">
        <f t="shared" si="145"/>
        <v>#REF!</v>
      </c>
      <c r="S1090" t="e">
        <f>B1089*#REF!+Sheet1!B1089*#REF!+#REF!</f>
        <v>#REF!</v>
      </c>
    </row>
    <row r="1091" spans="1:19" x14ac:dyDescent="0.3">
      <c r="A1091" s="1" t="d">
        <v>2017-12-14</v>
      </c>
      <c r="B1091">
        <v>1.3137997087705139E-3</v>
      </c>
      <c r="C1091">
        <v>3.9283044733044573E-4</v>
      </c>
      <c r="D1091">
        <v>5.717592592592591E-3</v>
      </c>
      <c r="E1091">
        <v>490644</v>
      </c>
      <c r="G1091" s="8">
        <f t="shared" si="146"/>
        <v>1.5971545647596687E-3</v>
      </c>
      <c r="H1091" s="8">
        <f t="shared" si="147"/>
        <v>1.6538897490307662E-3</v>
      </c>
      <c r="I1091" s="8">
        <f t="shared" si="148"/>
        <v>4.5779846193756267E-4</v>
      </c>
      <c r="J1091">
        <f t="shared" si="149"/>
        <v>3.6127027208237621</v>
      </c>
      <c r="K1091">
        <f t="shared" si="153"/>
        <v>2.8605375193885729</v>
      </c>
      <c r="L1091">
        <f t="shared" si="150"/>
        <v>0.56575249025003871</v>
      </c>
      <c r="M1091">
        <f t="shared" si="151"/>
        <v>1.3095496766907795E-3</v>
      </c>
      <c r="N1091">
        <f t="shared" si="152"/>
        <v>1.80627726787715E-11</v>
      </c>
      <c r="P1091" t="e">
        <f>#REF!+#REF!*Sheet1!C1091+#REF!*Sheet1!D1091</f>
        <v>#REF!</v>
      </c>
      <c r="Q1091" t="e">
        <f t="shared" ref="Q1091:Q1154" si="154">(P1091-B1091)^2</f>
        <v>#REF!</v>
      </c>
      <c r="S1091" t="e">
        <f>B1090*#REF!+Sheet1!B1090*#REF!+#REF!</f>
        <v>#REF!</v>
      </c>
    </row>
    <row r="1092" spans="1:19" x14ac:dyDescent="0.3">
      <c r="A1092" s="1" t="d">
        <v>2017-12-17</v>
      </c>
      <c r="B1092">
        <v>1.3662286630093644E-3</v>
      </c>
      <c r="C1092">
        <v>4.9143621749891541E-4</v>
      </c>
      <c r="D1092">
        <v>8.0555555555555554E-3</v>
      </c>
      <c r="E1092">
        <v>391910</v>
      </c>
      <c r="G1092" s="8">
        <f t="shared" si="146"/>
        <v>1.7106249333018637E-3</v>
      </c>
      <c r="H1092" s="8">
        <f t="shared" si="147"/>
        <v>1.7564759116316104E-3</v>
      </c>
      <c r="I1092" s="8">
        <f t="shared" si="148"/>
        <v>4.5773092621328657E-4</v>
      </c>
      <c r="J1092">
        <f t="shared" si="149"/>
        <v>3.8373546794457893</v>
      </c>
      <c r="K1092">
        <f t="shared" si="153"/>
        <v>3.126439219510095</v>
      </c>
      <c r="L1092">
        <f t="shared" si="150"/>
        <v>0.5054007911755799</v>
      </c>
      <c r="M1092">
        <f t="shared" si="151"/>
        <v>1.4310679196959004E-3</v>
      </c>
      <c r="N1092">
        <f t="shared" si="152"/>
        <v>4.2041292076625146E-9</v>
      </c>
      <c r="P1092" t="e">
        <f>#REF!+#REF!*Sheet1!C1092+#REF!*Sheet1!D1092</f>
        <v>#REF!</v>
      </c>
      <c r="Q1092" t="e">
        <f t="shared" si="154"/>
        <v>#REF!</v>
      </c>
      <c r="S1092" t="e">
        <f>B1091*#REF!+Sheet1!B1091*#REF!+#REF!</f>
        <v>#REF!</v>
      </c>
    </row>
    <row r="1093" spans="1:19" x14ac:dyDescent="0.3">
      <c r="A1093" s="1" t="d">
        <v>2017-12-20</v>
      </c>
      <c r="B1093">
        <v>2.46191835509632E-3</v>
      </c>
      <c r="C1093">
        <v>3.9403154665291031E-4</v>
      </c>
      <c r="D1093">
        <v>7.8125E-3</v>
      </c>
      <c r="E1093">
        <v>370277</v>
      </c>
      <c r="G1093" s="8">
        <f t="shared" si="146"/>
        <v>1.8023268899613571E-3</v>
      </c>
      <c r="H1093" s="8">
        <f t="shared" si="147"/>
        <v>1.8556767588201531E-3</v>
      </c>
      <c r="I1093" s="8">
        <f t="shared" si="148"/>
        <v>4.5766339048901035E-4</v>
      </c>
      <c r="J1093">
        <f t="shared" si="149"/>
        <v>4.0546759854166501</v>
      </c>
      <c r="K1093">
        <f t="shared" si="153"/>
        <v>3.405611924275588</v>
      </c>
      <c r="L1093">
        <f t="shared" si="150"/>
        <v>0.42128415546492837</v>
      </c>
      <c r="M1093">
        <f t="shared" si="151"/>
        <v>1.5586238999537683E-3</v>
      </c>
      <c r="N1093">
        <f t="shared" si="152"/>
        <v>8.1594087269127939E-7</v>
      </c>
      <c r="P1093" t="e">
        <f>#REF!+#REF!*Sheet1!C1093+#REF!*Sheet1!D1093</f>
        <v>#REF!</v>
      </c>
      <c r="Q1093" t="e">
        <f t="shared" si="154"/>
        <v>#REF!</v>
      </c>
      <c r="S1093" t="e">
        <f>B1092*#REF!+Sheet1!B1092*#REF!+#REF!</f>
        <v>#REF!</v>
      </c>
    </row>
    <row r="1094" spans="1:19" x14ac:dyDescent="0.3">
      <c r="A1094" s="1" t="d">
        <v>2017-12-23</v>
      </c>
      <c r="B1094">
        <v>3.4574223335312499E-3</v>
      </c>
      <c r="C1094">
        <v>4.7806625006894469E-4</v>
      </c>
      <c r="D1094">
        <v>9.7337962962962508E-3</v>
      </c>
      <c r="E1094">
        <v>308211</v>
      </c>
      <c r="G1094" s="8">
        <f t="shared" si="146"/>
        <v>1.9090266276789488E-3</v>
      </c>
      <c r="H1094" s="8">
        <f t="shared" si="147"/>
        <v>1.9728619169519122E-3</v>
      </c>
      <c r="I1094" s="8">
        <f t="shared" si="148"/>
        <v>4.5759585476473424E-4</v>
      </c>
      <c r="J1094">
        <f t="shared" si="149"/>
        <v>4.3113631743150913</v>
      </c>
      <c r="K1094">
        <f t="shared" si="153"/>
        <v>3.6925226481369116</v>
      </c>
      <c r="L1094">
        <f t="shared" si="150"/>
        <v>0.38296359684048636</v>
      </c>
      <c r="M1094">
        <f t="shared" si="151"/>
        <v>1.68968305741235E-3</v>
      </c>
      <c r="N1094">
        <f t="shared" si="152"/>
        <v>3.1249021483333719E-6</v>
      </c>
      <c r="P1094" t="e">
        <f>#REF!+#REF!*Sheet1!C1094+#REF!*Sheet1!D1094</f>
        <v>#REF!</v>
      </c>
      <c r="Q1094" t="e">
        <f t="shared" si="154"/>
        <v>#REF!</v>
      </c>
      <c r="S1094" t="e">
        <f>B1093*#REF!+Sheet1!B1093*#REF!+#REF!</f>
        <v>#REF!</v>
      </c>
    </row>
    <row r="1095" spans="1:19" x14ac:dyDescent="0.3">
      <c r="A1095" s="1" t="d">
        <v>2017-12-26</v>
      </c>
      <c r="B1095">
        <v>2.932524321694148E-3</v>
      </c>
      <c r="C1095">
        <v>6.0275001212414759E-4</v>
      </c>
      <c r="D1095">
        <v>9.2881944444444444E-3</v>
      </c>
      <c r="E1095">
        <v>247440</v>
      </c>
      <c r="G1095" s="8">
        <f t="shared" si="146"/>
        <v>2.0366972062248758E-3</v>
      </c>
      <c r="H1095" s="8">
        <f t="shared" si="147"/>
        <v>2.0501573587987493E-3</v>
      </c>
      <c r="I1095" s="8">
        <f t="shared" si="148"/>
        <v>4.5752831904045802E-4</v>
      </c>
      <c r="J1095">
        <f t="shared" si="149"/>
        <v>4.4809409024088396</v>
      </c>
      <c r="K1095">
        <f t="shared" si="153"/>
        <v>4.0088102147748339</v>
      </c>
      <c r="L1095">
        <f t="shared" si="150"/>
        <v>0.22290738620575903</v>
      </c>
      <c r="M1095">
        <f t="shared" si="151"/>
        <v>1.8341441989181472E-3</v>
      </c>
      <c r="N1095">
        <f t="shared" si="152"/>
        <v>1.2064388941094227E-6</v>
      </c>
      <c r="P1095" t="e">
        <f>#REF!+#REF!*Sheet1!C1095+#REF!*Sheet1!D1095</f>
        <v>#REF!</v>
      </c>
      <c r="Q1095" t="e">
        <f t="shared" si="154"/>
        <v>#REF!</v>
      </c>
      <c r="S1095" t="e">
        <f>B1094*#REF!+Sheet1!B1094*#REF!+#REF!</f>
        <v>#REF!</v>
      </c>
    </row>
    <row r="1096" spans="1:19" x14ac:dyDescent="0.3">
      <c r="A1096" s="1" t="d">
        <v>2017-12-29</v>
      </c>
      <c r="B1096">
        <v>2.2208641856685811E-3</v>
      </c>
      <c r="C1096">
        <v>4.8860270360405131E-4</v>
      </c>
      <c r="D1096">
        <v>5.6018518518518466E-3</v>
      </c>
      <c r="E1096">
        <v>353824</v>
      </c>
      <c r="G1096" s="8">
        <f t="shared" si="146"/>
        <v>2.0636175113726229E-3</v>
      </c>
      <c r="H1096" s="8">
        <f t="shared" si="147"/>
        <v>2.0921334230427279E-3</v>
      </c>
      <c r="I1096" s="8">
        <f t="shared" si="148"/>
        <v>4.574607833161818E-4</v>
      </c>
      <c r="J1096">
        <f t="shared" si="149"/>
        <v>4.573361257060399</v>
      </c>
      <c r="K1096">
        <f t="shared" si="153"/>
        <v>4.2936175277489461</v>
      </c>
      <c r="L1096">
        <f t="shared" si="150"/>
        <v>7.8256554089079416E-2</v>
      </c>
      <c r="M1096">
        <f t="shared" si="151"/>
        <v>1.964161637504121E-3</v>
      </c>
      <c r="N1096">
        <f t="shared" si="152"/>
        <v>6.5896198234126987E-8</v>
      </c>
      <c r="P1096" t="e">
        <f>#REF!+#REF!*Sheet1!C1096+#REF!*Sheet1!D1096</f>
        <v>#REF!</v>
      </c>
      <c r="Q1096" t="e">
        <f t="shared" si="154"/>
        <v>#REF!</v>
      </c>
      <c r="S1096" t="e">
        <f>B1095*#REF!+Sheet1!B1095*#REF!+#REF!</f>
        <v>#REF!</v>
      </c>
    </row>
    <row r="1097" spans="1:19" x14ac:dyDescent="0.3">
      <c r="A1097" s="1" t="d">
        <v>2018-01-01</v>
      </c>
      <c r="B1097">
        <v>1.941672987586709E-3</v>
      </c>
      <c r="C1097">
        <v>6.7326972952179648E-4</v>
      </c>
      <c r="D1097">
        <v>9.6527777777777775E-3</v>
      </c>
      <c r="E1097">
        <v>241757</v>
      </c>
      <c r="G1097" s="8">
        <f t="shared" ref="G1097:G1160" si="155">AVERAGE(B1091:B1102)</f>
        <v>2.1206493347128326E-3</v>
      </c>
      <c r="H1097" s="8">
        <f t="shared" ref="H1097:H1160" si="156">AVERAGE(G1097,G1098)</f>
        <v>2.1499682409829779E-3</v>
      </c>
      <c r="I1097" s="8">
        <f t="shared" ref="I1097:I1160" si="157">I$5+I$3*A1097+IF(A1097&gt;=A$1245,IF(A1097&lt;=A$1257,I$7,0))</f>
        <v>4.5739324759190569E-4</v>
      </c>
      <c r="J1097">
        <f t="shared" ref="J1097:J1160" si="158">H1097/I1097</f>
        <v>4.7004809369228324</v>
      </c>
      <c r="K1097">
        <f t="shared" si="153"/>
        <v>4.5120442390746245</v>
      </c>
      <c r="L1097">
        <f t="shared" ref="L1097:L1160" si="159">(K1097-J1097)^2</f>
        <v>3.5508389095936815E-2</v>
      </c>
      <c r="M1097">
        <f t="shared" ref="M1097:M1160" si="160">K1097*I1097</f>
        <v>2.0637785677886916E-3</v>
      </c>
      <c r="N1097">
        <f t="shared" ref="N1097:N1160" si="161">(M1097-B1097)^2</f>
        <v>1.4909772716462795E-8</v>
      </c>
      <c r="P1097" t="e">
        <f>#REF!+#REF!*Sheet1!C1097+#REF!*Sheet1!D1097</f>
        <v>#REF!</v>
      </c>
      <c r="Q1097" t="e">
        <f t="shared" si="154"/>
        <v>#REF!</v>
      </c>
      <c r="S1097" t="e">
        <f>B1096*#REF!+Sheet1!B1096*#REF!+#REF!</f>
        <v>#REF!</v>
      </c>
    </row>
    <row r="1098" spans="1:19" x14ac:dyDescent="0.3">
      <c r="A1098" s="1" t="d">
        <v>2018-01-04</v>
      </c>
      <c r="B1098">
        <v>1.8311681068826939E-3</v>
      </c>
      <c r="C1098">
        <v>4.2130946711591276E-4</v>
      </c>
      <c r="D1098">
        <v>9.6874999999999999E-3</v>
      </c>
      <c r="E1098">
        <v>425008</v>
      </c>
      <c r="G1098" s="8">
        <f t="shared" si="155"/>
        <v>2.1792871472531227E-3</v>
      </c>
      <c r="H1098" s="8">
        <f t="shared" si="156"/>
        <v>2.1757440326364637E-3</v>
      </c>
      <c r="I1098" s="8">
        <f t="shared" si="157"/>
        <v>4.5732571186762948E-4</v>
      </c>
      <c r="J1098">
        <f t="shared" si="158"/>
        <v>4.7575370817248546</v>
      </c>
      <c r="K1098">
        <f t="shared" si="153"/>
        <v>4.7109685426341192</v>
      </c>
      <c r="L1098">
        <f t="shared" si="159"/>
        <v>2.1686288330453442E-3</v>
      </c>
      <c r="M1098">
        <f t="shared" si="160"/>
        <v>2.1544470423461577E-3</v>
      </c>
      <c r="N1098">
        <f t="shared" si="161"/>
        <v>1.0450927011439041E-7</v>
      </c>
      <c r="P1098" t="e">
        <f>#REF!+#REF!*Sheet1!C1098+#REF!*Sheet1!D1098</f>
        <v>#REF!</v>
      </c>
      <c r="Q1098" t="e">
        <f t="shared" si="154"/>
        <v>#REF!</v>
      </c>
      <c r="S1098" t="e">
        <f>B1097*#REF!+Sheet1!B1097*#REF!+#REF!</f>
        <v>#REF!</v>
      </c>
    </row>
    <row r="1099" spans="1:19" x14ac:dyDescent="0.3">
      <c r="A1099" s="1" t="d">
        <v>2018-01-07</v>
      </c>
      <c r="B1099">
        <v>1.8634932859932587E-3</v>
      </c>
      <c r="C1099">
        <v>4.6099837039330533E-4</v>
      </c>
      <c r="D1099">
        <v>9.9305555555555553E-3</v>
      </c>
      <c r="E1099">
        <v>368187</v>
      </c>
      <c r="G1099" s="8">
        <f t="shared" si="155"/>
        <v>2.1722009180198047E-3</v>
      </c>
      <c r="H1099" s="8">
        <f t="shared" si="156"/>
        <v>2.1085180591544654E-3</v>
      </c>
      <c r="I1099" s="8">
        <f t="shared" si="157"/>
        <v>4.5725817614335337E-4</v>
      </c>
      <c r="J1099">
        <f t="shared" si="158"/>
        <v>4.6112200265904733</v>
      </c>
      <c r="K1099">
        <f t="shared" si="153"/>
        <v>4.8992313960055789</v>
      </c>
      <c r="L1099">
        <f t="shared" si="159"/>
        <v>8.2950548912364447E-2</v>
      </c>
      <c r="M1099">
        <f t="shared" si="160"/>
        <v>2.2402136126417659E-3</v>
      </c>
      <c r="N1099">
        <f t="shared" si="161"/>
        <v>1.4191820451015792E-7</v>
      </c>
      <c r="P1099" t="e">
        <f>#REF!+#REF!*Sheet1!C1099+#REF!*Sheet1!D1099</f>
        <v>#REF!</v>
      </c>
      <c r="Q1099" t="e">
        <f t="shared" si="154"/>
        <v>#REF!</v>
      </c>
      <c r="S1099" t="e">
        <f>B1098*#REF!+Sheet1!B1098*#REF!+#REF!</f>
        <v>#REF!</v>
      </c>
    </row>
    <row r="1100" spans="1:19" x14ac:dyDescent="0.3">
      <c r="A1100" s="1" t="d">
        <v>2018-01-10</v>
      </c>
      <c r="B1100">
        <v>2.073518179324281E-3</v>
      </c>
      <c r="C1100">
        <v>5.0565315363291521E-4</v>
      </c>
      <c r="D1100">
        <v>9.5138888888888877E-3</v>
      </c>
      <c r="E1100">
        <v>347393</v>
      </c>
      <c r="G1100" s="8">
        <f t="shared" si="155"/>
        <v>2.0448352002891265E-3</v>
      </c>
      <c r="H1100" s="8">
        <f t="shared" si="156"/>
        <v>1.9311007132520241E-3</v>
      </c>
      <c r="I1100" s="8">
        <f t="shared" si="157"/>
        <v>4.5719064041907715E-4</v>
      </c>
      <c r="J1100">
        <f t="shared" si="158"/>
        <v>4.2238413093538147</v>
      </c>
      <c r="K1100">
        <f t="shared" si="153"/>
        <v>5.0182760938798232</v>
      </c>
      <c r="L1100">
        <f t="shared" si="159"/>
        <v>0.63112662686488552</v>
      </c>
      <c r="M1100">
        <f t="shared" si="160"/>
        <v>2.2943088611606611E-3</v>
      </c>
      <c r="N1100">
        <f t="shared" si="161"/>
        <v>4.8748525185773634E-8</v>
      </c>
      <c r="P1100" t="e">
        <f>#REF!+#REF!*Sheet1!C1100+#REF!*Sheet1!D1100</f>
        <v>#REF!</v>
      </c>
      <c r="Q1100" t="e">
        <f t="shared" si="154"/>
        <v>#REF!</v>
      </c>
      <c r="S1100" t="e">
        <f>B1099*#REF!+Sheet1!B1099*#REF!+#REF!</f>
        <v>#REF!</v>
      </c>
    </row>
    <row r="1101" spans="1:19" x14ac:dyDescent="0.3">
      <c r="A1101" s="1" t="d">
        <v>2018-01-13</v>
      </c>
      <c r="B1101">
        <v>1.9886967129659249E-3</v>
      </c>
      <c r="C1101">
        <v>5.689164054415094E-4</v>
      </c>
      <c r="D1101">
        <v>6.7245370370370349E-3</v>
      </c>
      <c r="E1101">
        <v>265735</v>
      </c>
      <c r="G1101" s="8">
        <f t="shared" si="155"/>
        <v>1.817366226214922E-3</v>
      </c>
      <c r="H1101" s="8">
        <f t="shared" si="156"/>
        <v>1.7282633086592634E-3</v>
      </c>
      <c r="I1101" s="8">
        <f t="shared" si="157"/>
        <v>4.5712310469480093E-4</v>
      </c>
      <c r="J1101">
        <f t="shared" si="158"/>
        <v>3.7807393476930935</v>
      </c>
      <c r="K1101">
        <f t="shared" si="153"/>
        <v>4.9382029899634183</v>
      </c>
      <c r="L1101">
        <f t="shared" si="159"/>
        <v>1.3397220831776866</v>
      </c>
      <c r="M1101">
        <f t="shared" si="160"/>
        <v>2.2573666823852267E-3</v>
      </c>
      <c r="N1101">
        <f t="shared" si="161"/>
        <v>7.2183552467768568E-8</v>
      </c>
      <c r="P1101" t="e">
        <f>#REF!+#REF!*Sheet1!C1101+#REF!*Sheet1!D1101</f>
        <v>#REF!</v>
      </c>
      <c r="Q1101" t="e">
        <f t="shared" si="154"/>
        <v>#REF!</v>
      </c>
      <c r="S1101" t="e">
        <f>B1100*#REF!+Sheet1!B1100*#REF!+#REF!</f>
        <v>#REF!</v>
      </c>
    </row>
    <row r="1102" spans="1:19" x14ac:dyDescent="0.3">
      <c r="A1102" s="1" t="d">
        <v>2018-01-16</v>
      </c>
      <c r="B1102">
        <v>1.996485176030949E-3</v>
      </c>
      <c r="C1102">
        <v>5.4970325458885284E-4</v>
      </c>
      <c r="D1102">
        <v>9.045138888888889E-3</v>
      </c>
      <c r="E1102">
        <v>303725</v>
      </c>
      <c r="G1102" s="8">
        <f t="shared" si="155"/>
        <v>1.6391603911036048E-3</v>
      </c>
      <c r="H1102" s="8">
        <f t="shared" si="156"/>
        <v>1.5780367645980332E-3</v>
      </c>
      <c r="I1102" s="8">
        <f t="shared" si="157"/>
        <v>4.5705556897052482E-4</v>
      </c>
      <c r="J1102">
        <f t="shared" si="158"/>
        <v>3.4526146747372848</v>
      </c>
      <c r="K1102">
        <f t="shared" si="153"/>
        <v>4.6455633199467652</v>
      </c>
      <c r="L1102">
        <f t="shared" si="159"/>
        <v>1.4231264701071347</v>
      </c>
      <c r="M1102">
        <f t="shared" si="160"/>
        <v>2.1232805863868691E-3</v>
      </c>
      <c r="N1102">
        <f t="shared" si="161"/>
        <v>1.6077076087326172E-8</v>
      </c>
      <c r="P1102" t="e">
        <f>#REF!+#REF!*Sheet1!C1102+#REF!*Sheet1!D1102</f>
        <v>#REF!</v>
      </c>
      <c r="Q1102" t="e">
        <f t="shared" si="154"/>
        <v>#REF!</v>
      </c>
      <c r="S1102" t="e">
        <f>B1101*#REF!+Sheet1!B1101*#REF!+#REF!</f>
        <v>#REF!</v>
      </c>
    </row>
    <row r="1103" spans="1:19" x14ac:dyDescent="0.3">
      <c r="A1103" s="1" t="d">
        <v>2018-01-19</v>
      </c>
      <c r="B1103">
        <v>2.0174534592539992E-3</v>
      </c>
      <c r="C1103">
        <v>7.1003832213415504E-4</v>
      </c>
      <c r="D1103">
        <v>9.0798611111111115E-3</v>
      </c>
      <c r="E1103">
        <v>243619</v>
      </c>
      <c r="G1103" s="8">
        <f t="shared" si="155"/>
        <v>1.5169131380924617E-3</v>
      </c>
      <c r="H1103" s="8">
        <f t="shared" si="156"/>
        <v>1.4640478764691364E-3</v>
      </c>
      <c r="I1103" s="8">
        <f t="shared" si="157"/>
        <v>4.569880332462486E-4</v>
      </c>
      <c r="J1103">
        <f t="shared" si="158"/>
        <v>3.2036897466858445</v>
      </c>
      <c r="K1103">
        <f t="shared" si="153"/>
        <v>4.2586576335704134</v>
      </c>
      <c r="L1103">
        <f t="shared" si="159"/>
        <v>1.1129572423576926</v>
      </c>
      <c r="M1103">
        <f t="shared" si="160"/>
        <v>1.9461555762344666E-3</v>
      </c>
      <c r="N1103">
        <f t="shared" si="161"/>
        <v>5.0833881230669558E-9</v>
      </c>
      <c r="P1103" t="e">
        <f>#REF!+#REF!*Sheet1!C1103+#REF!*Sheet1!D1103</f>
        <v>#REF!</v>
      </c>
      <c r="Q1103" t="e">
        <f t="shared" si="154"/>
        <v>#REF!</v>
      </c>
      <c r="S1103" t="e">
        <f>B1102*#REF!+Sheet1!B1102*#REF!+#REF!</f>
        <v>#REF!</v>
      </c>
    </row>
    <row r="1104" spans="1:19" x14ac:dyDescent="0.3">
      <c r="A1104" s="1" t="d">
        <v>2018-01-22</v>
      </c>
      <c r="B1104">
        <v>1.2811939122095439E-3</v>
      </c>
      <c r="C1104">
        <v>7.3518444629054537E-4</v>
      </c>
      <c r="D1104">
        <v>8.0555555555555554E-3</v>
      </c>
      <c r="E1104">
        <v>245562</v>
      </c>
      <c r="G1104" s="8">
        <f t="shared" si="155"/>
        <v>1.4111826148458112E-3</v>
      </c>
      <c r="H1104" s="8">
        <f t="shared" si="156"/>
        <v>1.3555847409889962E-3</v>
      </c>
      <c r="I1104" s="8">
        <f t="shared" si="157"/>
        <v>4.569204975219725E-4</v>
      </c>
      <c r="J1104">
        <f t="shared" si="158"/>
        <v>2.9667846996157325</v>
      </c>
      <c r="K1104">
        <f t="shared" si="153"/>
        <v>3.8509703937732631</v>
      </c>
      <c r="L1104">
        <f t="shared" si="159"/>
        <v>0.78178434175283418</v>
      </c>
      <c r="M1104">
        <f t="shared" si="160"/>
        <v>1.7595873082652657E-3</v>
      </c>
      <c r="N1104">
        <f t="shared" si="161"/>
        <v>2.2886024138972666E-7</v>
      </c>
      <c r="P1104" t="e">
        <f>#REF!+#REF!*Sheet1!C1104+#REF!*Sheet1!D1104</f>
        <v>#REF!</v>
      </c>
      <c r="Q1104" t="e">
        <f t="shared" si="154"/>
        <v>#REF!</v>
      </c>
      <c r="S1104" t="e">
        <f>B1103*#REF!+Sheet1!B1103*#REF!+#REF!</f>
        <v>#REF!</v>
      </c>
    </row>
    <row r="1105" spans="1:19" x14ac:dyDescent="0.3">
      <c r="A1105" s="1" t="d">
        <v>2018-01-25</v>
      </c>
      <c r="B1105">
        <v>9.3352974232817658E-4</v>
      </c>
      <c r="C1105">
        <v>7.4153198072533886E-4</v>
      </c>
      <c r="D1105">
        <v>7.8993055555555552E-3</v>
      </c>
      <c r="E1105">
        <v>236580</v>
      </c>
      <c r="G1105" s="8">
        <f t="shared" si="155"/>
        <v>1.2999868671321811E-3</v>
      </c>
      <c r="H1105" s="8">
        <f t="shared" si="156"/>
        <v>1.2379385520307087E-3</v>
      </c>
      <c r="I1105" s="8">
        <f t="shared" si="157"/>
        <v>4.5685296179769628E-4</v>
      </c>
      <c r="J1105">
        <f t="shared" si="158"/>
        <v>2.7097089338317413</v>
      </c>
      <c r="K1105">
        <f t="shared" si="153"/>
        <v>3.4486550982523152</v>
      </c>
      <c r="L1105">
        <f t="shared" si="159"/>
        <v>0.54604143391187787</v>
      </c>
      <c r="M1105">
        <f t="shared" si="160"/>
        <v>1.5755282958552954E-3</v>
      </c>
      <c r="N1105">
        <f t="shared" si="161"/>
        <v>4.1216214273091288E-7</v>
      </c>
      <c r="P1105" t="e">
        <f>#REF!+#REF!*Sheet1!C1105+#REF!*Sheet1!D1105</f>
        <v>#REF!</v>
      </c>
      <c r="Q1105" t="e">
        <f t="shared" si="154"/>
        <v>#REF!</v>
      </c>
      <c r="S1105" t="e">
        <f>B1104*#REF!+Sheet1!B1104*#REF!+#REF!</f>
        <v>#REF!</v>
      </c>
    </row>
    <row r="1106" spans="1:19" x14ac:dyDescent="0.3">
      <c r="A1106" s="1" t="d">
        <v>2018-01-28</v>
      </c>
      <c r="B1106">
        <v>7.2779464464079911E-4</v>
      </c>
      <c r="C1106">
        <v>7.6318786484637737E-4</v>
      </c>
      <c r="D1106">
        <v>8.2986111111111108E-3</v>
      </c>
      <c r="E1106">
        <v>213446</v>
      </c>
      <c r="G1106" s="8">
        <f t="shared" si="155"/>
        <v>1.1758902369292364E-3</v>
      </c>
      <c r="H1106" s="8">
        <f t="shared" si="156"/>
        <v>1.102966054409582E-3</v>
      </c>
      <c r="I1106" s="8">
        <f t="shared" si="157"/>
        <v>4.5678542607342006E-4</v>
      </c>
      <c r="J1106">
        <f t="shared" si="158"/>
        <v>2.4146261930701352</v>
      </c>
      <c r="K1106">
        <f t="shared" si="153"/>
        <v>3.0496202485645547</v>
      </c>
      <c r="L1106">
        <f t="shared" si="159"/>
        <v>0.40321745051324998</v>
      </c>
      <c r="M1106">
        <f t="shared" si="160"/>
        <v>1.3930220846026893E-3</v>
      </c>
      <c r="N1106">
        <f t="shared" si="161"/>
        <v>4.4252754687825021E-7</v>
      </c>
      <c r="P1106" t="e">
        <f>#REF!+#REF!*Sheet1!C1106+#REF!*Sheet1!D1106</f>
        <v>#REF!</v>
      </c>
      <c r="Q1106" t="e">
        <f t="shared" si="154"/>
        <v>#REF!</v>
      </c>
      <c r="S1106" t="e">
        <f>B1105*#REF!+Sheet1!B1105*#REF!+#REF!</f>
        <v>#REF!</v>
      </c>
    </row>
    <row r="1107" spans="1:19" x14ac:dyDescent="0.3">
      <c r="A1107" s="1" t="d">
        <v>2018-01-31</v>
      </c>
      <c r="B1107">
        <v>7.9405430035833866E-4</v>
      </c>
      <c r="C1107">
        <v>5.9728633809160065E-4</v>
      </c>
      <c r="D1107">
        <v>1.0885416666666597E-2</v>
      </c>
      <c r="E1107">
        <v>204276</v>
      </c>
      <c r="G1107" s="8">
        <f t="shared" si="155"/>
        <v>1.0300418718899276E-3</v>
      </c>
      <c r="H1107" s="8">
        <f t="shared" si="156"/>
        <v>9.5882649904007345E-4</v>
      </c>
      <c r="I1107" s="8">
        <f t="shared" si="157"/>
        <v>4.5671789034914395E-4</v>
      </c>
      <c r="J1107">
        <f t="shared" si="158"/>
        <v>2.099384585760558</v>
      </c>
      <c r="K1107">
        <f t="shared" si="153"/>
        <v>2.6323437567288082</v>
      </c>
      <c r="L1107">
        <f t="shared" si="159"/>
        <v>0.28404547791916451</v>
      </c>
      <c r="M1107">
        <f t="shared" si="160"/>
        <v>1.2022384872469214E-3</v>
      </c>
      <c r="N1107">
        <f t="shared" si="161"/>
        <v>1.6661433042589345E-7</v>
      </c>
      <c r="P1107" t="e">
        <f>#REF!+#REF!*Sheet1!C1107+#REF!*Sheet1!D1107</f>
        <v>#REF!</v>
      </c>
      <c r="Q1107" t="e">
        <f t="shared" si="154"/>
        <v>#REF!</v>
      </c>
      <c r="S1107" t="e">
        <f>B1106*#REF!+Sheet1!B1106*#REF!+#REF!</f>
        <v>#REF!</v>
      </c>
    </row>
    <row r="1108" spans="1:19" x14ac:dyDescent="0.3">
      <c r="A1108" s="1" t="d">
        <v>2018-02-03</v>
      </c>
      <c r="B1108">
        <v>7.5389714953486822E-4</v>
      </c>
      <c r="C1108">
        <v>8.079262972635992E-4</v>
      </c>
      <c r="D1108">
        <v>7.2743055555555556E-3</v>
      </c>
      <c r="E1108">
        <v>194891</v>
      </c>
      <c r="G1108" s="8">
        <f t="shared" si="155"/>
        <v>8.8761112619021915E-4</v>
      </c>
      <c r="H1108" s="8">
        <f t="shared" si="156"/>
        <v>8.1268495888013321E-4</v>
      </c>
      <c r="I1108" s="8">
        <f t="shared" si="157"/>
        <v>4.5665035462486773E-4</v>
      </c>
      <c r="J1108">
        <f t="shared" si="158"/>
        <v>1.7796656690384993</v>
      </c>
      <c r="K1108">
        <f t="shared" si="153"/>
        <v>2.2260906050502918</v>
      </c>
      <c r="L1108">
        <f t="shared" si="159"/>
        <v>0.19929522349313297</v>
      </c>
      <c r="M1108">
        <f t="shared" si="160"/>
        <v>1.016545064223302E-3</v>
      </c>
      <c r="N1108">
        <f t="shared" si="161"/>
        <v>6.8983927090182795E-8</v>
      </c>
      <c r="P1108" t="e">
        <f>#REF!+#REF!*Sheet1!C1108+#REF!*Sheet1!D1108</f>
        <v>#REF!</v>
      </c>
      <c r="Q1108" t="e">
        <f t="shared" si="154"/>
        <v>#REF!</v>
      </c>
      <c r="S1108" t="e">
        <f>B1107*#REF!+Sheet1!B1107*#REF!+#REF!</f>
        <v>#REF!</v>
      </c>
    </row>
    <row r="1109" spans="1:19" x14ac:dyDescent="0.3">
      <c r="A1109" s="1" t="d">
        <v>2018-02-06</v>
      </c>
      <c r="B1109">
        <v>6.7290670862690479E-4</v>
      </c>
      <c r="C1109">
        <v>7.4340143372111423E-4</v>
      </c>
      <c r="D1109">
        <v>5.1620370370370344E-3</v>
      </c>
      <c r="E1109">
        <v>244120</v>
      </c>
      <c r="G1109" s="8">
        <f t="shared" si="155"/>
        <v>7.3775879157004717E-4</v>
      </c>
      <c r="H1109" s="8">
        <f t="shared" si="156"/>
        <v>6.7961153276228817E-4</v>
      </c>
      <c r="I1109" s="8">
        <f t="shared" si="157"/>
        <v>4.5658281890059162E-4</v>
      </c>
      <c r="J1109">
        <f t="shared" si="158"/>
        <v>1.4884737327583386</v>
      </c>
      <c r="K1109">
        <f t="shared" ref="K1109:K1172" si="162">AVERAGE(J1097:J1108)*K$2+(1-K$2)*AVERAGE(K1097:K1108)</f>
        <v>1.843156084369225</v>
      </c>
      <c r="L1109">
        <f t="shared" si="159"/>
        <v>0.12579957054422841</v>
      </c>
      <c r="M1109">
        <f t="shared" si="160"/>
        <v>8.4155340067507741E-4</v>
      </c>
      <c r="N1109">
        <f t="shared" si="161"/>
        <v>2.8441706738791169E-8</v>
      </c>
      <c r="P1109" t="e">
        <f>#REF!+#REF!*Sheet1!C1109+#REF!*Sheet1!D1109</f>
        <v>#REF!</v>
      </c>
      <c r="Q1109" t="e">
        <f t="shared" si="154"/>
        <v>#REF!</v>
      </c>
      <c r="S1109" t="e">
        <f>B1108*#REF!+Sheet1!B1108*#REF!+#REF!</f>
        <v>#REF!</v>
      </c>
    </row>
    <row r="1110" spans="1:19" x14ac:dyDescent="0.3">
      <c r="A1110" s="1" t="d">
        <v>2018-02-09</v>
      </c>
      <c r="B1110">
        <v>4.9681913431912734E-4</v>
      </c>
      <c r="C1110">
        <v>8.1685592038681593E-4</v>
      </c>
      <c r="D1110">
        <v>8.4722222222222213E-3</v>
      </c>
      <c r="E1110">
        <v>177860</v>
      </c>
      <c r="G1110" s="8">
        <f t="shared" si="155"/>
        <v>6.2146427395452905E-4</v>
      </c>
      <c r="H1110" s="8">
        <f t="shared" si="156"/>
        <v>5.7767064920171123E-4</v>
      </c>
      <c r="I1110" s="8">
        <f t="shared" si="157"/>
        <v>4.5651528317631541E-4</v>
      </c>
      <c r="J1110">
        <f t="shared" si="158"/>
        <v>1.2653916976939481</v>
      </c>
      <c r="K1110">
        <f t="shared" si="162"/>
        <v>1.4632055479848951</v>
      </c>
      <c r="L1110">
        <f t="shared" si="159"/>
        <v>3.9130319366929192E-2</v>
      </c>
      <c r="M1110">
        <f t="shared" si="160"/>
        <v>6.6797569508348015E-4</v>
      </c>
      <c r="N1110">
        <f t="shared" si="161"/>
        <v>2.9294568292681597E-8</v>
      </c>
      <c r="P1110" t="e">
        <f>#REF!+#REF!*Sheet1!C1110+#REF!*Sheet1!D1110</f>
        <v>#REF!</v>
      </c>
      <c r="Q1110" t="e">
        <f t="shared" si="154"/>
        <v>#REF!</v>
      </c>
      <c r="S1110" t="e">
        <f>B1109*#REF!+Sheet1!B1109*#REF!+#REF!</f>
        <v>#REF!</v>
      </c>
    </row>
    <row r="1111" spans="1:19" x14ac:dyDescent="0.3">
      <c r="A1111" s="1" t="d">
        <v>2018-02-12</v>
      </c>
      <c r="B1111">
        <v>3.7433372355792378E-4</v>
      </c>
      <c r="C1111">
        <v>9.2476061160508456E-4</v>
      </c>
      <c r="D1111">
        <v>7.083333333333333E-3</v>
      </c>
      <c r="E1111">
        <v>186918</v>
      </c>
      <c r="G1111" s="8">
        <f t="shared" si="155"/>
        <v>5.3387702444889341E-4</v>
      </c>
      <c r="H1111" s="8">
        <f t="shared" si="156"/>
        <v>5.039538936198396E-4</v>
      </c>
      <c r="I1111" s="8">
        <f t="shared" si="157"/>
        <v>4.5644774745203919E-4</v>
      </c>
      <c r="J1111">
        <f t="shared" si="158"/>
        <v>1.1040779507248901</v>
      </c>
      <c r="K1111">
        <f t="shared" si="162"/>
        <v>1.1216703407344042</v>
      </c>
      <c r="L1111">
        <f t="shared" si="159"/>
        <v>3.0949218624685043E-4</v>
      </c>
      <c r="M1111">
        <f t="shared" si="160"/>
        <v>5.1198390041198004E-4</v>
      </c>
      <c r="N1111">
        <f t="shared" si="161"/>
        <v>1.8947571187952966E-8</v>
      </c>
      <c r="P1111" t="e">
        <f>#REF!+#REF!*Sheet1!C1111+#REF!*Sheet1!D1111</f>
        <v>#REF!</v>
      </c>
      <c r="Q1111" t="e">
        <f t="shared" si="154"/>
        <v>#REF!</v>
      </c>
      <c r="S1111" t="e">
        <f>B1110*#REF!+Sheet1!B1110*#REF!+#REF!</f>
        <v>#REF!</v>
      </c>
    </row>
    <row r="1112" spans="1:19" x14ac:dyDescent="0.3">
      <c r="A1112" s="1" t="d">
        <v>2018-02-15</v>
      </c>
      <c r="B1112">
        <v>3.233377988525756E-4</v>
      </c>
      <c r="C1112">
        <v>7.0324013664138836E-4</v>
      </c>
      <c r="D1112">
        <v>5.8912037037037023E-3</v>
      </c>
      <c r="E1112">
        <v>198183</v>
      </c>
      <c r="G1112" s="8">
        <f>AVERAGE(B1106:B1117)</f>
        <v>4.7403076279078574E-4</v>
      </c>
      <c r="H1112" s="8">
        <f>AVERAGE(G1112,G1113)</f>
        <v>4.5291712875550913E-4</v>
      </c>
      <c r="I1112" s="8">
        <f t="shared" si="157"/>
        <v>4.5638021172776308E-4</v>
      </c>
      <c r="J1112">
        <f t="shared" si="158"/>
        <v>0.99241184678199912</v>
      </c>
      <c r="K1112">
        <f t="shared" si="162"/>
        <v>0.88531434186608937</v>
      </c>
      <c r="L1112">
        <f t="shared" si="159"/>
        <v>1.1469875559213312E-2</v>
      </c>
      <c r="M1112">
        <f t="shared" si="160"/>
        <v>4.0403994678647108E-4</v>
      </c>
      <c r="N1112">
        <f t="shared" si="161"/>
        <v>6.5128366811443503E-9</v>
      </c>
      <c r="P1112" t="e">
        <f>#REF!+#REF!*Sheet1!C1112+#REF!*Sheet1!D1112</f>
        <v>#REF!</v>
      </c>
      <c r="Q1112" t="e">
        <f t="shared" si="154"/>
        <v>#REF!</v>
      </c>
      <c r="S1112" t="e">
        <f>B1111*#REF!+Sheet1!B1111*#REF!+#REF!</f>
        <v>#REF!</v>
      </c>
    </row>
    <row r="1113" spans="1:19" x14ac:dyDescent="0.3">
      <c r="A1113" s="1" t="d">
        <v>2018-02-18</v>
      </c>
      <c r="B1113">
        <v>2.7952776456942221E-4</v>
      </c>
      <c r="C1113">
        <v>9.8804477256340321E-4</v>
      </c>
      <c r="D1113">
        <v>4.837962962962958E-3</v>
      </c>
      <c r="E1113">
        <v>159495</v>
      </c>
      <c r="G1113" s="8">
        <f t="shared" si="155"/>
        <v>4.3180349472023253E-4</v>
      </c>
      <c r="H1113" s="8">
        <f t="shared" si="156"/>
        <v>4.0627620036059998E-4</v>
      </c>
      <c r="I1113" s="8">
        <f t="shared" si="157"/>
        <v>4.5631267600348686E-4</v>
      </c>
      <c r="J1113">
        <f t="shared" si="158"/>
        <v>0.89034607567530177</v>
      </c>
      <c r="K1113">
        <f t="shared" si="162"/>
        <v>0.80240940849657605</v>
      </c>
      <c r="L1113">
        <f t="shared" si="159"/>
        <v>7.7328574345019779E-3</v>
      </c>
      <c r="M1113">
        <f t="shared" si="160"/>
        <v>3.6614958444144762E-4</v>
      </c>
      <c r="N1113">
        <f t="shared" si="161"/>
        <v>7.5033396779416161E-9</v>
      </c>
      <c r="P1113" t="e">
        <f>#REF!+#REF!*Sheet1!C1113+#REF!*Sheet1!D1113</f>
        <v>#REF!</v>
      </c>
      <c r="Q1113" t="e">
        <f t="shared" si="154"/>
        <v>#REF!</v>
      </c>
      <c r="S1113" t="e">
        <f>B1112*#REF!+Sheet1!B1112*#REF!+#REF!</f>
        <v>#REF!</v>
      </c>
    </row>
    <row r="1114" spans="1:19" x14ac:dyDescent="0.3">
      <c r="A1114" s="1" t="d">
        <v>2018-02-21</v>
      </c>
      <c r="B1114">
        <v>1.9825716058888602E-4</v>
      </c>
      <c r="C1114">
        <v>8.1130692345554275E-4</v>
      </c>
      <c r="D1114">
        <v>4.7800925925925901E-3</v>
      </c>
      <c r="E1114">
        <v>205201</v>
      </c>
      <c r="G1114" s="8">
        <f t="shared" si="155"/>
        <v>3.8074890600096743E-4</v>
      </c>
      <c r="H1114" s="8">
        <f t="shared" si="156"/>
        <v>3.6027494539203966E-4</v>
      </c>
      <c r="I1114" s="8">
        <f t="shared" si="157"/>
        <v>4.5624514027921075E-4</v>
      </c>
      <c r="J1114">
        <f t="shared" si="158"/>
        <v>0.78965212686223962</v>
      </c>
      <c r="K1114">
        <f t="shared" si="162"/>
        <v>0.81901469584687625</v>
      </c>
      <c r="L1114">
        <f t="shared" si="159"/>
        <v>8.6216045737754485E-4</v>
      </c>
      <c r="M1114">
        <f t="shared" si="160"/>
        <v>3.736714747973932E-4</v>
      </c>
      <c r="N1114">
        <f t="shared" si="161"/>
        <v>3.0770181629240883E-8</v>
      </c>
      <c r="P1114" t="e">
        <f>#REF!+#REF!*Sheet1!C1114+#REF!*Sheet1!D1114</f>
        <v>#REF!</v>
      </c>
      <c r="Q1114" t="e">
        <f t="shared" si="154"/>
        <v>#REF!</v>
      </c>
      <c r="S1114" t="e">
        <f>B1113*#REF!+Sheet1!B1113*#REF!+#REF!</f>
        <v>#REF!</v>
      </c>
    </row>
    <row r="1115" spans="1:19" x14ac:dyDescent="0.3">
      <c r="A1115" s="1" t="d">
        <v>2018-02-24</v>
      </c>
      <c r="B1115">
        <v>6.2191924786778312E-4</v>
      </c>
      <c r="C1115">
        <v>9.644779530718165E-4</v>
      </c>
      <c r="D1115">
        <v>1.0243055555555556E-2</v>
      </c>
      <c r="E1115">
        <v>154534</v>
      </c>
      <c r="G1115" s="8">
        <f t="shared" si="155"/>
        <v>3.3980098478311196E-4</v>
      </c>
      <c r="H1115" s="8">
        <f t="shared" si="156"/>
        <v>3.1984178801409843E-4</v>
      </c>
      <c r="I1115" s="8">
        <f t="shared" si="157"/>
        <v>4.5617760455493454E-4</v>
      </c>
      <c r="J1115">
        <f t="shared" si="158"/>
        <v>0.70113434947370801</v>
      </c>
      <c r="K1115">
        <f t="shared" si="162"/>
        <v>0.83765844414446722</v>
      </c>
      <c r="L1115">
        <f t="shared" si="159"/>
        <v>1.8638828425670422E-2</v>
      </c>
      <c r="M1115">
        <f t="shared" si="160"/>
        <v>3.8212102248503648E-4</v>
      </c>
      <c r="N1115">
        <f t="shared" si="161"/>
        <v>5.7503188896714556E-8</v>
      </c>
      <c r="P1115" t="e">
        <f>#REF!+#REF!*Sheet1!C1115+#REF!*Sheet1!D1115</f>
        <v>#REF!</v>
      </c>
      <c r="Q1115" t="e">
        <f t="shared" si="154"/>
        <v>#REF!</v>
      </c>
      <c r="S1115" t="e">
        <f>B1114*#REF!+Sheet1!B1114*#REF!+#REF!</f>
        <v>#REF!</v>
      </c>
    </row>
    <row r="1116" spans="1:19" x14ac:dyDescent="0.3">
      <c r="A1116" s="1" t="d">
        <v>2018-02-27</v>
      </c>
      <c r="B1116">
        <v>2.3014691814191525E-4</v>
      </c>
      <c r="C1116">
        <v>7.4031410046260877E-4</v>
      </c>
      <c r="D1116">
        <v>7.378472222222222E-3</v>
      </c>
      <c r="E1116">
        <v>219624</v>
      </c>
      <c r="G1116" s="8">
        <f t="shared" si="155"/>
        <v>2.9988259124508491E-4</v>
      </c>
      <c r="H1116" s="8">
        <f t="shared" si="156"/>
        <v>2.8498437604162553E-4</v>
      </c>
      <c r="I1116" s="8">
        <f t="shared" si="157"/>
        <v>4.5611006883065832E-4</v>
      </c>
      <c r="J1116">
        <f t="shared" si="158"/>
        <v>0.62481491972375802</v>
      </c>
      <c r="K1116">
        <f t="shared" si="162"/>
        <v>0.81898926409411743</v>
      </c>
      <c r="L1116">
        <f t="shared" si="159"/>
        <v>3.7703676011658929E-2</v>
      </c>
      <c r="M1116">
        <f t="shared" si="160"/>
        <v>3.735492496175381E-4</v>
      </c>
      <c r="N1116">
        <f t="shared" si="161"/>
        <v>2.0564228672644412E-8</v>
      </c>
      <c r="P1116" t="e">
        <f>#REF!+#REF!*Sheet1!C1116+#REF!*Sheet1!D1116</f>
        <v>#REF!</v>
      </c>
      <c r="Q1116" t="e">
        <f t="shared" si="154"/>
        <v>#REF!</v>
      </c>
      <c r="S1116" t="e">
        <f>B1115*#REF!+Sheet1!B1115*#REF!+#REF!</f>
        <v>#REF!</v>
      </c>
    </row>
    <row r="1117" spans="1:19" x14ac:dyDescent="0.3">
      <c r="A1117" s="1" t="d">
        <v>2018-03-02</v>
      </c>
      <c r="B1117">
        <v>2.1537460243088486E-4</v>
      </c>
      <c r="C1117">
        <v>6.8859379821913276E-4</v>
      </c>
      <c r="D1117">
        <v>8.0902777777777778E-3</v>
      </c>
      <c r="E1117">
        <v>195073</v>
      </c>
      <c r="G1117" s="8">
        <f t="shared" si="155"/>
        <v>2.7008616083816608E-4</v>
      </c>
      <c r="H1117" s="8">
        <f t="shared" si="156"/>
        <v>2.6118808228973756E-4</v>
      </c>
      <c r="I1117" s="8">
        <f t="shared" si="157"/>
        <v>4.5604253310638221E-4</v>
      </c>
      <c r="J1117">
        <f t="shared" si="158"/>
        <v>0.57272746142915043</v>
      </c>
      <c r="K1117">
        <f t="shared" si="162"/>
        <v>0.76647658478768133</v>
      </c>
      <c r="L1117">
        <f t="shared" si="159"/>
        <v>3.753872280219922E-2</v>
      </c>
      <c r="M1117">
        <f t="shared" si="160"/>
        <v>3.4954592329330291E-4</v>
      </c>
      <c r="N1117">
        <f t="shared" si="161"/>
        <v>1.8001943341965938E-8</v>
      </c>
      <c r="P1117" t="e">
        <f>#REF!+#REF!*Sheet1!C1117+#REF!*Sheet1!D1117</f>
        <v>#REF!</v>
      </c>
      <c r="Q1117" t="e">
        <f t="shared" si="154"/>
        <v>#REF!</v>
      </c>
      <c r="S1117" t="e">
        <f>B1116*#REF!+Sheet1!B1116*#REF!+#REF!</f>
        <v>#REF!</v>
      </c>
    </row>
    <row r="1118" spans="1:19" x14ac:dyDescent="0.3">
      <c r="A1118" s="1" t="d">
        <v>2018-03-05</v>
      </c>
      <c r="B1118">
        <v>2.2106742779415999E-4</v>
      </c>
      <c r="C1118">
        <v>7.5156135883000974E-4</v>
      </c>
      <c r="D1118">
        <v>9.4097222222222221E-3</v>
      </c>
      <c r="E1118">
        <v>201438</v>
      </c>
      <c r="G1118" s="8">
        <f t="shared" si="155"/>
        <v>2.5229000374130903E-4</v>
      </c>
      <c r="H1118" s="8">
        <f t="shared" si="156"/>
        <v>2.4490191250598766E-4</v>
      </c>
      <c r="I1118" s="8">
        <f t="shared" si="157"/>
        <v>4.5597499738210599E-4</v>
      </c>
      <c r="J1118">
        <f t="shared" si="158"/>
        <v>0.53709504668467689</v>
      </c>
      <c r="K1118">
        <f t="shared" si="162"/>
        <v>0.70110766432606519</v>
      </c>
      <c r="L1118">
        <f t="shared" si="159"/>
        <v>2.6900138745580237E-2</v>
      </c>
      <c r="M1118">
        <f t="shared" si="160"/>
        <v>3.1968756540565202E-4</v>
      </c>
      <c r="N1118">
        <f t="shared" si="161"/>
        <v>9.7259315425096242E-9</v>
      </c>
      <c r="P1118" t="e">
        <f>#REF!+#REF!*Sheet1!C1118+#REF!*Sheet1!D1118</f>
        <v>#REF!</v>
      </c>
      <c r="Q1118" t="e">
        <f t="shared" si="154"/>
        <v>#REF!</v>
      </c>
      <c r="S1118" t="e">
        <f>B1117*#REF!+Sheet1!B1117*#REF!+#REF!</f>
        <v>#REF!</v>
      </c>
    </row>
    <row r="1119" spans="1:19" x14ac:dyDescent="0.3">
      <c r="A1119" s="1" t="d">
        <v>2018-03-08</v>
      </c>
      <c r="B1119">
        <v>1.8139923572715888E-4</v>
      </c>
      <c r="C1119">
        <v>8.4077413935302334E-4</v>
      </c>
      <c r="D1119">
        <v>7.378472222222222E-3</v>
      </c>
      <c r="E1119">
        <v>196422</v>
      </c>
      <c r="G1119" s="8">
        <f t="shared" si="155"/>
        <v>2.3751382127066626E-4</v>
      </c>
      <c r="H1119" s="8">
        <f t="shared" si="156"/>
        <v>2.318523398283883E-4</v>
      </c>
      <c r="I1119" s="8">
        <f t="shared" si="157"/>
        <v>4.5590746165782988E-4</v>
      </c>
      <c r="J1119">
        <f t="shared" si="158"/>
        <v>0.50855131650027563</v>
      </c>
      <c r="K1119">
        <f t="shared" si="162"/>
        <v>0.64201642946726523</v>
      </c>
      <c r="L1119">
        <f t="shared" si="159"/>
        <v>1.7812936379291294E-2</v>
      </c>
      <c r="M1119">
        <f t="shared" si="160"/>
        <v>2.9270008070104406E-4</v>
      </c>
      <c r="N1119">
        <f t="shared" si="161"/>
        <v>1.2387878091900822E-8</v>
      </c>
      <c r="P1119" t="e">
        <f>#REF!+#REF!*Sheet1!C1119+#REF!*Sheet1!D1119</f>
        <v>#REF!</v>
      </c>
      <c r="Q1119" t="e">
        <f t="shared" si="154"/>
        <v>#REF!</v>
      </c>
      <c r="S1119" t="e">
        <f>B1118*#REF!+Sheet1!B1118*#REF!+#REF!</f>
        <v>#REF!</v>
      </c>
    </row>
    <row r="1120" spans="1:19" x14ac:dyDescent="0.3">
      <c r="A1120" s="1" t="d">
        <v>2018-03-11</v>
      </c>
      <c r="B1120">
        <v>2.6252209492060122E-4</v>
      </c>
      <c r="C1120">
        <v>1.0273592097240249E-3</v>
      </c>
      <c r="D1120">
        <v>8.2812500000000004E-3</v>
      </c>
      <c r="E1120">
        <v>150884</v>
      </c>
      <c r="G1120" s="8">
        <f t="shared" si="155"/>
        <v>2.2619085838611038E-4</v>
      </c>
      <c r="H1120" s="8">
        <f t="shared" si="156"/>
        <v>2.2382057857577638E-4</v>
      </c>
      <c r="I1120" s="8">
        <f t="shared" si="157"/>
        <v>4.5583992593355366E-4</v>
      </c>
      <c r="J1120">
        <f t="shared" si="158"/>
        <v>0.49100696503799013</v>
      </c>
      <c r="K1120">
        <f t="shared" si="162"/>
        <v>0.59203753652554303</v>
      </c>
      <c r="L1120">
        <f t="shared" si="159"/>
        <v>1.0207176375101537E-2</v>
      </c>
      <c r="M1120">
        <f t="shared" si="160"/>
        <v>2.6987434679968708E-4</v>
      </c>
      <c r="N1120">
        <f t="shared" si="161"/>
        <v>5.405560769352156E-11</v>
      </c>
      <c r="P1120" t="e">
        <f>#REF!+#REF!*Sheet1!C1120+#REF!*Sheet1!D1120</f>
        <v>#REF!</v>
      </c>
      <c r="Q1120" t="e">
        <f t="shared" si="154"/>
        <v>#REF!</v>
      </c>
      <c r="S1120" t="e">
        <f>B1119*#REF!+Sheet1!B1119*#REF!+#REF!</f>
        <v>#REF!</v>
      </c>
    </row>
    <row r="1121" spans="1:19" x14ac:dyDescent="0.3">
      <c r="A1121" s="1" t="d">
        <v>2018-03-14</v>
      </c>
      <c r="B1121">
        <v>1.9388598617058031E-4</v>
      </c>
      <c r="C1121">
        <v>5.6127805927492624E-4</v>
      </c>
      <c r="D1121">
        <v>8.0208333333333347E-3</v>
      </c>
      <c r="E1121">
        <v>191042</v>
      </c>
      <c r="G1121" s="8">
        <f>AVERAGE(B1115:B1126)</f>
        <v>2.2145029876544236E-4</v>
      </c>
      <c r="H1121" s="8">
        <f t="shared" si="156"/>
        <v>2.0117414270804361E-4</v>
      </c>
      <c r="I1121" s="8">
        <f t="shared" si="157"/>
        <v>4.5577239020927745E-4</v>
      </c>
      <c r="J1121">
        <f t="shared" si="158"/>
        <v>0.44139168372105708</v>
      </c>
      <c r="K1121">
        <f t="shared" si="162"/>
        <v>0.5560554025631026</v>
      </c>
      <c r="L1121">
        <f t="shared" si="159"/>
        <v>1.3147768418687663E-2</v>
      </c>
      <c r="M1121">
        <f t="shared" si="160"/>
        <v>2.5343469991496726E-4</v>
      </c>
      <c r="N1121">
        <f t="shared" si="161"/>
        <v>3.5460493086109394E-9</v>
      </c>
      <c r="P1121" t="e">
        <f>#REF!+#REF!*Sheet1!C1121+#REF!*Sheet1!D1121</f>
        <v>#REF!</v>
      </c>
      <c r="Q1121" t="e">
        <f t="shared" si="154"/>
        <v>#REF!</v>
      </c>
      <c r="S1121" t="e">
        <f>B1120*#REF!+Sheet1!B1120*#REF!+#REF!</f>
        <v>#REF!</v>
      </c>
    </row>
    <row r="1122" spans="1:19" x14ac:dyDescent="0.3">
      <c r="A1122" s="1" t="d">
        <v>2018-03-17</v>
      </c>
      <c r="B1122">
        <v>1.392619694361019E-4</v>
      </c>
      <c r="C1122">
        <v>4.9709220303438681E-4</v>
      </c>
      <c r="D1122">
        <v>7.9166666666665979E-3</v>
      </c>
      <c r="E1122">
        <v>154496</v>
      </c>
      <c r="G1122" s="8">
        <f t="shared" si="155"/>
        <v>1.8089798665064485E-4</v>
      </c>
      <c r="H1122" s="8">
        <f t="shared" si="156"/>
        <v>1.7687702420064776E-4</v>
      </c>
      <c r="I1122" s="8">
        <f t="shared" si="157"/>
        <v>4.5570485448500134E-4</v>
      </c>
      <c r="J1122">
        <f t="shared" si="158"/>
        <v>0.3881394338020363</v>
      </c>
      <c r="K1122">
        <f t="shared" si="162"/>
        <v>0.51841950335934905</v>
      </c>
      <c r="L1122">
        <f t="shared" si="159"/>
        <v>1.697289652385825E-2</v>
      </c>
      <c r="M1122">
        <f t="shared" si="160"/>
        <v>2.3624628434055882E-4</v>
      </c>
      <c r="N1122">
        <f t="shared" si="161"/>
        <v>9.4059573374868638E-9</v>
      </c>
      <c r="P1122" t="e">
        <f>#REF!+#REF!*Sheet1!C1122+#REF!*Sheet1!D1122</f>
        <v>#REF!</v>
      </c>
      <c r="Q1122" t="e">
        <f t="shared" si="154"/>
        <v>#REF!</v>
      </c>
      <c r="S1122" t="e">
        <f>B1121*#REF!+Sheet1!B1121*#REF!+#REF!</f>
        <v>#REF!</v>
      </c>
    </row>
    <row r="1123" spans="1:19" x14ac:dyDescent="0.3">
      <c r="A1123" s="1" t="d">
        <v>2018-03-20</v>
      </c>
      <c r="B1123">
        <v>1.6077983839563864E-4</v>
      </c>
      <c r="C1123">
        <v>5.1659649122807029E-4</v>
      </c>
      <c r="D1123">
        <v>6.4699074074074025E-3</v>
      </c>
      <c r="E1123">
        <v>195168</v>
      </c>
      <c r="G1123" s="8">
        <f t="shared" si="155"/>
        <v>1.7285606175065067E-4</v>
      </c>
      <c r="H1123" s="8">
        <f t="shared" si="156"/>
        <v>1.7120174691219098E-4</v>
      </c>
      <c r="I1123" s="8">
        <f t="shared" si="157"/>
        <v>4.5563731876072512E-4</v>
      </c>
      <c r="J1123">
        <f t="shared" si="158"/>
        <v>0.3757412746125311</v>
      </c>
      <c r="K1123">
        <f t="shared" si="162"/>
        <v>0.45927693726205043</v>
      </c>
      <c r="L1123">
        <f t="shared" si="159"/>
        <v>6.9782069342942997E-3</v>
      </c>
      <c r="M1123">
        <f t="shared" si="160"/>
        <v>2.0926371226271843E-4</v>
      </c>
      <c r="N1123">
        <f t="shared" si="161"/>
        <v>2.3506860251589025E-9</v>
      </c>
      <c r="P1123" t="e">
        <f>#REF!+#REF!*Sheet1!C1123+#REF!*Sheet1!D1123</f>
        <v>#REF!</v>
      </c>
      <c r="Q1123" t="e">
        <f t="shared" si="154"/>
        <v>#REF!</v>
      </c>
      <c r="S1123" t="e">
        <f>B1122*#REF!+Sheet1!B1122*#REF!+#REF!</f>
        <v>#REF!</v>
      </c>
    </row>
    <row r="1124" spans="1:19" x14ac:dyDescent="0.3">
      <c r="A1124" s="1" t="d">
        <v>2018-03-23</v>
      </c>
      <c r="B1124">
        <v>1.460236092048627E-4</v>
      </c>
      <c r="C1124">
        <v>6.1430357917450075E-4</v>
      </c>
      <c r="D1124">
        <v>6.2384259259259242E-3</v>
      </c>
      <c r="E1124">
        <v>179818</v>
      </c>
      <c r="G1124" s="8">
        <f t="shared" si="155"/>
        <v>1.6954743207373129E-4</v>
      </c>
      <c r="H1124" s="8">
        <f t="shared" si="156"/>
        <v>1.6547457028635539E-4</v>
      </c>
      <c r="I1124" s="8">
        <f t="shared" si="157"/>
        <v>4.5556978303644901E-4</v>
      </c>
      <c r="J1124">
        <f t="shared" si="158"/>
        <v>0.36322551768784933</v>
      </c>
      <c r="K1124">
        <f t="shared" si="162"/>
        <v>0.38494924326337565</v>
      </c>
      <c r="L1124">
        <f t="shared" si="159"/>
        <v>4.7192025288077635E-4</v>
      </c>
      <c r="M1124">
        <f t="shared" si="160"/>
        <v>1.7537124323354128E-4</v>
      </c>
      <c r="N1124">
        <f t="shared" si="161"/>
        <v>8.6128362308125331E-10</v>
      </c>
      <c r="P1124" t="e">
        <f>#REF!+#REF!*Sheet1!C1124+#REF!*Sheet1!D1124</f>
        <v>#REF!</v>
      </c>
      <c r="Q1124" t="e">
        <f t="shared" si="154"/>
        <v>#REF!</v>
      </c>
      <c r="S1124" t="e">
        <f>B1123*#REF!+Sheet1!B1123*#REF!+#REF!</f>
        <v>#REF!</v>
      </c>
    </row>
    <row r="1125" spans="1:19" x14ac:dyDescent="0.3">
      <c r="A1125" s="1" t="d">
        <v>2018-03-26</v>
      </c>
      <c r="B1125">
        <v>1.4365220995475112E-4</v>
      </c>
      <c r="C1125">
        <v>5.6886887942507469E-4</v>
      </c>
      <c r="D1125">
        <v>8.7847222222222233E-3</v>
      </c>
      <c r="E1125">
        <v>187850</v>
      </c>
      <c r="G1125" s="8">
        <f t="shared" si="155"/>
        <v>1.6140170849897946E-4</v>
      </c>
      <c r="H1125" s="8">
        <f t="shared" si="156"/>
        <v>1.6081655744580348E-4</v>
      </c>
      <c r="I1125" s="8">
        <f t="shared" si="157"/>
        <v>4.5550224731217279E-4</v>
      </c>
      <c r="J1125">
        <f t="shared" si="158"/>
        <v>0.35305326898988898</v>
      </c>
      <c r="K1125">
        <f t="shared" si="162"/>
        <v>0.30588482380957904</v>
      </c>
      <c r="L1125">
        <f t="shared" si="159"/>
        <v>2.2248622207279036E-3</v>
      </c>
      <c r="M1125">
        <f t="shared" si="160"/>
        <v>1.3933122466395129E-4</v>
      </c>
      <c r="N1125">
        <f t="shared" si="161"/>
        <v>1.8670913883308535E-11</v>
      </c>
      <c r="P1125" t="e">
        <f>#REF!+#REF!*Sheet1!C1125+#REF!*Sheet1!D1125</f>
        <v>#REF!</v>
      </c>
      <c r="Q1125" t="e">
        <f t="shared" si="154"/>
        <v>#REF!</v>
      </c>
      <c r="S1125" t="e">
        <f>B1124*#REF!+Sheet1!B1124*#REF!+#REF!</f>
        <v>#REF!</v>
      </c>
    </row>
    <row r="1126" spans="1:19" x14ac:dyDescent="0.3">
      <c r="A1126" s="1" t="d">
        <v>2018-03-29</v>
      </c>
      <c r="B1126">
        <v>1.4137044514087033E-4</v>
      </c>
      <c r="C1126">
        <v>5.3696503838138296E-4</v>
      </c>
      <c r="D1126">
        <v>8.0729166666666675E-3</v>
      </c>
      <c r="E1126">
        <v>192411</v>
      </c>
      <c r="G1126" s="8">
        <f t="shared" si="155"/>
        <v>1.6023140639262747E-4</v>
      </c>
      <c r="H1126" s="8">
        <f t="shared" si="156"/>
        <v>1.5475997615496277E-4</v>
      </c>
      <c r="I1126" s="8">
        <f t="shared" si="157"/>
        <v>4.5543471158789658E-4</v>
      </c>
      <c r="J1126">
        <f t="shared" si="158"/>
        <v>0.33980716053764137</v>
      </c>
      <c r="K1126">
        <f t="shared" si="162"/>
        <v>0.25268208832852745</v>
      </c>
      <c r="L1126">
        <f t="shared" si="159"/>
        <v>7.5907782074433145E-3</v>
      </c>
      <c r="M1126">
        <f t="shared" si="160"/>
        <v>1.1508019402133031E-4</v>
      </c>
      <c r="N1126">
        <f t="shared" si="161"/>
        <v>6.9117730392847517E-10</v>
      </c>
      <c r="P1126" t="e">
        <f>#REF!+#REF!*Sheet1!C1126+#REF!*Sheet1!D1126</f>
        <v>#REF!</v>
      </c>
      <c r="Q1126" t="e">
        <f t="shared" si="154"/>
        <v>#REF!</v>
      </c>
      <c r="S1126" t="e">
        <f>B1125*#REF!+Sheet1!B1125*#REF!+#REF!</f>
        <v>#REF!</v>
      </c>
    </row>
    <row r="1127" spans="1:19" x14ac:dyDescent="0.3">
      <c r="A1127" s="1" t="d">
        <v>2018-04-01</v>
      </c>
      <c r="B1127">
        <v>1.3529150249021304E-4</v>
      </c>
      <c r="C1127">
        <v>5.4328971575309554E-4</v>
      </c>
      <c r="D1127">
        <v>4.5949074074074026E-3</v>
      </c>
      <c r="E1127">
        <v>135129</v>
      </c>
      <c r="G1127" s="8">
        <f t="shared" si="155"/>
        <v>1.4928854591729805E-4</v>
      </c>
      <c r="H1127" s="8">
        <f t="shared" si="156"/>
        <v>1.466099052234187E-4</v>
      </c>
      <c r="I1127" s="8">
        <f t="shared" si="157"/>
        <v>4.5536717586362047E-4</v>
      </c>
      <c r="J1127">
        <f t="shared" si="158"/>
        <v>0.32195975686075234</v>
      </c>
      <c r="K1127">
        <f t="shared" si="162"/>
        <v>0.23927741332110197</v>
      </c>
      <c r="L1127">
        <f t="shared" si="159"/>
        <v>6.8363699332087639E-3</v>
      </c>
      <c r="M1127">
        <f t="shared" si="160"/>
        <v>1.0895907995198244E-4</v>
      </c>
      <c r="N1127">
        <f t="shared" si="161"/>
        <v>6.9339647673191511E-10</v>
      </c>
      <c r="P1127" t="e">
        <f>#REF!+#REF!*Sheet1!C1127+#REF!*Sheet1!D1127</f>
        <v>#REF!</v>
      </c>
      <c r="Q1127" t="e">
        <f t="shared" si="154"/>
        <v>#REF!</v>
      </c>
      <c r="S1127" t="e">
        <f>B1126*#REF!+Sheet1!B1126*#REF!+#REF!</f>
        <v>#REF!</v>
      </c>
    </row>
    <row r="1128" spans="1:19" x14ac:dyDescent="0.3">
      <c r="A1128" s="1" t="d">
        <v>2018-04-04</v>
      </c>
      <c r="B1128">
        <v>1.3364381934198482E-4</v>
      </c>
      <c r="C1128">
        <v>5.7256966237682525E-4</v>
      </c>
      <c r="D1128">
        <v>7.8993055555555552E-3</v>
      </c>
      <c r="E1128">
        <v>185710</v>
      </c>
      <c r="G1128" s="8">
        <f t="shared" si="155"/>
        <v>1.4393126452953933E-4</v>
      </c>
      <c r="H1128" s="8">
        <f t="shared" si="156"/>
        <v>1.4339901684064102E-4</v>
      </c>
      <c r="I1128" s="8">
        <f t="shared" si="157"/>
        <v>4.5529964013934425E-4</v>
      </c>
      <c r="J1128">
        <f t="shared" si="158"/>
        <v>0.3149552606647214</v>
      </c>
      <c r="K1128">
        <f t="shared" si="162"/>
        <v>0.25299780027897789</v>
      </c>
      <c r="L1128">
        <f t="shared" si="159"/>
        <v>3.8387268974509766E-3</v>
      </c>
      <c r="M1128">
        <f t="shared" si="160"/>
        <v>1.1518980742306432E-4</v>
      </c>
      <c r="N1128">
        <f t="shared" si="161"/>
        <v>3.4055055590366005E-10</v>
      </c>
      <c r="P1128" t="e">
        <f>#REF!+#REF!*Sheet1!C1128+#REF!*Sheet1!D1128</f>
        <v>#REF!</v>
      </c>
      <c r="Q1128" t="e">
        <f t="shared" si="154"/>
        <v>#REF!</v>
      </c>
      <c r="S1128" t="e">
        <f>B1127*#REF!+Sheet1!B1127*#REF!+#REF!</f>
        <v>#REF!</v>
      </c>
    </row>
    <row r="1129" spans="1:19" x14ac:dyDescent="0.3">
      <c r="A1129" s="1" t="d">
        <v>2018-04-07</v>
      </c>
      <c r="B1129">
        <v>1.7567104630785248E-4</v>
      </c>
      <c r="C1129">
        <v>6.2719311428552891E-4</v>
      </c>
      <c r="D1129">
        <v>6.4930555555555557E-3</v>
      </c>
      <c r="E1129">
        <v>154639</v>
      </c>
      <c r="G1129" s="8">
        <f t="shared" si="155"/>
        <v>1.4286676915174271E-4</v>
      </c>
      <c r="H1129" s="8">
        <f t="shared" si="156"/>
        <v>1.5409908637918629E-4</v>
      </c>
      <c r="I1129" s="8">
        <f t="shared" si="157"/>
        <v>4.5523210441506814E-4</v>
      </c>
      <c r="J1129">
        <f t="shared" si="158"/>
        <v>0.33850663185802682</v>
      </c>
      <c r="K1129">
        <f t="shared" si="162"/>
        <v>0.28012830291555524</v>
      </c>
      <c r="L1129">
        <f t="shared" si="159"/>
        <v>3.4080292901154151E-3</v>
      </c>
      <c r="M1129">
        <f t="shared" si="160"/>
        <v>1.2752339684246987E-4</v>
      </c>
      <c r="N1129">
        <f t="shared" si="161"/>
        <v>2.3181961490413582E-9</v>
      </c>
      <c r="P1129" t="e">
        <f>#REF!+#REF!*Sheet1!C1129+#REF!*Sheet1!D1129</f>
        <v>#REF!</v>
      </c>
      <c r="Q1129" t="e">
        <f t="shared" si="154"/>
        <v>#REF!</v>
      </c>
      <c r="S1129" t="e">
        <f>B1128*#REF!+Sheet1!B1128*#REF!+#REF!</f>
        <v>#REF!</v>
      </c>
    </row>
    <row r="1130" spans="1:19" x14ac:dyDescent="0.3">
      <c r="A1130" s="1" t="d">
        <v>2018-04-10</v>
      </c>
      <c r="B1130">
        <v>1.2331874489713811E-4</v>
      </c>
      <c r="C1130">
        <v>6.0096628490196734E-4</v>
      </c>
      <c r="D1130">
        <v>4.7916666666666672E-3</v>
      </c>
      <c r="E1130">
        <v>186415</v>
      </c>
      <c r="G1130" s="8">
        <f t="shared" si="155"/>
        <v>1.6533140360662987E-4</v>
      </c>
      <c r="H1130" s="8">
        <f t="shared" si="156"/>
        <v>1.6782812590226707E-4</v>
      </c>
      <c r="I1130" s="8">
        <f t="shared" si="157"/>
        <v>4.5516456869079192E-4</v>
      </c>
      <c r="J1130">
        <f t="shared" si="158"/>
        <v>0.36871966195654865</v>
      </c>
      <c r="K1130">
        <f t="shared" si="162"/>
        <v>0.31273419009025605</v>
      </c>
      <c r="L1130">
        <f t="shared" si="159"/>
        <v>3.1343730600914403E-3</v>
      </c>
      <c r="M1130">
        <f t="shared" si="160"/>
        <v>1.4234552274729553E-4</v>
      </c>
      <c r="N1130">
        <f t="shared" si="161"/>
        <v>3.620182753592409E-10</v>
      </c>
      <c r="P1130" t="e">
        <f>#REF!+#REF!*Sheet1!C1130+#REF!*Sheet1!D1130</f>
        <v>#REF!</v>
      </c>
      <c r="Q1130" t="e">
        <f t="shared" si="154"/>
        <v>#REF!</v>
      </c>
      <c r="S1130" t="e">
        <f>B1129*#REF!+Sheet1!B1129*#REF!+#REF!</f>
        <v>#REF!</v>
      </c>
    </row>
    <row r="1131" spans="1:19" x14ac:dyDescent="0.3">
      <c r="A1131" s="1" t="d">
        <v>2018-04-13</v>
      </c>
      <c r="B1131">
        <v>1.6735561045093476E-4</v>
      </c>
      <c r="C1131">
        <v>5.4885042019127471E-4</v>
      </c>
      <c r="D1131">
        <v>7.2916666666666668E-3</v>
      </c>
      <c r="E1131">
        <v>217282</v>
      </c>
      <c r="G1131" s="8">
        <f t="shared" si="155"/>
        <v>1.7032484819790426E-4</v>
      </c>
      <c r="H1131" s="8">
        <f t="shared" si="156"/>
        <v>1.709569255924489E-4</v>
      </c>
      <c r="I1131" s="8">
        <f t="shared" si="157"/>
        <v>4.550970329665157E-4</v>
      </c>
      <c r="J1131">
        <f t="shared" si="158"/>
        <v>0.37564939608170828</v>
      </c>
      <c r="K1131">
        <f t="shared" si="162"/>
        <v>0.34418484199933275</v>
      </c>
      <c r="L1131">
        <f t="shared" si="159"/>
        <v>9.900181636027345E-4</v>
      </c>
      <c r="M1131">
        <f t="shared" si="160"/>
        <v>1.5663750038594532E-4</v>
      </c>
      <c r="N1131">
        <f t="shared" si="161"/>
        <v>1.1487788336522776E-10</v>
      </c>
      <c r="P1131" t="e">
        <f>#REF!+#REF!*Sheet1!C1131+#REF!*Sheet1!D1131</f>
        <v>#REF!</v>
      </c>
      <c r="Q1131" t="e">
        <f t="shared" si="154"/>
        <v>#REF!</v>
      </c>
      <c r="S1131" t="e">
        <f>B1130*#REF!+Sheet1!B1130*#REF!+#REF!</f>
        <v>#REF!</v>
      </c>
    </row>
    <row r="1132" spans="1:19" x14ac:dyDescent="0.3">
      <c r="A1132" s="1" t="d">
        <v>2018-04-16</v>
      </c>
      <c r="B1132">
        <v>1.3120776921664813E-4</v>
      </c>
      <c r="C1132">
        <v>6.9566542074184353E-4</v>
      </c>
      <c r="D1132">
        <v>5.8680555555555552E-3</v>
      </c>
      <c r="E1132">
        <v>196106</v>
      </c>
      <c r="G1132" s="8">
        <f t="shared" si="155"/>
        <v>1.7158900298699353E-4</v>
      </c>
      <c r="H1132" s="8">
        <f t="shared" si="156"/>
        <v>1.7318831919243465E-4</v>
      </c>
      <c r="I1132" s="8">
        <f t="shared" si="157"/>
        <v>4.5502949724223959E-4</v>
      </c>
      <c r="J1132">
        <f t="shared" si="158"/>
        <v>0.38060899401481235</v>
      </c>
      <c r="K1132">
        <f t="shared" si="162"/>
        <v>0.36720688818646685</v>
      </c>
      <c r="L1132">
        <f t="shared" si="159"/>
        <v>1.7961644063417244E-4</v>
      </c>
      <c r="M1132">
        <f t="shared" si="160"/>
        <v>1.670899657153753E-4</v>
      </c>
      <c r="N1132">
        <f t="shared" si="161"/>
        <v>1.2875320255732682E-9</v>
      </c>
      <c r="P1132" t="e">
        <f>#REF!+#REF!*Sheet1!C1132+#REF!*Sheet1!D1132</f>
        <v>#REF!</v>
      </c>
      <c r="Q1132" t="e">
        <f t="shared" si="154"/>
        <v>#REF!</v>
      </c>
      <c r="S1132" t="e">
        <f>B1131*#REF!+Sheet1!B1131*#REF!+#REF!</f>
        <v>#REF!</v>
      </c>
    </row>
    <row r="1133" spans="1:19" x14ac:dyDescent="0.3">
      <c r="A1133" s="1" t="d">
        <v>2018-04-19</v>
      </c>
      <c r="B1133">
        <v>1.2959860951747588E-4</v>
      </c>
      <c r="C1133">
        <v>5.2168775260745038E-4</v>
      </c>
      <c r="D1133">
        <v>4.7569444444444439E-3</v>
      </c>
      <c r="E1133">
        <v>213523</v>
      </c>
      <c r="G1133" s="8">
        <f t="shared" si="155"/>
        <v>1.7478763539787573E-4</v>
      </c>
      <c r="H1133" s="8">
        <f t="shared" si="156"/>
        <v>1.764450246808541E-4</v>
      </c>
      <c r="I1133" s="8">
        <f t="shared" si="157"/>
        <v>4.5496196151796338E-4</v>
      </c>
      <c r="J1133">
        <f t="shared" si="158"/>
        <v>0.38782368550582108</v>
      </c>
      <c r="K1133">
        <f t="shared" si="162"/>
        <v>0.38166462395542933</v>
      </c>
      <c r="L1133">
        <f t="shared" si="159"/>
        <v>3.7934039181514071E-5</v>
      </c>
      <c r="M1133">
        <f t="shared" si="160"/>
        <v>1.7364288595677799E-4</v>
      </c>
      <c r="N1133">
        <f t="shared" si="161"/>
        <v>1.9398982870616633E-9</v>
      </c>
      <c r="P1133" t="e">
        <f>#REF!+#REF!*Sheet1!C1133+#REF!*Sheet1!D1133</f>
        <v>#REF!</v>
      </c>
      <c r="Q1133" t="e">
        <f t="shared" si="154"/>
        <v>#REF!</v>
      </c>
      <c r="S1133" t="e">
        <f>B1132*#REF!+Sheet1!B1132*#REF!+#REF!</f>
        <v>#REF!</v>
      </c>
    </row>
    <row r="1134" spans="1:19" x14ac:dyDescent="0.3">
      <c r="A1134" s="1" t="d">
        <v>2018-04-22</v>
      </c>
      <c r="B1134">
        <v>1.2648802490254263E-4</v>
      </c>
      <c r="C1134">
        <v>5.2025110257752861E-4</v>
      </c>
      <c r="D1134">
        <v>4.9305555555555552E-3</v>
      </c>
      <c r="E1134">
        <v>171870</v>
      </c>
      <c r="G1134" s="8">
        <f t="shared" si="155"/>
        <v>1.7810241396383247E-4</v>
      </c>
      <c r="H1134" s="8">
        <f t="shared" si="156"/>
        <v>1.7786023017046104E-4</v>
      </c>
      <c r="I1134" s="8">
        <f t="shared" si="157"/>
        <v>4.5489442579368727E-4</v>
      </c>
      <c r="J1134">
        <f t="shared" si="158"/>
        <v>0.39099232719797655</v>
      </c>
      <c r="K1134">
        <f t="shared" si="162"/>
        <v>0.40217926701941564</v>
      </c>
      <c r="L1134">
        <f t="shared" si="159"/>
        <v>1.2514762256849967E-4</v>
      </c>
      <c r="M1134">
        <f t="shared" si="160"/>
        <v>1.8294910673692311E-4</v>
      </c>
      <c r="N1134">
        <f t="shared" si="161"/>
        <v>3.1878537619086085E-9</v>
      </c>
      <c r="P1134" t="e">
        <f>#REF!+#REF!*Sheet1!C1134+#REF!*Sheet1!D1134</f>
        <v>#REF!</v>
      </c>
      <c r="Q1134" t="e">
        <f t="shared" si="154"/>
        <v>#REF!</v>
      </c>
      <c r="S1134" t="e">
        <f>B1133*#REF!+Sheet1!B1133*#REF!+#REF!</f>
        <v>#REF!</v>
      </c>
    </row>
    <row r="1135" spans="1:19" x14ac:dyDescent="0.3">
      <c r="A1135" s="1" t="d">
        <v>2018-04-25</v>
      </c>
      <c r="B1135">
        <v>4.3035545185428445E-4</v>
      </c>
      <c r="C1135">
        <v>6.0187590720367479E-4</v>
      </c>
      <c r="D1135">
        <v>7.6620370370370132E-3</v>
      </c>
      <c r="E1135">
        <v>213155</v>
      </c>
      <c r="G1135" s="8">
        <f t="shared" si="155"/>
        <v>1.7761804637708961E-4</v>
      </c>
      <c r="H1135" s="8">
        <f t="shared" si="156"/>
        <v>1.7642233529139336E-4</v>
      </c>
      <c r="I1135" s="8">
        <f t="shared" si="157"/>
        <v>4.5482689006941105E-4</v>
      </c>
      <c r="J1135">
        <f t="shared" si="158"/>
        <v>0.38788897302107528</v>
      </c>
      <c r="K1135">
        <f t="shared" si="162"/>
        <v>0.42703806677775202</v>
      </c>
      <c r="L1135">
        <f t="shared" si="159"/>
        <v>1.5326515419690661E-3</v>
      </c>
      <c r="M1135">
        <f t="shared" si="160"/>
        <v>1.9422839585377842E-4</v>
      </c>
      <c r="N1135">
        <f t="shared" si="161"/>
        <v>5.5755986575466113E-8</v>
      </c>
      <c r="P1135" t="e">
        <f>#REF!+#REF!*Sheet1!C1135+#REF!*Sheet1!D1135</f>
        <v>#REF!</v>
      </c>
      <c r="Q1135" t="e">
        <f t="shared" si="154"/>
        <v>#REF!</v>
      </c>
      <c r="S1135" t="e">
        <f>B1134*#REF!+Sheet1!B1134*#REF!+#REF!</f>
        <v>#REF!</v>
      </c>
    </row>
    <row r="1136" spans="1:19" x14ac:dyDescent="0.3">
      <c r="A1136" s="1" t="d">
        <v>2018-04-28</v>
      </c>
      <c r="B1136">
        <v>2.0594494430015565E-4</v>
      </c>
      <c r="C1136">
        <v>5.3057065705686829E-4</v>
      </c>
      <c r="D1136">
        <v>8.9062499999999992E-3</v>
      </c>
      <c r="E1136">
        <v>203681</v>
      </c>
      <c r="G1136" s="8">
        <f t="shared" si="155"/>
        <v>1.7522662420569715E-4</v>
      </c>
      <c r="H1136" s="8">
        <f t="shared" si="156"/>
        <v>1.7655609922894426E-4</v>
      </c>
      <c r="I1136" s="8">
        <f t="shared" si="157"/>
        <v>4.5475935434513483E-4</v>
      </c>
      <c r="J1136">
        <f t="shared" si="158"/>
        <v>0.38824072015668504</v>
      </c>
      <c r="K1136">
        <f t="shared" si="162"/>
        <v>0.43722675919182641</v>
      </c>
      <c r="L1136">
        <f t="shared" si="159"/>
        <v>2.3996320203523943E-3</v>
      </c>
      <c r="M1136">
        <f t="shared" si="160"/>
        <v>1.9883295871249071E-4</v>
      </c>
      <c r="N1136">
        <f t="shared" si="161"/>
        <v>5.0580338999153843E-11</v>
      </c>
      <c r="P1136" t="e">
        <f>#REF!+#REF!*Sheet1!C1136+#REF!*Sheet1!D1136</f>
        <v>#REF!</v>
      </c>
      <c r="Q1136" t="e">
        <f t="shared" si="154"/>
        <v>#REF!</v>
      </c>
      <c r="S1136" t="e">
        <f>B1135*#REF!+Sheet1!B1135*#REF!+#REF!</f>
        <v>#REF!</v>
      </c>
    </row>
    <row r="1137" spans="1:19" x14ac:dyDescent="0.3">
      <c r="A1137" s="1" t="d">
        <v>2018-05-01</v>
      </c>
      <c r="B1137">
        <v>1.588220674238219E-4</v>
      </c>
      <c r="C1137">
        <v>5.3199358368465532E-4</v>
      </c>
      <c r="D1137">
        <v>5.1620370370370344E-3</v>
      </c>
      <c r="E1137">
        <v>199959</v>
      </c>
      <c r="G1137" s="8">
        <f t="shared" si="155"/>
        <v>1.7788557425219137E-4</v>
      </c>
      <c r="H1137" s="8">
        <f t="shared" si="156"/>
        <v>1.7846883382583502E-4</v>
      </c>
      <c r="I1137" s="8">
        <f t="shared" si="157"/>
        <v>4.5469181862085872E-4</v>
      </c>
      <c r="J1137">
        <f t="shared" si="158"/>
        <v>0.39250504741245384</v>
      </c>
      <c r="K1137">
        <f t="shared" si="162"/>
        <v>0.43367520708638685</v>
      </c>
      <c r="L1137">
        <f t="shared" si="159"/>
        <v>1.6949820475771393E-3</v>
      </c>
      <c r="M1137">
        <f t="shared" si="160"/>
        <v>1.9718856860088675E-4</v>
      </c>
      <c r="N1137">
        <f t="shared" si="161"/>
        <v>1.4719884125697182E-9</v>
      </c>
      <c r="P1137" t="e">
        <f>#REF!+#REF!*Sheet1!C1137+#REF!*Sheet1!D1137</f>
        <v>#REF!</v>
      </c>
      <c r="Q1137" t="e">
        <f t="shared" si="154"/>
        <v>#REF!</v>
      </c>
      <c r="S1137" t="e">
        <f>B1136*#REF!+Sheet1!B1136*#REF!+#REF!</f>
        <v>#REF!</v>
      </c>
    </row>
    <row r="1138" spans="1:19" x14ac:dyDescent="0.3">
      <c r="A1138" s="1" t="d">
        <v>2018-05-04</v>
      </c>
      <c r="B1138">
        <v>1.7975403407145696E-4</v>
      </c>
      <c r="C1138">
        <v>6.1344611058616232E-4</v>
      </c>
      <c r="D1138">
        <v>7.7777777777777776E-3</v>
      </c>
      <c r="E1138">
        <v>219069</v>
      </c>
      <c r="G1138" s="8">
        <f t="shared" si="155"/>
        <v>1.7905209339947865E-4</v>
      </c>
      <c r="H1138" s="8">
        <f t="shared" si="156"/>
        <v>1.7902027820286629E-4</v>
      </c>
      <c r="I1138" s="8">
        <f t="shared" si="157"/>
        <v>4.5462428289658251E-4</v>
      </c>
      <c r="J1138">
        <f t="shared" si="158"/>
        <v>0.39377632242224431</v>
      </c>
      <c r="K1138">
        <f t="shared" si="162"/>
        <v>0.41869992126937638</v>
      </c>
      <c r="L1138">
        <f t="shared" si="159"/>
        <v>6.2118577949276342E-4</v>
      </c>
      <c r="M1138">
        <f t="shared" si="160"/>
        <v>1.903511514559458E-4</v>
      </c>
      <c r="N1138">
        <f t="shared" si="161"/>
        <v>1.1229889686063562E-10</v>
      </c>
      <c r="P1138" t="e">
        <f>#REF!+#REF!*Sheet1!C1138+#REF!*Sheet1!D1138</f>
        <v>#REF!</v>
      </c>
      <c r="Q1138" t="e">
        <f t="shared" si="154"/>
        <v>#REF!</v>
      </c>
      <c r="S1138" t="e">
        <f>B1137*#REF!+Sheet1!B1137*#REF!+#REF!</f>
        <v>#REF!</v>
      </c>
    </row>
    <row r="1139" spans="1:19" x14ac:dyDescent="0.3">
      <c r="A1139" s="1" t="d">
        <v>2018-05-07</v>
      </c>
      <c r="B1139">
        <v>1.7506884528169391E-4</v>
      </c>
      <c r="C1139">
        <v>6.3470839693167719E-4</v>
      </c>
      <c r="D1139">
        <v>9.8090277777777776E-3</v>
      </c>
      <c r="E1139">
        <v>205063</v>
      </c>
      <c r="G1139" s="8">
        <f t="shared" si="155"/>
        <v>1.7898846300625396E-4</v>
      </c>
      <c r="H1139" s="8">
        <f t="shared" si="156"/>
        <v>1.8004025075503614E-4</v>
      </c>
      <c r="I1139" s="8">
        <f t="shared" si="157"/>
        <v>4.545567471723064E-4</v>
      </c>
      <c r="J1139">
        <f t="shared" si="158"/>
        <v>0.39607871156907332</v>
      </c>
      <c r="K1139">
        <f t="shared" si="162"/>
        <v>0.40003264908840552</v>
      </c>
      <c r="L1139">
        <f t="shared" si="159"/>
        <v>1.5633621906782925E-5</v>
      </c>
      <c r="M1139">
        <f t="shared" si="160"/>
        <v>1.8183753973234631E-4</v>
      </c>
      <c r="N1139">
        <f t="shared" si="161"/>
        <v>4.5815224566292674E-11</v>
      </c>
      <c r="P1139" t="e">
        <f>#REF!+#REF!*Sheet1!C1139+#REF!*Sheet1!D1139</f>
        <v>#REF!</v>
      </c>
      <c r="Q1139" t="e">
        <f t="shared" si="154"/>
        <v>#REF!</v>
      </c>
      <c r="S1139" t="e">
        <f>B1138*#REF!+Sheet1!B1138*#REF!+#REF!</f>
        <v>#REF!</v>
      </c>
    </row>
    <row r="1140" spans="1:19" x14ac:dyDescent="0.3">
      <c r="A1140" s="1" t="d">
        <v>2018-05-10</v>
      </c>
      <c r="B1140">
        <v>1.2783140830107054E-4</v>
      </c>
      <c r="C1140">
        <v>5.4048368355817547E-4</v>
      </c>
      <c r="D1140">
        <v>5.1851851851851807E-3</v>
      </c>
      <c r="E1140">
        <v>208961</v>
      </c>
      <c r="G1140" s="8">
        <f t="shared" si="155"/>
        <v>1.8109203850381832E-4</v>
      </c>
      <c r="H1140" s="8">
        <f t="shared" si="156"/>
        <v>1.822402017390562E-4</v>
      </c>
      <c r="I1140" s="8">
        <f t="shared" si="157"/>
        <v>4.5448921144803018E-4</v>
      </c>
      <c r="J1140">
        <f t="shared" si="158"/>
        <v>0.40097805877157761</v>
      </c>
      <c r="K1140">
        <f t="shared" si="162"/>
        <v>0.38829822940499481</v>
      </c>
      <c r="L1140">
        <f t="shared" si="159"/>
        <v>1.6077807276565546E-4</v>
      </c>
      <c r="M1140">
        <f t="shared" si="160"/>
        <v>1.7647735608894243E-4</v>
      </c>
      <c r="N1140">
        <f t="shared" si="161"/>
        <v>2.3664282361803575E-9</v>
      </c>
      <c r="P1140" t="e">
        <f>#REF!+#REF!*Sheet1!C1140+#REF!*Sheet1!D1140</f>
        <v>#REF!</v>
      </c>
      <c r="Q1140" t="e">
        <f t="shared" si="154"/>
        <v>#REF!</v>
      </c>
      <c r="S1140" t="e">
        <f>B1139*#REF!+Sheet1!B1139*#REF!+#REF!</f>
        <v>#REF!</v>
      </c>
    </row>
    <row r="1141" spans="1:19" x14ac:dyDescent="0.3">
      <c r="A1141" s="1" t="d">
        <v>2018-05-13</v>
      </c>
      <c r="B1141">
        <v>1.4697398025114298E-4</v>
      </c>
      <c r="C1141">
        <v>5.3716807310099973E-4</v>
      </c>
      <c r="D1141">
        <v>5.5555555555555558E-3</v>
      </c>
      <c r="E1141">
        <v>158794</v>
      </c>
      <c r="G1141" s="8">
        <f t="shared" si="155"/>
        <v>1.8338836497429407E-4</v>
      </c>
      <c r="H1141" s="8">
        <f t="shared" si="156"/>
        <v>1.697630643542396E-4</v>
      </c>
      <c r="I1141" s="8">
        <f t="shared" si="157"/>
        <v>4.5442167572375396E-4</v>
      </c>
      <c r="J1141">
        <f t="shared" si="158"/>
        <v>0.37358047255087307</v>
      </c>
      <c r="K1141">
        <f t="shared" si="162"/>
        <v>0.38527924398917635</v>
      </c>
      <c r="L1141">
        <f t="shared" si="159"/>
        <v>1.3686125316566058E-4</v>
      </c>
      <c r="M1141">
        <f t="shared" si="160"/>
        <v>1.7507923967514258E-4</v>
      </c>
      <c r="N1141">
        <f t="shared" si="161"/>
        <v>7.8990560729031793E-10</v>
      </c>
      <c r="P1141" t="e">
        <f>#REF!+#REF!*Sheet1!C1141+#REF!*Sheet1!D1141</f>
        <v>#REF!</v>
      </c>
      <c r="Q1141" t="e">
        <f t="shared" si="154"/>
        <v>#REF!</v>
      </c>
      <c r="S1141" t="e">
        <f>B1140*#REF!+Sheet1!B1140*#REF!+#REF!</f>
        <v>#REF!</v>
      </c>
    </row>
    <row r="1142" spans="1:19" x14ac:dyDescent="0.3">
      <c r="A1142" s="1" t="d">
        <v>2018-05-16</v>
      </c>
      <c r="B1142">
        <v>1.5522614545506879E-4</v>
      </c>
      <c r="C1142">
        <v>5.2086407659872834E-4</v>
      </c>
      <c r="D1142">
        <v>6.9097222222222216E-3</v>
      </c>
      <c r="E1142">
        <v>208463</v>
      </c>
      <c r="G1142" s="8">
        <f t="shared" si="155"/>
        <v>1.5613776373418512E-4</v>
      </c>
      <c r="H1142" s="8">
        <f t="shared" si="156"/>
        <v>1.5145905420159314E-4</v>
      </c>
      <c r="I1142" s="8">
        <f t="shared" si="157"/>
        <v>4.5435413999947785E-4</v>
      </c>
      <c r="J1142">
        <f t="shared" si="158"/>
        <v>0.33335022368623557</v>
      </c>
      <c r="K1142">
        <f t="shared" si="162"/>
        <v>0.37371447436173599</v>
      </c>
      <c r="L1142">
        <f t="shared" si="159"/>
        <v>1.6292727325946364E-3</v>
      </c>
      <c r="M1142">
        <f t="shared" si="160"/>
        <v>1.6979871860398348E-4</v>
      </c>
      <c r="N1142">
        <f t="shared" si="161"/>
        <v>2.123598881804694E-10</v>
      </c>
      <c r="P1142" t="e">
        <f>#REF!+#REF!*Sheet1!C1142+#REF!*Sheet1!D1142</f>
        <v>#REF!</v>
      </c>
      <c r="Q1142" t="e">
        <f t="shared" si="154"/>
        <v>#REF!</v>
      </c>
      <c r="S1142" t="e">
        <f>B1141*#REF!+Sheet1!B1141*#REF!+#REF!</f>
        <v>#REF!</v>
      </c>
    </row>
    <row r="1143" spans="1:19" x14ac:dyDescent="0.3">
      <c r="A1143" s="1" t="d">
        <v>2018-05-19</v>
      </c>
      <c r="B1143">
        <v>1.8135384021838243E-4</v>
      </c>
      <c r="C1143">
        <v>5.157140713551964E-4</v>
      </c>
      <c r="D1143">
        <v>7.378472222222222E-3</v>
      </c>
      <c r="E1143">
        <v>173274</v>
      </c>
      <c r="G1143" s="8">
        <f t="shared" si="155"/>
        <v>1.4678034466900116E-4</v>
      </c>
      <c r="H1143" s="8">
        <f t="shared" si="156"/>
        <v>1.4409048161439505E-4</v>
      </c>
      <c r="I1143" s="8">
        <f t="shared" si="157"/>
        <v>4.5428660427520163E-4</v>
      </c>
      <c r="J1143">
        <f t="shared" si="158"/>
        <v>0.31717968405492908</v>
      </c>
      <c r="K1143">
        <f t="shared" si="162"/>
        <v>0.35084788583615711</v>
      </c>
      <c r="L1143">
        <f t="shared" si="159"/>
        <v>1.1335478111814867E-3</v>
      </c>
      <c r="M1143">
        <f t="shared" si="160"/>
        <v>1.5938549467364144E-4</v>
      </c>
      <c r="N1143">
        <f t="shared" si="161"/>
        <v>4.826082059731413E-10</v>
      </c>
      <c r="P1143" t="e">
        <f>#REF!+#REF!*Sheet1!C1143+#REF!*Sheet1!D1143</f>
        <v>#REF!</v>
      </c>
      <c r="Q1143" t="e">
        <f t="shared" si="154"/>
        <v>#REF!</v>
      </c>
      <c r="S1143" t="e">
        <f>B1142*#REF!+Sheet1!B1142*#REF!+#REF!</f>
        <v>#REF!</v>
      </c>
    </row>
    <row r="1144" spans="1:19" x14ac:dyDescent="0.3">
      <c r="A1144" s="1" t="d">
        <v>2018-05-22</v>
      </c>
      <c r="B1144">
        <v>1.3044420449795168E-4</v>
      </c>
      <c r="C1144">
        <v>5.1812801408499237E-4</v>
      </c>
      <c r="D1144">
        <v>5.3356481481481458E-3</v>
      </c>
      <c r="E1144">
        <v>203337</v>
      </c>
      <c r="G1144" s="8">
        <f t="shared" si="155"/>
        <v>1.4140061855978894E-4</v>
      </c>
      <c r="H1144" s="8">
        <f t="shared" si="156"/>
        <v>1.3846105002437937E-4</v>
      </c>
      <c r="I1144" s="8">
        <f t="shared" si="157"/>
        <v>4.5421906855092552E-4</v>
      </c>
      <c r="J1144">
        <f t="shared" si="158"/>
        <v>0.30483319528197128</v>
      </c>
      <c r="K1144">
        <f t="shared" si="162"/>
        <v>0.33251000334750691</v>
      </c>
      <c r="L1144">
        <f t="shared" si="159"/>
        <v>7.6600570469649804E-4</v>
      </c>
      <c r="M1144">
        <f t="shared" si="160"/>
        <v>1.5103238400436972E-4</v>
      </c>
      <c r="N1144">
        <f t="shared" si="161"/>
        <v>4.2387313538849195E-10</v>
      </c>
      <c r="P1144" t="e">
        <f>#REF!+#REF!*Sheet1!C1144+#REF!*Sheet1!D1144</f>
        <v>#REF!</v>
      </c>
      <c r="Q1144" t="e">
        <f t="shared" si="154"/>
        <v>#REF!</v>
      </c>
      <c r="S1144" t="e">
        <f>B1143*#REF!+Sheet1!B1143*#REF!+#REF!</f>
        <v>#REF!</v>
      </c>
    </row>
    <row r="1145" spans="1:19" x14ac:dyDescent="0.3">
      <c r="A1145" s="1" t="d">
        <v>2018-05-25</v>
      </c>
      <c r="B1145">
        <v>1.5484151548824811E-4</v>
      </c>
      <c r="C1145">
        <v>5.6076228075093988E-4</v>
      </c>
      <c r="D1145">
        <v>4.7916666666666672E-3</v>
      </c>
      <c r="E1145">
        <v>196181</v>
      </c>
      <c r="G1145" s="8">
        <f t="shared" si="155"/>
        <v>1.3552148148896978E-4</v>
      </c>
      <c r="H1145" s="8">
        <f t="shared" si="156"/>
        <v>1.3248041082616598E-4</v>
      </c>
      <c r="I1145" s="8">
        <f t="shared" si="157"/>
        <v>4.5415153282664931E-4</v>
      </c>
      <c r="J1145">
        <f t="shared" si="158"/>
        <v>0.29170970755422743</v>
      </c>
      <c r="K1145">
        <f t="shared" si="162"/>
        <v>0.31770278675194807</v>
      </c>
      <c r="L1145">
        <f t="shared" si="159"/>
        <v>6.7564016617897783E-4</v>
      </c>
      <c r="M1145">
        <f t="shared" si="160"/>
        <v>1.442852075866953E-4</v>
      </c>
      <c r="N1145">
        <f t="shared" si="161"/>
        <v>1.1143563651238617E-10</v>
      </c>
      <c r="P1145" t="e">
        <f>#REF!+#REF!*Sheet1!C1145+#REF!*Sheet1!D1145</f>
        <v>#REF!</v>
      </c>
      <c r="Q1145" t="e">
        <f t="shared" si="154"/>
        <v>#REF!</v>
      </c>
      <c r="S1145" t="e">
        <f>B1144*#REF!+Sheet1!B1144*#REF!+#REF!</f>
        <v>#REF!</v>
      </c>
    </row>
    <row r="1146" spans="1:19" x14ac:dyDescent="0.3">
      <c r="A1146" s="1" t="d">
        <v>2018-05-28</v>
      </c>
      <c r="B1146">
        <v>1.5404394254825112E-4</v>
      </c>
      <c r="C1146">
        <v>5.8591989971597106E-4</v>
      </c>
      <c r="D1146">
        <v>6.0185185185185142E-3</v>
      </c>
      <c r="E1146">
        <v>189063</v>
      </c>
      <c r="G1146" s="8">
        <f t="shared" si="155"/>
        <v>1.2943934016336221E-4</v>
      </c>
      <c r="H1146" s="8">
        <f t="shared" si="156"/>
        <v>1.2880765005161474E-4</v>
      </c>
      <c r="I1146" s="8">
        <f t="shared" si="157"/>
        <v>4.5408399710237309E-4</v>
      </c>
      <c r="J1146">
        <f t="shared" si="158"/>
        <v>0.28366480843537656</v>
      </c>
      <c r="K1146">
        <f t="shared" si="162"/>
        <v>0.30304622385450619</v>
      </c>
      <c r="L1146">
        <f t="shared" si="159"/>
        <v>3.7563926364887588E-4</v>
      </c>
      <c r="M1146">
        <f t="shared" si="160"/>
        <v>1.3760844063463468E-4</v>
      </c>
      <c r="N1146">
        <f t="shared" si="161"/>
        <v>2.7012572315248958E-10</v>
      </c>
      <c r="P1146" t="e">
        <f>#REF!+#REF!*Sheet1!C1146+#REF!*Sheet1!D1146</f>
        <v>#REF!</v>
      </c>
      <c r="Q1146" t="e">
        <f t="shared" si="154"/>
        <v>#REF!</v>
      </c>
      <c r="S1146" t="e">
        <f>B1145*#REF!+Sheet1!B1145*#REF!+#REF!</f>
        <v>#REF!</v>
      </c>
    </row>
    <row r="1147" spans="1:19" x14ac:dyDescent="0.3">
      <c r="A1147" s="1" t="d">
        <v>2018-05-31</v>
      </c>
      <c r="B1147">
        <v>1.033482369729771E-4</v>
      </c>
      <c r="C1147">
        <v>5.7353359964873094E-4</v>
      </c>
      <c r="D1147">
        <v>6.8402777777777776E-3</v>
      </c>
      <c r="E1147">
        <v>209526</v>
      </c>
      <c r="G1147" s="8">
        <f t="shared" si="155"/>
        <v>1.2817595993986727E-4</v>
      </c>
      <c r="H1147" s="8">
        <f t="shared" si="156"/>
        <v>1.2577136520140742E-4</v>
      </c>
      <c r="I1147" s="8">
        <f t="shared" si="157"/>
        <v>4.5401646137809698E-4</v>
      </c>
      <c r="J1147">
        <f t="shared" si="158"/>
        <v>0.2770193944502537</v>
      </c>
      <c r="K1147">
        <f t="shared" si="162"/>
        <v>0.29240815561838696</v>
      </c>
      <c r="L1147">
        <f t="shared" si="159"/>
        <v>2.3681397028984608E-4</v>
      </c>
      <c r="M1147">
        <f t="shared" si="160"/>
        <v>1.3275811609195595E-4</v>
      </c>
      <c r="N1147">
        <f t="shared" si="161"/>
        <v>8.6494098979294778E-10</v>
      </c>
      <c r="P1147" t="e">
        <f>#REF!+#REF!*Sheet1!C1147+#REF!*Sheet1!D1147</f>
        <v>#REF!</v>
      </c>
      <c r="Q1147" t="e">
        <f t="shared" si="154"/>
        <v>#REF!</v>
      </c>
      <c r="S1147" t="e">
        <f>B1146*#REF!+Sheet1!B1146*#REF!+#REF!</f>
        <v>#REF!</v>
      </c>
    </row>
    <row r="1148" spans="1:19" x14ac:dyDescent="0.3">
      <c r="A1148" s="1" t="d">
        <v>2018-06-03</v>
      </c>
      <c r="B1148">
        <v>9.3655915517948152E-5</v>
      </c>
      <c r="C1148">
        <v>7.6919384127800076E-4</v>
      </c>
      <c r="D1148">
        <v>4.4791666666666669E-3</v>
      </c>
      <c r="E1148">
        <v>163443</v>
      </c>
      <c r="G1148" s="8">
        <f t="shared" si="155"/>
        <v>1.2336677046294759E-4</v>
      </c>
      <c r="H1148" s="8">
        <f t="shared" si="156"/>
        <v>1.3236159595510357E-4</v>
      </c>
      <c r="I1148" s="8">
        <f t="shared" si="157"/>
        <v>4.5394892565382076E-4</v>
      </c>
      <c r="J1148">
        <f t="shared" si="158"/>
        <v>0.29157816766382633</v>
      </c>
      <c r="K1148">
        <f t="shared" si="162"/>
        <v>0.28808118435507279</v>
      </c>
      <c r="L1148">
        <f t="shared" si="159"/>
        <v>1.2228892261700799E-5</v>
      </c>
      <c r="M1148">
        <f t="shared" si="160"/>
        <v>1.3077414413906557E-4</v>
      </c>
      <c r="N1148">
        <f t="shared" si="161"/>
        <v>1.3777628959695402E-9</v>
      </c>
      <c r="P1148" t="e">
        <f>#REF!+#REF!*Sheet1!C1148+#REF!*Sheet1!D1148</f>
        <v>#REF!</v>
      </c>
      <c r="Q1148" t="e">
        <f t="shared" si="154"/>
        <v>#REF!</v>
      </c>
      <c r="S1148" t="e">
        <f>B1147*#REF!+Sheet1!B1147*#REF!+#REF!</f>
        <v>#REF!</v>
      </c>
    </row>
    <row r="1149" spans="1:19" x14ac:dyDescent="0.3">
      <c r="A1149" s="1" t="d">
        <v>2018-06-06</v>
      </c>
      <c r="B1149">
        <v>9.426535411327556E-5</v>
      </c>
      <c r="C1149">
        <v>7.0622767020158404E-4</v>
      </c>
      <c r="D1149">
        <v>9.6874999999999999E-3</v>
      </c>
      <c r="E1149">
        <v>206417</v>
      </c>
      <c r="G1149" s="8">
        <f t="shared" si="155"/>
        <v>1.4135642144725956E-4</v>
      </c>
      <c r="H1149" s="8">
        <f t="shared" si="156"/>
        <v>1.4092740988320802E-4</v>
      </c>
      <c r="I1149" s="8">
        <f t="shared" si="157"/>
        <v>4.5388138992954465E-4</v>
      </c>
      <c r="J1149">
        <f t="shared" si="158"/>
        <v>0.31049391539292676</v>
      </c>
      <c r="K1149">
        <f t="shared" si="162"/>
        <v>0.29087619931122</v>
      </c>
      <c r="L1149">
        <f t="shared" si="159"/>
        <v>3.8485478426245604E-4</v>
      </c>
      <c r="M1149">
        <f t="shared" si="160"/>
        <v>1.3202329364079979E-4</v>
      </c>
      <c r="N1149">
        <f t="shared" si="161"/>
        <v>1.4256619973641768E-9</v>
      </c>
      <c r="P1149" t="e">
        <f>#REF!+#REF!*Sheet1!C1149+#REF!*Sheet1!D1149</f>
        <v>#REF!</v>
      </c>
      <c r="Q1149" t="e">
        <f t="shared" si="154"/>
        <v>#REF!</v>
      </c>
      <c r="S1149" t="e">
        <f>B1148*#REF!+Sheet1!B1148*#REF!+#REF!</f>
        <v>#REF!</v>
      </c>
    </row>
    <row r="1150" spans="1:19" x14ac:dyDescent="0.3">
      <c r="A1150" s="1" t="d">
        <v>2018-06-09</v>
      </c>
      <c r="B1150">
        <v>1.0920438922162679E-4</v>
      </c>
      <c r="C1150">
        <v>5.2667327472476341E-4</v>
      </c>
      <c r="D1150">
        <v>5.7986111111111112E-3</v>
      </c>
      <c r="E1150">
        <v>171306</v>
      </c>
      <c r="G1150" s="8">
        <f t="shared" si="155"/>
        <v>1.4049839831915649E-4</v>
      </c>
      <c r="H1150" s="8">
        <f t="shared" si="156"/>
        <v>1.4217134747748832E-4</v>
      </c>
      <c r="I1150" s="8">
        <f t="shared" si="157"/>
        <v>4.5381385420526844E-4</v>
      </c>
      <c r="J1150">
        <f t="shared" si="158"/>
        <v>0.31328119703719221</v>
      </c>
      <c r="K1150">
        <f t="shared" si="162"/>
        <v>0.29660909358565313</v>
      </c>
      <c r="L1150">
        <f t="shared" si="159"/>
        <v>2.7795903349882122E-4</v>
      </c>
      <c r="M1150">
        <f t="shared" si="160"/>
        <v>1.346053159524364E-4</v>
      </c>
      <c r="N1150">
        <f t="shared" si="161"/>
        <v>6.4520707878395827E-10</v>
      </c>
      <c r="P1150" t="e">
        <f>#REF!+#REF!*Sheet1!C1150+#REF!*Sheet1!D1150</f>
        <v>#REF!</v>
      </c>
      <c r="Q1150" t="e">
        <f t="shared" si="154"/>
        <v>#REF!</v>
      </c>
      <c r="S1150" t="e">
        <f>B1149*#REF!+Sheet1!B1149*#REF!+#REF!</f>
        <v>#REF!</v>
      </c>
    </row>
    <row r="1151" spans="1:19" x14ac:dyDescent="0.3">
      <c r="A1151" s="1" t="d">
        <v>2018-06-12</v>
      </c>
      <c r="B1151">
        <v>1.0208314937440295E-4</v>
      </c>
      <c r="C1151">
        <v>7.060512407092458E-4</v>
      </c>
      <c r="D1151">
        <v>5.7060185185185139E-3</v>
      </c>
      <c r="E1151">
        <v>214595</v>
      </c>
      <c r="G1151" s="8">
        <f t="shared" si="155"/>
        <v>1.4384429663582012E-4</v>
      </c>
      <c r="H1151" s="8">
        <f t="shared" si="156"/>
        <v>1.4282434030985069E-4</v>
      </c>
      <c r="I1151" s="8">
        <f t="shared" si="157"/>
        <v>4.5374631848099222E-4</v>
      </c>
      <c r="J1151">
        <f t="shared" si="158"/>
        <v>0.31476694023211943</v>
      </c>
      <c r="K1151">
        <f t="shared" si="162"/>
        <v>0.29850057289965781</v>
      </c>
      <c r="L1151">
        <f t="shared" si="159"/>
        <v>2.6459470619457449E-4</v>
      </c>
      <c r="M1151">
        <f t="shared" si="160"/>
        <v>1.3544353601768676E-4</v>
      </c>
      <c r="N1151">
        <f t="shared" si="161"/>
        <v>1.1129153969893892E-9</v>
      </c>
      <c r="P1151" t="e">
        <f>#REF!+#REF!*Sheet1!C1151+#REF!*Sheet1!D1151</f>
        <v>#REF!</v>
      </c>
      <c r="Q1151" t="e">
        <f t="shared" si="154"/>
        <v>#REF!</v>
      </c>
      <c r="S1151" t="e">
        <f>B1150*#REF!+Sheet1!B1150*#REF!+#REF!</f>
        <v>#REF!</v>
      </c>
    </row>
    <row r="1152" spans="1:19" x14ac:dyDescent="0.3">
      <c r="A1152" s="1" t="d">
        <v>2018-06-15</v>
      </c>
      <c r="B1152">
        <v>1.1267084561913135E-4</v>
      </c>
      <c r="C1152">
        <v>5.9557670952730378E-4</v>
      </c>
      <c r="D1152">
        <v>8.0729166666666675E-3</v>
      </c>
      <c r="E1152">
        <v>205861</v>
      </c>
      <c r="G1152" s="8">
        <f t="shared" si="155"/>
        <v>1.4180438398388127E-4</v>
      </c>
      <c r="H1152" s="8">
        <f t="shared" si="156"/>
        <v>1.407497817872523E-4</v>
      </c>
      <c r="I1152" s="8">
        <f t="shared" si="157"/>
        <v>4.5367878275671611E-4</v>
      </c>
      <c r="J1152">
        <f t="shared" si="158"/>
        <v>0.31024104969601135</v>
      </c>
      <c r="K1152">
        <f t="shared" si="162"/>
        <v>0.29590489448469992</v>
      </c>
      <c r="L1152">
        <f t="shared" si="159"/>
        <v>2.0552534624281187E-4</v>
      </c>
      <c r="M1152">
        <f t="shared" si="160"/>
        <v>1.3424577234157317E-4</v>
      </c>
      <c r="N1152">
        <f t="shared" si="161"/>
        <v>4.6547746307873417E-10</v>
      </c>
      <c r="P1152" t="e">
        <f>#REF!+#REF!*Sheet1!C1152+#REF!*Sheet1!D1152</f>
        <v>#REF!</v>
      </c>
      <c r="Q1152" t="e">
        <f t="shared" si="154"/>
        <v>#REF!</v>
      </c>
      <c r="S1152" t="e">
        <f>B1151*#REF!+Sheet1!B1151*#REF!+#REF!</f>
        <v>#REF!</v>
      </c>
    </row>
    <row r="1153" spans="1:19" x14ac:dyDescent="0.3">
      <c r="A1153" s="1" t="d">
        <v>2018-06-18</v>
      </c>
      <c r="B1153">
        <v>8.9263706528106774E-5</v>
      </c>
      <c r="C1153">
        <v>5.419528896360268E-4</v>
      </c>
      <c r="D1153">
        <v>4.6759259259259237E-3</v>
      </c>
      <c r="E1153">
        <v>196305</v>
      </c>
      <c r="G1153" s="8">
        <f t="shared" si="155"/>
        <v>1.3969517959062331E-4</v>
      </c>
      <c r="H1153" s="8">
        <f t="shared" si="156"/>
        <v>1.398880858829839E-4</v>
      </c>
      <c r="I1153" s="8">
        <f t="shared" si="157"/>
        <v>4.5361124703243989E-4</v>
      </c>
      <c r="J1153">
        <f t="shared" si="158"/>
        <v>0.30838760458022735</v>
      </c>
      <c r="K1153">
        <f t="shared" si="162"/>
        <v>0.28868590232038671</v>
      </c>
      <c r="L1153">
        <f t="shared" si="159"/>
        <v>3.8815707193540965E-4</v>
      </c>
      <c r="M1153">
        <f t="shared" si="160"/>
        <v>1.3095117215223575E-4</v>
      </c>
      <c r="N1153">
        <f t="shared" si="161"/>
        <v>1.7378447901629346E-9</v>
      </c>
      <c r="P1153" t="e">
        <f>#REF!+#REF!*Sheet1!C1153+#REF!*Sheet1!D1153</f>
        <v>#REF!</v>
      </c>
      <c r="Q1153" t="e">
        <f t="shared" si="154"/>
        <v>#REF!</v>
      </c>
      <c r="S1153" t="e">
        <f>B1152*#REF!+Sheet1!B1152*#REF!+#REF!</f>
        <v>#REF!</v>
      </c>
    </row>
    <row r="1154" spans="1:19" x14ac:dyDescent="0.3">
      <c r="A1154" s="1" t="d">
        <v>2018-06-21</v>
      </c>
      <c r="B1154">
        <v>3.711019572668124E-4</v>
      </c>
      <c r="C1154">
        <v>5.292251543311153E-4</v>
      </c>
      <c r="D1154">
        <v>6.579861111111111E-3</v>
      </c>
      <c r="E1154">
        <v>198113</v>
      </c>
      <c r="G1154" s="8">
        <f t="shared" si="155"/>
        <v>1.4008099217534451E-4</v>
      </c>
      <c r="H1154" s="8">
        <f t="shared" si="156"/>
        <v>1.4019836121650843E-4</v>
      </c>
      <c r="I1154" s="8">
        <f t="shared" si="157"/>
        <v>4.5354371130816378E-4</v>
      </c>
      <c r="J1154">
        <f t="shared" si="158"/>
        <v>0.30911763898595779</v>
      </c>
      <c r="K1154">
        <f t="shared" si="162"/>
        <v>0.28974483002118467</v>
      </c>
      <c r="L1154">
        <f t="shared" si="159"/>
        <v>3.7530572718559352E-4</v>
      </c>
      <c r="M1154">
        <f t="shared" si="160"/>
        <v>1.3141194554016118E-4</v>
      </c>
      <c r="N1154">
        <f t="shared" si="161"/>
        <v>5.7451301721522202E-8</v>
      </c>
      <c r="P1154" t="e">
        <f>#REF!+#REF!*Sheet1!C1154+#REF!*Sheet1!D1154</f>
        <v>#REF!</v>
      </c>
      <c r="Q1154" t="e">
        <f t="shared" si="154"/>
        <v>#REF!</v>
      </c>
      <c r="S1154" t="e">
        <f>B1153*#REF!+Sheet1!B1153*#REF!+#REF!</f>
        <v>#REF!</v>
      </c>
    </row>
    <row r="1155" spans="1:19" x14ac:dyDescent="0.3">
      <c r="A1155" s="1" t="d">
        <v>2018-06-24</v>
      </c>
      <c r="B1155">
        <v>1.7105756268114564E-4</v>
      </c>
      <c r="C1155">
        <v>5.2454731619647871E-4</v>
      </c>
      <c r="D1155">
        <v>6.6319444444444377E-3</v>
      </c>
      <c r="E1155">
        <v>158022</v>
      </c>
      <c r="G1155" s="8">
        <f t="shared" si="155"/>
        <v>1.4031573025767238E-4</v>
      </c>
      <c r="H1155" s="8">
        <f t="shared" si="156"/>
        <v>1.4020250516136513E-4</v>
      </c>
      <c r="I1155" s="8">
        <f t="shared" si="157"/>
        <v>4.5347617558388756E-4</v>
      </c>
      <c r="J1155">
        <f t="shared" si="158"/>
        <v>0.30917281372244743</v>
      </c>
      <c r="K1155">
        <f t="shared" si="162"/>
        <v>0.30007535976518174</v>
      </c>
      <c r="L1155">
        <f t="shared" si="159"/>
        <v>8.2763668504569145E-5</v>
      </c>
      <c r="M1155">
        <f t="shared" si="160"/>
        <v>1.3607702653327378E-4</v>
      </c>
      <c r="N1155">
        <f t="shared" si="161"/>
        <v>1.2236379091925699E-9</v>
      </c>
      <c r="P1155" t="e">
        <f>#REF!+#REF!*Sheet1!C1155+#REF!*Sheet1!D1155</f>
        <v>#REF!</v>
      </c>
      <c r="Q1155" t="e">
        <f t="shared" ref="Q1155:Q1218" si="163">(P1155-B1155)^2</f>
        <v>#REF!</v>
      </c>
      <c r="S1155" t="e">
        <f>B1154*#REF!+Sheet1!B1154*#REF!+#REF!</f>
        <v>#REF!</v>
      </c>
    </row>
    <row r="1156" spans="1:19" x14ac:dyDescent="0.3">
      <c r="A1156" s="1" t="d">
        <v>2018-06-27</v>
      </c>
      <c r="B1156">
        <v>1.7059498429791524E-4</v>
      </c>
      <c r="C1156">
        <v>6.98388478064821E-4</v>
      </c>
      <c r="D1156">
        <v>1.1822916666666666E-2</v>
      </c>
      <c r="E1156">
        <v>188510</v>
      </c>
      <c r="G1156" s="8">
        <f t="shared" si="155"/>
        <v>1.4008928006505785E-4</v>
      </c>
      <c r="H1156" s="8">
        <f t="shared" si="156"/>
        <v>1.3948938204822521E-4</v>
      </c>
      <c r="I1156" s="8">
        <f t="shared" si="157"/>
        <v>4.5340863985961135E-4</v>
      </c>
      <c r="J1156">
        <f t="shared" si="158"/>
        <v>0.30764606093835184</v>
      </c>
      <c r="K1156">
        <f t="shared" si="162"/>
        <v>0.30824940066930395</v>
      </c>
      <c r="L1156">
        <f t="shared" si="159"/>
        <v>3.6401883094536775E-7</v>
      </c>
      <c r="M1156">
        <f t="shared" si="160"/>
        <v>1.3976294149500949E-4</v>
      </c>
      <c r="N1156">
        <f t="shared" si="161"/>
        <v>9.5061486340021258E-10</v>
      </c>
      <c r="P1156" t="e">
        <f>#REF!+#REF!*Sheet1!C1156+#REF!*Sheet1!D1156</f>
        <v>#REF!</v>
      </c>
      <c r="Q1156" t="e">
        <f t="shared" si="163"/>
        <v>#REF!</v>
      </c>
      <c r="S1156" t="e">
        <f>B1155*#REF!+Sheet1!B1155*#REF!+#REF!</f>
        <v>#REF!</v>
      </c>
    </row>
    <row r="1157" spans="1:19" x14ac:dyDescent="0.3">
      <c r="A1157" s="1" t="d">
        <v>2018-06-30</v>
      </c>
      <c r="B1157">
        <v>1.3036256366498217E-4</v>
      </c>
      <c r="C1157">
        <v>7.6886730179769828E-4</v>
      </c>
      <c r="D1157">
        <v>8.5937500000000007E-3</v>
      </c>
      <c r="E1157">
        <v>181065</v>
      </c>
      <c r="G1157" s="8">
        <f t="shared" si="155"/>
        <v>1.3888948403139255E-4</v>
      </c>
      <c r="H1157" s="8">
        <f t="shared" si="156"/>
        <v>1.4018997272845663E-4</v>
      </c>
      <c r="I1157" s="8">
        <f t="shared" si="157"/>
        <v>4.5334110413533524E-4</v>
      </c>
      <c r="J1157">
        <f t="shared" si="158"/>
        <v>0.30923728611779694</v>
      </c>
      <c r="K1157">
        <f t="shared" si="162"/>
        <v>0.31408091701504692</v>
      </c>
      <c r="L1157">
        <f t="shared" si="159"/>
        <v>2.3460760268794686E-5</v>
      </c>
      <c r="M1157">
        <f t="shared" si="160"/>
        <v>1.4238578970743998E-4</v>
      </c>
      <c r="N1157">
        <f t="shared" si="161"/>
        <v>1.4455796446803575E-10</v>
      </c>
      <c r="P1157" t="e">
        <f>#REF!+#REF!*Sheet1!C1157+#REF!*Sheet1!D1157</f>
        <v>#REF!</v>
      </c>
      <c r="Q1157" t="e">
        <f t="shared" si="163"/>
        <v>#REF!</v>
      </c>
      <c r="S1157" t="e">
        <f>B1156*#REF!+Sheet1!B1156*#REF!+#REF!</f>
        <v>#REF!</v>
      </c>
    </row>
    <row r="1158" spans="1:19" x14ac:dyDescent="0.3">
      <c r="A1158" s="1" t="d">
        <v>2018-07-03</v>
      </c>
      <c r="B1158">
        <v>1.2873348982915566E-4</v>
      </c>
      <c r="C1158">
        <v>5.9609947542526188E-4</v>
      </c>
      <c r="D1158">
        <v>1.2135416666666668E-2</v>
      </c>
      <c r="E1158">
        <v>216747</v>
      </c>
      <c r="G1158" s="8">
        <f t="shared" si="155"/>
        <v>1.4149046142552073E-4</v>
      </c>
      <c r="H1158" s="8">
        <f t="shared" si="156"/>
        <v>1.4071402216926941E-4</v>
      </c>
      <c r="I1158" s="8">
        <f t="shared" si="157"/>
        <v>4.5327356841105902E-4</v>
      </c>
      <c r="J1158">
        <f t="shared" si="158"/>
        <v>0.31043950491651096</v>
      </c>
      <c r="K1158">
        <f t="shared" si="162"/>
        <v>0.31991394021891739</v>
      </c>
      <c r="L1158">
        <f t="shared" si="159"/>
        <v>8.9764924299485342E-5</v>
      </c>
      <c r="M1158">
        <f t="shared" si="160"/>
        <v>1.4500853326747089E-4</v>
      </c>
      <c r="N1158">
        <f t="shared" si="161"/>
        <v>2.6487703891904763E-10</v>
      </c>
      <c r="P1158" t="e">
        <f>#REF!+#REF!*Sheet1!C1158+#REF!*Sheet1!D1158</f>
        <v>#REF!</v>
      </c>
      <c r="Q1158" t="e">
        <f t="shared" si="163"/>
        <v>#REF!</v>
      </c>
      <c r="S1158" t="e">
        <f>B1157*#REF!+Sheet1!B1157*#REF!+#REF!</f>
        <v>#REF!</v>
      </c>
    </row>
    <row r="1159" spans="1:19" x14ac:dyDescent="0.3">
      <c r="A1159" s="1" t="d">
        <v>2018-07-06</v>
      </c>
      <c r="B1159">
        <v>1.0797798798963147E-4</v>
      </c>
      <c r="C1159">
        <v>5.4565767464538574E-4</v>
      </c>
      <c r="D1159">
        <v>4.5717592592592572E-3</v>
      </c>
      <c r="E1159">
        <v>200993</v>
      </c>
      <c r="G1159" s="8">
        <f t="shared" si="155"/>
        <v>1.3993758291301809E-4</v>
      </c>
      <c r="H1159" s="8">
        <f t="shared" si="156"/>
        <v>1.4098049365998485E-4</v>
      </c>
      <c r="I1159" s="8">
        <f t="shared" si="157"/>
        <v>4.5320603268678291E-4</v>
      </c>
      <c r="J1159">
        <f t="shared" si="158"/>
        <v>0.31107373576692537</v>
      </c>
      <c r="K1159">
        <f t="shared" si="162"/>
        <v>0.32419331278240227</v>
      </c>
      <c r="L1159">
        <f t="shared" si="159"/>
        <v>1.7212330106502953E-4</v>
      </c>
      <c r="M1159">
        <f t="shared" si="160"/>
        <v>1.4692636510969784E-4</v>
      </c>
      <c r="N1159">
        <f t="shared" si="161"/>
        <v>1.5169760802869094E-9</v>
      </c>
      <c r="P1159" t="e">
        <f>#REF!+#REF!*Sheet1!C1159+#REF!*Sheet1!D1159</f>
        <v>#REF!</v>
      </c>
      <c r="Q1159" t="e">
        <f t="shared" si="163"/>
        <v>#REF!</v>
      </c>
      <c r="S1159" t="e">
        <f>B1158*#REF!+Sheet1!B1158*#REF!+#REF!</f>
        <v>#REF!</v>
      </c>
    </row>
    <row r="1160" spans="1:19" x14ac:dyDescent="0.3">
      <c r="A1160" s="1" t="d">
        <v>2018-07-09</v>
      </c>
      <c r="B1160">
        <v>9.6472772505882458E-5</v>
      </c>
      <c r="C1160">
        <v>6.9822939199984261E-4</v>
      </c>
      <c r="D1160">
        <v>6.0185185185185142E-3</v>
      </c>
      <c r="E1160">
        <v>206546</v>
      </c>
      <c r="G1160" s="8">
        <f t="shared" si="155"/>
        <v>1.420234044069516E-4</v>
      </c>
      <c r="H1160" s="8">
        <f t="shared" si="156"/>
        <v>1.3032504777864365E-4</v>
      </c>
      <c r="I1160" s="8">
        <f t="shared" si="157"/>
        <v>4.5313849696250669E-4</v>
      </c>
      <c r="J1160">
        <f t="shared" si="158"/>
        <v>0.28760533181851228</v>
      </c>
      <c r="K1160">
        <f t="shared" si="162"/>
        <v>0.32750030083178483</v>
      </c>
      <c r="L1160">
        <f t="shared" si="159"/>
        <v>1.5916085525699772E-3</v>
      </c>
      <c r="M1160">
        <f t="shared" si="160"/>
        <v>1.4840299407368375E-4</v>
      </c>
      <c r="N1160">
        <f t="shared" si="161"/>
        <v>2.6967479120809348E-9</v>
      </c>
      <c r="P1160" t="e">
        <f>#REF!+#REF!*Sheet1!C1160+#REF!*Sheet1!D1160</f>
        <v>#REF!</v>
      </c>
      <c r="Q1160" t="e">
        <f t="shared" si="163"/>
        <v>#REF!</v>
      </c>
      <c r="S1160" t="e">
        <f>B1159*#REF!+Sheet1!B1159*#REF!+#REF!</f>
        <v>#REF!</v>
      </c>
    </row>
    <row r="1161" spans="1:19" x14ac:dyDescent="0.3">
      <c r="A1161" s="1" t="d">
        <v>2018-07-12</v>
      </c>
      <c r="B1161">
        <v>9.1547951801901383E-5</v>
      </c>
      <c r="C1161">
        <v>8.1686927064141186E-4</v>
      </c>
      <c r="D1161">
        <v>5.717592592592591E-3</v>
      </c>
      <c r="E1161">
        <v>203535</v>
      </c>
      <c r="G1161" s="8">
        <f t="shared" ref="G1161:G1224" si="164">AVERAGE(B1155:B1166)</f>
        <v>1.1862669115033572E-4</v>
      </c>
      <c r="H1161" s="8">
        <f t="shared" ref="H1161:H1224" si="165">AVERAGE(G1161,G1162)</f>
        <v>1.1593399393816114E-4</v>
      </c>
      <c r="I1161" s="8">
        <f t="shared" ref="I1161:I1224" si="166">I$5+I$3*A1161+IF(A1161&gt;=A$1245,IF(A1161&lt;=A$1257,I$7,0))</f>
        <v>4.5307096123823048E-4</v>
      </c>
      <c r="J1161">
        <f t="shared" ref="J1161:J1224" si="167">H1161/I1161</f>
        <v>0.25588484775390752</v>
      </c>
      <c r="K1161">
        <f t="shared" si="162"/>
        <v>0.31819847186484562</v>
      </c>
      <c r="L1161">
        <f t="shared" ref="L1161:L1224" si="168">(K1161-J1161)^2</f>
        <v>3.8829877498392867E-3</v>
      </c>
      <c r="M1161">
        <f t="shared" ref="M1161:M1224" si="169">K1161*I1161</f>
        <v>1.4416648751234165E-4</v>
      </c>
      <c r="N1161">
        <f t="shared" ref="N1161:N1224" si="170">(M1161-B1161)^2</f>
        <v>2.7687103003108782E-9</v>
      </c>
      <c r="P1161" t="e">
        <f>#REF!+#REF!*Sheet1!C1161+#REF!*Sheet1!D1161</f>
        <v>#REF!</v>
      </c>
      <c r="Q1161" t="e">
        <f t="shared" si="163"/>
        <v>#REF!</v>
      </c>
      <c r="S1161" t="e">
        <f>B1160*#REF!+Sheet1!B1160*#REF!+#REF!</f>
        <v>#REF!</v>
      </c>
    </row>
    <row r="1162" spans="1:19" x14ac:dyDescent="0.3">
      <c r="A1162" s="1" t="d">
        <v>2018-07-15</v>
      </c>
      <c r="B1162">
        <v>9.4806836817643079E-5</v>
      </c>
      <c r="C1162">
        <v>6.3874769626003308E-4</v>
      </c>
      <c r="D1162">
        <v>9.3402777777777772E-3</v>
      </c>
      <c r="E1162">
        <v>161151</v>
      </c>
      <c r="G1162" s="8">
        <f t="shared" si="164"/>
        <v>1.1324129672598655E-4</v>
      </c>
      <c r="H1162" s="8">
        <f t="shared" si="165"/>
        <v>1.1080414921679523E-4</v>
      </c>
      <c r="I1162" s="8">
        <f t="shared" si="166"/>
        <v>4.5300342551395437E-4</v>
      </c>
      <c r="J1162">
        <f t="shared" si="167"/>
        <v>0.2445989212798613</v>
      </c>
      <c r="K1162">
        <f t="shared" si="162"/>
        <v>0.29670940638641463</v>
      </c>
      <c r="L1162">
        <f t="shared" si="168"/>
        <v>2.715502658040317E-3</v>
      </c>
      <c r="M1162">
        <f t="shared" si="169"/>
        <v>1.3441037747525779E-4</v>
      </c>
      <c r="N1162">
        <f t="shared" si="170"/>
        <v>1.5684404326193417E-9</v>
      </c>
      <c r="P1162" t="e">
        <f>#REF!+#REF!*Sheet1!C1162+#REF!*Sheet1!D1162</f>
        <v>#REF!</v>
      </c>
      <c r="Q1162" t="e">
        <f t="shared" si="163"/>
        <v>#REF!</v>
      </c>
      <c r="S1162" t="e">
        <f>B1161*#REF!+Sheet1!B1161*#REF!+#REF!</f>
        <v>#REF!</v>
      </c>
    </row>
    <row r="1163" spans="1:19" x14ac:dyDescent="0.3">
      <c r="A1163" s="1" t="d">
        <v>2018-07-18</v>
      </c>
      <c r="B1163">
        <v>1.3329487810394145E-4</v>
      </c>
      <c r="C1163">
        <v>7.6260535915466366E-4</v>
      </c>
      <c r="D1163">
        <v>7.6562499999999313E-3</v>
      </c>
      <c r="E1163">
        <v>238769</v>
      </c>
      <c r="G1163" s="8">
        <f t="shared" si="164"/>
        <v>1.0836700170760391E-4</v>
      </c>
      <c r="H1163" s="8">
        <f t="shared" si="165"/>
        <v>1.0623358208561691E-4</v>
      </c>
      <c r="I1163" s="8">
        <f t="shared" si="166"/>
        <v>4.5293588978967815E-4</v>
      </c>
      <c r="J1163">
        <f t="shared" si="167"/>
        <v>0.234544412311744</v>
      </c>
      <c r="K1163">
        <f t="shared" si="162"/>
        <v>0.27676591832390052</v>
      </c>
      <c r="L1163">
        <f t="shared" si="168"/>
        <v>1.7826555699345689E-3</v>
      </c>
      <c r="M1163">
        <f t="shared" si="169"/>
        <v>1.2535721747949328E-4</v>
      </c>
      <c r="N1163">
        <f t="shared" si="170"/>
        <v>6.3006456188914966E-11</v>
      </c>
      <c r="P1163" t="e">
        <f>#REF!+#REF!*Sheet1!C1163+#REF!*Sheet1!D1163</f>
        <v>#REF!</v>
      </c>
      <c r="Q1163" t="e">
        <f t="shared" si="163"/>
        <v>#REF!</v>
      </c>
      <c r="S1163" t="e">
        <f>B1162*#REF!+Sheet1!B1162*#REF!+#REF!</f>
        <v>#REF!</v>
      </c>
    </row>
    <row r="1164" spans="1:19" x14ac:dyDescent="0.3">
      <c r="A1164" s="1" t="d">
        <v>2018-07-21</v>
      </c>
      <c r="B1164">
        <v>9.4036303469099532E-5</v>
      </c>
      <c r="C1164">
        <v>5.3060041233096852E-4</v>
      </c>
      <c r="D1164">
        <v>6.2037037037037017E-3</v>
      </c>
      <c r="E1164">
        <v>184803</v>
      </c>
      <c r="G1164" s="8">
        <f t="shared" si="164"/>
        <v>1.0410016246362992E-4</v>
      </c>
      <c r="H1164" s="8">
        <f t="shared" si="165"/>
        <v>1.0241063489600159E-4</v>
      </c>
      <c r="I1164" s="8">
        <f t="shared" si="166"/>
        <v>4.5286835406540204E-4</v>
      </c>
      <c r="J1164">
        <f t="shared" si="167"/>
        <v>0.22613775940990508</v>
      </c>
      <c r="K1164">
        <f t="shared" si="162"/>
        <v>0.25798904996154903</v>
      </c>
      <c r="L1164">
        <f t="shared" si="168"/>
        <v>1.0145047098052437E-3</v>
      </c>
      <c r="M1164">
        <f t="shared" si="169"/>
        <v>1.1683507642298349E-4</v>
      </c>
      <c r="N1164">
        <f t="shared" si="170"/>
        <v>5.1978404820275065E-10</v>
      </c>
      <c r="P1164" t="e">
        <f>#REF!+#REF!*Sheet1!C1164+#REF!*Sheet1!D1164</f>
        <v>#REF!</v>
      </c>
      <c r="Q1164" t="e">
        <f t="shared" si="163"/>
        <v>#REF!</v>
      </c>
      <c r="S1164" t="e">
        <f>B1163*#REF!+Sheet1!B1163*#REF!+#REF!</f>
        <v>#REF!</v>
      </c>
    </row>
    <row r="1165" spans="1:19" x14ac:dyDescent="0.3">
      <c r="A1165" s="1" t="d">
        <v>2018-07-24</v>
      </c>
      <c r="B1165">
        <v>1.1429356445530888E-4</v>
      </c>
      <c r="C1165">
        <v>5.6243591098019158E-4</v>
      </c>
      <c r="D1165">
        <v>8.4201388888888885E-3</v>
      </c>
      <c r="E1165">
        <v>259358</v>
      </c>
      <c r="G1165" s="8">
        <f t="shared" si="164"/>
        <v>1.0072110732837327E-4</v>
      </c>
      <c r="H1165" s="8">
        <f t="shared" si="165"/>
        <v>9.9554376263747118E-5</v>
      </c>
      <c r="I1165" s="8">
        <f t="shared" si="166"/>
        <v>4.5280081834112582E-4</v>
      </c>
      <c r="J1165">
        <f t="shared" si="167"/>
        <v>0.2198635078188971</v>
      </c>
      <c r="K1165">
        <f t="shared" si="162"/>
        <v>0.24143174879621521</v>
      </c>
      <c r="L1165">
        <f t="shared" si="168"/>
        <v>4.651890188556638E-4</v>
      </c>
      <c r="M1165">
        <f t="shared" si="169"/>
        <v>1.0932049342845537E-4</v>
      </c>
      <c r="N1165">
        <f t="shared" si="170"/>
        <v>2.4731435438129872E-11</v>
      </c>
      <c r="P1165" t="e">
        <f>#REF!+#REF!*Sheet1!C1165+#REF!*Sheet1!D1165</f>
        <v>#REF!</v>
      </c>
      <c r="Q1165" t="e">
        <f t="shared" si="163"/>
        <v>#REF!</v>
      </c>
      <c r="S1165" t="e">
        <f>B1164*#REF!+Sheet1!B1164*#REF!+#REF!</f>
        <v>#REF!</v>
      </c>
    </row>
    <row r="1166" spans="1:19" x14ac:dyDescent="0.3">
      <c r="A1166" s="1" t="d">
        <v>2018-07-27</v>
      </c>
      <c r="B1166">
        <v>9.0341398187421804E-5</v>
      </c>
      <c r="C1166">
        <v>6.4520504191423666E-4</v>
      </c>
      <c r="D1166">
        <v>7.239583333333334E-3</v>
      </c>
      <c r="E1166">
        <v>229397</v>
      </c>
      <c r="G1166" s="8">
        <f t="shared" si="164"/>
        <v>9.8387645199120969E-5</v>
      </c>
      <c r="H1166" s="8">
        <f t="shared" si="165"/>
        <v>9.8819594651738986E-5</v>
      </c>
      <c r="I1166" s="8">
        <f t="shared" si="166"/>
        <v>4.527332826168496E-4</v>
      </c>
      <c r="J1166">
        <f t="shared" si="167"/>
        <v>0.21827331553922996</v>
      </c>
      <c r="K1166">
        <f t="shared" si="162"/>
        <v>0.22552268103421458</v>
      </c>
      <c r="L1166">
        <f t="shared" si="168"/>
        <v>5.2553300079873551E-5</v>
      </c>
      <c r="M1166">
        <f t="shared" si="169"/>
        <v>1.021016236891727E-4</v>
      </c>
      <c r="N1166">
        <f t="shared" si="170"/>
        <v>1.3830290385203207E-10</v>
      </c>
      <c r="P1166" t="e">
        <f>#REF!+#REF!*Sheet1!C1166+#REF!*Sheet1!D1166</f>
        <v>#REF!</v>
      </c>
      <c r="Q1166" t="e">
        <f t="shared" si="163"/>
        <v>#REF!</v>
      </c>
      <c r="S1166" t="e">
        <f>B1165*#REF!+Sheet1!B1165*#REF!+#REF!</f>
        <v>#REF!</v>
      </c>
    </row>
    <row r="1167" spans="1:19" x14ac:dyDescent="0.3">
      <c r="A1167" s="1" t="d">
        <v>2018-07-30</v>
      </c>
      <c r="B1167">
        <v>1.0643282958895568E-4</v>
      </c>
      <c r="C1167">
        <v>5.2868379640054735E-4</v>
      </c>
      <c r="D1167">
        <v>6.7476851851851804E-3</v>
      </c>
      <c r="E1167">
        <v>230924</v>
      </c>
      <c r="G1167" s="8">
        <f t="shared" si="164"/>
        <v>9.9251544104357004E-5</v>
      </c>
      <c r="H1167" s="8">
        <f t="shared" si="165"/>
        <v>9.987190631539645E-5</v>
      </c>
      <c r="I1167" s="8">
        <f t="shared" si="166"/>
        <v>4.526657468925735E-4</v>
      </c>
      <c r="J1167">
        <f t="shared" si="167"/>
        <v>0.22063058007147607</v>
      </c>
      <c r="K1167">
        <f t="shared" si="162"/>
        <v>0.21244850940199045</v>
      </c>
      <c r="L1167">
        <f t="shared" si="168"/>
        <v>6.6946280440456846E-5</v>
      </c>
      <c r="M1167">
        <f t="shared" si="169"/>
        <v>9.6168163184665926E-5</v>
      </c>
      <c r="N1167">
        <f t="shared" si="170"/>
        <v>1.0536337639135469E-10</v>
      </c>
      <c r="P1167" t="e">
        <f>#REF!+#REF!*Sheet1!C1167+#REF!*Sheet1!D1167</f>
        <v>#REF!</v>
      </c>
      <c r="Q1167" t="e">
        <f t="shared" si="163"/>
        <v>#REF!</v>
      </c>
      <c r="S1167" t="e">
        <f>B1166*#REF!+Sheet1!B1166*#REF!+#REF!</f>
        <v>#REF!</v>
      </c>
    </row>
    <row r="1168" spans="1:19" x14ac:dyDescent="0.3">
      <c r="A1168" s="1" t="d">
        <v>2018-08-02</v>
      </c>
      <c r="B1168">
        <v>1.1210344407732364E-4</v>
      </c>
      <c r="C1168">
        <v>5.490280424950973E-4</v>
      </c>
      <c r="D1168">
        <v>8.9930555555555545E-3</v>
      </c>
      <c r="E1168">
        <v>224873</v>
      </c>
      <c r="G1168" s="8">
        <f t="shared" si="164"/>
        <v>1.004922685264359E-4</v>
      </c>
      <c r="H1168" s="8">
        <f t="shared" si="165"/>
        <v>1.0217660339834682E-4</v>
      </c>
      <c r="I1168" s="8">
        <f t="shared" si="166"/>
        <v>4.5259821116829728E-4</v>
      </c>
      <c r="J1168">
        <f t="shared" si="167"/>
        <v>0.2257556501043102</v>
      </c>
      <c r="K1168">
        <f t="shared" si="162"/>
        <v>0.20488074555015912</v>
      </c>
      <c r="L1168">
        <f t="shared" si="168"/>
        <v>4.3576164014491776E-4</v>
      </c>
      <c r="M1168">
        <f t="shared" si="169"/>
        <v>9.2728658938829103E-5</v>
      </c>
      <c r="N1168">
        <f t="shared" si="170"/>
        <v>3.7538229916282876E-10</v>
      </c>
      <c r="P1168" t="e">
        <f>#REF!+#REF!*Sheet1!C1168+#REF!*Sheet1!D1168</f>
        <v>#REF!</v>
      </c>
      <c r="Q1168" t="e">
        <f t="shared" si="163"/>
        <v>#REF!</v>
      </c>
      <c r="S1168" t="e">
        <f>B1167*#REF!+Sheet1!B1167*#REF!+#REF!</f>
        <v>#REF!</v>
      </c>
    </row>
    <row r="1169" spans="1:19" x14ac:dyDescent="0.3">
      <c r="A1169" s="1" t="d">
        <v>2018-08-05</v>
      </c>
      <c r="B1169">
        <v>7.91604927372939E-5</v>
      </c>
      <c r="C1169">
        <v>5.3720711925241463E-4</v>
      </c>
      <c r="D1169">
        <v>6.8229166666666664E-3</v>
      </c>
      <c r="E1169">
        <v>172181</v>
      </c>
      <c r="G1169" s="8">
        <f t="shared" si="164"/>
        <v>1.0386093827025775E-4</v>
      </c>
      <c r="H1169" s="8">
        <f t="shared" si="165"/>
        <v>1.0200842522198279E-4</v>
      </c>
      <c r="I1169" s="8">
        <f t="shared" si="166"/>
        <v>4.5253067544402117E-4</v>
      </c>
      <c r="J1169">
        <f t="shared" si="167"/>
        <v>0.22541770261627581</v>
      </c>
      <c r="K1169">
        <f t="shared" si="162"/>
        <v>0.20249691088208099</v>
      </c>
      <c r="L1169">
        <f t="shared" si="168"/>
        <v>5.2536269372233319E-4</v>
      </c>
      <c r="M1169">
        <f t="shared" si="169"/>
        <v>9.163606385679587E-5</v>
      </c>
      <c r="N1169">
        <f t="shared" si="170"/>
        <v>1.5563987475775163E-10</v>
      </c>
      <c r="P1169" t="e">
        <f>#REF!+#REF!*Sheet1!C1169+#REF!*Sheet1!D1169</f>
        <v>#REF!</v>
      </c>
      <c r="Q1169" t="e">
        <f t="shared" si="163"/>
        <v>#REF!</v>
      </c>
      <c r="S1169" t="e">
        <f>B1168*#REF!+Sheet1!B1168*#REF!+#REF!</f>
        <v>#REF!</v>
      </c>
    </row>
    <row r="1170" spans="1:19" x14ac:dyDescent="0.3">
      <c r="A1170" s="1" t="d">
        <v>2018-08-08</v>
      </c>
      <c r="B1170">
        <v>8.8184828206076224E-5</v>
      </c>
      <c r="C1170">
        <v>5.4240716753573242E-4</v>
      </c>
      <c r="D1170">
        <v>5.856481481481479E-3</v>
      </c>
      <c r="E1170">
        <v>235311</v>
      </c>
      <c r="G1170" s="8">
        <f t="shared" si="164"/>
        <v>1.0015591217370782E-4</v>
      </c>
      <c r="H1170" s="8">
        <f t="shared" si="165"/>
        <v>1.0294383244261344E-4</v>
      </c>
      <c r="I1170" s="8">
        <f t="shared" si="166"/>
        <v>4.5246313971974495E-4</v>
      </c>
      <c r="J1170">
        <f t="shared" si="167"/>
        <v>0.22751871568229118</v>
      </c>
      <c r="K1170">
        <f t="shared" si="162"/>
        <v>0.20125190287654215</v>
      </c>
      <c r="L1170">
        <f t="shared" si="168"/>
        <v>6.899454549722609E-4</v>
      </c>
      <c r="M1170">
        <f t="shared" si="169"/>
        <v>9.1059067850093433E-5</v>
      </c>
      <c r="N1170">
        <f t="shared" si="170"/>
        <v>8.2612535312401712E-12</v>
      </c>
      <c r="P1170" t="e">
        <f>#REF!+#REF!*Sheet1!C1170+#REF!*Sheet1!D1170</f>
        <v>#REF!</v>
      </c>
      <c r="Q1170" t="e">
        <f t="shared" si="163"/>
        <v>#REF!</v>
      </c>
      <c r="S1170" t="e">
        <f>B1169*#REF!+Sheet1!B1169*#REF!+#REF!</f>
        <v>#REF!</v>
      </c>
    </row>
    <row r="1171" spans="1:19" x14ac:dyDescent="0.3">
      <c r="A1171" s="1" t="d">
        <v>2018-08-11</v>
      </c>
      <c r="B1171">
        <v>7.9976442438603611E-5</v>
      </c>
      <c r="C1171">
        <v>5.4020960517153966E-4</v>
      </c>
      <c r="D1171">
        <v>4.8726851851851804E-3</v>
      </c>
      <c r="E1171">
        <v>192438</v>
      </c>
      <c r="G1171" s="8">
        <f t="shared" si="164"/>
        <v>1.0573175271151907E-4</v>
      </c>
      <c r="H1171" s="8">
        <f t="shared" si="165"/>
        <v>1.0511806934845839E-4</v>
      </c>
      <c r="I1171" s="8">
        <f t="shared" si="166"/>
        <v>4.5239560399546873E-4</v>
      </c>
      <c r="J1171">
        <f t="shared" si="167"/>
        <v>0.23235873297635154</v>
      </c>
      <c r="K1171">
        <f t="shared" si="162"/>
        <v>0.20173090621253065</v>
      </c>
      <c r="L1171">
        <f t="shared" si="168"/>
        <v>9.3806377227462331E-4</v>
      </c>
      <c r="M1171">
        <f t="shared" si="169"/>
        <v>9.126217516057106E-5</v>
      </c>
      <c r="N1171">
        <f t="shared" si="170"/>
        <v>1.2736776307168681E-10</v>
      </c>
      <c r="P1171" t="e">
        <f>#REF!+#REF!*Sheet1!C1171+#REF!*Sheet1!D1171</f>
        <v>#REF!</v>
      </c>
      <c r="Q1171" t="e">
        <f t="shared" si="163"/>
        <v>#REF!</v>
      </c>
      <c r="S1171" t="e">
        <f>B1170*#REF!+Sheet1!B1170*#REF!+#REF!</f>
        <v>#REF!</v>
      </c>
    </row>
    <row r="1172" spans="1:19" x14ac:dyDescent="0.3">
      <c r="A1172" s="1" t="d">
        <v>2018-08-14</v>
      </c>
      <c r="B1172">
        <v>1.0683955936871481E-4</v>
      </c>
      <c r="C1172">
        <v>5.5570117760134013E-4</v>
      </c>
      <c r="D1172">
        <v>6.5509259259259236E-3</v>
      </c>
      <c r="E1172">
        <v>247622</v>
      </c>
      <c r="G1172" s="8">
        <f t="shared" si="164"/>
        <v>1.0450438598539771E-4</v>
      </c>
      <c r="H1172" s="8">
        <f t="shared" si="165"/>
        <v>1.0449249159422449E-4</v>
      </c>
      <c r="I1172" s="8">
        <f t="shared" si="166"/>
        <v>4.5232806827119262E-4</v>
      </c>
      <c r="J1172">
        <f t="shared" si="167"/>
        <v>0.23101040798462272</v>
      </c>
      <c r="K1172">
        <f t="shared" si="162"/>
        <v>0.20421556723300394</v>
      </c>
      <c r="L1172">
        <f t="shared" si="168"/>
        <v>7.1796349090461054E-4</v>
      </c>
      <c r="M1172">
        <f t="shared" si="169"/>
        <v>9.2372433037410525E-5</v>
      </c>
      <c r="N1172">
        <f t="shared" si="170"/>
        <v>2.0929774428591783E-10</v>
      </c>
      <c r="P1172" t="e">
        <f>#REF!+#REF!*Sheet1!C1172+#REF!*Sheet1!D1172</f>
        <v>#REF!</v>
      </c>
      <c r="Q1172" t="e">
        <f t="shared" si="163"/>
        <v>#REF!</v>
      </c>
      <c r="S1172" t="e">
        <f>B1171*#REF!+Sheet1!B1171*#REF!+#REF!</f>
        <v>#REF!</v>
      </c>
    </row>
    <row r="1173" spans="1:19" x14ac:dyDescent="0.3">
      <c r="A1173" s="1" t="d">
        <v>2018-08-17</v>
      </c>
      <c r="B1173">
        <v>1.0643664486684816E-4</v>
      </c>
      <c r="C1173">
        <v>5.4158993387341022E-4</v>
      </c>
      <c r="D1173">
        <v>6.1574074074074031E-3</v>
      </c>
      <c r="E1173">
        <v>233794</v>
      </c>
      <c r="G1173" s="8">
        <f t="shared" si="164"/>
        <v>1.0448059720305127E-4</v>
      </c>
      <c r="H1173" s="8">
        <f t="shared" si="165"/>
        <v>1.0437043509215804E-4</v>
      </c>
      <c r="I1173" s="8">
        <f t="shared" si="166"/>
        <v>4.5226053254691641E-4</v>
      </c>
      <c r="J1173">
        <f t="shared" si="167"/>
        <v>0.23077502364487423</v>
      </c>
      <c r="K1173">
        <f t="shared" ref="K1173:K1236" si="171">AVERAGE(J1161:J1172)*K$2+(1-K$2)*AVERAGE(K1161:K1172)</f>
        <v>0.21328663205622167</v>
      </c>
      <c r="L1173">
        <f t="shared" si="168"/>
        <v>3.0584384035805374E-4</v>
      </c>
      <c r="M1173">
        <f t="shared" si="169"/>
        <v>9.6461125798885018E-5</v>
      </c>
      <c r="N1173">
        <f t="shared" si="170"/>
        <v>9.9510980675296265E-11</v>
      </c>
      <c r="P1173" t="e">
        <f>#REF!+#REF!*Sheet1!C1173+#REF!*Sheet1!D1173</f>
        <v>#REF!</v>
      </c>
      <c r="Q1173" t="e">
        <f t="shared" si="163"/>
        <v>#REF!</v>
      </c>
      <c r="S1173" t="e">
        <f>B1172*#REF!+Sheet1!B1172*#REF!+#REF!</f>
        <v>#REF!</v>
      </c>
    </row>
    <row r="1174" spans="1:19" x14ac:dyDescent="0.3">
      <c r="A1174" s="1" t="d">
        <v>2018-08-20</v>
      </c>
      <c r="B1174">
        <v>1.352308737435053E-4</v>
      </c>
      <c r="C1174">
        <v>5.7086949200634441E-4</v>
      </c>
      <c r="D1174">
        <v>6.0648148148148128E-3</v>
      </c>
      <c r="E1174">
        <v>214983</v>
      </c>
      <c r="G1174" s="8">
        <f t="shared" si="164"/>
        <v>1.0426027298126481E-4</v>
      </c>
      <c r="H1174" s="8">
        <f t="shared" si="165"/>
        <v>1.0463030561580169E-4</v>
      </c>
      <c r="I1174" s="8">
        <f t="shared" si="166"/>
        <v>4.521929968226403E-4</v>
      </c>
      <c r="J1174">
        <f t="shared" si="167"/>
        <v>0.23138417965557284</v>
      </c>
      <c r="K1174">
        <f t="shared" si="171"/>
        <v>0.22769224456921711</v>
      </c>
      <c r="L1174">
        <f t="shared" si="168"/>
        <v>1.3630384681864532E-5</v>
      </c>
      <c r="M1174">
        <f t="shared" si="169"/>
        <v>1.0296083842502783E-4</v>
      </c>
      <c r="N1174">
        <f t="shared" si="170"/>
        <v>1.0413551794557834E-9</v>
      </c>
      <c r="P1174" t="e">
        <f>#REF!+#REF!*Sheet1!C1174+#REF!*Sheet1!D1174</f>
        <v>#REF!</v>
      </c>
      <c r="Q1174" t="e">
        <f t="shared" si="163"/>
        <v>#REF!</v>
      </c>
      <c r="S1174" t="e">
        <f>B1173*#REF!+Sheet1!B1173*#REF!+#REF!</f>
        <v>#REF!</v>
      </c>
    </row>
    <row r="1175" spans="1:19" x14ac:dyDescent="0.3">
      <c r="A1175" s="1" t="d">
        <v>2018-08-23</v>
      </c>
      <c r="B1175">
        <v>8.8834564945342118E-5</v>
      </c>
      <c r="C1175">
        <v>5.2675053369649475E-4</v>
      </c>
      <c r="D1175">
        <v>5.5092592592592571E-3</v>
      </c>
      <c r="E1175">
        <v>217352</v>
      </c>
      <c r="G1175" s="8">
        <f t="shared" si="164"/>
        <v>1.0500033825033856E-4</v>
      </c>
      <c r="H1175" s="8">
        <f t="shared" si="165"/>
        <v>1.0543650480251385E-4</v>
      </c>
      <c r="I1175" s="8">
        <f t="shared" si="166"/>
        <v>4.5212546109836408E-4</v>
      </c>
      <c r="J1175">
        <f t="shared" si="167"/>
        <v>0.23320187398067183</v>
      </c>
      <c r="K1175">
        <f t="shared" si="171"/>
        <v>0.23812748896829505</v>
      </c>
      <c r="L1175">
        <f t="shared" si="168"/>
        <v>2.4261683006298573E-5</v>
      </c>
      <c r="M1175">
        <f t="shared" si="169"/>
        <v>1.0766350074998601E-4</v>
      </c>
      <c r="N1175">
        <f t="shared" si="170"/>
        <v>3.5452882353540063E-10</v>
      </c>
      <c r="P1175" t="e">
        <f>#REF!+#REF!*Sheet1!C1175+#REF!*Sheet1!D1175</f>
        <v>#REF!</v>
      </c>
      <c r="Q1175" t="e">
        <f t="shared" si="163"/>
        <v>#REF!</v>
      </c>
      <c r="S1175" t="e">
        <f>B1174*#REF!+Sheet1!B1174*#REF!+#REF!</f>
        <v>#REF!</v>
      </c>
    </row>
    <row r="1176" spans="1:19" x14ac:dyDescent="0.3">
      <c r="A1176" s="1" t="d">
        <v>2018-08-26</v>
      </c>
      <c r="B1176">
        <v>1.6094638992283455E-4</v>
      </c>
      <c r="C1176">
        <v>5.7054989088088333E-4</v>
      </c>
      <c r="D1176">
        <v>4.7222222222222223E-3</v>
      </c>
      <c r="E1176">
        <v>172747</v>
      </c>
      <c r="G1176" s="8">
        <f t="shared" si="164"/>
        <v>1.0587267135468913E-4</v>
      </c>
      <c r="H1176" s="8">
        <f t="shared" si="165"/>
        <v>1.0580940117376153E-4</v>
      </c>
      <c r="I1176" s="8">
        <f t="shared" si="166"/>
        <v>4.5205792537408786E-4</v>
      </c>
      <c r="J1176">
        <f t="shared" si="167"/>
        <v>0.23406159970805052</v>
      </c>
      <c r="K1176">
        <f t="shared" si="171"/>
        <v>0.2457260834273105</v>
      </c>
      <c r="L1176">
        <f t="shared" si="168"/>
        <v>1.3606018043688133E-4</v>
      </c>
      <c r="M1176">
        <f t="shared" si="169"/>
        <v>1.1108242348445003E-4</v>
      </c>
      <c r="N1176">
        <f t="shared" si="170"/>
        <v>2.4864151489683386E-9</v>
      </c>
      <c r="P1176" t="e">
        <f>#REF!+#REF!*Sheet1!C1176+#REF!*Sheet1!D1176</f>
        <v>#REF!</v>
      </c>
      <c r="Q1176" t="e">
        <f t="shared" si="163"/>
        <v>#REF!</v>
      </c>
      <c r="S1176" t="e">
        <f>B1175*#REF!+Sheet1!B1175*#REF!+#REF!</f>
        <v>#REF!</v>
      </c>
    </row>
    <row r="1177" spans="1:19" x14ac:dyDescent="0.3">
      <c r="A1177" s="1" t="d">
        <v>2018-08-29</v>
      </c>
      <c r="B1177">
        <v>9.9565163741852488E-5</v>
      </c>
      <c r="C1177">
        <v>5.3133443505060953E-4</v>
      </c>
      <c r="D1177">
        <v>6.8518518518518468E-3</v>
      </c>
      <c r="E1177">
        <v>237508</v>
      </c>
      <c r="G1177" s="8">
        <f t="shared" si="164"/>
        <v>1.0574613099283393E-4</v>
      </c>
      <c r="H1177" s="8">
        <f t="shared" si="165"/>
        <v>1.0544799233712837E-4</v>
      </c>
      <c r="I1177" s="8">
        <f t="shared" si="166"/>
        <v>4.5199038964981175E-4</v>
      </c>
      <c r="J1177">
        <f t="shared" si="167"/>
        <v>0.23329697876723934</v>
      </c>
      <c r="K1177">
        <f t="shared" si="171"/>
        <v>0.25055978067313656</v>
      </c>
      <c r="L1177">
        <f t="shared" si="168"/>
        <v>2.9800432964224844E-4</v>
      </c>
      <c r="M1177">
        <f t="shared" si="169"/>
        <v>1.1325061289702236E-4</v>
      </c>
      <c r="N1177">
        <f t="shared" si="170"/>
        <v>1.872915185787398E-10</v>
      </c>
      <c r="P1177" t="e">
        <f>#REF!+#REF!*Sheet1!C1177+#REF!*Sheet1!D1177</f>
        <v>#REF!</v>
      </c>
      <c r="Q1177" t="e">
        <f t="shared" si="163"/>
        <v>#REF!</v>
      </c>
      <c r="S1177" t="e">
        <f>B1176*#REF!+Sheet1!B1176*#REF!+#REF!</f>
        <v>#REF!</v>
      </c>
    </row>
    <row r="1178" spans="1:19" x14ac:dyDescent="0.3">
      <c r="A1178" s="1" t="d">
        <v>2018-09-01</v>
      </c>
      <c r="B1178">
        <v>9.0055932799264525E-5</v>
      </c>
      <c r="C1178">
        <v>5.4452331822379615E-4</v>
      </c>
      <c r="D1178">
        <v>5.8217592592592566E-3</v>
      </c>
      <c r="E1178">
        <v>213331</v>
      </c>
      <c r="G1178" s="8">
        <f t="shared" si="164"/>
        <v>1.0514985368142281E-4</v>
      </c>
      <c r="H1178" s="8">
        <f t="shared" si="165"/>
        <v>1.0353532951844351E-4</v>
      </c>
      <c r="I1178" s="8">
        <f t="shared" si="166"/>
        <v>4.5192285392553553E-4</v>
      </c>
      <c r="J1178">
        <f t="shared" si="167"/>
        <v>0.22909956559865258</v>
      </c>
      <c r="K1178">
        <f t="shared" si="171"/>
        <v>0.25256933384041302</v>
      </c>
      <c r="L1178">
        <f t="shared" si="168"/>
        <v>5.5083002132194723E-4</v>
      </c>
      <c r="M1178">
        <f t="shared" si="169"/>
        <v>1.1414185416323079E-4</v>
      </c>
      <c r="N1178">
        <f t="shared" si="170"/>
        <v>5.8013160795116655E-10</v>
      </c>
      <c r="P1178" t="e">
        <f>#REF!+#REF!*Sheet1!C1178+#REF!*Sheet1!D1178</f>
        <v>#REF!</v>
      </c>
      <c r="Q1178" t="e">
        <f t="shared" si="163"/>
        <v>#REF!</v>
      </c>
      <c r="S1178" t="e">
        <f>B1177*#REF!+Sheet1!B1177*#REF!+#REF!</f>
        <v>#REF!</v>
      </c>
    </row>
    <row r="1179" spans="1:19" x14ac:dyDescent="0.3">
      <c r="A1179" s="1" t="d">
        <v>2018-09-04</v>
      </c>
      <c r="B1179">
        <v>1.0378893892751814E-4</v>
      </c>
      <c r="C1179">
        <v>5.1952086194648509E-4</v>
      </c>
      <c r="D1179">
        <v>7.9398148148147919E-3</v>
      </c>
      <c r="E1179">
        <v>232265</v>
      </c>
      <c r="G1179" s="8">
        <f t="shared" si="164"/>
        <v>1.019208053554642E-4</v>
      </c>
      <c r="H1179" s="8">
        <f t="shared" si="165"/>
        <v>1.0093252883407037E-4</v>
      </c>
      <c r="I1179" s="8">
        <f t="shared" si="166"/>
        <v>4.5185531820125943E-4</v>
      </c>
      <c r="J1179">
        <f t="shared" si="167"/>
        <v>0.22337355513676688</v>
      </c>
      <c r="K1179">
        <f t="shared" si="171"/>
        <v>0.25011815001226545</v>
      </c>
      <c r="L1179">
        <f t="shared" si="168"/>
        <v>7.1527335505454457E-4</v>
      </c>
      <c r="M1179">
        <f t="shared" si="169"/>
        <v>1.1301721626170255E-4</v>
      </c>
      <c r="N1179">
        <f t="shared" si="170"/>
        <v>8.5161102556621773E-11</v>
      </c>
      <c r="P1179" t="e">
        <f>#REF!+#REF!*Sheet1!C1179+#REF!*Sheet1!D1179</f>
        <v>#REF!</v>
      </c>
      <c r="Q1179" t="e">
        <f t="shared" si="163"/>
        <v>#REF!</v>
      </c>
      <c r="S1179" t="e">
        <f>B1178*#REF!+Sheet1!B1178*#REF!+#REF!</f>
        <v>#REF!</v>
      </c>
    </row>
    <row r="1180" spans="1:19" x14ac:dyDescent="0.3">
      <c r="A1180" s="1" t="d">
        <v>2018-09-07</v>
      </c>
      <c r="B1180">
        <v>1.209842273062091E-4</v>
      </c>
      <c r="C1180">
        <v>5.8610218380345891E-4</v>
      </c>
      <c r="D1180">
        <v>6.2500000000000003E-3</v>
      </c>
      <c r="E1180">
        <v>230790</v>
      </c>
      <c r="G1180" s="8">
        <f t="shared" si="164"/>
        <v>9.9944252312676547E-5</v>
      </c>
      <c r="H1180" s="8">
        <f t="shared" si="165"/>
        <v>9.7667480586952949E-5</v>
      </c>
      <c r="I1180" s="8">
        <f t="shared" si="166"/>
        <v>4.5178778247698321E-4</v>
      </c>
      <c r="J1180">
        <f t="shared" si="167"/>
        <v>0.21617999506644189</v>
      </c>
      <c r="K1180">
        <f t="shared" si="171"/>
        <v>0.24312606721714358</v>
      </c>
      <c r="L1180">
        <f t="shared" si="168"/>
        <v>7.2609080435082117E-4</v>
      </c>
      <c r="M1180">
        <f t="shared" si="169"/>
        <v>1.0984138677038327E-4</v>
      </c>
      <c r="N1180">
        <f t="shared" si="170"/>
        <v>1.2416289520684335E-10</v>
      </c>
      <c r="P1180" t="e">
        <f>#REF!+#REF!*Sheet1!C1180+#REF!*Sheet1!D1180</f>
        <v>#REF!</v>
      </c>
      <c r="Q1180" t="e">
        <f t="shared" si="163"/>
        <v>#REF!</v>
      </c>
      <c r="S1180" t="e">
        <f>B1179*#REF!+Sheet1!B1179*#REF!+#REF!</f>
        <v>#REF!</v>
      </c>
    </row>
    <row r="1181" spans="1:19" x14ac:dyDescent="0.3">
      <c r="A1181" s="1" t="d">
        <v>2018-09-10</v>
      </c>
      <c r="B1181">
        <v>8.962848998950042E-5</v>
      </c>
      <c r="C1181">
        <v>5.4460230362639707E-4</v>
      </c>
      <c r="D1181">
        <v>6.3078703703703682E-3</v>
      </c>
      <c r="E1181">
        <v>222866</v>
      </c>
      <c r="G1181" s="8">
        <f t="shared" si="164"/>
        <v>9.5390708861229365E-5</v>
      </c>
      <c r="H1181" s="8">
        <f t="shared" si="165"/>
        <v>9.6428617402808531E-5</v>
      </c>
      <c r="I1181" s="8">
        <f t="shared" si="166"/>
        <v>4.5172024675270699E-4</v>
      </c>
      <c r="J1181">
        <f t="shared" si="167"/>
        <v>0.21346977049624724</v>
      </c>
      <c r="K1181">
        <f t="shared" si="171"/>
        <v>0.23244168963324874</v>
      </c>
      <c r="L1181">
        <f t="shared" si="168"/>
        <v>3.5993371574092361E-4</v>
      </c>
      <c r="M1181">
        <f t="shared" si="169"/>
        <v>1.0499861739674725E-4</v>
      </c>
      <c r="N1181">
        <f t="shared" si="170"/>
        <v>2.3624081651500023E-10</v>
      </c>
      <c r="P1181" t="e">
        <f>#REF!+#REF!*Sheet1!C1181+#REF!*Sheet1!D1181</f>
        <v>#REF!</v>
      </c>
      <c r="Q1181" t="e">
        <f t="shared" si="163"/>
        <v>#REF!</v>
      </c>
      <c r="S1181" t="e">
        <f>B1180*#REF!+Sheet1!B1180*#REF!+#REF!</f>
        <v>#REF!</v>
      </c>
    </row>
    <row r="1182" spans="1:19" x14ac:dyDescent="0.3">
      <c r="A1182" s="1" t="d">
        <v>2018-09-13</v>
      </c>
      <c r="B1182">
        <v>8.6666343863813942E-5</v>
      </c>
      <c r="C1182">
        <v>5.1757500779218621E-4</v>
      </c>
      <c r="D1182">
        <v>5.6134259259259236E-3</v>
      </c>
      <c r="E1182">
        <v>234209</v>
      </c>
      <c r="G1182" s="8">
        <f t="shared" si="164"/>
        <v>9.746652594438771E-5</v>
      </c>
      <c r="H1182" s="8">
        <f t="shared" si="165"/>
        <v>9.4505200770208148E-5</v>
      </c>
      <c r="I1182" s="8">
        <f t="shared" si="166"/>
        <v>4.5165271102843088E-4</v>
      </c>
      <c r="J1182">
        <f t="shared" si="167"/>
        <v>0.20924307208300844</v>
      </c>
      <c r="K1182">
        <f t="shared" si="171"/>
        <v>0.22278521927748518</v>
      </c>
      <c r="L1182">
        <f t="shared" si="168"/>
        <v>1.8338975063687436E-4</v>
      </c>
      <c r="M1182">
        <f t="shared" si="169"/>
        <v>1.0062154826373962E-4</v>
      </c>
      <c r="N1182">
        <f t="shared" si="170"/>
        <v>1.9474772984370507E-10</v>
      </c>
      <c r="P1182" t="e">
        <f>#REF!+#REF!*Sheet1!C1182+#REF!*Sheet1!D1182</f>
        <v>#REF!</v>
      </c>
      <c r="Q1182" t="e">
        <f t="shared" si="163"/>
        <v>#REF!</v>
      </c>
      <c r="S1182" t="e">
        <f>B1181*#REF!+Sheet1!B1181*#REF!+#REF!</f>
        <v>#REF!</v>
      </c>
    </row>
    <row r="1183" spans="1:19" x14ac:dyDescent="0.3">
      <c r="A1183" s="1" t="d">
        <v>2018-09-16</v>
      </c>
      <c r="B1183">
        <v>7.2821114701670362E-5</v>
      </c>
      <c r="C1183">
        <v>4.8583234623892193E-4</v>
      </c>
      <c r="D1183">
        <v>5.7060185185185139E-3</v>
      </c>
      <c r="E1183">
        <v>179483</v>
      </c>
      <c r="G1183" s="8">
        <f t="shared" si="164"/>
        <v>9.1543875596028585E-5</v>
      </c>
      <c r="H1183" s="8">
        <f t="shared" si="165"/>
        <v>9.0601274257185506E-5</v>
      </c>
      <c r="I1183" s="8">
        <f t="shared" si="166"/>
        <v>4.5158517530415466E-4</v>
      </c>
      <c r="J1183">
        <f t="shared" si="167"/>
        <v>0.20062942543710194</v>
      </c>
      <c r="K1183">
        <f t="shared" si="171"/>
        <v>0.21303222982516656</v>
      </c>
      <c r="L1183">
        <f t="shared" si="168"/>
        <v>1.5382955668859512E-4</v>
      </c>
      <c r="M1183">
        <f t="shared" si="169"/>
        <v>9.6202196851032814E-5</v>
      </c>
      <c r="N1183">
        <f t="shared" si="170"/>
        <v>5.4667500247523549E-10</v>
      </c>
      <c r="P1183" t="e">
        <f>#REF!+#REF!*Sheet1!C1183+#REF!*Sheet1!D1183</f>
        <v>#REF!</v>
      </c>
      <c r="Q1183" t="e">
        <f t="shared" si="163"/>
        <v>#REF!</v>
      </c>
      <c r="S1183" t="e">
        <f>B1182*#REF!+Sheet1!B1182*#REF!+#REF!</f>
        <v>#REF!</v>
      </c>
    </row>
    <row r="1184" spans="1:19" x14ac:dyDescent="0.3">
      <c r="A1184" s="1" t="d">
        <v>2018-09-19</v>
      </c>
      <c r="B1184">
        <v>6.8090979457211483E-5</v>
      </c>
      <c r="C1184">
        <v>4.9989527440178372E-4</v>
      </c>
      <c r="D1184">
        <v>5.3935185185185145E-3</v>
      </c>
      <c r="E1184">
        <v>251037</v>
      </c>
      <c r="G1184" s="8">
        <f t="shared" si="164"/>
        <v>8.9658672918342428E-5</v>
      </c>
      <c r="H1184" s="8">
        <f t="shared" si="165"/>
        <v>8.8384129139070801E-5</v>
      </c>
      <c r="I1184" s="8">
        <f t="shared" si="166"/>
        <v>4.5151763957987855E-4</v>
      </c>
      <c r="J1184">
        <f t="shared" si="167"/>
        <v>0.19574900599965298</v>
      </c>
      <c r="K1184">
        <f t="shared" si="171"/>
        <v>0.20149206031546152</v>
      </c>
      <c r="L1184">
        <f t="shared" si="168"/>
        <v>3.2982672874327136E-5</v>
      </c>
      <c r="M1184">
        <f t="shared" si="169"/>
        <v>9.0977219467723705E-5</v>
      </c>
      <c r="N1184">
        <f t="shared" si="170"/>
        <v>5.2377998181877044E-10</v>
      </c>
      <c r="P1184" t="e">
        <f>#REF!+#REF!*Sheet1!C1184+#REF!*Sheet1!D1184</f>
        <v>#REF!</v>
      </c>
      <c r="Q1184" t="e">
        <f t="shared" si="163"/>
        <v>#REF!</v>
      </c>
      <c r="S1184" t="e">
        <f>B1183*#REF!+Sheet1!B1183*#REF!+#REF!</f>
        <v>#REF!</v>
      </c>
    </row>
    <row r="1185" spans="1:19" x14ac:dyDescent="0.3">
      <c r="A1185" s="1" t="d">
        <v>2018-09-22</v>
      </c>
      <c r="B1185">
        <v>8.2718008353396117E-5</v>
      </c>
      <c r="C1185">
        <v>5.0309275196531219E-4</v>
      </c>
      <c r="D1185">
        <v>5.9143518518518477E-3</v>
      </c>
      <c r="E1185">
        <v>225537</v>
      </c>
      <c r="G1185" s="8">
        <f t="shared" si="164"/>
        <v>8.7109585359799189E-5</v>
      </c>
      <c r="H1185" s="8">
        <f t="shared" si="165"/>
        <v>8.544447612684195E-5</v>
      </c>
      <c r="I1185" s="8">
        <f t="shared" si="166"/>
        <v>4.5145010385560234E-4</v>
      </c>
      <c r="J1185">
        <f t="shared" si="167"/>
        <v>0.18926671053368863</v>
      </c>
      <c r="K1185">
        <f t="shared" si="171"/>
        <v>0.19182679539323155</v>
      </c>
      <c r="L1185">
        <f t="shared" si="168"/>
        <v>6.5540344880609288E-6</v>
      </c>
      <c r="M1185">
        <f t="shared" si="169"/>
        <v>8.660022670256177E-5</v>
      </c>
      <c r="N1185">
        <f t="shared" si="170"/>
        <v>1.5071619310598494E-11</v>
      </c>
      <c r="P1185" t="e">
        <f>#REF!+#REF!*Sheet1!C1185+#REF!*Sheet1!D1185</f>
        <v>#REF!</v>
      </c>
      <c r="Q1185" t="e">
        <f t="shared" si="163"/>
        <v>#REF!</v>
      </c>
      <c r="S1185" t="e">
        <f>B1184*#REF!+Sheet1!B1184*#REF!+#REF!</f>
        <v>#REF!</v>
      </c>
    </row>
    <row r="1186" spans="1:19" x14ac:dyDescent="0.3">
      <c r="A1186" s="1" t="d">
        <v>2018-09-25</v>
      </c>
      <c r="B1186">
        <v>8.058835232613907E-5</v>
      </c>
      <c r="C1186">
        <v>5.1497817248614801E-4</v>
      </c>
      <c r="D1186">
        <v>5.6134259259259236E-3</v>
      </c>
      <c r="E1186">
        <v>252113</v>
      </c>
      <c r="G1186" s="8">
        <f t="shared" si="164"/>
        <v>8.3779366893884725E-5</v>
      </c>
      <c r="H1186" s="8">
        <f t="shared" si="165"/>
        <v>8.1437235872176798E-5</v>
      </c>
      <c r="I1186" s="8">
        <f t="shared" si="166"/>
        <v>4.5138256813132612E-4</v>
      </c>
      <c r="J1186">
        <f t="shared" si="167"/>
        <v>0.18041732583807554</v>
      </c>
      <c r="K1186">
        <f t="shared" si="171"/>
        <v>0.18422299020708921</v>
      </c>
      <c r="L1186">
        <f t="shared" si="168"/>
        <v>1.4483081289580194E-5</v>
      </c>
      <c r="M1186">
        <f t="shared" si="169"/>
        <v>8.3155046428508064E-5</v>
      </c>
      <c r="N1186">
        <f t="shared" si="170"/>
        <v>6.5879186151357764E-12</v>
      </c>
      <c r="P1186" t="e">
        <f>#REF!+#REF!*Sheet1!C1186+#REF!*Sheet1!D1186</f>
        <v>#REF!</v>
      </c>
      <c r="Q1186" t="e">
        <f t="shared" si="163"/>
        <v>#REF!</v>
      </c>
      <c r="S1186" t="e">
        <f>B1185*#REF!+Sheet1!B1185*#REF!+#REF!</f>
        <v>#REF!</v>
      </c>
    </row>
    <row r="1187" spans="1:19" x14ac:dyDescent="0.3">
      <c r="A1187" s="1" t="d">
        <v>2018-09-28</v>
      </c>
      <c r="B1187">
        <v>1.1374436994324238E-4</v>
      </c>
      <c r="C1187">
        <v>5.1800068046208676E-4</v>
      </c>
      <c r="D1187">
        <v>5.7754629629629579E-3</v>
      </c>
      <c r="E1187">
        <v>254239</v>
      </c>
      <c r="G1187" s="8">
        <f t="shared" si="164"/>
        <v>7.9095104850468871E-5</v>
      </c>
      <c r="H1187" s="8">
        <f t="shared" si="165"/>
        <v>7.8481046022672811E-5</v>
      </c>
      <c r="I1187" s="8">
        <f t="shared" si="166"/>
        <v>4.5131503240705001E-4</v>
      </c>
      <c r="J1187">
        <f t="shared" si="167"/>
        <v>0.17389415460881258</v>
      </c>
      <c r="K1187">
        <f t="shared" si="171"/>
        <v>0.17842571473125601</v>
      </c>
      <c r="L1187">
        <f t="shared" si="168"/>
        <v>2.0535037143319554E-5</v>
      </c>
      <c r="M1187">
        <f t="shared" si="169"/>
        <v>8.0526207226187864E-5</v>
      </c>
      <c r="N1187">
        <f t="shared" si="170"/>
        <v>1.1034463342967108E-9</v>
      </c>
      <c r="P1187" t="e">
        <f>#REF!+#REF!*Sheet1!C1187+#REF!*Sheet1!D1187</f>
        <v>#REF!</v>
      </c>
      <c r="Q1187" t="e">
        <f t="shared" si="163"/>
        <v>#REF!</v>
      </c>
      <c r="S1187" t="e">
        <f>B1186*#REF!+Sheet1!B1186*#REF!+#REF!</f>
        <v>#REF!</v>
      </c>
    </row>
    <row r="1188" spans="1:19" x14ac:dyDescent="0.3">
      <c r="A1188" s="1" t="d">
        <v>2018-10-01</v>
      </c>
      <c r="B1188">
        <v>8.9874585742524905E-5</v>
      </c>
      <c r="C1188">
        <v>5.5770832303764272E-4</v>
      </c>
      <c r="D1188">
        <v>5.3125000000000004E-3</v>
      </c>
      <c r="E1188">
        <v>242820</v>
      </c>
      <c r="G1188" s="8">
        <f t="shared" si="164"/>
        <v>7.7866987194876751E-5</v>
      </c>
      <c r="H1188" s="8">
        <f t="shared" si="165"/>
        <v>7.7154653887549345E-5</v>
      </c>
      <c r="I1188" s="8">
        <f t="shared" si="166"/>
        <v>4.5124749668277379E-4</v>
      </c>
      <c r="J1188">
        <f t="shared" si="167"/>
        <v>0.17098079092899418</v>
      </c>
      <c r="K1188">
        <f t="shared" si="171"/>
        <v>0.17356487084268679</v>
      </c>
      <c r="L1188">
        <f t="shared" si="168"/>
        <v>6.6774690003496105E-6</v>
      </c>
      <c r="M1188">
        <f t="shared" si="169"/>
        <v>7.8320713479831364E-5</v>
      </c>
      <c r="N1188">
        <f t="shared" si="170"/>
        <v>1.3349196426263917E-10</v>
      </c>
      <c r="P1188" t="e">
        <f>#REF!+#REF!*Sheet1!C1188+#REF!*Sheet1!D1188</f>
        <v>#REF!</v>
      </c>
      <c r="Q1188" t="e">
        <f t="shared" si="163"/>
        <v>#REF!</v>
      </c>
      <c r="S1188" t="e">
        <f>B1187*#REF!+Sheet1!B1187*#REF!+#REF!</f>
        <v>#REF!</v>
      </c>
    </row>
    <row r="1189" spans="1:19" x14ac:dyDescent="0.3">
      <c r="A1189" s="1" t="d">
        <v>2018-10-04</v>
      </c>
      <c r="B1189">
        <v>7.6942731609618478E-5</v>
      </c>
      <c r="C1189">
        <v>4.9266937822065764E-4</v>
      </c>
      <c r="D1189">
        <v>6.1689814814814784E-3</v>
      </c>
      <c r="E1189">
        <v>243157</v>
      </c>
      <c r="G1189" s="8">
        <f t="shared" si="164"/>
        <v>7.6442320580221953E-5</v>
      </c>
      <c r="H1189" s="8">
        <f t="shared" si="165"/>
        <v>7.6133323239247147E-5</v>
      </c>
      <c r="I1189" s="8">
        <f t="shared" si="166"/>
        <v>4.5117996095849768E-4</v>
      </c>
      <c r="J1189">
        <f t="shared" si="167"/>
        <v>0.16874269654509402</v>
      </c>
      <c r="K1189">
        <f t="shared" si="171"/>
        <v>0.17018540001776772</v>
      </c>
      <c r="L1189">
        <f t="shared" si="168"/>
        <v>2.0813933100647402E-6</v>
      </c>
      <c r="M1189">
        <f t="shared" si="169"/>
        <v>7.6784242135722756E-5</v>
      </c>
      <c r="N1189">
        <f t="shared" si="170"/>
        <v>2.5118913335742667E-14</v>
      </c>
      <c r="P1189" t="e">
        <f>#REF!+#REF!*Sheet1!C1189+#REF!*Sheet1!D1189</f>
        <v>#REF!</v>
      </c>
      <c r="Q1189" t="e">
        <f t="shared" si="163"/>
        <v>#REF!</v>
      </c>
      <c r="S1189" t="e">
        <f>B1188*#REF!+Sheet1!B1188*#REF!+#REF!</f>
        <v>#REF!</v>
      </c>
    </row>
    <row r="1190" spans="1:19" x14ac:dyDescent="0.3">
      <c r="A1190" s="1" t="d">
        <v>2018-10-07</v>
      </c>
      <c r="B1190">
        <v>5.9466882096745571E-5</v>
      </c>
      <c r="C1190">
        <v>5.3760677373697948E-4</v>
      </c>
      <c r="D1190">
        <v>6.3425925925925898E-3</v>
      </c>
      <c r="E1190">
        <v>219731</v>
      </c>
      <c r="G1190" s="8">
        <f t="shared" si="164"/>
        <v>7.5824325898272329E-5</v>
      </c>
      <c r="H1190" s="8">
        <f t="shared" si="165"/>
        <v>7.5857719038264601E-5</v>
      </c>
      <c r="I1190" s="8">
        <f t="shared" si="166"/>
        <v>4.5111242523422157E-4</v>
      </c>
      <c r="J1190">
        <f t="shared" si="167"/>
        <v>0.16815701540226607</v>
      </c>
      <c r="K1190">
        <f t="shared" si="171"/>
        <v>0.16807648977569389</v>
      </c>
      <c r="L1190">
        <f t="shared" si="168"/>
        <v>6.4843765348423409E-9</v>
      </c>
      <c r="M1190">
        <f t="shared" si="169"/>
        <v>7.5821392927568118E-5</v>
      </c>
      <c r="N1190">
        <f t="shared" si="170"/>
        <v>2.67470024515492E-10</v>
      </c>
      <c r="P1190" t="e">
        <f>#REF!+#REF!*Sheet1!C1190+#REF!*Sheet1!D1190</f>
        <v>#REF!</v>
      </c>
      <c r="Q1190" t="e">
        <f t="shared" si="163"/>
        <v>#REF!</v>
      </c>
      <c r="S1190" t="e">
        <f>B1189*#REF!+Sheet1!B1189*#REF!+#REF!</f>
        <v>#REF!</v>
      </c>
    </row>
    <row r="1191" spans="1:19" x14ac:dyDescent="0.3">
      <c r="A1191" s="1" t="d">
        <v>2018-10-10</v>
      </c>
      <c r="B1191">
        <v>6.3826317336544935E-5</v>
      </c>
      <c r="C1191">
        <v>5.2727916471044631E-4</v>
      </c>
      <c r="D1191">
        <v>6.4930555555555557E-3</v>
      </c>
      <c r="E1191">
        <v>244945</v>
      </c>
      <c r="G1191" s="8">
        <f t="shared" si="164"/>
        <v>7.5891112178256873E-5</v>
      </c>
      <c r="H1191" s="8">
        <f t="shared" si="165"/>
        <v>7.5574159455202479E-5</v>
      </c>
      <c r="I1191" s="8">
        <f t="shared" si="166"/>
        <v>4.5104488950994536E-4</v>
      </c>
      <c r="J1191">
        <f t="shared" si="167"/>
        <v>0.1675535211967768</v>
      </c>
      <c r="K1191">
        <f t="shared" si="171"/>
        <v>0.16786668125496373</v>
      </c>
      <c r="L1191">
        <f t="shared" si="168"/>
        <v>9.8069222043644048E-8</v>
      </c>
      <c r="M1191">
        <f t="shared" si="169"/>
        <v>7.5715408699046329E-5</v>
      </c>
      <c r="N1191">
        <f t="shared" si="170"/>
        <v>1.4135049342590524E-10</v>
      </c>
      <c r="P1191" t="e">
        <f>#REF!+#REF!*Sheet1!C1191+#REF!*Sheet1!D1191</f>
        <v>#REF!</v>
      </c>
      <c r="Q1191" t="e">
        <f t="shared" si="163"/>
        <v>#REF!</v>
      </c>
      <c r="S1191" t="e">
        <f>B1190*#REF!+Sheet1!B1190*#REF!+#REF!</f>
        <v>#REF!</v>
      </c>
    </row>
    <row r="1192" spans="1:19" x14ac:dyDescent="0.3">
      <c r="A1192" s="1" t="d">
        <v>2018-10-13</v>
      </c>
      <c r="B1192">
        <v>6.4773082785218701E-5</v>
      </c>
      <c r="C1192">
        <v>5.9262265659663818E-4</v>
      </c>
      <c r="D1192">
        <v>6.2037037037037017E-3</v>
      </c>
      <c r="E1192">
        <v>205097</v>
      </c>
      <c r="G1192" s="8">
        <f t="shared" si="164"/>
        <v>7.5257206732148098E-5</v>
      </c>
      <c r="H1192" s="8">
        <f t="shared" si="165"/>
        <v>7.4306179556647467E-5</v>
      </c>
      <c r="I1192" s="8">
        <f t="shared" si="166"/>
        <v>4.5097735378566914E-4</v>
      </c>
      <c r="J1192">
        <f t="shared" si="167"/>
        <v>0.16476698648589375</v>
      </c>
      <c r="K1192">
        <f t="shared" si="171"/>
        <v>0.1686793899996894</v>
      </c>
      <c r="L1192">
        <f t="shared" si="168"/>
        <v>1.5306901254760578E-5</v>
      </c>
      <c r="M1192">
        <f t="shared" si="169"/>
        <v>7.6070584940240784E-5</v>
      </c>
      <c r="N1192">
        <f t="shared" si="170"/>
        <v>1.2763355494272862E-10</v>
      </c>
      <c r="P1192" t="e">
        <f>#REF!+#REF!*Sheet1!C1192+#REF!*Sheet1!D1192</f>
        <v>#REF!</v>
      </c>
      <c r="Q1192" t="e">
        <f t="shared" si="163"/>
        <v>#REF!</v>
      </c>
      <c r="S1192" t="e">
        <f>B1191*#REF!+Sheet1!B1191*#REF!+#REF!</f>
        <v>#REF!</v>
      </c>
    </row>
    <row r="1193" spans="1:19" x14ac:dyDescent="0.3">
      <c r="A1193" s="1" t="d">
        <v>2018-10-16</v>
      </c>
      <c r="B1193">
        <v>7.4891078122395107E-5</v>
      </c>
      <c r="C1193">
        <v>5.5800534564498505E-4</v>
      </c>
      <c r="D1193">
        <v>7.4189814814814578E-3</v>
      </c>
      <c r="E1193">
        <v>257967</v>
      </c>
      <c r="G1193" s="8">
        <f t="shared" si="164"/>
        <v>7.335515238114685E-5</v>
      </c>
      <c r="H1193" s="8">
        <f t="shared" si="165"/>
        <v>7.0885069827086655E-5</v>
      </c>
      <c r="I1193" s="8">
        <f t="shared" si="166"/>
        <v>4.5090981806139292E-4</v>
      </c>
      <c r="J1193">
        <f t="shared" si="167"/>
        <v>0.15720453844151028</v>
      </c>
      <c r="K1193">
        <f t="shared" si="171"/>
        <v>0.16915690395278693</v>
      </c>
      <c r="L1193">
        <f t="shared" si="168"/>
        <v>1.428590413151556E-4</v>
      </c>
      <c r="M1193">
        <f t="shared" si="169"/>
        <v>7.6274508785179672E-5</v>
      </c>
      <c r="N1193">
        <f t="shared" si="170"/>
        <v>1.9138803987325405E-12</v>
      </c>
      <c r="P1193" t="e">
        <f>#REF!+#REF!*Sheet1!C1193+#REF!*Sheet1!D1193</f>
        <v>#REF!</v>
      </c>
      <c r="Q1193" t="e">
        <f t="shared" si="163"/>
        <v>#REF!</v>
      </c>
      <c r="S1193" t="e">
        <f>B1192*#REF!+Sheet1!B1192*#REF!+#REF!</f>
        <v>#REF!</v>
      </c>
    </row>
    <row r="1194" spans="1:19" x14ac:dyDescent="0.3">
      <c r="A1194" s="1" t="d">
        <v>2018-10-19</v>
      </c>
      <c r="B1194">
        <v>6.9570344487956308E-5</v>
      </c>
      <c r="C1194">
        <v>5.6959095600923361E-4</v>
      </c>
      <c r="D1194">
        <v>7.2337962962962504E-3</v>
      </c>
      <c r="E1194">
        <v>253826</v>
      </c>
      <c r="G1194" s="8">
        <f t="shared" si="164"/>
        <v>6.841498727302646E-5</v>
      </c>
      <c r="H1194" s="8">
        <f t="shared" si="165"/>
        <v>6.7470449473662529E-5</v>
      </c>
      <c r="I1194" s="8">
        <f t="shared" si="166"/>
        <v>4.508422823371167E-4</v>
      </c>
      <c r="J1194">
        <f t="shared" si="167"/>
        <v>0.14965421859702943</v>
      </c>
      <c r="K1194">
        <f t="shared" si="171"/>
        <v>0.165919342101361</v>
      </c>
      <c r="L1194">
        <f t="shared" si="168"/>
        <v>2.6455424261115926E-4</v>
      </c>
      <c r="M1194">
        <f t="shared" si="169"/>
        <v>7.4803454876850456E-5</v>
      </c>
      <c r="N1194">
        <f t="shared" si="170"/>
        <v>2.7385444342351853E-11</v>
      </c>
      <c r="P1194" t="e">
        <f>#REF!+#REF!*Sheet1!C1194+#REF!*Sheet1!D1194</f>
        <v>#REF!</v>
      </c>
      <c r="Q1194" t="e">
        <f t="shared" si="163"/>
        <v>#REF!</v>
      </c>
      <c r="S1194" t="e">
        <f>B1193*#REF!+Sheet1!B1193*#REF!+#REF!</f>
        <v>#REF!</v>
      </c>
    </row>
    <row r="1195" spans="1:19" x14ac:dyDescent="0.3">
      <c r="A1195" s="1" t="d">
        <v>2018-10-22</v>
      </c>
      <c r="B1195">
        <v>6.5405178518274817E-5</v>
      </c>
      <c r="C1195">
        <v>5.5640532421550833E-4</v>
      </c>
      <c r="D1195">
        <v>6.2037037037037017E-3</v>
      </c>
      <c r="E1195">
        <v>255324</v>
      </c>
      <c r="G1195" s="8">
        <f t="shared" si="164"/>
        <v>6.6525911674298612E-5</v>
      </c>
      <c r="H1195" s="8">
        <f t="shared" si="165"/>
        <v>6.6611804643166878E-5</v>
      </c>
      <c r="I1195" s="8">
        <f t="shared" si="166"/>
        <v>4.507747466128407E-4</v>
      </c>
      <c r="J1195">
        <f t="shared" si="167"/>
        <v>0.14777181983616777</v>
      </c>
      <c r="K1195">
        <f t="shared" si="171"/>
        <v>0.16039066201894026</v>
      </c>
      <c r="L1195">
        <f t="shared" si="168"/>
        <v>1.592351780337182E-4</v>
      </c>
      <c r="M1195">
        <f t="shared" si="169"/>
        <v>7.2300060030653566E-5</v>
      </c>
      <c r="N1195">
        <f t="shared" si="170"/>
        <v>4.7539391069742275E-11</v>
      </c>
      <c r="P1195" t="e">
        <f>#REF!+#REF!*Sheet1!C1195+#REF!*Sheet1!D1195</f>
        <v>#REF!</v>
      </c>
      <c r="Q1195" t="e">
        <f t="shared" si="163"/>
        <v>#REF!</v>
      </c>
      <c r="S1195" t="e">
        <f>B1194*#REF!+Sheet1!B1194*#REF!+#REF!</f>
        <v>#REF!</v>
      </c>
    </row>
    <row r="1196" spans="1:19" x14ac:dyDescent="0.3">
      <c r="A1196" s="1" t="d">
        <v>2018-10-25</v>
      </c>
      <c r="B1196">
        <v>6.8892414817025988E-5</v>
      </c>
      <c r="C1196">
        <v>5.5716617504389344E-4</v>
      </c>
      <c r="D1196">
        <v>6.7824074074074028E-3</v>
      </c>
      <c r="E1196">
        <v>254599</v>
      </c>
      <c r="G1196" s="8">
        <f t="shared" si="164"/>
        <v>6.669769761203513E-5</v>
      </c>
      <c r="H1196" s="8">
        <f t="shared" si="165"/>
        <v>6.6882635043798107E-5</v>
      </c>
      <c r="I1196" s="8">
        <f t="shared" si="166"/>
        <v>4.5070721088856448E-4</v>
      </c>
      <c r="J1196">
        <f t="shared" si="167"/>
        <v>0.148394863512256</v>
      </c>
      <c r="K1196">
        <f t="shared" si="171"/>
        <v>0.15594119836109327</v>
      </c>
      <c r="L1196">
        <f t="shared" si="168"/>
        <v>5.6947169650775763E-5</v>
      </c>
      <c r="M1196">
        <f t="shared" si="169"/>
        <v>7.0283822575948726E-5</v>
      </c>
      <c r="N1196">
        <f t="shared" si="170"/>
        <v>1.9360155515903952E-12</v>
      </c>
      <c r="P1196" t="e">
        <f>#REF!+#REF!*Sheet1!C1196+#REF!*Sheet1!D1196</f>
        <v>#REF!</v>
      </c>
      <c r="Q1196" t="e">
        <f t="shared" si="163"/>
        <v>#REF!</v>
      </c>
      <c r="S1196" t="e">
        <f>B1195*#REF!+Sheet1!B1195*#REF!+#REF!</f>
        <v>#REF!</v>
      </c>
    </row>
    <row r="1197" spans="1:19" x14ac:dyDescent="0.3">
      <c r="A1197" s="1" t="d">
        <v>2018-10-28</v>
      </c>
      <c r="B1197">
        <v>7.5111143000090969E-5</v>
      </c>
      <c r="C1197">
        <v>5.2742775402528906E-4</v>
      </c>
      <c r="D1197">
        <v>6.6898148148148116E-3</v>
      </c>
      <c r="E1197">
        <v>219860</v>
      </c>
      <c r="G1197" s="8">
        <f t="shared" si="164"/>
        <v>6.7067572475561083E-5</v>
      </c>
      <c r="H1197" s="8">
        <f t="shared" si="165"/>
        <v>6.9932423028467311E-5</v>
      </c>
      <c r="I1197" s="8">
        <f t="shared" si="166"/>
        <v>4.5063967516428827E-4</v>
      </c>
      <c r="J1197">
        <f t="shared" si="167"/>
        <v>0.15518478927309778</v>
      </c>
      <c r="K1197">
        <f t="shared" si="171"/>
        <v>0.15162221346422305</v>
      </c>
      <c r="L1197">
        <f t="shared" si="168"/>
        <v>1.2691946393979432E-5</v>
      </c>
      <c r="M1197">
        <f t="shared" si="169"/>
        <v>6.8326985023207853E-5</v>
      </c>
      <c r="N1197">
        <f t="shared" si="170"/>
        <v>4.6024799455306812E-11</v>
      </c>
      <c r="P1197" t="e">
        <f>#REF!+#REF!*Sheet1!C1197+#REF!*Sheet1!D1197</f>
        <v>#REF!</v>
      </c>
      <c r="Q1197" t="e">
        <f t="shared" si="163"/>
        <v>#REF!</v>
      </c>
      <c r="S1197" t="e">
        <f>B1196*#REF!+Sheet1!B1196*#REF!+#REF!</f>
        <v>#REF!</v>
      </c>
    </row>
    <row r="1198" spans="1:19" x14ac:dyDescent="0.3">
      <c r="A1198" s="1" t="d">
        <v>2018-10-31</v>
      </c>
      <c r="B1198">
        <v>5.7763700114123972E-5</v>
      </c>
      <c r="C1198">
        <v>5.1921810512586537E-4</v>
      </c>
      <c r="D1198">
        <v>5.7523148148148125E-3</v>
      </c>
      <c r="E1198">
        <v>288283</v>
      </c>
      <c r="G1198" s="8">
        <f t="shared" si="164"/>
        <v>7.279727358137354E-5</v>
      </c>
      <c r="H1198" s="8">
        <f t="shared" si="165"/>
        <v>7.3232472376296912E-5</v>
      </c>
      <c r="I1198" s="8">
        <f t="shared" si="166"/>
        <v>4.5057213944001205E-4</v>
      </c>
      <c r="J1198">
        <f t="shared" si="167"/>
        <v>0.16253218067879868</v>
      </c>
      <c r="K1198">
        <f t="shared" si="171"/>
        <v>0.15004783911605635</v>
      </c>
      <c r="L1198">
        <f t="shared" si="168"/>
        <v>1.5585878425521571E-4</v>
      </c>
      <c r="M1198">
        <f t="shared" si="169"/>
        <v>6.7607375888872239E-5</v>
      </c>
      <c r="N1198">
        <f t="shared" si="170"/>
        <v>9.6897952758365897E-11</v>
      </c>
      <c r="P1198" t="e">
        <f>#REF!+#REF!*Sheet1!C1198+#REF!*Sheet1!D1198</f>
        <v>#REF!</v>
      </c>
      <c r="Q1198" t="e">
        <f t="shared" si="163"/>
        <v>#REF!</v>
      </c>
      <c r="S1198" t="e">
        <f>B1197*#REF!+Sheet1!B1197*#REF!+#REF!</f>
        <v>#REF!</v>
      </c>
    </row>
    <row r="1199" spans="1:19" x14ac:dyDescent="0.3">
      <c r="A1199" s="1" t="d">
        <v>2018-11-03</v>
      </c>
      <c r="B1199">
        <v>5.4462388645797878E-5</v>
      </c>
      <c r="C1199">
        <v>5.7129085525156143E-4</v>
      </c>
      <c r="D1199">
        <v>5.3125000000000004E-3</v>
      </c>
      <c r="E1199">
        <v>249564</v>
      </c>
      <c r="G1199" s="8">
        <f t="shared" si="164"/>
        <v>7.3667671171220284E-5</v>
      </c>
      <c r="H1199" s="8">
        <f t="shared" si="165"/>
        <v>7.8710857276837826E-5</v>
      </c>
      <c r="I1199" s="8">
        <f t="shared" si="166"/>
        <v>4.5050460371573583E-4</v>
      </c>
      <c r="J1199">
        <f t="shared" si="167"/>
        <v>0.17471709862149076</v>
      </c>
      <c r="K1199">
        <f t="shared" si="171"/>
        <v>0.15192517129931243</v>
      </c>
      <c r="L1199">
        <f t="shared" si="168"/>
        <v>5.1947195105945902E-4</v>
      </c>
      <c r="M1199">
        <f t="shared" si="169"/>
        <v>6.8442989090642038E-5</v>
      </c>
      <c r="N1199">
        <f t="shared" si="170"/>
        <v>1.9545718879837671E-10</v>
      </c>
      <c r="P1199" t="e">
        <f>#REF!+#REF!*Sheet1!C1199+#REF!*Sheet1!D1199</f>
        <v>#REF!</v>
      </c>
      <c r="Q1199" t="e">
        <f t="shared" si="163"/>
        <v>#REF!</v>
      </c>
      <c r="S1199" t="e">
        <f>B1198*#REF!+Sheet1!B1198*#REF!+#REF!</f>
        <v>#REF!</v>
      </c>
    </row>
    <row r="1200" spans="1:19" x14ac:dyDescent="0.3">
      <c r="A1200" s="1" t="d">
        <v>2018-11-06</v>
      </c>
      <c r="B1200">
        <v>6.720567855779065E-5</v>
      </c>
      <c r="C1200">
        <v>4.8071619997827554E-4</v>
      </c>
      <c r="D1200">
        <v>7.731481481481459E-3</v>
      </c>
      <c r="E1200">
        <v>285451</v>
      </c>
      <c r="G1200" s="8">
        <f t="shared" si="164"/>
        <v>8.3754043382455368E-5</v>
      </c>
      <c r="H1200" s="8">
        <f t="shared" si="165"/>
        <v>8.6051588409752624E-5</v>
      </c>
      <c r="I1200" s="8">
        <f t="shared" si="166"/>
        <v>4.5043706799145983E-4</v>
      </c>
      <c r="J1200">
        <f t="shared" si="167"/>
        <v>0.19104020189427248</v>
      </c>
      <c r="K1200">
        <f t="shared" si="171"/>
        <v>0.15764254925688714</v>
      </c>
      <c r="L1200">
        <f t="shared" si="168"/>
        <v>1.1154032016874519E-3</v>
      </c>
      <c r="M1200">
        <f t="shared" si="169"/>
        <v>7.1008047677971524E-5</v>
      </c>
      <c r="N1200">
        <f t="shared" si="170"/>
        <v>1.4458010926105078E-11</v>
      </c>
      <c r="P1200" t="e">
        <f>#REF!+#REF!*Sheet1!C1200+#REF!*Sheet1!D1200</f>
        <v>#REF!</v>
      </c>
      <c r="Q1200" t="e">
        <f t="shared" si="163"/>
        <v>#REF!</v>
      </c>
      <c r="S1200" t="e">
        <f>B1199*#REF!+Sheet1!B1199*#REF!+#REF!</f>
        <v>#REF!</v>
      </c>
    </row>
    <row r="1201" spans="1:19" x14ac:dyDescent="0.3">
      <c r="A1201" s="1" t="d">
        <v>2018-11-09</v>
      </c>
      <c r="B1201">
        <v>7.9004162862456666E-5</v>
      </c>
      <c r="C1201">
        <v>5.0782633076901207E-4</v>
      </c>
      <c r="D1201">
        <v>7.5231481481481252E-3</v>
      </c>
      <c r="E1201">
        <v>283896</v>
      </c>
      <c r="G1201" s="8">
        <f t="shared" si="164"/>
        <v>8.8349133437049879E-5</v>
      </c>
      <c r="H1201" s="8">
        <f t="shared" si="165"/>
        <v>9.1424434810151152E-5</v>
      </c>
      <c r="I1201" s="8">
        <f t="shared" si="166"/>
        <v>4.5036953226718361E-4</v>
      </c>
      <c r="J1201">
        <f t="shared" si="167"/>
        <v>0.2029987116355669</v>
      </c>
      <c r="K1201">
        <f t="shared" si="171"/>
        <v>0.16675295318164368</v>
      </c>
      <c r="L1201">
        <f t="shared" si="168"/>
        <v>1.3137550059001467E-3</v>
      </c>
      <c r="M1201">
        <f t="shared" si="169"/>
        <v>7.5100449528588435E-5</v>
      </c>
      <c r="N1201">
        <f t="shared" si="170"/>
        <v>1.523897779302062E-11</v>
      </c>
      <c r="P1201" t="e">
        <f>#REF!+#REF!*Sheet1!C1201+#REF!*Sheet1!D1201</f>
        <v>#REF!</v>
      </c>
      <c r="Q1201" t="e">
        <f t="shared" si="163"/>
        <v>#REF!</v>
      </c>
      <c r="S1201" t="e">
        <f>B1200*#REF!+Sheet1!B1200*#REF!+#REF!</f>
        <v>#REF!</v>
      </c>
    </row>
    <row r="1202" spans="1:19" x14ac:dyDescent="0.3">
      <c r="A1202" s="1" t="d">
        <v>2018-11-12</v>
      </c>
      <c r="B1202">
        <v>6.3905380459057155E-5</v>
      </c>
      <c r="C1202">
        <v>4.9786624267514584E-4</v>
      </c>
      <c r="D1202">
        <v>6.990740740740695E-3</v>
      </c>
      <c r="E1202">
        <v>300006</v>
      </c>
      <c r="G1202" s="8">
        <f t="shared" si="164"/>
        <v>9.4499736183252438E-5</v>
      </c>
      <c r="H1202" s="8">
        <f t="shared" si="165"/>
        <v>9.8421307086161606E-5</v>
      </c>
      <c r="I1202" s="8">
        <f t="shared" si="166"/>
        <v>4.503019965429074E-4</v>
      </c>
      <c r="J1202">
        <f t="shared" si="167"/>
        <v>0.21856733445947191</v>
      </c>
      <c r="K1202">
        <f t="shared" si="171"/>
        <v>0.17739925302684978</v>
      </c>
      <c r="L1202">
        <f t="shared" si="168"/>
        <v>1.6948109288430068E-3</v>
      </c>
      <c r="M1202">
        <f t="shared" si="169"/>
        <v>7.9883237823210866E-5</v>
      </c>
      <c r="N1202">
        <f t="shared" si="170"/>
        <v>2.5529192594924098E-10</v>
      </c>
      <c r="P1202" t="e">
        <f>#REF!+#REF!*Sheet1!C1202+#REF!*Sheet1!D1202</f>
        <v>#REF!</v>
      </c>
      <c r="Q1202" t="e">
        <f t="shared" si="163"/>
        <v>#REF!</v>
      </c>
      <c r="S1202" t="e">
        <f>B1201*#REF!+Sheet1!B1201*#REF!+#REF!</f>
        <v>#REF!</v>
      </c>
    </row>
    <row r="1203" spans="1:19" x14ac:dyDescent="0.3">
      <c r="A1203" s="1" t="d">
        <v>2018-11-15</v>
      </c>
      <c r="B1203">
        <v>1.3258273060629447E-4</v>
      </c>
      <c r="C1203">
        <v>5.1999973930194632E-4</v>
      </c>
      <c r="D1203">
        <v>8.9930555555555545E-3</v>
      </c>
      <c r="E1203">
        <v>291525</v>
      </c>
      <c r="G1203" s="8">
        <f t="shared" si="164"/>
        <v>1.0234287798907079E-4</v>
      </c>
      <c r="H1203" s="8">
        <f t="shared" si="165"/>
        <v>1.0460253809902591E-4</v>
      </c>
      <c r="I1203" s="8">
        <f t="shared" si="166"/>
        <v>4.5023446081863118E-4</v>
      </c>
      <c r="J1203">
        <f t="shared" si="167"/>
        <v>0.23232903565141175</v>
      </c>
      <c r="K1203">
        <f t="shared" si="171"/>
        <v>0.19009446625985671</v>
      </c>
      <c r="L1203">
        <f t="shared" si="168"/>
        <v>1.7837588516900777E-3</v>
      </c>
      <c r="M1203">
        <f t="shared" si="169"/>
        <v>8.5587079521112059E-5</v>
      </c>
      <c r="N1203">
        <f t="shared" si="170"/>
        <v>2.2085912209202068E-9</v>
      </c>
      <c r="P1203" t="e">
        <f>#REF!+#REF!*Sheet1!C1203+#REF!*Sheet1!D1203</f>
        <v>#REF!</v>
      </c>
      <c r="Q1203" t="e">
        <f t="shared" si="163"/>
        <v>#REF!</v>
      </c>
      <c r="S1203" t="e">
        <f>B1202*#REF!+Sheet1!B1202*#REF!+#REF!</f>
        <v>#REF!</v>
      </c>
    </row>
    <row r="1204" spans="1:19" x14ac:dyDescent="0.3">
      <c r="A1204" s="1" t="d">
        <v>2018-11-18</v>
      </c>
      <c r="B1204">
        <v>7.5217853863379519E-5</v>
      </c>
      <c r="C1204">
        <v>4.8946755461774869E-4</v>
      </c>
      <c r="D1204">
        <v>7.2685185185184719E-3</v>
      </c>
      <c r="E1204">
        <v>239803</v>
      </c>
      <c r="G1204" s="8">
        <f t="shared" si="164"/>
        <v>1.0686219820898103E-4</v>
      </c>
      <c r="H1204" s="8">
        <f t="shared" si="165"/>
        <v>1.086980758140282E-4</v>
      </c>
      <c r="I1204" s="8">
        <f t="shared" si="166"/>
        <v>4.5016692509435496E-4</v>
      </c>
      <c r="J1204">
        <f t="shared" si="167"/>
        <v>0.24146171065598632</v>
      </c>
      <c r="K1204">
        <f t="shared" si="171"/>
        <v>0.20428865228192133</v>
      </c>
      <c r="L1204">
        <f t="shared" si="168"/>
        <v>1.3818362688816426E-3</v>
      </c>
      <c r="M1204">
        <f t="shared" si="169"/>
        <v>9.1963994429422407E-5</v>
      </c>
      <c r="N1204">
        <f t="shared" si="170"/>
        <v>2.8043322385766722E-10</v>
      </c>
      <c r="P1204" t="e">
        <f>#REF!+#REF!*Sheet1!C1204+#REF!*Sheet1!D1204</f>
        <v>#REF!</v>
      </c>
      <c r="Q1204" t="e">
        <f t="shared" si="163"/>
        <v>#REF!</v>
      </c>
      <c r="S1204" t="e">
        <f>B1203*#REF!+Sheet1!B1203*#REF!+#REF!</f>
        <v>#REF!</v>
      </c>
    </row>
    <row r="1205" spans="1:19" x14ac:dyDescent="0.3">
      <c r="A1205" s="1" t="d">
        <v>2018-11-21</v>
      </c>
      <c r="B1205">
        <v>1.9592754465721615E-4</v>
      </c>
      <c r="C1205">
        <v>4.9980918404970325E-4</v>
      </c>
      <c r="D1205">
        <v>1.1064814814814791E-2</v>
      </c>
      <c r="E1205">
        <v>254942</v>
      </c>
      <c r="G1205" s="8">
        <f t="shared" si="164"/>
        <v>1.1053395341907537E-4</v>
      </c>
      <c r="H1205" s="8">
        <f t="shared" si="165"/>
        <v>1.1120471512274053E-4</v>
      </c>
      <c r="I1205" s="8">
        <f t="shared" si="166"/>
        <v>4.5009938937007896E-4</v>
      </c>
      <c r="J1205">
        <f t="shared" si="167"/>
        <v>0.24706702063820446</v>
      </c>
      <c r="K1205">
        <f t="shared" si="171"/>
        <v>0.21917379971550593</v>
      </c>
      <c r="L1205">
        <f t="shared" si="168"/>
        <v>7.7803177344246675E-4</v>
      </c>
      <c r="M1205">
        <f t="shared" si="169"/>
        <v>9.8649993417869203E-5</v>
      </c>
      <c r="N1205">
        <f t="shared" si="170"/>
        <v>9.4629219751237707E-9</v>
      </c>
      <c r="P1205" t="e">
        <f>#REF!+#REF!*Sheet1!C1205+#REF!*Sheet1!D1205</f>
        <v>#REF!</v>
      </c>
      <c r="Q1205" t="e">
        <f t="shared" si="163"/>
        <v>#REF!</v>
      </c>
      <c r="S1205" t="e">
        <f>B1204*#REF!+Sheet1!B1204*#REF!+#REF!</f>
        <v>#REF!</v>
      </c>
    </row>
    <row r="1206" spans="1:19" x14ac:dyDescent="0.3">
      <c r="A1206" s="1" t="d">
        <v>2018-11-24</v>
      </c>
      <c r="B1206">
        <v>1.2471142514309028E-4</v>
      </c>
      <c r="C1206">
        <v>5.6067873784582957E-4</v>
      </c>
      <c r="D1206">
        <v>6.9502314814814592E-3</v>
      </c>
      <c r="E1206">
        <v>250017</v>
      </c>
      <c r="G1206" s="8">
        <f t="shared" si="164"/>
        <v>1.1187547682640568E-4</v>
      </c>
      <c r="H1206" s="8">
        <f t="shared" si="165"/>
        <v>1.126387164457816E-4</v>
      </c>
      <c r="I1206" s="8">
        <f t="shared" si="166"/>
        <v>4.5003185364580274E-4</v>
      </c>
      <c r="J1206">
        <f t="shared" si="167"/>
        <v>0.25029054173226106</v>
      </c>
      <c r="K1206">
        <f t="shared" si="171"/>
        <v>0.23489993112143148</v>
      </c>
      <c r="L1206">
        <f t="shared" si="168"/>
        <v>2.3687089497418008E-4</v>
      </c>
      <c r="M1206">
        <f t="shared" si="169"/>
        <v>1.057124514238492E-4</v>
      </c>
      <c r="N1206">
        <f t="shared" si="170"/>
        <v>3.6096100238441343E-10</v>
      </c>
      <c r="P1206" t="e">
        <f>#REF!+#REF!*Sheet1!C1206+#REF!*Sheet1!D1206</f>
        <v>#REF!</v>
      </c>
      <c r="Q1206" t="e">
        <f t="shared" si="163"/>
        <v>#REF!</v>
      </c>
      <c r="S1206" t="e">
        <f>B1205*#REF!+Sheet1!B1205*#REF!+#REF!</f>
        <v>#REF!</v>
      </c>
    </row>
    <row r="1207" spans="1:19" x14ac:dyDescent="0.3">
      <c r="A1207" s="1" t="d">
        <v>2018-11-27</v>
      </c>
      <c r="B1207">
        <v>1.392124114727054E-4</v>
      </c>
      <c r="C1207">
        <v>5.2259602730390345E-4</v>
      </c>
      <c r="D1207">
        <v>6.875E-3</v>
      </c>
      <c r="E1207">
        <v>268533</v>
      </c>
      <c r="G1207" s="8">
        <f t="shared" si="164"/>
        <v>1.1340195606515751E-4</v>
      </c>
      <c r="H1207" s="8">
        <f t="shared" si="165"/>
        <v>1.1302228931589267E-4</v>
      </c>
      <c r="I1207" s="8">
        <f t="shared" si="166"/>
        <v>4.4996431792152652E-4</v>
      </c>
      <c r="J1207">
        <f t="shared" si="167"/>
        <v>0.2511805599118721</v>
      </c>
      <c r="K1207">
        <f t="shared" si="171"/>
        <v>0.24983073007310841</v>
      </c>
      <c r="L1207">
        <f t="shared" si="168"/>
        <v>1.8220405936168207E-6</v>
      </c>
      <c r="M1207">
        <f t="shared" si="169"/>
        <v>1.1241491405318323E-4</v>
      </c>
      <c r="N1207">
        <f t="shared" si="170"/>
        <v>7.1810586794929779E-10</v>
      </c>
      <c r="P1207" t="e">
        <f>#REF!+#REF!*Sheet1!C1207+#REF!*Sheet1!D1207</f>
        <v>#REF!</v>
      </c>
      <c r="Q1207" t="e">
        <f t="shared" si="163"/>
        <v>#REF!</v>
      </c>
      <c r="S1207" t="e">
        <f>B1206*#REF!+Sheet1!B1206*#REF!+#REF!</f>
        <v>#REF!</v>
      </c>
    </row>
    <row r="1208" spans="1:19" x14ac:dyDescent="0.3">
      <c r="A1208" s="1" t="d">
        <v>2018-11-30</v>
      </c>
      <c r="B1208">
        <v>1.6301011648684626E-4</v>
      </c>
      <c r="C1208">
        <v>4.8844896604931947E-4</v>
      </c>
      <c r="D1208">
        <v>1.0972222222222223E-2</v>
      </c>
      <c r="E1208">
        <v>250157</v>
      </c>
      <c r="G1208" s="8">
        <f t="shared" si="164"/>
        <v>1.1264262256662784E-4</v>
      </c>
      <c r="H1208" s="8">
        <f t="shared" si="165"/>
        <v>1.1413934246116083E-4</v>
      </c>
      <c r="I1208" s="8">
        <f t="shared" si="166"/>
        <v>4.4989678219725031E-4</v>
      </c>
      <c r="J1208">
        <f t="shared" si="167"/>
        <v>0.2537011754200949</v>
      </c>
      <c r="K1208">
        <f t="shared" si="171"/>
        <v>0.26133597842373674</v>
      </c>
      <c r="L1208">
        <f t="shared" si="168"/>
        <v>5.8290216904418349E-5</v>
      </c>
      <c r="M1208">
        <f t="shared" si="169"/>
        <v>1.1757421576520919E-4</v>
      </c>
      <c r="N1208">
        <f t="shared" si="170"/>
        <v>2.0644210743864604E-9</v>
      </c>
      <c r="P1208" t="e">
        <f>#REF!+#REF!*Sheet1!C1208+#REF!*Sheet1!D1208</f>
        <v>#REF!</v>
      </c>
      <c r="Q1208" t="e">
        <f t="shared" si="163"/>
        <v>#REF!</v>
      </c>
      <c r="S1208" t="e">
        <f>B1207*#REF!+Sheet1!B1207*#REF!+#REF!</f>
        <v>#REF!</v>
      </c>
    </row>
    <row r="1209" spans="1:19" x14ac:dyDescent="0.3">
      <c r="A1209" s="1" t="d">
        <v>2018-12-03</v>
      </c>
      <c r="B1209">
        <v>1.2934298563901402E-4</v>
      </c>
      <c r="C1209">
        <v>5.215714808104626E-4</v>
      </c>
      <c r="D1209">
        <v>7.743055555555556E-3</v>
      </c>
      <c r="E1209">
        <v>240652</v>
      </c>
      <c r="G1209" s="8">
        <f t="shared" si="164"/>
        <v>1.156360623556938E-4</v>
      </c>
      <c r="H1209" s="8">
        <f t="shared" si="165"/>
        <v>1.1470912172040898E-4</v>
      </c>
      <c r="I1209" s="8">
        <f t="shared" si="166"/>
        <v>4.4982924647297409E-4</v>
      </c>
      <c r="J1209">
        <f t="shared" si="167"/>
        <v>0.25500592195776839</v>
      </c>
      <c r="K1209">
        <f t="shared" si="171"/>
        <v>0.27009321469915842</v>
      </c>
      <c r="L1209">
        <f t="shared" si="168"/>
        <v>2.2762640226440042E-4</v>
      </c>
      <c r="M1209">
        <f t="shared" si="169"/>
        <v>1.2149582724558565E-4</v>
      </c>
      <c r="N1209">
        <f t="shared" si="170"/>
        <v>6.1577894851553355E-11</v>
      </c>
      <c r="P1209" t="e">
        <f>#REF!+#REF!*Sheet1!C1209+#REF!*Sheet1!D1209</f>
        <v>#REF!</v>
      </c>
      <c r="Q1209" t="e">
        <f t="shared" si="163"/>
        <v>#REF!</v>
      </c>
      <c r="S1209" t="e">
        <f>B1208*#REF!+Sheet1!B1208*#REF!+#REF!</f>
        <v>#REF!</v>
      </c>
    </row>
    <row r="1210" spans="1:19" x14ac:dyDescent="0.3">
      <c r="A1210" s="1" t="d">
        <v>2018-12-06</v>
      </c>
      <c r="B1210">
        <v>1.0182476263525606E-4</v>
      </c>
      <c r="C1210">
        <v>5.2711750591802743E-4</v>
      </c>
      <c r="D1210">
        <v>7.1064814814814584E-3</v>
      </c>
      <c r="E1210">
        <v>279654</v>
      </c>
      <c r="G1210" s="8">
        <f t="shared" si="164"/>
        <v>1.1378218108512417E-4</v>
      </c>
      <c r="H1210" s="8">
        <f t="shared" si="165"/>
        <v>1.141701696626338E-4</v>
      </c>
      <c r="I1210" s="8">
        <f t="shared" si="166"/>
        <v>4.4976171074869809E-4</v>
      </c>
      <c r="J1210">
        <f t="shared" si="167"/>
        <v>0.25384590758644138</v>
      </c>
      <c r="K1210">
        <f t="shared" si="171"/>
        <v>0.27455600853148698</v>
      </c>
      <c r="L1210">
        <f t="shared" si="168"/>
        <v>4.2890828115397893E-4</v>
      </c>
      <c r="M1210">
        <f t="shared" si="169"/>
        <v>1.2348478009345575E-4</v>
      </c>
      <c r="N1210">
        <f t="shared" si="170"/>
        <v>4.6915635628951518E-10</v>
      </c>
      <c r="P1210" t="e">
        <f>#REF!+#REF!*Sheet1!C1210+#REF!*Sheet1!D1210</f>
        <v>#REF!</v>
      </c>
      <c r="Q1210" t="e">
        <f t="shared" si="163"/>
        <v>#REF!</v>
      </c>
      <c r="S1210" t="e">
        <f>B1209*#REF!+Sheet1!B1209*#REF!+#REF!</f>
        <v>#REF!</v>
      </c>
    </row>
    <row r="1211" spans="1:19" x14ac:dyDescent="0.3">
      <c r="A1211" s="1" t="d">
        <v>2018-12-09</v>
      </c>
      <c r="B1211">
        <v>7.0560669533761727E-5</v>
      </c>
      <c r="C1211">
        <v>5.090842816962807E-4</v>
      </c>
      <c r="D1211">
        <v>6.3657407407407369E-3</v>
      </c>
      <c r="E1211">
        <v>238569</v>
      </c>
      <c r="G1211" s="8">
        <f t="shared" si="164"/>
        <v>1.1455815824014342E-4</v>
      </c>
      <c r="H1211" s="8">
        <f t="shared" si="165"/>
        <v>1.0874388148386358E-4</v>
      </c>
      <c r="I1211" s="8">
        <f t="shared" si="166"/>
        <v>4.4969417502442187E-4</v>
      </c>
      <c r="J1211">
        <f t="shared" si="167"/>
        <v>0.24181741175090368</v>
      </c>
      <c r="K1211">
        <f t="shared" si="171"/>
        <v>0.27530293780493975</v>
      </c>
      <c r="L1211">
        <f t="shared" si="168"/>
        <v>1.1212804551155285E-3</v>
      </c>
      <c r="M1211">
        <f t="shared" si="169"/>
        <v>1.238021274979921E-4</v>
      </c>
      <c r="N1211">
        <f t="shared" si="170"/>
        <v>2.8346528461569094E-9</v>
      </c>
      <c r="P1211" t="e">
        <f>#REF!+#REF!*Sheet1!C1211+#REF!*Sheet1!D1211</f>
        <v>#REF!</v>
      </c>
      <c r="Q1211" t="e">
        <f t="shared" si="163"/>
        <v>#REF!</v>
      </c>
      <c r="S1211" t="e">
        <f>B1210*#REF!+Sheet1!B1210*#REF!+#REF!</f>
        <v>#REF!</v>
      </c>
    </row>
    <row r="1212" spans="1:19" x14ac:dyDescent="0.3">
      <c r="A1212" s="1" t="d">
        <v>2018-12-12</v>
      </c>
      <c r="B1212">
        <v>8.5523429422812455E-5</v>
      </c>
      <c r="C1212">
        <v>5.2033485959536387E-4</v>
      </c>
      <c r="D1212">
        <v>7.870370370370347E-3</v>
      </c>
      <c r="E1212">
        <v>261423</v>
      </c>
      <c r="G1212" s="8">
        <f t="shared" si="164"/>
        <v>1.0292960472758373E-4</v>
      </c>
      <c r="H1212" s="8">
        <f t="shared" si="165"/>
        <v>9.9899004887582879E-5</v>
      </c>
      <c r="I1212" s="8">
        <f t="shared" si="166"/>
        <v>4.4962663930014565E-4</v>
      </c>
      <c r="J1212">
        <f t="shared" si="167"/>
        <v>0.22218213103004308</v>
      </c>
      <c r="K1212">
        <f t="shared" si="171"/>
        <v>0.26925995035476935</v>
      </c>
      <c r="L1212">
        <f t="shared" si="168"/>
        <v>2.2163210723715699E-3</v>
      </c>
      <c r="M1212">
        <f t="shared" si="169"/>
        <v>1.2106644657613901E-4</v>
      </c>
      <c r="N1212">
        <f t="shared" si="170"/>
        <v>1.2633060683616655E-9</v>
      </c>
      <c r="P1212" t="e">
        <f>#REF!+#REF!*Sheet1!C1212+#REF!*Sheet1!D1212</f>
        <v>#REF!</v>
      </c>
      <c r="Q1212" t="e">
        <f t="shared" si="163"/>
        <v>#REF!</v>
      </c>
      <c r="S1212" t="e">
        <f>B1211*#REF!+Sheet1!B1211*#REF!+#REF!</f>
        <v>#REF!</v>
      </c>
    </row>
    <row r="1213" spans="1:19" x14ac:dyDescent="0.3">
      <c r="A1213" s="1" t="d">
        <v>2018-12-15</v>
      </c>
      <c r="B1213">
        <v>6.9892160880100733E-5</v>
      </c>
      <c r="C1213">
        <v>5.3384372658143281E-4</v>
      </c>
      <c r="D1213">
        <v>5.4166666666666669E-3</v>
      </c>
      <c r="E1213">
        <v>262879</v>
      </c>
      <c r="G1213" s="8">
        <f t="shared" si="164"/>
        <v>9.6868405047582031E-5</v>
      </c>
      <c r="H1213" s="8">
        <f t="shared" si="165"/>
        <v>9.3834522855185603E-5</v>
      </c>
      <c r="I1213" s="8">
        <f t="shared" si="166"/>
        <v>4.4955910357586944E-4</v>
      </c>
      <c r="J1213">
        <f t="shared" si="167"/>
        <v>0.20872566501002845</v>
      </c>
      <c r="K1213">
        <f t="shared" si="171"/>
        <v>0.2552177843549448</v>
      </c>
      <c r="L1213">
        <f t="shared" si="168"/>
        <v>2.1615171611819445E-3</v>
      </c>
      <c r="M1213">
        <f t="shared" si="169"/>
        <v>1.1473547835122853E-4</v>
      </c>
      <c r="N1213">
        <f t="shared" si="170"/>
        <v>2.010923121816356E-9</v>
      </c>
      <c r="P1213" t="e">
        <f>#REF!+#REF!*Sheet1!C1213+#REF!*Sheet1!D1213</f>
        <v>#REF!</v>
      </c>
      <c r="Q1213" t="e">
        <f t="shared" si="163"/>
        <v>#REF!</v>
      </c>
      <c r="S1213" t="e">
        <f>B1212*#REF!+Sheet1!B1212*#REF!+#REF!</f>
        <v>#REF!</v>
      </c>
    </row>
    <row r="1214" spans="1:19" x14ac:dyDescent="0.3">
      <c r="A1214" s="1" t="d">
        <v>2018-12-18</v>
      </c>
      <c r="B1214">
        <v>9.9826657927848408E-5</v>
      </c>
      <c r="C1214">
        <v>5.184495408364476E-4</v>
      </c>
      <c r="D1214">
        <v>7.6620370370370132E-3</v>
      </c>
      <c r="E1214">
        <v>266245</v>
      </c>
      <c r="G1214" s="8">
        <f t="shared" si="164"/>
        <v>9.0800640662789175E-5</v>
      </c>
      <c r="H1214" s="8">
        <f t="shared" si="165"/>
        <v>8.5936570023815068E-5</v>
      </c>
      <c r="I1214" s="8">
        <f t="shared" si="166"/>
        <v>4.4949156785159322E-4</v>
      </c>
      <c r="J1214">
        <f t="shared" si="167"/>
        <v>0.19118616715005518</v>
      </c>
      <c r="K1214">
        <f t="shared" si="171"/>
        <v>0.23858997876987298</v>
      </c>
      <c r="L1214">
        <f t="shared" si="168"/>
        <v>2.2471213560871731E-3</v>
      </c>
      <c r="M1214">
        <f t="shared" si="169"/>
        <v>1.0724418363094855E-4</v>
      </c>
      <c r="N1214">
        <f t="shared" si="170"/>
        <v>5.5019687556151203E-11</v>
      </c>
      <c r="P1214" t="e">
        <f>#REF!+#REF!*Sheet1!C1214+#REF!*Sheet1!D1214</f>
        <v>#REF!</v>
      </c>
      <c r="Q1214" t="e">
        <f t="shared" si="163"/>
        <v>#REF!</v>
      </c>
      <c r="S1214" t="e">
        <f>B1213*#REF!+Sheet1!B1213*#REF!+#REF!</f>
        <v>#REF!</v>
      </c>
    </row>
    <row r="1215" spans="1:19" x14ac:dyDescent="0.3">
      <c r="A1215" s="1" t="d">
        <v>2018-12-21</v>
      </c>
      <c r="B1215">
        <v>1.1033615535945907E-4</v>
      </c>
      <c r="C1215">
        <v>5.2307468601650532E-4</v>
      </c>
      <c r="D1215">
        <v>6.0532407407407358E-3</v>
      </c>
      <c r="E1215">
        <v>280588</v>
      </c>
      <c r="G1215" s="8">
        <f t="shared" si="164"/>
        <v>8.107249938484096E-5</v>
      </c>
      <c r="H1215" s="8">
        <f t="shared" si="165"/>
        <v>7.8423299450445483E-5</v>
      </c>
      <c r="I1215" s="8">
        <f t="shared" si="166"/>
        <v>4.4942403212731722E-4</v>
      </c>
      <c r="J1215">
        <f t="shared" si="167"/>
        <v>0.1744973429196349</v>
      </c>
      <c r="K1215">
        <f t="shared" si="171"/>
        <v>0.21799705130594682</v>
      </c>
      <c r="L1215">
        <f t="shared" si="168"/>
        <v>1.892224629694176E-3</v>
      </c>
      <c r="M1215">
        <f t="shared" si="169"/>
        <v>9.7973113789784268E-5</v>
      </c>
      <c r="N1215">
        <f t="shared" si="170"/>
        <v>1.528447968535072E-10</v>
      </c>
      <c r="P1215" t="e">
        <f>#REF!+#REF!*Sheet1!C1215+#REF!*Sheet1!D1215</f>
        <v>#REF!</v>
      </c>
      <c r="Q1215" t="e">
        <f t="shared" si="163"/>
        <v>#REF!</v>
      </c>
      <c r="S1215" t="e">
        <f>B1214*#REF!+Sheet1!B1214*#REF!+#REF!</f>
        <v>#REF!</v>
      </c>
    </row>
    <row r="1216" spans="1:19" x14ac:dyDescent="0.3">
      <c r="A1216" s="1" t="d">
        <v>2018-12-24</v>
      </c>
      <c r="B1216">
        <v>8.4529579723610618E-5</v>
      </c>
      <c r="C1216">
        <v>5.2066594196777951E-4</v>
      </c>
      <c r="D1216">
        <v>5.6365740740740699E-3</v>
      </c>
      <c r="E1216">
        <v>272297</v>
      </c>
      <c r="G1216" s="8">
        <f t="shared" si="164"/>
        <v>7.5774099516050006E-5</v>
      </c>
      <c r="H1216" s="8">
        <f t="shared" si="165"/>
        <v>7.4809258333517306E-5</v>
      </c>
      <c r="I1216" s="8">
        <f t="shared" si="166"/>
        <v>4.49356496403041E-4</v>
      </c>
      <c r="J1216">
        <f t="shared" si="167"/>
        <v>0.16648086526475561</v>
      </c>
      <c r="K1216">
        <f t="shared" si="171"/>
        <v>0.19545322256285003</v>
      </c>
      <c r="L1216">
        <f t="shared" si="168"/>
        <v>8.3939748740844463E-4</v>
      </c>
      <c r="M1216">
        <f t="shared" si="169"/>
        <v>8.7828175301526089E-5</v>
      </c>
      <c r="N1216">
        <f t="shared" si="170"/>
        <v>1.08807327866435E-11</v>
      </c>
      <c r="P1216" t="e">
        <f>#REF!+#REF!*Sheet1!C1216+#REF!*Sheet1!D1216</f>
        <v>#REF!</v>
      </c>
      <c r="Q1216" t="e">
        <f t="shared" si="163"/>
        <v>#REF!</v>
      </c>
      <c r="S1216" t="e">
        <f>B1215*#REF!+Sheet1!B1215*#REF!+#REF!</f>
        <v>#REF!</v>
      </c>
    </row>
    <row r="1217" spans="1:19" x14ac:dyDescent="0.3">
      <c r="A1217" s="1" t="d">
        <v>2018-12-27</v>
      </c>
      <c r="B1217">
        <v>5.6384902506499561E-5</v>
      </c>
      <c r="C1217">
        <v>5.1362617492167382E-4</v>
      </c>
      <c r="D1217">
        <v>4.7453703703703685E-3</v>
      </c>
      <c r="E1217">
        <v>300020</v>
      </c>
      <c r="G1217" s="8">
        <f t="shared" si="164"/>
        <v>7.3844417150984606E-5</v>
      </c>
      <c r="H1217" s="8">
        <f t="shared" si="165"/>
        <v>7.3454533560696702E-5</v>
      </c>
      <c r="I1217" s="8">
        <f t="shared" si="166"/>
        <v>4.4928896067876478E-4</v>
      </c>
      <c r="J1217">
        <f t="shared" si="167"/>
        <v>0.1634906262769622</v>
      </c>
      <c r="K1217">
        <f t="shared" si="171"/>
        <v>0.17553005717329262</v>
      </c>
      <c r="L1217">
        <f t="shared" si="168"/>
        <v>1.4494789630751541E-4</v>
      </c>
      <c r="M1217">
        <f t="shared" si="169"/>
        <v>7.88637169552728E-5</v>
      </c>
      <c r="N1217">
        <f t="shared" si="170"/>
        <v>5.0529709902237654E-10</v>
      </c>
      <c r="P1217" t="e">
        <f>#REF!+#REF!*Sheet1!C1217+#REF!*Sheet1!D1217</f>
        <v>#REF!</v>
      </c>
      <c r="Q1217" t="e">
        <f t="shared" si="163"/>
        <v>#REF!</v>
      </c>
      <c r="S1217" t="e">
        <f>B1216*#REF!+Sheet1!B1216*#REF!+#REF!</f>
        <v>#REF!</v>
      </c>
    </row>
    <row r="1218" spans="1:19" x14ac:dyDescent="0.3">
      <c r="A1218" s="1" t="d">
        <v>2018-12-30</v>
      </c>
      <c r="B1218">
        <v>5.1977028983070108E-5</v>
      </c>
      <c r="C1218">
        <v>5.0141300408386121E-4</v>
      </c>
      <c r="D1218">
        <v>4.1782407407407367E-3</v>
      </c>
      <c r="E1218">
        <v>267639</v>
      </c>
      <c r="G1218" s="8">
        <f t="shared" si="164"/>
        <v>7.3064649970408797E-5</v>
      </c>
      <c r="H1218" s="8">
        <f t="shared" si="165"/>
        <v>7.2799678366207885E-5</v>
      </c>
      <c r="I1218" s="8">
        <f t="shared" si="166"/>
        <v>4.4922142495448856E-4</v>
      </c>
      <c r="J1218">
        <f t="shared" si="167"/>
        <v>0.16205744944953004</v>
      </c>
      <c r="K1218">
        <f t="shared" si="171"/>
        <v>0.16030976670903763</v>
      </c>
      <c r="L1218">
        <f t="shared" si="168"/>
        <v>3.0543949614150878E-6</v>
      </c>
      <c r="M1218">
        <f t="shared" si="169"/>
        <v>7.2014581835155514E-5</v>
      </c>
      <c r="N1218">
        <f t="shared" si="170"/>
        <v>4.0150352430011597E-10</v>
      </c>
      <c r="P1218" t="e">
        <f>#REF!+#REF!*Sheet1!C1218+#REF!*Sheet1!D1218</f>
        <v>#REF!</v>
      </c>
      <c r="Q1218" t="e">
        <f t="shared" si="163"/>
        <v>#REF!</v>
      </c>
      <c r="S1218" t="e">
        <f>B1217*#REF!+Sheet1!B1217*#REF!+#REF!</f>
        <v>#REF!</v>
      </c>
    </row>
    <row r="1219" spans="1:19" x14ac:dyDescent="0.3">
      <c r="A1219" s="1" t="d">
        <v>2019-01-02</v>
      </c>
      <c r="B1219">
        <v>6.6399238855191105E-5</v>
      </c>
      <c r="C1219">
        <v>5.2679082503975165E-4</v>
      </c>
      <c r="D1219">
        <v>6.0416666666666665E-3</v>
      </c>
      <c r="E1219">
        <v>271696</v>
      </c>
      <c r="G1219" s="8">
        <f t="shared" si="164"/>
        <v>7.2534706762006972E-5</v>
      </c>
      <c r="H1219" s="8">
        <f t="shared" si="165"/>
        <v>7.1665741826485981E-5</v>
      </c>
      <c r="I1219" s="8">
        <f t="shared" si="166"/>
        <v>4.4915388923021235E-4</v>
      </c>
      <c r="J1219">
        <f t="shared" si="167"/>
        <v>0.15955721089115169</v>
      </c>
      <c r="K1219">
        <f t="shared" si="171"/>
        <v>0.15013649932283324</v>
      </c>
      <c r="L1219">
        <f t="shared" si="168"/>
        <v>8.8749806453448997E-5</v>
      </c>
      <c r="M1219">
        <f t="shared" si="169"/>
        <v>6.7434392586259689E-5</v>
      </c>
      <c r="N1219">
        <f t="shared" si="170"/>
        <v>1.0715432469452123E-12</v>
      </c>
      <c r="P1219" t="e">
        <f>#REF!+#REF!*Sheet1!C1219+#REF!*Sheet1!D1219</f>
        <v>#REF!</v>
      </c>
      <c r="Q1219" t="e">
        <f t="shared" ref="Q1219:Q1259" si="172">(P1219-B1219)^2</f>
        <v>#REF!</v>
      </c>
      <c r="S1219" t="e">
        <f>B1218*#REF!+Sheet1!B1218*#REF!+#REF!</f>
        <v>#REF!</v>
      </c>
    </row>
    <row r="1220" spans="1:19" x14ac:dyDescent="0.3">
      <c r="A1220" s="1" t="d">
        <v>2019-01-05</v>
      </c>
      <c r="B1220">
        <v>4.6272421151467616E-5</v>
      </c>
      <c r="C1220">
        <v>4.9967634393194434E-4</v>
      </c>
      <c r="D1220">
        <v>4.3981481481481458E-3</v>
      </c>
      <c r="E1220">
        <v>265192</v>
      </c>
      <c r="G1220" s="8">
        <f t="shared" si="164"/>
        <v>7.0796776890964976E-5</v>
      </c>
      <c r="H1220" s="8">
        <f t="shared" si="165"/>
        <v>6.9856135262022533E-5</v>
      </c>
      <c r="I1220" s="8">
        <f t="shared" si="166"/>
        <v>4.4908635350593635E-4</v>
      </c>
      <c r="J1220">
        <f t="shared" si="167"/>
        <v>0.15555167668014905</v>
      </c>
      <c r="K1220">
        <f t="shared" si="171"/>
        <v>0.14416977704534706</v>
      </c>
      <c r="L1220">
        <f t="shared" si="168"/>
        <v>1.2954763929670567E-4</v>
      </c>
      <c r="M1220">
        <f t="shared" si="169"/>
        <v>6.4744679459058762E-5</v>
      </c>
      <c r="N1220">
        <f t="shared" si="170"/>
        <v>3.412243269823701E-10</v>
      </c>
      <c r="P1220" t="e">
        <f>#REF!+#REF!*Sheet1!C1220+#REF!*Sheet1!D1220</f>
        <v>#REF!</v>
      </c>
      <c r="Q1220" t="e">
        <f t="shared" si="172"/>
        <v>#REF!</v>
      </c>
      <c r="S1220" t="e">
        <f>B1219*#REF!+Sheet1!B1219*#REF!+#REF!</f>
        <v>#REF!</v>
      </c>
    </row>
    <row r="1221" spans="1:19" x14ac:dyDescent="0.3">
      <c r="A1221" s="1" t="d">
        <v>2019-01-08</v>
      </c>
      <c r="B1221">
        <v>6.5762187213522379E-5</v>
      </c>
      <c r="C1221">
        <v>4.6049958558852804E-4</v>
      </c>
      <c r="D1221">
        <v>4.9074074074074029E-3</v>
      </c>
      <c r="E1221">
        <v>318524</v>
      </c>
      <c r="G1221" s="8">
        <f t="shared" si="164"/>
        <v>6.8915493633080104E-5</v>
      </c>
      <c r="H1221" s="8">
        <f t="shared" si="165"/>
        <v>6.7191496626674152E-5</v>
      </c>
      <c r="I1221" s="8">
        <f t="shared" si="166"/>
        <v>4.4901881778166013E-4</v>
      </c>
      <c r="J1221">
        <f t="shared" si="167"/>
        <v>0.14964071429929846</v>
      </c>
      <c r="K1221">
        <f t="shared" si="171"/>
        <v>0.13992212453567854</v>
      </c>
      <c r="L1221">
        <f t="shared" si="168"/>
        <v>9.4450986993537835E-5</v>
      </c>
      <c r="M1221">
        <f t="shared" si="169"/>
        <v>6.2827666940508598E-5</v>
      </c>
      <c r="N1221">
        <f t="shared" si="170"/>
        <v>8.6114092327288751E-12</v>
      </c>
      <c r="P1221" t="e">
        <f>#REF!+#REF!*Sheet1!C1221+#REF!*Sheet1!D1221</f>
        <v>#REF!</v>
      </c>
      <c r="Q1221" t="e">
        <f t="shared" si="172"/>
        <v>#REF!</v>
      </c>
      <c r="S1221" t="e">
        <f>B1220*#REF!+Sheet1!B1220*#REF!+#REF!</f>
        <v>#REF!</v>
      </c>
    </row>
    <row r="1222" spans="1:19" x14ac:dyDescent="0.3">
      <c r="A1222" s="1" t="d">
        <v>2019-01-11</v>
      </c>
      <c r="B1222">
        <v>7.8668574254471557E-5</v>
      </c>
      <c r="C1222">
        <v>4.7185988351731094E-4</v>
      </c>
      <c r="D1222">
        <v>5.9490740740740693E-3</v>
      </c>
      <c r="E1222">
        <v>308372</v>
      </c>
      <c r="G1222" s="8">
        <f t="shared" si="164"/>
        <v>6.5467499620268201E-5</v>
      </c>
      <c r="H1222" s="8">
        <f t="shared" si="165"/>
        <v>6.4902783404117398E-5</v>
      </c>
      <c r="I1222" s="8">
        <f t="shared" si="166"/>
        <v>4.4895128205738391E-4</v>
      </c>
      <c r="J1222">
        <f t="shared" si="167"/>
        <v>0.14456531476353301</v>
      </c>
      <c r="K1222">
        <f t="shared" si="171"/>
        <v>0.13627000559941593</v>
      </c>
      <c r="L1222">
        <f t="shared" si="168"/>
        <v>6.8812154128284833E-5</v>
      </c>
      <c r="M1222">
        <f t="shared" si="169"/>
        <v>6.1178593719824663E-5</v>
      </c>
      <c r="N1222">
        <f t="shared" si="170"/>
        <v>3.0589941910232726E-10</v>
      </c>
      <c r="P1222" t="e">
        <f>#REF!+#REF!*Sheet1!C1222+#REF!*Sheet1!D1222</f>
        <v>#REF!</v>
      </c>
      <c r="Q1222" t="e">
        <f t="shared" si="172"/>
        <v>#REF!</v>
      </c>
      <c r="S1222" t="e">
        <f>B1221*#REF!+Sheet1!B1221*#REF!+#REF!</f>
        <v>#REF!</v>
      </c>
    </row>
    <row r="1223" spans="1:19" x14ac:dyDescent="0.3">
      <c r="A1223" s="1" t="d">
        <v>2019-01-14</v>
      </c>
      <c r="B1223">
        <v>6.1203463366851863E-5</v>
      </c>
      <c r="C1223">
        <v>4.3632412568682329E-4</v>
      </c>
      <c r="D1223">
        <v>5.3240740740740696E-3</v>
      </c>
      <c r="E1223">
        <v>326685</v>
      </c>
      <c r="G1223" s="8">
        <f t="shared" si="164"/>
        <v>6.4338067187966595E-5</v>
      </c>
      <c r="H1223" s="8">
        <f t="shared" si="165"/>
        <v>6.6054268321013427E-5</v>
      </c>
      <c r="I1223" s="8">
        <f t="shared" si="166"/>
        <v>4.4888374633310769E-4</v>
      </c>
      <c r="J1223">
        <f t="shared" si="167"/>
        <v>0.1471522835491483</v>
      </c>
      <c r="K1223">
        <f t="shared" si="171"/>
        <v>0.13315980591106308</v>
      </c>
      <c r="L1223">
        <f t="shared" si="168"/>
        <v>1.9578943045231513E-4</v>
      </c>
      <c r="M1223">
        <f t="shared" si="169"/>
        <v>5.9773272538347493E-5</v>
      </c>
      <c r="N1223">
        <f t="shared" si="170"/>
        <v>2.0454458059380177E-12</v>
      </c>
      <c r="P1223" t="e">
        <f>#REF!+#REF!*Sheet1!C1223+#REF!*Sheet1!D1223</f>
        <v>#REF!</v>
      </c>
      <c r="Q1223" t="e">
        <f t="shared" si="172"/>
        <v>#REF!</v>
      </c>
      <c r="S1223" t="e">
        <f>B1222*#REF!+Sheet1!B1222*#REF!+#REF!</f>
        <v>#REF!</v>
      </c>
    </row>
    <row r="1224" spans="1:19" x14ac:dyDescent="0.3">
      <c r="A1224" s="1" t="d">
        <v>2019-01-17</v>
      </c>
      <c r="B1224">
        <v>7.9164110921990603E-5</v>
      </c>
      <c r="C1224">
        <v>4.6966144019953152E-4</v>
      </c>
      <c r="D1224">
        <v>6.7824074074074028E-3</v>
      </c>
      <c r="E1224">
        <v>296695</v>
      </c>
      <c r="G1224" s="8">
        <f t="shared" si="164"/>
        <v>6.7770469454060244E-5</v>
      </c>
      <c r="H1224" s="8">
        <f t="shared" si="165"/>
        <v>6.7728321408490018E-5</v>
      </c>
      <c r="I1224" s="8">
        <f t="shared" si="166"/>
        <v>4.4881621060883147E-4</v>
      </c>
      <c r="J1224">
        <f t="shared" si="167"/>
        <v>0.15090435641042174</v>
      </c>
      <c r="K1224">
        <f t="shared" si="171"/>
        <v>0.13508654605203679</v>
      </c>
      <c r="L1224">
        <f t="shared" si="168"/>
        <v>2.5020312453383019E-4</v>
      </c>
      <c r="M1224">
        <f t="shared" si="169"/>
        <v>6.0629031703310555E-5</v>
      </c>
      <c r="N1224">
        <f t="shared" si="170"/>
        <v>3.4354916164274497E-10</v>
      </c>
      <c r="P1224" t="e">
        <f>#REF!+#REF!*Sheet1!C1224+#REF!*Sheet1!D1224</f>
        <v>#REF!</v>
      </c>
      <c r="Q1224" t="e">
        <f t="shared" si="172"/>
        <v>#REF!</v>
      </c>
      <c r="S1224" t="e">
        <f>B1223*#REF!+Sheet1!B1223*#REF!+#REF!</f>
        <v>#REF!</v>
      </c>
    </row>
    <row r="1225" spans="1:19" x14ac:dyDescent="0.3">
      <c r="A1225" s="1" t="d">
        <v>2019-01-20</v>
      </c>
      <c r="B1225">
        <v>4.903700242759675E-5</v>
      </c>
      <c r="C1225">
        <v>4.3012754744694285E-4</v>
      </c>
      <c r="D1225">
        <v>5.0231481481481455E-3</v>
      </c>
      <c r="E1225">
        <v>294118</v>
      </c>
      <c r="G1225" s="8">
        <f t="shared" ref="G1225:G1252" si="173">AVERAGE(B1219:B1230)</f>
        <v>6.7686173362919779E-5</v>
      </c>
      <c r="H1225" s="8">
        <f t="shared" ref="H1225:H1253" si="174">AVERAGE(G1225,G1226)</f>
        <v>6.689536819153633E-5</v>
      </c>
      <c r="I1225" s="8">
        <f t="shared" ref="I1225:I1288" si="175">I$5+I$3*A1225+IF(A1225&gt;=A$1245,IF(A1225&lt;=A$1257,I$7,0))</f>
        <v>4.4874867488455547E-4</v>
      </c>
      <c r="J1225">
        <f t="shared" ref="J1225:J1253" si="176">H1225/I1225</f>
        <v>0.14907089855751832</v>
      </c>
      <c r="K1225">
        <f t="shared" si="171"/>
        <v>0.14214963931035113</v>
      </c>
      <c r="L1225">
        <f t="shared" ref="L1225:L1288" si="177">(K1225-J1225)^2</f>
        <v>4.7903829566497315E-5</v>
      </c>
      <c r="M1225">
        <f t="shared" ref="M1225:M1288" si="178">K1225*I1225</f>
        <v>6.3789462275837586E-5</v>
      </c>
      <c r="N1225">
        <f t="shared" ref="N1225:N1254" si="179">(M1225-B1225)^2</f>
        <v>2.1763507157395802E-10</v>
      </c>
      <c r="P1225" t="e">
        <f>#REF!+#REF!*Sheet1!C1225+#REF!*Sheet1!D1225</f>
        <v>#REF!</v>
      </c>
      <c r="Q1225" t="e">
        <f t="shared" si="172"/>
        <v>#REF!</v>
      </c>
      <c r="S1225" t="e">
        <f>B1224*#REF!+Sheet1!B1224*#REF!+#REF!</f>
        <v>#REF!</v>
      </c>
    </row>
    <row r="1226" spans="1:19" x14ac:dyDescent="0.3">
      <c r="A1226" s="1" t="d">
        <v>2019-01-23</v>
      </c>
      <c r="B1226">
        <v>7.7251258833229978E-5</v>
      </c>
      <c r="C1226">
        <v>5.1044403292741717E-4</v>
      </c>
      <c r="D1226">
        <v>5.5555555555555558E-3</v>
      </c>
      <c r="E1226">
        <v>293494</v>
      </c>
      <c r="G1226" s="8">
        <f t="shared" si="173"/>
        <v>6.6104563020152882E-5</v>
      </c>
      <c r="H1226" s="8">
        <f t="shared" si="174"/>
        <v>6.6070785791780504E-5</v>
      </c>
      <c r="I1226" s="8">
        <f t="shared" si="175"/>
        <v>4.4868113916027926E-4</v>
      </c>
      <c r="J1226">
        <f t="shared" si="176"/>
        <v>0.147255545252992</v>
      </c>
      <c r="K1226">
        <f t="shared" si="171"/>
        <v>0.1482209762952193</v>
      </c>
      <c r="L1226">
        <f t="shared" si="177"/>
        <v>9.3205709729607873E-7</v>
      </c>
      <c r="M1226">
        <f t="shared" si="178"/>
        <v>6.650395649158774E-5</v>
      </c>
      <c r="N1226">
        <f t="shared" si="179"/>
        <v>1.1550450762266875E-10</v>
      </c>
      <c r="P1226" t="e">
        <f>#REF!+#REF!*Sheet1!C1226+#REF!*Sheet1!D1226</f>
        <v>#REF!</v>
      </c>
      <c r="Q1226" t="e">
        <f t="shared" si="172"/>
        <v>#REF!</v>
      </c>
      <c r="S1226" t="e">
        <f>B1225*#REF!+Sheet1!B1225*#REF!+#REF!</f>
        <v>#REF!</v>
      </c>
    </row>
    <row r="1227" spans="1:19" x14ac:dyDescent="0.3">
      <c r="A1227" s="1" t="d">
        <v>2019-01-26</v>
      </c>
      <c r="B1227">
        <v>6.8960227205716213E-5</v>
      </c>
      <c r="C1227">
        <v>5.1029473958062331E-4</v>
      </c>
      <c r="D1227">
        <v>5.856481481481479E-3</v>
      </c>
      <c r="E1227">
        <v>288285</v>
      </c>
      <c r="G1227" s="8">
        <f t="shared" si="173"/>
        <v>6.6037008563408126E-5</v>
      </c>
      <c r="H1227" s="8">
        <f t="shared" si="174"/>
        <v>6.7507590798271595E-5</v>
      </c>
      <c r="I1227" s="8">
        <f t="shared" si="175"/>
        <v>4.4861360343600304E-4</v>
      </c>
      <c r="J1227">
        <f t="shared" si="176"/>
        <v>0.15048048093330252</v>
      </c>
      <c r="K1227">
        <f t="shared" si="171"/>
        <v>0.15416066250490401</v>
      </c>
      <c r="L1227">
        <f t="shared" si="177"/>
        <v>1.3543736399955235E-5</v>
      </c>
      <c r="M1227">
        <f t="shared" si="178"/>
        <v>6.9158570314406518E-5</v>
      </c>
      <c r="N1227">
        <f t="shared" si="179"/>
        <v>3.9339988764933859E-14</v>
      </c>
      <c r="P1227" t="e">
        <f>#REF!+#REF!*Sheet1!C1227+#REF!*Sheet1!D1227</f>
        <v>#REF!</v>
      </c>
      <c r="Q1227" t="e">
        <f t="shared" si="172"/>
        <v>#REF!</v>
      </c>
      <c r="S1227" t="e">
        <f>B1226*#REF!+Sheet1!B1226*#REF!+#REF!</f>
        <v>#REF!</v>
      </c>
    </row>
    <row r="1228" spans="1:19" x14ac:dyDescent="0.3">
      <c r="A1228" s="1" t="d">
        <v>2019-01-29</v>
      </c>
      <c r="B1228">
        <v>7.0976390535991315E-5</v>
      </c>
      <c r="C1228">
        <v>4.5220634837902569E-4</v>
      </c>
      <c r="D1228">
        <v>5.9722222222222216E-3</v>
      </c>
      <c r="E1228">
        <v>326162</v>
      </c>
      <c r="G1228" s="8">
        <f t="shared" si="173"/>
        <v>6.8978173033135064E-5</v>
      </c>
      <c r="H1228" s="8">
        <f t="shared" si="174"/>
        <v>6.850610094928143E-5</v>
      </c>
      <c r="I1228" s="8">
        <f t="shared" si="175"/>
        <v>4.4854606771172682E-4</v>
      </c>
      <c r="J1228">
        <f t="shared" si="176"/>
        <v>0.15272924205704813</v>
      </c>
      <c r="K1228">
        <f t="shared" si="171"/>
        <v>0.16039146105235558</v>
      </c>
      <c r="L1228">
        <f t="shared" si="177"/>
        <v>5.8709599932050249E-5</v>
      </c>
      <c r="M1228">
        <f t="shared" si="178"/>
        <v>7.1942959149572683E-5</v>
      </c>
      <c r="N1228">
        <f t="shared" si="179"/>
        <v>9.34254884760607E-13</v>
      </c>
      <c r="P1228" t="e">
        <f>#REF!+#REF!*Sheet1!C1228+#REF!*Sheet1!D1228</f>
        <v>#REF!</v>
      </c>
      <c r="Q1228" t="e">
        <f t="shared" si="172"/>
        <v>#REF!</v>
      </c>
      <c r="S1228" t="e">
        <f>B1227*#REF!+Sheet1!B1227*#REF!+#REF!</f>
        <v>#REF!</v>
      </c>
    </row>
    <row r="1229" spans="1:19" x14ac:dyDescent="0.3">
      <c r="A1229" s="1" t="d">
        <v>2019-02-01</v>
      </c>
      <c r="B1229">
        <v>9.757372969962338E-5</v>
      </c>
      <c r="C1229">
        <v>4.7705878452648017E-4</v>
      </c>
      <c r="D1229">
        <v>5.5092592592592571E-3</v>
      </c>
      <c r="E1229">
        <v>339341</v>
      </c>
      <c r="G1229" s="8">
        <f t="shared" si="173"/>
        <v>6.8034028865427795E-5</v>
      </c>
      <c r="H1229" s="8">
        <f t="shared" si="174"/>
        <v>6.9862179698780354E-5</v>
      </c>
      <c r="I1229" s="8">
        <f t="shared" si="175"/>
        <v>4.484785319874506E-4</v>
      </c>
      <c r="J1229">
        <f t="shared" si="176"/>
        <v>0.15577597301967455</v>
      </c>
      <c r="K1229">
        <f t="shared" si="171"/>
        <v>0.16365110481563266</v>
      </c>
      <c r="L1229">
        <f t="shared" si="177"/>
        <v>6.2017700803710445E-5</v>
      </c>
      <c r="M1229">
        <f t="shared" si="178"/>
        <v>7.3394007245839341E-5</v>
      </c>
      <c r="N1229">
        <f t="shared" si="179"/>
        <v>5.8465897794202802E-10</v>
      </c>
      <c r="P1229" t="e">
        <f>#REF!+#REF!*Sheet1!C1229+#REF!*Sheet1!D1229</f>
        <v>#REF!</v>
      </c>
      <c r="Q1229" t="e">
        <f t="shared" si="172"/>
        <v>#REF!</v>
      </c>
      <c r="S1229" t="e">
        <f>B1228*#REF!+Sheet1!B1228*#REF!+#REF!</f>
        <v>#REF!</v>
      </c>
    </row>
    <row r="1230" spans="1:19" x14ac:dyDescent="0.3">
      <c r="A1230" s="1" t="d">
        <v>2019-02-04</v>
      </c>
      <c r="B1230">
        <v>5.0965475889384646E-5</v>
      </c>
      <c r="C1230">
        <v>4.4386492806184512E-4</v>
      </c>
      <c r="D1230">
        <v>5.1851851851851807E-3</v>
      </c>
      <c r="E1230">
        <v>335288</v>
      </c>
      <c r="G1230" s="8">
        <f t="shared" si="173"/>
        <v>7.1690330532132914E-5</v>
      </c>
      <c r="H1230" s="8">
        <f t="shared" si="174"/>
        <v>7.3032150561069662E-5</v>
      </c>
      <c r="I1230" s="8">
        <f t="shared" si="175"/>
        <v>4.484109962631746E-4</v>
      </c>
      <c r="J1230">
        <f t="shared" si="176"/>
        <v>0.16286877701412733</v>
      </c>
      <c r="K1230">
        <f t="shared" si="171"/>
        <v>0.16386913532369768</v>
      </c>
      <c r="L1230">
        <f t="shared" si="177"/>
        <v>1.0007167475264448E-6</v>
      </c>
      <c r="M1230">
        <f t="shared" si="178"/>
        <v>7.3480722227284252E-5</v>
      </c>
      <c r="N1230">
        <f t="shared" si="179"/>
        <v>5.0693631765630166E-10</v>
      </c>
      <c r="P1230" t="e">
        <f>#REF!+#REF!*Sheet1!C1230+#REF!*Sheet1!D1230</f>
        <v>#REF!</v>
      </c>
      <c r="Q1230" t="e">
        <f t="shared" si="172"/>
        <v>#REF!</v>
      </c>
      <c r="S1230" t="e">
        <f>B1229*#REF!+Sheet1!B1229*#REF!+#REF!</f>
        <v>#REF!</v>
      </c>
    </row>
    <row r="1231" spans="1:19" x14ac:dyDescent="0.3">
      <c r="A1231" s="1" t="d">
        <v>2019-02-07</v>
      </c>
      <c r="B1231">
        <v>4.7419914741988293E-5</v>
      </c>
      <c r="C1231">
        <v>4.6437501345433714E-4</v>
      </c>
      <c r="D1231">
        <v>4.5023148148148123E-3</v>
      </c>
      <c r="E1231">
        <v>353046</v>
      </c>
      <c r="G1231" s="8">
        <f t="shared" si="173"/>
        <v>7.4373970590006398E-5</v>
      </c>
      <c r="H1231" s="8">
        <f t="shared" si="174"/>
        <v>7.7139825141337657E-5</v>
      </c>
      <c r="I1231" s="8">
        <f t="shared" si="175"/>
        <v>4.4834346053889839E-4</v>
      </c>
      <c r="J1231">
        <f t="shared" si="176"/>
        <v>0.1720552030548575</v>
      </c>
      <c r="K1231">
        <f t="shared" si="171"/>
        <v>0.16336862183143569</v>
      </c>
      <c r="L1231">
        <f t="shared" si="177"/>
        <v>7.5456693351104304E-5</v>
      </c>
      <c r="M1231">
        <f t="shared" si="178"/>
        <v>7.3245253255376503E-5</v>
      </c>
      <c r="N1231">
        <f t="shared" si="179"/>
        <v>6.6694810933109235E-10</v>
      </c>
      <c r="P1231" t="e">
        <f>#REF!+#REF!*Sheet1!C1231+#REF!*Sheet1!D1231</f>
        <v>#REF!</v>
      </c>
      <c r="Q1231" t="e">
        <f t="shared" si="172"/>
        <v>#REF!</v>
      </c>
      <c r="S1231" t="e">
        <f>B1230*#REF!+Sheet1!B1230*#REF!+#REF!</f>
        <v>#REF!</v>
      </c>
    </row>
    <row r="1232" spans="1:19" x14ac:dyDescent="0.3">
      <c r="A1232" s="1" t="d">
        <v>2019-02-10</v>
      </c>
      <c r="B1232">
        <v>4.5461767670530589E-5</v>
      </c>
      <c r="C1232">
        <v>4.2019344211956342E-4</v>
      </c>
      <c r="D1232">
        <v>6.1689814814814784E-3</v>
      </c>
      <c r="E1232">
        <v>299609</v>
      </c>
      <c r="G1232" s="8">
        <f t="shared" si="173"/>
        <v>7.9905679692668903E-5</v>
      </c>
      <c r="H1232" s="8">
        <f t="shared" si="174"/>
        <v>8.0118737619940585E-5</v>
      </c>
      <c r="I1232" s="8">
        <f t="shared" si="175"/>
        <v>4.4827592481462217E-4</v>
      </c>
      <c r="J1232">
        <f t="shared" si="176"/>
        <v>0.17872638967411086</v>
      </c>
      <c r="K1232">
        <f t="shared" si="171"/>
        <v>0.16425834864281091</v>
      </c>
      <c r="L1232">
        <f t="shared" si="177"/>
        <v>2.0932421128337891E-4</v>
      </c>
      <c r="M1232">
        <f t="shared" si="178"/>
        <v>7.3633063146378701E-5</v>
      </c>
      <c r="N1232">
        <f t="shared" si="179"/>
        <v>7.9362188878754031E-10</v>
      </c>
      <c r="P1232" t="e">
        <f>#REF!+#REF!*Sheet1!C1232+#REF!*Sheet1!D1232</f>
        <v>#REF!</v>
      </c>
      <c r="Q1232" t="e">
        <f t="shared" si="172"/>
        <v>#REF!</v>
      </c>
      <c r="S1232" t="e">
        <f>B1231*#REF!+Sheet1!B1231*#REF!+#REF!</f>
        <v>#REF!</v>
      </c>
    </row>
    <row r="1233" spans="1:19" x14ac:dyDescent="0.3">
      <c r="A1233" s="1" t="d">
        <v>2019-02-13</v>
      </c>
      <c r="B1233">
        <v>1.010561608502457E-4</v>
      </c>
      <c r="C1233">
        <v>5.0036069655268254E-4</v>
      </c>
      <c r="D1233">
        <v>6.8287037037037014E-3</v>
      </c>
      <c r="E1233">
        <v>352651</v>
      </c>
      <c r="G1233" s="8">
        <f t="shared" si="173"/>
        <v>8.0331795547212281E-5</v>
      </c>
      <c r="H1233" s="8">
        <f t="shared" si="174"/>
        <v>7.9977693117824078E-5</v>
      </c>
      <c r="I1233" s="8">
        <f t="shared" si="175"/>
        <v>4.4820838909034595E-4</v>
      </c>
      <c r="J1233">
        <f t="shared" si="176"/>
        <v>0.17843863493974646</v>
      </c>
      <c r="K1233">
        <f t="shared" si="171"/>
        <v>0.16682759698997501</v>
      </c>
      <c r="L1233">
        <f t="shared" si="177"/>
        <v>1.3481620227103272E-4</v>
      </c>
      <c r="M1233">
        <f t="shared" si="178"/>
        <v>7.4773528502690149E-5</v>
      </c>
      <c r="N1233">
        <f t="shared" si="179"/>
        <v>6.9077676311677323E-10</v>
      </c>
      <c r="P1233" t="e">
        <f>#REF!+#REF!*Sheet1!C1233+#REF!*Sheet1!D1233</f>
        <v>#REF!</v>
      </c>
      <c r="Q1233" t="e">
        <f t="shared" si="172"/>
        <v>#REF!</v>
      </c>
      <c r="S1233" t="e">
        <f>B1232*#REF!+Sheet1!B1232*#REF!+#REF!</f>
        <v>#REF!</v>
      </c>
    </row>
    <row r="1234" spans="1:19" x14ac:dyDescent="0.3">
      <c r="A1234" s="1" t="d">
        <v>2019-02-16</v>
      </c>
      <c r="B1234">
        <v>6.7338844241984181E-5</v>
      </c>
      <c r="C1234">
        <v>4.5557707813341926E-4</v>
      </c>
      <c r="D1234">
        <v>5.4976851851851801E-3</v>
      </c>
      <c r="E1234">
        <v>332137</v>
      </c>
      <c r="G1234" s="8">
        <f t="shared" si="173"/>
        <v>7.9623590688435861E-5</v>
      </c>
      <c r="H1234" s="8">
        <f t="shared" si="174"/>
        <v>8.2429999279254876E-5</v>
      </c>
      <c r="I1234" s="8">
        <f t="shared" si="175"/>
        <v>4.4814085336606973E-4</v>
      </c>
      <c r="J1234">
        <f t="shared" si="176"/>
        <v>0.18393770320225827</v>
      </c>
      <c r="K1234">
        <f t="shared" si="171"/>
        <v>0.16961866439594897</v>
      </c>
      <c r="L1234">
        <f t="shared" si="177"/>
        <v>2.0503487233659176E-4</v>
      </c>
      <c r="M1234">
        <f t="shared" si="178"/>
        <v>7.6013053009213561E-5</v>
      </c>
      <c r="N1234">
        <f t="shared" si="179"/>
        <v>7.5241897737479034E-11</v>
      </c>
      <c r="P1234" t="e">
        <f>#REF!+#REF!*Sheet1!C1234+#REF!*Sheet1!D1234</f>
        <v>#REF!</v>
      </c>
      <c r="Q1234" t="e">
        <f t="shared" si="172"/>
        <v>#REF!</v>
      </c>
      <c r="S1234" t="e">
        <f>B1233*#REF!+Sheet1!B1233*#REF!+#REF!</f>
        <v>#REF!</v>
      </c>
    </row>
    <row r="1235" spans="1:19" x14ac:dyDescent="0.3">
      <c r="A1235" s="1" t="d">
        <v>2019-02-19</v>
      </c>
      <c r="B1235">
        <v>1.0507908336731353E-4</v>
      </c>
      <c r="C1235">
        <v>4.750533135003797E-4</v>
      </c>
      <c r="D1235">
        <v>6.6666666666666662E-3</v>
      </c>
      <c r="E1235">
        <v>348242</v>
      </c>
      <c r="G1235" s="8">
        <f t="shared" si="173"/>
        <v>8.5236407870073892E-5</v>
      </c>
      <c r="H1235" s="8">
        <f t="shared" si="174"/>
        <v>8.5441021256042551E-5</v>
      </c>
      <c r="I1235" s="8">
        <f t="shared" si="175"/>
        <v>4.4807331764179373E-4</v>
      </c>
      <c r="J1235">
        <f t="shared" si="176"/>
        <v>0.19068535860541297</v>
      </c>
      <c r="K1235">
        <f t="shared" si="171"/>
        <v>0.17414502973419232</v>
      </c>
      <c r="L1235">
        <f t="shared" si="177"/>
        <v>2.7358247916813521E-4</v>
      </c>
      <c r="M1235">
        <f t="shared" si="178"/>
        <v>7.8029741223828377E-5</v>
      </c>
      <c r="N1235">
        <f t="shared" si="179"/>
        <v>7.3166691039532192E-10</v>
      </c>
      <c r="P1235" t="e">
        <f>#REF!+#REF!*Sheet1!C1235+#REF!*Sheet1!D1235</f>
        <v>#REF!</v>
      </c>
      <c r="Q1235" t="e">
        <f t="shared" si="172"/>
        <v>#REF!</v>
      </c>
      <c r="S1235" t="e">
        <f>B1234*#REF!+Sheet1!B1234*#REF!+#REF!</f>
        <v>#REF!</v>
      </c>
    </row>
    <row r="1236" spans="1:19" x14ac:dyDescent="0.3">
      <c r="A1236" s="1" t="d">
        <v>2019-02-22</v>
      </c>
      <c r="B1236">
        <v>1.1136779161647217E-4</v>
      </c>
      <c r="C1236">
        <v>5.0184651419045033E-4</v>
      </c>
      <c r="D1236">
        <v>6.6203703703703676E-3</v>
      </c>
      <c r="E1236">
        <v>350306</v>
      </c>
      <c r="G1236" s="8">
        <f t="shared" si="173"/>
        <v>8.5645634642011209E-5</v>
      </c>
      <c r="H1236" s="8">
        <f t="shared" si="174"/>
        <v>8.8117432508911711E-5</v>
      </c>
      <c r="I1236" s="8">
        <f t="shared" si="175"/>
        <v>4.4800578191751751E-4</v>
      </c>
      <c r="J1236">
        <f t="shared" si="176"/>
        <v>0.19668815909419454</v>
      </c>
      <c r="K1236">
        <f t="shared" si="171"/>
        <v>0.17829952329741655</v>
      </c>
      <c r="L1236">
        <f t="shared" si="177"/>
        <v>3.3814192646654495E-4</v>
      </c>
      <c r="M1236">
        <f t="shared" si="178"/>
        <v>7.9879217350379731E-5</v>
      </c>
      <c r="N1236">
        <f t="shared" si="179"/>
        <v>9.9153030931121883E-10</v>
      </c>
      <c r="P1236" t="e">
        <f>#REF!+#REF!*Sheet1!C1236+#REF!*Sheet1!D1236</f>
        <v>#REF!</v>
      </c>
      <c r="Q1236" t="e">
        <f t="shared" si="172"/>
        <v>#REF!</v>
      </c>
      <c r="S1236" t="e">
        <f>B1235*#REF!+Sheet1!B1235*#REF!+#REF!</f>
        <v>#REF!</v>
      </c>
    </row>
    <row r="1237" spans="1:19" x14ac:dyDescent="0.3">
      <c r="A1237" s="1" t="d">
        <v>2019-02-25</v>
      </c>
      <c r="B1237">
        <v>1.1541751165954687E-4</v>
      </c>
      <c r="C1237">
        <v>4.713197151802857E-4</v>
      </c>
      <c r="D1237">
        <v>6.3078703703703682E-3</v>
      </c>
      <c r="E1237">
        <v>336634</v>
      </c>
      <c r="G1237" s="8">
        <f t="shared" si="173"/>
        <v>9.05892303758122E-5</v>
      </c>
      <c r="H1237" s="8">
        <f t="shared" si="174"/>
        <v>9.2980352636909251E-5</v>
      </c>
      <c r="I1237" s="8">
        <f>I$5+I$3*A1237+IF(A1237&gt;=A$1245,IF(A1237&lt;=A$1257,I$7,0))</f>
        <v>4.479382461932413E-4</v>
      </c>
      <c r="J1237">
        <f t="shared" si="176"/>
        <v>0.20757404268801233</v>
      </c>
      <c r="K1237">
        <f t="shared" ref="K1237:K1300" si="180">AVERAGE(J1225:J1236)*K$2+(1-K$2)*AVERAGE(K1225:K1236)</f>
        <v>0.18264632713426948</v>
      </c>
      <c r="L1237">
        <f t="shared" si="177"/>
        <v>6.2139100272831302E-4</v>
      </c>
      <c r="M1237">
        <f t="shared" si="178"/>
        <v>8.1814275450161689E-5</v>
      </c>
      <c r="N1237">
        <f t="shared" si="179"/>
        <v>1.129177483743735E-9</v>
      </c>
      <c r="P1237" t="e">
        <f>#REF!+#REF!*Sheet1!C1237+#REF!*Sheet1!D1237</f>
        <v>#REF!</v>
      </c>
      <c r="Q1237" t="e">
        <f t="shared" si="172"/>
        <v>#REF!</v>
      </c>
      <c r="S1237" t="e">
        <f>B1236*#REF!+Sheet1!B1236*#REF!+#REF!</f>
        <v>#REF!</v>
      </c>
    </row>
    <row r="1238" spans="1:19" x14ac:dyDescent="0.3">
      <c r="A1238" s="1" t="d">
        <v>2019-02-28</v>
      </c>
      <c r="B1238">
        <v>8.2364649087750494E-5</v>
      </c>
      <c r="C1238">
        <v>4.6111511933599091E-4</v>
      </c>
      <c r="D1238">
        <v>5.6481481481481452E-3</v>
      </c>
      <c r="E1238">
        <v>367827</v>
      </c>
      <c r="G1238" s="8">
        <f t="shared" si="173"/>
        <v>9.5371474898006288E-5</v>
      </c>
      <c r="H1238" s="8">
        <f t="shared" si="174"/>
        <v>9.6675408063132362E-5</v>
      </c>
      <c r="I1238" s="8">
        <f t="shared" si="175"/>
        <v>4.4787071046896508E-4</v>
      </c>
      <c r="J1238">
        <f t="shared" si="176"/>
        <v>0.21585561592519326</v>
      </c>
      <c r="K1238">
        <f t="shared" si="180"/>
        <v>0.19124420536693765</v>
      </c>
      <c r="L1238">
        <f t="shared" si="177"/>
        <v>6.0572152966701569E-4</v>
      </c>
      <c r="M1238">
        <f t="shared" si="178"/>
        <v>8.5652678130763022E-5</v>
      </c>
      <c r="N1238">
        <f t="shared" si="179"/>
        <v>1.0811134987693884E-11</v>
      </c>
      <c r="P1238" t="e">
        <f>#REF!+#REF!*Sheet1!C1238+#REF!*Sheet1!D1238</f>
        <v>#REF!</v>
      </c>
      <c r="Q1238" t="e">
        <f t="shared" si="172"/>
        <v>#REF!</v>
      </c>
      <c r="S1238" t="e">
        <f>B1237*#REF!+Sheet1!B1237*#REF!+#REF!</f>
        <v>#REF!</v>
      </c>
    </row>
    <row r="1239" spans="1:19" x14ac:dyDescent="0.3">
      <c r="A1239" s="1" t="d">
        <v>2019-03-03</v>
      </c>
      <c r="B1239">
        <v>6.0461768900399225E-5</v>
      </c>
      <c r="C1239">
        <v>4.142770107695298E-4</v>
      </c>
      <c r="D1239">
        <v>5.9375000000000001E-3</v>
      </c>
      <c r="E1239">
        <v>353683</v>
      </c>
      <c r="G1239" s="8">
        <f t="shared" si="173"/>
        <v>9.7979341228258436E-5</v>
      </c>
      <c r="H1239" s="8">
        <f t="shared" si="174"/>
        <v>9.8691762537019104E-5</v>
      </c>
      <c r="I1239" s="8">
        <f t="shared" si="175"/>
        <v>4.4780317474468886E-4</v>
      </c>
      <c r="J1239">
        <f t="shared" si="176"/>
        <v>0.22039093982146815</v>
      </c>
      <c r="K1239">
        <f t="shared" si="180"/>
        <v>0.20224857939086854</v>
      </c>
      <c r="L1239">
        <f t="shared" si="177"/>
        <v>3.2914524199378637E-4</v>
      </c>
      <c r="M1239">
        <f t="shared" si="178"/>
        <v>9.0567555938834182E-5</v>
      </c>
      <c r="N1239">
        <f t="shared" si="179"/>
        <v>9.0635841320359825E-10</v>
      </c>
      <c r="P1239" t="e">
        <f>#REF!+#REF!*Sheet1!C1239+#REF!*Sheet1!D1239</f>
        <v>#REF!</v>
      </c>
      <c r="Q1239" t="e">
        <f t="shared" si="172"/>
        <v>#REF!</v>
      </c>
      <c r="S1239" t="e">
        <f>B1238*#REF!+Sheet1!B1238*#REF!+#REF!</f>
        <v>#REF!</v>
      </c>
    </row>
    <row r="1240" spans="1:19" x14ac:dyDescent="0.3">
      <c r="A1240" s="1" t="d">
        <v>2019-03-06</v>
      </c>
      <c r="B1240">
        <v>1.3833019671564764E-4</v>
      </c>
      <c r="C1240">
        <v>5.6921256518499661E-4</v>
      </c>
      <c r="D1240">
        <v>8.6458333333333335E-3</v>
      </c>
      <c r="E1240">
        <v>277863</v>
      </c>
      <c r="G1240" s="8">
        <f t="shared" si="173"/>
        <v>9.9404183845779785E-5</v>
      </c>
      <c r="H1240" s="8">
        <f t="shared" si="174"/>
        <v>9.9486451124601409E-5</v>
      </c>
      <c r="I1240" s="8">
        <f t="shared" si="175"/>
        <v>4.4773563902041286E-4</v>
      </c>
      <c r="J1240">
        <f>H1240/I1240</f>
        <v>0.22219908904786936</v>
      </c>
      <c r="K1240">
        <f t="shared" si="180"/>
        <v>0.2125859965724709</v>
      </c>
      <c r="L1240">
        <f t="shared" si="177"/>
        <v>9.2411546940562495E-5</v>
      </c>
      <c r="M1240">
        <f t="shared" si="178"/>
        <v>9.518232702216656E-5</v>
      </c>
      <c r="N1240">
        <f t="shared" si="179"/>
        <v>1.8617386590856226E-9</v>
      </c>
      <c r="P1240" t="e">
        <f>#REF!+#REF!*Sheet1!C1240+#REF!*Sheet1!D1240</f>
        <v>#REF!</v>
      </c>
      <c r="Q1240" t="e">
        <f t="shared" si="172"/>
        <v>#REF!</v>
      </c>
      <c r="S1240" t="e">
        <f>B1239*#REF!+Sheet1!B1239*#REF!+#REF!</f>
        <v>#REF!</v>
      </c>
    </row>
    <row r="1241" spans="1:19" x14ac:dyDescent="0.3">
      <c r="A1241" s="1" t="d">
        <v>2019-03-09</v>
      </c>
      <c r="B1241">
        <v>1.02484450962871E-4</v>
      </c>
      <c r="C1241">
        <v>5.0846978187163059E-4</v>
      </c>
      <c r="D1241">
        <v>5.925925925925923E-3</v>
      </c>
      <c r="E1241">
        <v>239492</v>
      </c>
      <c r="G1241" s="8">
        <f t="shared" si="173"/>
        <v>9.9568718403423033E-5</v>
      </c>
      <c r="H1241" s="8">
        <f t="shared" si="174"/>
        <v>1.0041205162919465E-4</v>
      </c>
      <c r="I1241" s="8">
        <f t="shared" si="175"/>
        <v>4.4766810329613664E-4</v>
      </c>
      <c r="J1241">
        <f>H1241/I1241</f>
        <v>0.22430021457832375</v>
      </c>
      <c r="K1241">
        <f t="shared" si="180"/>
        <v>0.22194661139230992</v>
      </c>
      <c r="L1241">
        <f t="shared" si="177"/>
        <v>5.5394479572144282E-6</v>
      </c>
      <c r="M1241">
        <f t="shared" si="178"/>
        <v>9.93584185550001E-5</v>
      </c>
      <c r="N1241">
        <f t="shared" si="179"/>
        <v>9.7720786150591285E-12</v>
      </c>
      <c r="P1241" t="e">
        <f>#REF!+#REF!*Sheet1!C1241+#REF!*Sheet1!D1241</f>
        <v>#REF!</v>
      </c>
      <c r="Q1241" t="e">
        <f t="shared" si="172"/>
        <v>#REF!</v>
      </c>
      <c r="S1241" t="e">
        <f>B1240*#REF!+Sheet1!B1240*#REF!+#REF!</f>
        <v>#REF!</v>
      </c>
    </row>
    <row r="1242" spans="1:19" x14ac:dyDescent="0.3">
      <c r="A1242" s="1" t="d">
        <v>2019-03-12</v>
      </c>
      <c r="B1242">
        <v>1.1028862469499673E-4</v>
      </c>
      <c r="C1242">
        <v>5.0269047410669615E-4</v>
      </c>
      <c r="D1242">
        <v>6.6550925925925909E-3</v>
      </c>
      <c r="E1242">
        <v>285653</v>
      </c>
      <c r="G1242" s="8">
        <f t="shared" si="173"/>
        <v>1.0125538485496629E-4</v>
      </c>
      <c r="H1242" s="8">
        <f t="shared" si="174"/>
        <v>1.0264516754875194E-4</v>
      </c>
      <c r="I1242" s="8">
        <f t="shared" si="175"/>
        <v>4.4760056757186042E-4</v>
      </c>
      <c r="J1242">
        <f t="shared" si="176"/>
        <v>0.2293231398377811</v>
      </c>
      <c r="K1242">
        <f t="shared" si="180"/>
        <v>0.22977163162416148</v>
      </c>
      <c r="L1242">
        <f t="shared" si="177"/>
        <v>2.0114488245065794E-7</v>
      </c>
      <c r="M1242">
        <f t="shared" si="178"/>
        <v>1.0284591272688711E-4</v>
      </c>
      <c r="N1242">
        <f t="shared" si="179"/>
        <v>5.5393961440242144E-11</v>
      </c>
      <c r="P1242" t="e">
        <f>#REF!+#REF!*Sheet1!C1242+#REF!*Sheet1!D1242</f>
        <v>#REF!</v>
      </c>
      <c r="Q1242" t="e">
        <f t="shared" si="172"/>
        <v>#REF!</v>
      </c>
      <c r="S1242" t="e">
        <f>B1241*#REF!+Sheet1!B1241*#REF!+#REF!</f>
        <v>#REF!</v>
      </c>
    </row>
    <row r="1243" spans="1:19" x14ac:dyDescent="0.3">
      <c r="A1243" s="1" t="d">
        <v>2019-03-15</v>
      </c>
      <c r="B1243">
        <v>1.0480684900831734E-4</v>
      </c>
      <c r="C1243">
        <v>5.0880906152136606E-4</v>
      </c>
      <c r="D1243">
        <v>5.8680555555555552E-3</v>
      </c>
      <c r="E1243">
        <v>296970</v>
      </c>
      <c r="G1243" s="8">
        <f t="shared" si="173"/>
        <v>1.0403495024253758E-4</v>
      </c>
      <c r="H1243" s="8">
        <f t="shared" si="174"/>
        <v>1.1110714428545074E-4</v>
      </c>
      <c r="I1243" s="8">
        <f t="shared" si="175"/>
        <v>4.4753303184758421E-4</v>
      </c>
      <c r="J1243">
        <f t="shared" si="176"/>
        <v>0.24826579577100438</v>
      </c>
      <c r="K1243">
        <f t="shared" si="180"/>
        <v>0.23542358689615928</v>
      </c>
      <c r="L1243">
        <f t="shared" si="177"/>
        <v>1.6492232878515044E-4</v>
      </c>
      <c r="M1243">
        <f t="shared" si="178"/>
        <v>1.0535983161207135E-4</v>
      </c>
      <c r="N1243">
        <f t="shared" si="179"/>
        <v>3.0578976005456377E-13</v>
      </c>
      <c r="P1243" t="e">
        <f>#REF!+#REF!*Sheet1!C1243+#REF!*Sheet1!D1243</f>
        <v>#REF!</v>
      </c>
      <c r="Q1243" t="e">
        <f t="shared" si="172"/>
        <v>#REF!</v>
      </c>
      <c r="S1243" t="e">
        <f>B1242*#REF!+Sheet1!B1242*#REF!+#REF!</f>
        <v>#REF!</v>
      </c>
    </row>
    <row r="1244" spans="1:19" x14ac:dyDescent="0.3">
      <c r="A1244" s="1" t="d">
        <v>2019-03-18</v>
      </c>
      <c r="B1244">
        <v>7.6756163633556542E-5</v>
      </c>
      <c r="C1244">
        <v>5.1195615855645696E-4</v>
      </c>
      <c r="D1244">
        <v>5.208333333333333E-3</v>
      </c>
      <c r="E1244">
        <v>291505</v>
      </c>
      <c r="G1244" s="8">
        <f t="shared" si="173"/>
        <v>1.181793383283639E-4</v>
      </c>
      <c r="H1244" s="8">
        <f t="shared" si="174"/>
        <v>1.2710712221955872E-4</v>
      </c>
      <c r="I1244" s="8">
        <f t="shared" si="175"/>
        <v>4.4746549612330799E-4</v>
      </c>
      <c r="J1244">
        <f t="shared" si="176"/>
        <v>0.2840601640143709</v>
      </c>
      <c r="K1244">
        <f t="shared" si="180"/>
        <v>0.24263359518522148</v>
      </c>
      <c r="L1244">
        <f t="shared" si="177"/>
        <v>1.7161606049562537E-3</v>
      </c>
      <c r="M1244">
        <f t="shared" si="178"/>
        <v>1.08570162045737E-4</v>
      </c>
      <c r="N1244">
        <f t="shared" si="179"/>
        <v>1.0121304949702208E-9</v>
      </c>
      <c r="P1244" t="e">
        <f>#REF!+#REF!*Sheet1!C1244+#REF!*Sheet1!D1244</f>
        <v>#REF!</v>
      </c>
      <c r="Q1244" t="e">
        <f t="shared" si="172"/>
        <v>#REF!</v>
      </c>
      <c r="S1244" t="e">
        <f>B1243*#REF!+Sheet1!B1243*#REF!+#REF!</f>
        <v>#REF!</v>
      </c>
    </row>
    <row r="1245" spans="1:19" x14ac:dyDescent="0.3">
      <c r="A1245" s="1" t="d">
        <v>2019-03-21</v>
      </c>
      <c r="B1245">
        <v>1.1815427226050174E-4</v>
      </c>
      <c r="C1245">
        <v>4.943914077256634E-4</v>
      </c>
      <c r="D1245">
        <v>6.5624999999999998E-3</v>
      </c>
      <c r="E1245">
        <v>300712</v>
      </c>
      <c r="G1245" s="8">
        <f t="shared" si="173"/>
        <v>1.3603490611075356E-4</v>
      </c>
      <c r="H1245" s="8">
        <f t="shared" si="174"/>
        <v>1.4812120653042414E-4</v>
      </c>
      <c r="I1245" s="8">
        <f t="shared" si="175"/>
        <v>3.9553928082680873E-4</v>
      </c>
      <c r="J1245">
        <f>H1245/I1245</f>
        <v>0.37447913193552235</v>
      </c>
      <c r="K1245">
        <f t="shared" si="180"/>
        <v>0.25698475802749787</v>
      </c>
      <c r="L1245">
        <f t="shared" si="177"/>
        <v>1.3804927900038663E-2</v>
      </c>
      <c r="M1245">
        <f>K1245*I1245</f>
        <v>1.0164756637364797E-4</v>
      </c>
      <c r="N1245">
        <f t="shared" si="179"/>
        <v>2.7247133923509271E-10</v>
      </c>
      <c r="P1245" t="e">
        <f>#REF!+#REF!*Sheet1!C1245+#REF!*Sheet1!D1245</f>
        <v>#REF!</v>
      </c>
      <c r="Q1245" t="e">
        <f t="shared" si="172"/>
        <v>#REF!</v>
      </c>
      <c r="S1245" t="e">
        <f>B1244*#REF!+Sheet1!B1244*#REF!+#REF!</f>
        <v>#REF!</v>
      </c>
    </row>
    <row r="1246" spans="1:19" x14ac:dyDescent="0.3">
      <c r="A1246" s="1" t="d">
        <v>2019-03-24</v>
      </c>
      <c r="B1246">
        <v>6.9313258933703125E-5</v>
      </c>
      <c r="C1246">
        <v>4.9984077182246736E-4</v>
      </c>
      <c r="D1246">
        <v>5.6018518518518466E-3</v>
      </c>
      <c r="E1246">
        <v>226166</v>
      </c>
      <c r="G1246" s="8">
        <f t="shared" si="173"/>
        <v>1.6020750695009472E-4</v>
      </c>
      <c r="H1246" s="8">
        <f t="shared" si="174"/>
        <v>1.6636907620564114E-4</v>
      </c>
      <c r="I1246" s="8">
        <f t="shared" si="175"/>
        <v>3.9547174510253251E-4</v>
      </c>
      <c r="J1246">
        <f>H1246/I1246</f>
        <v>0.42068511408446446</v>
      </c>
      <c r="K1246">
        <f t="shared" si="180"/>
        <v>0.29521156027142159</v>
      </c>
      <c r="L1246">
        <f t="shared" si="177"/>
        <v>1.5743612706474563E-2</v>
      </c>
      <c r="M1246">
        <f t="shared" si="178"/>
        <v>1.1674783091498055E-4</v>
      </c>
      <c r="N1246">
        <f t="shared" si="179"/>
        <v>2.2500386190469894E-9</v>
      </c>
      <c r="P1246" t="e">
        <f>#REF!+#REF!*Sheet1!C1246+#REF!*Sheet1!D1246</f>
        <v>#REF!</v>
      </c>
      <c r="Q1246" t="e">
        <f t="shared" si="172"/>
        <v>#REF!</v>
      </c>
      <c r="S1246" t="e">
        <f>B1245*#REF!+Sheet1!B1245*#REF!+#REF!</f>
        <v>#REF!</v>
      </c>
    </row>
    <row r="1247" spans="1:19" x14ac:dyDescent="0.3">
      <c r="A1247" s="1" t="d">
        <v>2019-03-27</v>
      </c>
      <c r="B1247">
        <v>1.2531908078583246E-4</v>
      </c>
      <c r="C1247">
        <v>4.664701815828337E-4</v>
      </c>
      <c r="D1247">
        <v>7.743055555555556E-3</v>
      </c>
      <c r="E1247">
        <v>383186</v>
      </c>
      <c r="G1247" s="8">
        <f>AVERAGE(B1241:B1252)</f>
        <v>1.7253064546118757E-4</v>
      </c>
      <c r="H1247" s="8">
        <f t="shared" si="174"/>
        <v>1.753596968131918E-4</v>
      </c>
      <c r="I1247" s="8">
        <f t="shared" si="175"/>
        <v>3.9540420937825629E-4</v>
      </c>
      <c r="J1247">
        <f>H1247/I1247</f>
        <v>0.44349476473437616</v>
      </c>
      <c r="K1247">
        <f t="shared" si="180"/>
        <v>0.33792035760916472</v>
      </c>
      <c r="L1247">
        <f t="shared" si="177"/>
        <v>1.1145955439839894E-2</v>
      </c>
      <c r="M1247">
        <f t="shared" si="178"/>
        <v>1.3361513183326941E-4</v>
      </c>
      <c r="N1247">
        <f t="shared" si="179"/>
        <v>6.8824462981679732E-11</v>
      </c>
      <c r="P1247" t="e">
        <f>#REF!+#REF!*Sheet1!C1247+#REF!*Sheet1!D1247</f>
        <v>#REF!</v>
      </c>
      <c r="Q1247" t="e">
        <f t="shared" si="172"/>
        <v>#REF!</v>
      </c>
      <c r="S1247" t="e">
        <f>B1246*#REF!+Sheet1!B1246*#REF!+#REF!</f>
        <v>#REF!</v>
      </c>
    </row>
    <row r="1248" spans="1:19" x14ac:dyDescent="0.3">
      <c r="A1248" s="1" t="d">
        <v>2019-03-30</v>
      </c>
      <c r="B1248">
        <v>1.4472257626732779E-4</v>
      </c>
      <c r="C1248">
        <v>4.4333363068216406E-4</v>
      </c>
      <c r="D1248">
        <v>8.3564814814814578E-3</v>
      </c>
      <c r="E1248">
        <v>377783</v>
      </c>
      <c r="G1248" s="8">
        <f t="shared" si="173"/>
        <v>1.7818874816519602E-4</v>
      </c>
      <c r="H1248" s="8">
        <f t="shared" si="174"/>
        <v>1.8275859058396361E-4</v>
      </c>
      <c r="I1248" s="8">
        <f t="shared" si="175"/>
        <v>3.9533667365398008E-4</v>
      </c>
      <c r="J1248">
        <f t="shared" si="176"/>
        <v>0.46228595210957779</v>
      </c>
      <c r="K1248">
        <f t="shared" si="180"/>
        <v>0.37739452282033414</v>
      </c>
      <c r="L1248">
        <f t="shared" si="177"/>
        <v>7.2065547667706543E-3</v>
      </c>
      <c r="M1248">
        <f t="shared" si="178"/>
        <v>1.4919789530702199E-4</v>
      </c>
      <c r="N1248">
        <f t="shared" si="179"/>
        <v>2.0028480507049414E-11</v>
      </c>
      <c r="P1248" t="e">
        <f>#REF!+#REF!*Sheet1!C1248+#REF!*Sheet1!D1248</f>
        <v>#REF!</v>
      </c>
      <c r="Q1248" t="e">
        <f t="shared" si="172"/>
        <v>#REF!</v>
      </c>
      <c r="S1248" t="e">
        <f>B1247*#REF!+Sheet1!B1247*#REF!+#REF!</f>
        <v>#REF!</v>
      </c>
    </row>
    <row r="1249" spans="1:19" x14ac:dyDescent="0.3">
      <c r="A1249" s="1" t="d">
        <v>2019-04-02</v>
      </c>
      <c r="B1249">
        <v>2.8515016868946243E-4</v>
      </c>
      <c r="C1249">
        <v>4.7529581053381312E-4</v>
      </c>
      <c r="D1249">
        <v>7.0486111111111114E-3</v>
      </c>
      <c r="E1249">
        <v>401507</v>
      </c>
      <c r="G1249" s="8">
        <f t="shared" si="173"/>
        <v>1.873284330027312E-4</v>
      </c>
      <c r="H1249" s="8">
        <f t="shared" si="174"/>
        <v>1.9052920207908967E-4</v>
      </c>
      <c r="I1249" s="8">
        <f t="shared" si="175"/>
        <v>3.9526913792970386E-4</v>
      </c>
      <c r="J1249">
        <f t="shared" si="176"/>
        <v>0.48202397757897836</v>
      </c>
      <c r="K1249">
        <f t="shared" si="180"/>
        <v>0.413276317370598</v>
      </c>
      <c r="L1249">
        <f t="shared" si="177"/>
        <v>4.7262407841269236E-3</v>
      </c>
      <c r="M1249">
        <f>K1249*I1249</f>
        <v>1.6335537369383896E-4</v>
      </c>
      <c r="N1249">
        <f t="shared" si="179"/>
        <v>1.4833972088025949E-8</v>
      </c>
      <c r="P1249" t="e">
        <f>#REF!+#REF!*Sheet1!C1249+#REF!*Sheet1!D1249</f>
        <v>#REF!</v>
      </c>
      <c r="Q1249" t="e">
        <f t="shared" si="172"/>
        <v>#REF!</v>
      </c>
      <c r="S1249" t="e">
        <f>B1248*#REF!+Sheet1!B1248*#REF!+#REF!</f>
        <v>#REF!</v>
      </c>
    </row>
    <row r="1250" spans="1:19" x14ac:dyDescent="0.3">
      <c r="A1250" s="1" t="d">
        <v>2019-04-05</v>
      </c>
      <c r="B1250">
        <v>2.9663146247642667E-4</v>
      </c>
      <c r="C1250">
        <v>5.0653098504223619E-4</v>
      </c>
      <c r="D1250">
        <v>7.8587962962962509E-3</v>
      </c>
      <c r="E1250">
        <v>387090</v>
      </c>
      <c r="G1250" s="8">
        <f t="shared" si="173"/>
        <v>1.9372997115544815E-4</v>
      </c>
      <c r="H1250" s="8">
        <f t="shared" si="174"/>
        <v>2.0342678322418363E-4</v>
      </c>
      <c r="I1250" s="8">
        <f>I$5+I$3*A1250+IF(A1250&gt;=A$1245,IF(A1250&lt;=A$1257,I$7,0))</f>
        <v>3.9520160220542786E-4</v>
      </c>
      <c r="J1250">
        <f t="shared" si="176"/>
        <v>0.51474179782915286</v>
      </c>
      <c r="K1250">
        <f t="shared" si="180"/>
        <v>0.44520638680977809</v>
      </c>
      <c r="L1250">
        <f t="shared" si="177"/>
        <v>4.8351733856333862E-3</v>
      </c>
      <c r="M1250">
        <f t="shared" si="178"/>
        <v>1.7594627737931376E-4</v>
      </c>
      <c r="N1250">
        <f t="shared" si="179"/>
        <v>1.4564913901924405E-8</v>
      </c>
      <c r="P1250" t="e">
        <f>#REF!+#REF!*Sheet1!C1250+#REF!*Sheet1!D1250</f>
        <v>#REF!</v>
      </c>
      <c r="Q1250" t="e">
        <f t="shared" si="172"/>
        <v>#REF!</v>
      </c>
      <c r="S1250" t="e">
        <f>B1249*#REF!+Sheet1!B1249*#REF!+#REF!</f>
        <v>#REF!</v>
      </c>
    </row>
    <row r="1251" spans="1:19" x14ac:dyDescent="0.3">
      <c r="A1251" s="1" t="d">
        <v>2019-04-08</v>
      </c>
      <c r="B1251">
        <v>3.5053297897249321E-4</v>
      </c>
      <c r="C1251">
        <v>4.8418553664306239E-4</v>
      </c>
      <c r="D1251">
        <v>7.1759259259259033E-3</v>
      </c>
      <c r="E1251">
        <v>372417</v>
      </c>
      <c r="G1251" s="8">
        <f t="shared" si="173"/>
        <v>2.1312359529291908E-4</v>
      </c>
      <c r="H1251" s="8">
        <f t="shared" si="174"/>
        <v>2.1819583224341152E-4</v>
      </c>
      <c r="I1251" s="8">
        <f t="shared" si="175"/>
        <v>3.9513406648115164E-4</v>
      </c>
      <c r="J1251">
        <f t="shared" si="176"/>
        <v>0.55220708805632612</v>
      </c>
      <c r="K1251">
        <f t="shared" si="180"/>
        <v>0.47940106030015928</v>
      </c>
      <c r="L1251">
        <f t="shared" si="177"/>
        <v>5.3007176776317371E-3</v>
      </c>
      <c r="M1251">
        <f t="shared" si="178"/>
        <v>1.8942769043177771E-4</v>
      </c>
      <c r="N1251">
        <f t="shared" si="179"/>
        <v>2.5954913995787198E-8</v>
      </c>
      <c r="P1251" t="e">
        <f>#REF!+#REF!*Sheet1!C1251+#REF!*Sheet1!D1251</f>
        <v>#REF!</v>
      </c>
      <c r="Q1251" t="e">
        <f t="shared" si="172"/>
        <v>#REF!</v>
      </c>
      <c r="S1251" t="e">
        <f>B1250*#REF!+Sheet1!B1250*#REF!+#REF!</f>
        <v>#REF!</v>
      </c>
    </row>
    <row r="1252" spans="1:19" x14ac:dyDescent="0.3">
      <c r="A1252" s="1" t="d">
        <v>2019-04-11</v>
      </c>
      <c r="B1252">
        <v>2.8620785884876193E-4</v>
      </c>
      <c r="C1252">
        <v>4.6838341666625061E-4</v>
      </c>
      <c r="D1252">
        <v>6.4351851851851809E-3</v>
      </c>
      <c r="E1252">
        <v>402802</v>
      </c>
      <c r="G1252" s="8">
        <f t="shared" si="173"/>
        <v>2.2326806919390396E-4</v>
      </c>
      <c r="H1252" s="8">
        <f t="shared" si="174"/>
        <v>2.2851985383765466E-4</v>
      </c>
      <c r="I1252" s="8">
        <f t="shared" si="175"/>
        <v>3.9506653075687542E-4</v>
      </c>
      <c r="J1252">
        <f t="shared" si="176"/>
        <v>0.57843384859722813</v>
      </c>
      <c r="K1252">
        <f>AVERAGE(J1240:J1251)*K$2+(1-K$2)*AVERAGE(K1240:K1251)</f>
        <v>0.51835345552464474</v>
      </c>
      <c r="L1252">
        <f t="shared" si="177"/>
        <v>3.6096536317561266E-3</v>
      </c>
      <c r="M1252">
        <f t="shared" si="178"/>
        <v>2.0478410137995972E-4</v>
      </c>
      <c r="N1252">
        <f t="shared" si="179"/>
        <v>6.6298282803383233E-9</v>
      </c>
      <c r="P1252" t="e">
        <f>#REF!+#REF!*Sheet1!C1252+#REF!*Sheet1!D1252</f>
        <v>#REF!</v>
      </c>
      <c r="Q1252" t="e">
        <f t="shared" si="172"/>
        <v>#REF!</v>
      </c>
      <c r="S1252" t="e">
        <f>B1251*#REF!+Sheet1!B1251*#REF!+#REF!</f>
        <v>#REF!</v>
      </c>
    </row>
    <row r="1253" spans="1:19" x14ac:dyDescent="0.3">
      <c r="A1253" s="1" t="d">
        <v>2019-04-14</v>
      </c>
      <c r="B1253">
        <v>1.7038168341097231E-4</v>
      </c>
      <c r="C1253">
        <v>4.3303118120048713E-4</v>
      </c>
      <c r="D1253">
        <v>7.6273148148147916E-3</v>
      </c>
      <c r="E1253">
        <v>337030</v>
      </c>
      <c r="G1253" s="8">
        <f>AVERAGE(B1247:B1258)</f>
        <v>2.3377163848140538E-4</v>
      </c>
      <c r="H1253" s="8">
        <f t="shared" si="174"/>
        <v>2.3450672675574266E-4</v>
      </c>
      <c r="I1253" s="8">
        <f t="shared" si="175"/>
        <v>3.949989950325992E-4</v>
      </c>
      <c r="J1253">
        <f t="shared" si="176"/>
        <v>0.5936894263145881</v>
      </c>
      <c r="K1253">
        <f>AVERAGE(J1241:J1252)*K$2+(1-K$2)*AVERAGE(K1241:K1252)</f>
        <v>0.55847318715308081</v>
      </c>
      <c r="L1253">
        <f t="shared" si="177"/>
        <v>1.2401835006804797E-3</v>
      </c>
      <c r="M1253">
        <f t="shared" si="178"/>
        <v>2.2059634767811963E-4</v>
      </c>
      <c r="N1253">
        <f t="shared" si="179"/>
        <v>2.5215125074623213E-9</v>
      </c>
      <c r="P1253" t="e">
        <f>#REF!+#REF!*Sheet1!C1253+#REF!*Sheet1!D1253</f>
        <v>#REF!</v>
      </c>
      <c r="Q1253" t="e">
        <f t="shared" si="172"/>
        <v>#REF!</v>
      </c>
      <c r="S1253" t="e">
        <f>B1252*#REF!+Sheet1!B1252*#REF!+#REF!</f>
        <v>#REF!</v>
      </c>
    </row>
    <row r="1254" spans="1:19" x14ac:dyDescent="0.3">
      <c r="A1254" s="1" t="d">
        <v>2019-04-17</v>
      </c>
      <c r="B1254">
        <v>2.1996484274541865E-4</v>
      </c>
      <c r="C1254">
        <v>4.8370855085149252E-4</v>
      </c>
      <c r="D1254">
        <v>7.3495370370370138E-3</v>
      </c>
      <c r="E1254">
        <v>350737</v>
      </c>
      <c r="G1254" s="8">
        <f>AVERAGE(B1248:B1259)</f>
        <v>2.3524181503007993E-4</v>
      </c>
      <c r="H1254" s="8">
        <f>AVERAGE(H1113:H1253)</f>
        <v>1.2667403381442664E-4</v>
      </c>
      <c r="I1254" s="8">
        <f t="shared" si="175"/>
        <v>3.9493145930832299E-4</v>
      </c>
      <c r="J1254">
        <f>H1254/I1254</f>
        <v>0.32074941316724082</v>
      </c>
      <c r="K1254">
        <f t="shared" si="180"/>
        <v>0.59604957246125745</v>
      </c>
      <c r="L1254">
        <f t="shared" si="177"/>
        <v>7.5790177707310932E-2</v>
      </c>
      <c r="M1254">
        <f>K1254*I1254</f>
        <v>2.3539872747222642E-4</v>
      </c>
      <c r="N1254">
        <f t="shared" si="179"/>
        <v>2.3820479776038998E-10</v>
      </c>
      <c r="P1254" t="e">
        <f>#REF!+#REF!*Sheet1!C1254+#REF!*Sheet1!D1254</f>
        <v>#REF!</v>
      </c>
      <c r="Q1254" t="e">
        <f t="shared" si="172"/>
        <v>#REF!</v>
      </c>
      <c r="S1254" t="e">
        <f>B1253*#REF!+Sheet1!B1253*#REF!+#REF!</f>
        <v>#REF!</v>
      </c>
    </row>
    <row r="1255" spans="1:19" x14ac:dyDescent="0.3">
      <c r="A1255" s="1" t="d">
        <v>2019-04-20</v>
      </c>
      <c r="B1255">
        <v>1.8162530684092047E-4</v>
      </c>
      <c r="C1255">
        <v>5.081068628064035E-4</v>
      </c>
      <c r="D1255">
        <v>8.2870370370370129E-3</v>
      </c>
      <c r="E1255">
        <v>319840</v>
      </c>
      <c r="H1255" s="8">
        <f>AVERAGE(H1114:H1254)</f>
        <v>1.2469103972544666E-4</v>
      </c>
      <c r="I1255" s="8">
        <f t="shared" si="175"/>
        <v>3.9486392358404699E-4</v>
      </c>
      <c r="J1255">
        <f>H1255/I1255</f>
        <v>0.31578230442950583</v>
      </c>
      <c r="K1255">
        <f>AVERAGE(J1243:J1254)*K$2+(1-K$2)*AVERAGE(K1243:K1254)</f>
        <v>0.54684618333785417</v>
      </c>
      <c r="L1255">
        <f t="shared" si="177"/>
        <v>5.3390516136171864E-2</v>
      </c>
      <c r="M1255">
        <f>K1255*I1255</f>
        <v>2.1592982954974621E-4</v>
      </c>
      <c r="P1255" t="e">
        <f>#REF!+#REF!*Sheet1!C1255+#REF!*Sheet1!D1255</f>
        <v>#REF!</v>
      </c>
      <c r="Q1255" t="e">
        <f t="shared" si="172"/>
        <v>#REF!</v>
      </c>
      <c r="S1255" t="e">
        <f>B1254*#REF!+Sheet1!B1254*#REF!+#REF!</f>
        <v>#REF!</v>
      </c>
    </row>
    <row r="1256" spans="1:19" x14ac:dyDescent="0.3">
      <c r="A1256" s="1" t="d">
        <v>2019-04-23</v>
      </c>
      <c r="B1256">
        <v>3.0947965328320817E-4</v>
      </c>
      <c r="C1256">
        <v>4.6725778741503617E-4</v>
      </c>
      <c r="D1256">
        <v>9.3634259259259035E-3</v>
      </c>
      <c r="E1256">
        <v>311753</v>
      </c>
      <c r="H1256" s="8">
        <f>AVERAGE(H1115:H1255)</f>
        <v>1.230202318838396E-4</v>
      </c>
      <c r="I1256" s="8">
        <f t="shared" si="175"/>
        <v>3.9479638785977077E-4</v>
      </c>
      <c r="J1256">
        <f t="shared" ref="J1256:J1318" si="181">H1256/I1256</f>
        <v>0.31160424884012777</v>
      </c>
      <c r="K1256">
        <f t="shared" si="180"/>
        <v>0.50204793671744219</v>
      </c>
      <c r="L1256">
        <f t="shared" si="177"/>
        <v>3.6268798252311954E-2</v>
      </c>
      <c r="M1256">
        <f t="shared" si="178"/>
        <v>1.9820671194849696E-4</v>
      </c>
      <c r="P1256" t="e">
        <f>#REF!+#REF!*Sheet1!C1256+#REF!*Sheet1!D1256</f>
        <v>#REF!</v>
      </c>
      <c r="Q1256" t="e">
        <f t="shared" si="172"/>
        <v>#REF!</v>
      </c>
      <c r="S1256" t="e">
        <f>B1255*#REF!+Sheet1!B1255*#REF!+#REF!</f>
        <v>#REF!</v>
      </c>
    </row>
    <row r="1257" spans="1:19" x14ac:dyDescent="0.3">
      <c r="A1257" s="1" t="d">
        <v>2019-04-26</v>
      </c>
      <c r="B1257">
        <v>2.398879590723199E-4</v>
      </c>
      <c r="C1257">
        <v>4.9731012908929258E-4</v>
      </c>
      <c r="D1257">
        <v>7.0486111111111114E-3</v>
      </c>
      <c r="E1257">
        <v>381209</v>
      </c>
      <c r="H1257" s="8">
        <f t="shared" ref="H1257:H1319" si="182">AVERAGE(H1116:H1256)</f>
        <v>1.2162433432263209E-4</v>
      </c>
      <c r="I1257" s="8">
        <f>I$5+I$3*A1257+IF(A1257&gt;=A$1245,IF(A1257&lt;=A$1257,I$7,0))</f>
        <v>3.9472885213549455E-4</v>
      </c>
      <c r="J1257">
        <f>H1257/I1257</f>
        <v>0.30812121704466472</v>
      </c>
      <c r="K1257">
        <f t="shared" si="180"/>
        <v>0.45640691672358136</v>
      </c>
      <c r="L1257">
        <f t="shared" si="177"/>
        <v>2.1988648729265859E-2</v>
      </c>
      <c r="M1257">
        <f t="shared" si="178"/>
        <v>1.8015697834499952E-4</v>
      </c>
      <c r="P1257" t="e">
        <f>#REF!+#REF!*Sheet1!C1257+#REF!*Sheet1!D1257</f>
        <v>#REF!</v>
      </c>
      <c r="Q1257" t="e">
        <f t="shared" si="172"/>
        <v>#REF!</v>
      </c>
      <c r="S1257" t="e">
        <f>B1256*#REF!+Sheet1!B1256*#REF!+#REF!</f>
        <v>#REF!</v>
      </c>
    </row>
    <row r="1258" spans="1:19" x14ac:dyDescent="0.3">
      <c r="A1258" s="1" t="d">
        <v>2019-04-29</v>
      </c>
      <c r="B1258">
        <v>1.9535609038372033E-4</v>
      </c>
      <c r="C1258">
        <v>5.4000231548400701E-4</v>
      </c>
      <c r="D1258">
        <v>5.7060185185185139E-3</v>
      </c>
      <c r="E1258">
        <v>363207</v>
      </c>
      <c r="H1258" s="8">
        <f t="shared" si="182"/>
        <v>1.2046575246646902E-4</v>
      </c>
      <c r="I1258" s="8">
        <f t="shared" si="175"/>
        <v>4.4651999598344159E-4</v>
      </c>
      <c r="J1258">
        <f>H1258/I1258</f>
        <v>0.2697880353625558</v>
      </c>
      <c r="K1258">
        <f>AVERAGE(J1246:J1257)*K$2+(1-K$2)*AVERAGE(K1246:K1257)</f>
        <v>0.39593028715175227</v>
      </c>
      <c r="L1258">
        <f t="shared" si="177"/>
        <v>1.591186768644904E-2</v>
      </c>
      <c r="M1258">
        <f t="shared" si="178"/>
        <v>1.767907902287233E-4</v>
      </c>
      <c r="P1258" t="e">
        <f>#REF!+#REF!*Sheet1!C1258+#REF!*Sheet1!D1258</f>
        <v>#REF!</v>
      </c>
      <c r="Q1258" t="e">
        <f t="shared" si="172"/>
        <v>#REF!</v>
      </c>
      <c r="S1258" t="e">
        <f>B1257*#REF!+Sheet1!B1257*#REF!+#REF!</f>
        <v>#REF!</v>
      </c>
    </row>
    <row r="1259" spans="1:19" x14ac:dyDescent="0.3">
      <c r="A1259" s="1" t="d">
        <v>2019-05-02</v>
      </c>
      <c r="B1259">
        <v>1.4296119936992681E-4</v>
      </c>
      <c r="C1259">
        <v>4.4749874736548916E-4</v>
      </c>
      <c r="D1259">
        <v>4.9652777777777777E-3</v>
      </c>
      <c r="E1259">
        <v>452646</v>
      </c>
      <c r="H1259" s="8">
        <f t="shared" si="182"/>
        <v>1.1946772175850257E-4</v>
      </c>
      <c r="I1259" s="8">
        <f t="shared" si="175"/>
        <v>4.4645246025916538E-4</v>
      </c>
      <c r="J1259">
        <f>H1259/I1259</f>
        <v>0.26759337755502932</v>
      </c>
      <c r="K1259">
        <f>AVERAGE(J1247:J1258)*K$2+(1-K$2)*AVERAGE(K1247:K1258)</f>
        <v>0.33133701769560808</v>
      </c>
      <c r="L1259">
        <f t="shared" si="177"/>
        <v>4.0632516583716041E-3</v>
      </c>
      <c r="M1259">
        <f t="shared" si="178"/>
        <v>1.4792622672513885E-4</v>
      </c>
      <c r="P1259" t="e">
        <f>#REF!+#REF!*Sheet1!C1259+#REF!*Sheet1!D1259</f>
        <v>#REF!</v>
      </c>
      <c r="Q1259" t="e">
        <f t="shared" si="172"/>
        <v>#REF!</v>
      </c>
      <c r="S1259" t="e">
        <f>B1258*#REF!+Sheet1!B1258*#REF!+#REF!</f>
        <v>#REF!</v>
      </c>
    </row>
    <row r="1260" spans="1:19" x14ac:dyDescent="0.3">
      <c r="A1260" s="1" t="d">
        <v>2019-05-05</v>
      </c>
      <c r="H1260" s="8">
        <f t="shared" si="182"/>
        <v>1.1857811756880407E-4</v>
      </c>
      <c r="I1260" s="8">
        <f t="shared" si="175"/>
        <v>4.4638492453488937E-4</v>
      </c>
      <c r="J1260">
        <f>H1260/I1260</f>
        <v>0.26564095481574901</v>
      </c>
      <c r="K1260">
        <f>AVERAGE(J1248:J1259)*K$2+(1-K$2)*AVERAGE(K1248:K1259)</f>
        <v>0.28167411821234034</v>
      </c>
      <c r="L1260">
        <f t="shared" si="177"/>
        <v>2.5706232850179609E-4</v>
      </c>
      <c r="M1260">
        <f>K1260*I1260</f>
        <v>1.2573508000164705E-4</v>
      </c>
    </row>
    <row r="1261" spans="1:19" x14ac:dyDescent="0.3">
      <c r="A1261" s="1" t="d">
        <v>2019-05-08</v>
      </c>
      <c r="H1261" s="8">
        <f t="shared" si="182"/>
        <v>1.1777475429036732E-4</v>
      </c>
      <c r="I1261" s="8">
        <f t="shared" si="175"/>
        <v>4.4631738881061316E-4</v>
      </c>
      <c r="J1261">
        <f t="shared" si="181"/>
        <v>0.26388116896862146</v>
      </c>
      <c r="K1261">
        <f t="shared" si="180"/>
        <v>0.24442210091016703</v>
      </c>
      <c r="L1261">
        <f t="shared" si="177"/>
        <v>3.7865532970356153E-4</v>
      </c>
      <c r="M1261">
        <f t="shared" si="178"/>
        <v>1.0908983384582995E-4</v>
      </c>
    </row>
    <row r="1262" spans="1:19" x14ac:dyDescent="0.3">
      <c r="A1262" s="1" t="d">
        <v>2019-05-11</v>
      </c>
      <c r="H1262" s="8">
        <f>AVERAGE(H1121:H1261)</f>
        <v>1.1702265624578995E-4</v>
      </c>
      <c r="I1262" s="8">
        <f t="shared" si="175"/>
        <v>4.4624985308633694E-4</v>
      </c>
      <c r="J1262">
        <f>H1262/I1262</f>
        <v>0.26223573058106825</v>
      </c>
      <c r="K1262">
        <f t="shared" si="180"/>
        <v>0.21605371552054309</v>
      </c>
      <c r="L1262">
        <f t="shared" si="177"/>
        <v>2.1327785150505726E-3</v>
      </c>
      <c r="M1262">
        <f t="shared" si="178"/>
        <v>9.6413938809799594E-5</v>
      </c>
    </row>
    <row r="1263" spans="1:19" x14ac:dyDescent="0.3">
      <c r="A1263" s="1" t="d">
        <v>2019-05-14</v>
      </c>
      <c r="H1263" s="8">
        <f t="shared" si="182"/>
        <v>1.1642583719286611E-4</v>
      </c>
      <c r="I1263" s="8">
        <f t="shared" si="175"/>
        <v>4.4618231736206072E-4</v>
      </c>
      <c r="J1263">
        <f t="shared" si="181"/>
        <v>0.260937810985438</v>
      </c>
      <c r="K1263">
        <f t="shared" si="180"/>
        <v>0.19018351217311302</v>
      </c>
      <c r="L1263">
        <f t="shared" si="177"/>
        <v>5.0061708004237714E-3</v>
      </c>
      <c r="M1263">
        <f t="shared" si="178"/>
        <v>8.4856520185455259E-5</v>
      </c>
    </row>
    <row r="1264" spans="1:19" x14ac:dyDescent="0.3">
      <c r="A1264" s="1" t="d">
        <v>2019-05-17</v>
      </c>
      <c r="H1264" s="8">
        <f t="shared" si="182"/>
        <v>1.1599710537011592E-4</v>
      </c>
      <c r="I1264" s="8">
        <f t="shared" si="175"/>
        <v>4.461147816377845E-4</v>
      </c>
      <c r="J1264">
        <f t="shared" si="181"/>
        <v>0.26001627864529681</v>
      </c>
      <c r="K1264">
        <f>AVERAGE(J1252:J1263)*K$2+(1-K$2)*AVERAGE(K1252:K1263)</f>
        <v>0.16548690236847285</v>
      </c>
      <c r="L1264">
        <f t="shared" si="177"/>
        <v>8.935802979285366E-3</v>
      </c>
      <c r="M1264">
        <f>K1264*I1264</f>
        <v>7.3826153314024637E-5</v>
      </c>
    </row>
    <row r="1265" spans="1:13" x14ac:dyDescent="0.3">
      <c r="A1265" s="1" t="d">
        <v>2019-05-20</v>
      </c>
      <c r="H1265" s="8">
        <f t="shared" si="182"/>
        <v>1.1560558308967567E-4</v>
      </c>
      <c r="I1265" s="8">
        <f t="shared" si="175"/>
        <v>4.460472459135085E-4</v>
      </c>
      <c r="J1265">
        <f>H1265/I1265</f>
        <v>0.25917788787803064</v>
      </c>
      <c r="K1265">
        <f t="shared" si="180"/>
        <v>0.14607401389871921</v>
      </c>
      <c r="L1265">
        <f t="shared" si="177"/>
        <v>1.2792486309127962E-2</v>
      </c>
      <c r="M1265">
        <f t="shared" si="178"/>
        <v>6.5155911599055271E-5</v>
      </c>
    </row>
    <row r="1266" spans="1:13" x14ac:dyDescent="0.3">
      <c r="A1266" s="1" t="d">
        <v>2019-05-23</v>
      </c>
      <c r="H1266" s="8">
        <f t="shared" si="182"/>
        <v>1.1525190232941556E-4</v>
      </c>
      <c r="I1266" s="8">
        <f t="shared" si="175"/>
        <v>4.4597971018923229E-4</v>
      </c>
      <c r="J1266">
        <f t="shared" si="181"/>
        <v>0.25842409350979978</v>
      </c>
      <c r="K1266">
        <f t="shared" si="180"/>
        <v>0.1343003752132842</v>
      </c>
      <c r="L1266">
        <f t="shared" si="177"/>
        <v>1.5406697443752757E-2</v>
      </c>
      <c r="M1266">
        <f t="shared" si="178"/>
        <v>5.9895242415925639E-5</v>
      </c>
    </row>
    <row r="1267" spans="1:13" x14ac:dyDescent="0.3">
      <c r="A1267" s="1" t="d">
        <v>2019-05-26</v>
      </c>
      <c r="H1267" s="8">
        <f t="shared" si="182"/>
        <v>1.1492874874702985E-4</v>
      </c>
      <c r="I1267" s="8">
        <f t="shared" si="175"/>
        <v>4.4591217446495607E-4</v>
      </c>
      <c r="J1267">
        <f t="shared" si="181"/>
        <v>0.25773853087759108</v>
      </c>
      <c r="K1267">
        <f>AVERAGE(J1255:J1266)*K$2+(1-K$2)*AVERAGE(K1255:K1266)</f>
        <v>0.21168263579062019</v>
      </c>
      <c r="L1267">
        <f t="shared" si="177"/>
        <v>2.1211454722620694E-3</v>
      </c>
      <c r="M1267">
        <f t="shared" si="178"/>
        <v>9.4391864421868786E-5</v>
      </c>
    </row>
    <row r="1268" spans="1:13" x14ac:dyDescent="0.3">
      <c r="A1268" s="1" t="d">
        <v>2019-05-29</v>
      </c>
      <c r="H1268" s="8">
        <f t="shared" si="182"/>
        <v>1.146462577725055E-4</v>
      </c>
      <c r="I1268" s="8">
        <f t="shared" si="175"/>
        <v>4.4584463874067985E-4</v>
      </c>
      <c r="J1268">
        <f t="shared" si="181"/>
        <v>0.2571439640865304</v>
      </c>
      <c r="K1268">
        <f t="shared" si="180"/>
        <v>0.26413680337432965</v>
      </c>
      <c r="L1268">
        <f t="shared" si="177"/>
        <v>4.8899801304988827E-5</v>
      </c>
      <c r="M1268">
        <f t="shared" si="178"/>
        <v>1.1776397767854599E-4</v>
      </c>
    </row>
    <row r="1269" spans="1:13" x14ac:dyDescent="0.3">
      <c r="A1269" s="1" t="d">
        <v>2019-06-01</v>
      </c>
      <c r="H1269" s="8">
        <f t="shared" si="182"/>
        <v>1.1441956523739263E-4</v>
      </c>
      <c r="I1269" s="8">
        <f t="shared" si="175"/>
        <v>4.4577710301640363E-4</v>
      </c>
      <c r="J1269">
        <f t="shared" si="181"/>
        <v>0.25667438830563322</v>
      </c>
      <c r="K1269">
        <f t="shared" si="180"/>
        <v>0.29752468194800907</v>
      </c>
      <c r="L1269">
        <f t="shared" si="177"/>
        <v>1.6687464906683333E-3</v>
      </c>
      <c r="M1269">
        <f t="shared" si="178"/>
        <v>1.3262969079466037E-4</v>
      </c>
    </row>
    <row r="1270" spans="1:13" x14ac:dyDescent="0.3">
      <c r="A1270" s="1" t="d">
        <v>2019-06-04</v>
      </c>
      <c r="H1270" s="8">
        <f t="shared" si="182"/>
        <v>1.142140372118377E-4</v>
      </c>
      <c r="I1270" s="8">
        <f t="shared" si="175"/>
        <v>4.4570956729212763E-4</v>
      </c>
      <c r="J1270">
        <f t="shared" si="181"/>
        <v>0.25625215519993394</v>
      </c>
      <c r="K1270">
        <f t="shared" si="180"/>
        <v>0.31544841202542562</v>
      </c>
      <c r="L1270">
        <f t="shared" si="177"/>
        <v>3.50419682214957E-3</v>
      </c>
      <c r="M1270">
        <f t="shared" si="178"/>
        <v>1.4059837522684124E-4</v>
      </c>
    </row>
    <row r="1271" spans="1:13" x14ac:dyDescent="0.3">
      <c r="A1271" s="1" t="d">
        <v>2019-06-07</v>
      </c>
      <c r="H1271" s="8">
        <f t="shared" si="182"/>
        <v>1.1393116452270755E-4</v>
      </c>
      <c r="I1271" s="8">
        <f t="shared" si="175"/>
        <v>4.4564203156785141E-4</v>
      </c>
      <c r="J1271">
        <f t="shared" si="181"/>
        <v>0.25565623628874629</v>
      </c>
      <c r="K1271">
        <f t="shared" si="180"/>
        <v>0.32816069366738043</v>
      </c>
      <c r="L1271">
        <f t="shared" si="177"/>
        <v>5.2568963397701752E-3</v>
      </c>
      <c r="M1271">
        <f t="shared" si="178"/>
        <v>1.4624219820664677E-4</v>
      </c>
    </row>
    <row r="1272" spans="1:13" x14ac:dyDescent="0.3">
      <c r="A1272" s="1" t="d">
        <v>2019-06-10</v>
      </c>
      <c r="H1272" s="8">
        <f t="shared" si="182"/>
        <v>1.1354891656966108E-4</v>
      </c>
      <c r="I1272" s="8">
        <f t="shared" si="175"/>
        <v>4.455744958435752E-4</v>
      </c>
      <c r="J1272">
        <f t="shared" si="181"/>
        <v>0.25483710945952326</v>
      </c>
      <c r="K1272">
        <f t="shared" si="180"/>
        <v>0.3253547392978634</v>
      </c>
      <c r="L1272">
        <f t="shared" si="177"/>
        <v>4.9727361180171605E-3</v>
      </c>
      <c r="M1272">
        <f t="shared" si="178"/>
        <v>1.4496977393296332E-4</v>
      </c>
    </row>
    <row r="1273" spans="1:13" x14ac:dyDescent="0.3">
      <c r="A1273" s="1" t="d">
        <v>2019-06-13</v>
      </c>
      <c r="H1273" s="8">
        <f t="shared" si="182"/>
        <v>1.1314176756949944E-4</v>
      </c>
      <c r="I1273" s="8">
        <f t="shared" si="175"/>
        <v>4.4550696011929898E-4</v>
      </c>
      <c r="J1273">
        <f t="shared" si="181"/>
        <v>0.25396184054947657</v>
      </c>
      <c r="K1273">
        <f t="shared" si="180"/>
        <v>0.31319041692028371</v>
      </c>
      <c r="L1273">
        <f t="shared" si="177"/>
        <v>3.508024258912534E-3</v>
      </c>
      <c r="M1273">
        <f t="shared" si="178"/>
        <v>1.3952851058065144E-4</v>
      </c>
    </row>
    <row r="1274" spans="1:13" x14ac:dyDescent="0.3">
      <c r="A1274" s="1" t="d">
        <v>2019-06-16</v>
      </c>
      <c r="H1274" s="8">
        <f t="shared" si="182"/>
        <v>1.1271590550125164E-4</v>
      </c>
      <c r="I1274" s="8">
        <f t="shared" si="175"/>
        <v>4.4543942439502276E-4</v>
      </c>
      <c r="J1274">
        <f t="shared" si="181"/>
        <v>0.25304429587555632</v>
      </c>
      <c r="K1274">
        <f t="shared" si="180"/>
        <v>0.29609609109363422</v>
      </c>
      <c r="L1274">
        <f t="shared" si="177"/>
        <v>1.8534570714993145E-3</v>
      </c>
      <c r="M1274">
        <f t="shared" si="178"/>
        <v>1.3189287238236466E-4</v>
      </c>
    </row>
    <row r="1275" spans="1:13" x14ac:dyDescent="0.3">
      <c r="A1275" s="1" t="d">
        <v>2019-06-19</v>
      </c>
      <c r="H1275" s="8">
        <f t="shared" si="182"/>
        <v>1.12263925932602E-4</v>
      </c>
      <c r="I1275" s="8">
        <f t="shared" si="175"/>
        <v>4.4537188867074676E-4</v>
      </c>
      <c r="J1275">
        <f t="shared" si="181"/>
        <v>0.2520678309258898</v>
      </c>
      <c r="K1275">
        <f t="shared" si="180"/>
        <v>0.27688213132997896</v>
      </c>
      <c r="L1275">
        <f t="shared" si="177"/>
        <v>6.1574950454437955E-4</v>
      </c>
      <c r="M1275">
        <f t="shared" si="178"/>
        <v>1.2331551776961446E-4</v>
      </c>
    </row>
    <row r="1276" spans="1:13" x14ac:dyDescent="0.3">
      <c r="A1276" s="1" t="d">
        <v>2019-06-22</v>
      </c>
      <c r="H1276" s="8">
        <f t="shared" si="182"/>
        <v>1.1179870391673067E-4</v>
      </c>
      <c r="I1276" s="8">
        <f t="shared" si="175"/>
        <v>4.4530435294647054E-4</v>
      </c>
      <c r="J1276">
        <f t="shared" si="181"/>
        <v>0.25106133182167623</v>
      </c>
      <c r="K1276">
        <f t="shared" si="180"/>
        <v>0.25638531875239512</v>
      </c>
      <c r="L1276">
        <f t="shared" si="177"/>
        <v>2.8344836838465587E-5</v>
      </c>
      <c r="M1276">
        <f t="shared" si="178"/>
        <v>1.1416949847200991E-4</v>
      </c>
    </row>
    <row r="1277" spans="1:13" x14ac:dyDescent="0.3">
      <c r="A1277" s="1" t="d">
        <v>2019-06-25</v>
      </c>
      <c r="H1277" s="8">
        <f t="shared" si="182"/>
        <v>1.1134038028995999E-4</v>
      </c>
      <c r="I1277" s="8">
        <f t="shared" si="175"/>
        <v>4.4523681722219433E-4</v>
      </c>
      <c r="J1277">
        <f t="shared" si="181"/>
        <v>0.25007002112854437</v>
      </c>
      <c r="K1277">
        <f t="shared" si="180"/>
        <v>0.23499560267805497</v>
      </c>
      <c r="L1277">
        <f t="shared" si="177"/>
        <v>2.272380916204553E-4</v>
      </c>
      <c r="M1277">
        <f t="shared" si="178"/>
        <v>1.0462869419758856E-4</v>
      </c>
    </row>
    <row r="1278" spans="1:13" x14ac:dyDescent="0.3">
      <c r="A1278" s="1" t="d">
        <v>2019-06-28</v>
      </c>
      <c r="H1278" s="8">
        <f t="shared" si="182"/>
        <v>1.1087785746060549E-4</v>
      </c>
      <c r="I1278" s="8">
        <f t="shared" si="175"/>
        <v>4.4516928149791811E-4</v>
      </c>
      <c r="J1278">
        <f t="shared" si="181"/>
        <v>0.24906897683398227</v>
      </c>
      <c r="K1278">
        <f t="shared" si="180"/>
        <v>0.21397021404474692</v>
      </c>
      <c r="L1278">
        <f t="shared" si="177"/>
        <v>1.231923149335012E-3</v>
      </c>
      <c r="M1278">
        <f t="shared" si="178"/>
        <v>9.5252966448255736E-5</v>
      </c>
    </row>
    <row r="1279" spans="1:13" x14ac:dyDescent="0.3">
      <c r="A1279" s="1" t="d">
        <v>2019-07-01</v>
      </c>
      <c r="H1279" s="8">
        <f t="shared" si="182"/>
        <v>1.1039848883390174E-4</v>
      </c>
      <c r="I1279" s="8">
        <f t="shared" si="175"/>
        <v>4.4510174577364189E-4</v>
      </c>
      <c r="J1279">
        <f t="shared" si="181"/>
        <v>0.24802978168961237</v>
      </c>
      <c r="K1279">
        <f t="shared" si="180"/>
        <v>0.19478579230512783</v>
      </c>
      <c r="L1279">
        <f t="shared" si="177"/>
        <v>2.8349224055751032E-3</v>
      </c>
      <c r="M1279">
        <f t="shared" si="178"/>
        <v>8.6699496206914416E-5</v>
      </c>
    </row>
    <row r="1280" spans="1:13" x14ac:dyDescent="0.3">
      <c r="A1280" s="1" t="d">
        <v>2019-07-04</v>
      </c>
      <c r="H1280" s="8">
        <f t="shared" si="182"/>
        <v>1.0991180947667505E-4</v>
      </c>
      <c r="I1280" s="8">
        <f t="shared" si="175"/>
        <v>4.4503421004936589E-4</v>
      </c>
      <c r="J1280">
        <f t="shared" si="181"/>
        <v>0.24697384379614989</v>
      </c>
      <c r="K1280">
        <f t="shared" si="180"/>
        <v>0.19546278109687498</v>
      </c>
      <c r="L1280">
        <f t="shared" si="177"/>
        <v>2.6533895804086312E-3</v>
      </c>
      <c r="M1280">
        <f t="shared" si="178"/>
        <v>8.6987624379499884E-5</v>
      </c>
    </row>
    <row r="1281" spans="1:13" x14ac:dyDescent="0.3">
      <c r="A1281" s="1" t="d">
        <v>2019-07-07</v>
      </c>
      <c r="H1281" s="8">
        <f t="shared" si="182"/>
        <v>1.0941444464491361E-4</v>
      </c>
      <c r="I1281" s="8">
        <f t="shared" si="175"/>
        <v>4.4496667432508967E-4</v>
      </c>
      <c r="J1281">
        <f t="shared" si="181"/>
        <v>0.24589357126771286</v>
      </c>
      <c r="K1281">
        <f t="shared" si="180"/>
        <v>0.20671024250221792</v>
      </c>
      <c r="L1281">
        <f t="shared" si="177"/>
        <v>1.5353332531448628E-3</v>
      </c>
      <c r="M1281">
        <f t="shared" si="178"/>
        <v>9.1979169155144706E-5</v>
      </c>
    </row>
    <row r="1282" spans="1:13" x14ac:dyDescent="0.3">
      <c r="A1282" s="1" t="d">
        <v>2019-07-10</v>
      </c>
      <c r="H1282" s="8">
        <f t="shared" si="182"/>
        <v>1.088979499137495E-4</v>
      </c>
      <c r="I1282" s="8">
        <f t="shared" si="175"/>
        <v>4.4489913860081345E-4</v>
      </c>
      <c r="J1282">
        <f t="shared" si="181"/>
        <v>0.24476997248461382</v>
      </c>
      <c r="K1282">
        <f t="shared" si="180"/>
        <v>0.22235782081276467</v>
      </c>
      <c r="L1282">
        <f t="shared" si="177"/>
        <v>5.0230454256197069E-4</v>
      </c>
      <c r="M1282">
        <f t="shared" si="178"/>
        <v>9.8926802940753038E-5</v>
      </c>
    </row>
    <row r="1283" spans="1:13" x14ac:dyDescent="0.3">
      <c r="A1283" s="1" t="d">
        <v>2019-07-13</v>
      </c>
      <c r="H1283" s="8">
        <f t="shared" si="182"/>
        <v>1.0846628243544815E-4</v>
      </c>
      <c r="I1283" s="8">
        <f t="shared" si="175"/>
        <v>4.4483160287653724E-4</v>
      </c>
      <c r="J1283">
        <f t="shared" si="181"/>
        <v>0.24383672772807219</v>
      </c>
      <c r="K1283">
        <f t="shared" si="180"/>
        <v>0.23827251988776788</v>
      </c>
      <c r="L1283">
        <f t="shared" si="177"/>
        <v>3.0960408890103994E-5</v>
      </c>
      <c r="M1283">
        <f t="shared" si="178"/>
        <v>1.0599114694310738E-4</v>
      </c>
    </row>
    <row r="1284" spans="1:13" x14ac:dyDescent="0.3">
      <c r="A1284" s="1" t="d">
        <v>2019-07-16</v>
      </c>
      <c r="H1284" s="8">
        <f t="shared" si="182"/>
        <v>1.0816136916051097E-4</v>
      </c>
      <c r="I1284" s="8">
        <f t="shared" si="175"/>
        <v>4.4476406715226102E-4</v>
      </c>
      <c r="J1284">
        <f t="shared" si="181"/>
        <v>0.24318819155748678</v>
      </c>
      <c r="K1284">
        <f t="shared" si="180"/>
        <v>0.25342730952950177</v>
      </c>
      <c r="L1284">
        <f t="shared" si="177"/>
        <v>1.0483953684484033E-4</v>
      </c>
      <c r="M1284">
        <f t="shared" si="178"/>
        <v>1.1271536091379616E-4</v>
      </c>
    </row>
    <row r="1285" spans="1:13" x14ac:dyDescent="0.3">
      <c r="A1285" s="1" t="d">
        <v>2019-07-19</v>
      </c>
      <c r="H1285" s="8">
        <f t="shared" si="182"/>
        <v>1.0790655276012881E-4</v>
      </c>
      <c r="I1285" s="8">
        <f t="shared" si="175"/>
        <v>4.4469653142798502E-4</v>
      </c>
      <c r="J1285">
        <f t="shared" si="181"/>
        <v>0.2426521124723533</v>
      </c>
      <c r="K1285">
        <f t="shared" si="180"/>
        <v>0.26491841684722084</v>
      </c>
      <c r="L1285">
        <f t="shared" si="177"/>
        <v>4.9578831051424533E-4</v>
      </c>
      <c r="M1285">
        <f t="shared" si="178"/>
        <v>1.1780830108335217E-4</v>
      </c>
    </row>
    <row r="1286" spans="1:13" x14ac:dyDescent="0.3">
      <c r="A1286" s="1" t="d">
        <v>2019-07-22</v>
      </c>
      <c r="H1286" s="8">
        <f t="shared" si="182"/>
        <v>1.07689854197971E-4</v>
      </c>
      <c r="I1286" s="8">
        <f t="shared" si="175"/>
        <v>4.446289957037088E-4</v>
      </c>
      <c r="J1286">
        <f t="shared" si="181"/>
        <v>0.24220160007228408</v>
      </c>
      <c r="K1286">
        <f t="shared" si="180"/>
        <v>0.27161744047709835</v>
      </c>
      <c r="L1286">
        <f t="shared" si="177"/>
        <v>8.6529166672150344E-4</v>
      </c>
      <c r="M1286">
        <f t="shared" si="178"/>
        <v>1.2076898977494414E-4</v>
      </c>
    </row>
    <row r="1287" spans="1:13" x14ac:dyDescent="0.3">
      <c r="A1287" s="1" t="d">
        <v>2019-07-25</v>
      </c>
      <c r="H1287" s="8">
        <f t="shared" si="182"/>
        <v>1.0751403464741641E-4</v>
      </c>
      <c r="I1287" s="8">
        <f t="shared" si="175"/>
        <v>4.4456145997943258E-4</v>
      </c>
      <c r="J1287">
        <f t="shared" si="181"/>
        <v>0.24184290435880448</v>
      </c>
      <c r="K1287">
        <f t="shared" si="180"/>
        <v>0.27353295059458027</v>
      </c>
      <c r="L1287">
        <f t="shared" si="177"/>
        <v>1.0042590304256071E-3</v>
      </c>
      <c r="M1287">
        <f t="shared" si="178"/>
        <v>1.2160220786880861E-4</v>
      </c>
    </row>
    <row r="1288" spans="1:13" x14ac:dyDescent="0.3">
      <c r="A1288" s="1" t="d">
        <v>2019-07-28</v>
      </c>
      <c r="H1288" s="8">
        <f t="shared" si="182"/>
        <v>1.0736301609845046E-4</v>
      </c>
      <c r="I1288" s="8">
        <f t="shared" si="175"/>
        <v>4.4449392425515637E-4</v>
      </c>
      <c r="J1288">
        <f t="shared" si="181"/>
        <v>0.24153989568779802</v>
      </c>
      <c r="K1288">
        <f t="shared" si="180"/>
        <v>0.27125939640960905</v>
      </c>
      <c r="L1288">
        <f t="shared" si="177"/>
        <v>8.8324872315372679E-4</v>
      </c>
      <c r="M1288">
        <f t="shared" si="178"/>
        <v>1.205731536011922E-4</v>
      </c>
    </row>
    <row r="1289" spans="1:13" x14ac:dyDescent="0.3">
      <c r="A1289" s="1" t="d">
        <v>2019-07-31</v>
      </c>
      <c r="H1289" s="8">
        <f t="shared" si="182"/>
        <v>1.072324604310536E-4</v>
      </c>
      <c r="I1289" s="8">
        <f t="shared" ref="I1289:I1352" si="183">I$5+I$3*A1289+IF(A1289&gt;=A$1245,IF(A1289&lt;=A$1257,I$7,0))</f>
        <v>4.4442638853088015E-4</v>
      </c>
      <c r="J1289">
        <f t="shared" si="181"/>
        <v>0.24128283827953378</v>
      </c>
      <c r="K1289">
        <f t="shared" si="180"/>
        <v>0.2654224671124189</v>
      </c>
      <c r="L1289">
        <f t="shared" ref="L1289:L1352" si="184">(K1289-J1289)^2</f>
        <v>5.8272168018945849E-4</v>
      </c>
      <c r="M1289">
        <f t="shared" ref="M1289:M1352" si="185">K1289*I1289</f>
        <v>1.1796074849372864E-4</v>
      </c>
    </row>
    <row r="1290" spans="1:13" x14ac:dyDescent="0.3">
      <c r="A1290" s="1" t="d">
        <v>2019-08-03</v>
      </c>
      <c r="H1290" s="8">
        <f t="shared" si="182"/>
        <v>1.0705423961173408E-4</v>
      </c>
      <c r="I1290" s="8">
        <f t="shared" si="183"/>
        <v>4.4435885280660415E-4</v>
      </c>
      <c r="J1290">
        <f t="shared" si="181"/>
        <v>0.24091843548422948</v>
      </c>
      <c r="K1290">
        <f t="shared" si="180"/>
        <v>0.25658317370389083</v>
      </c>
      <c r="L1290">
        <f t="shared" si="184"/>
        <v>2.4538402349051923E-4</v>
      </c>
      <c r="M1290">
        <f t="shared" si="185"/>
        <v>1.1401500471653857E-4</v>
      </c>
    </row>
    <row r="1291" spans="1:13" x14ac:dyDescent="0.3">
      <c r="A1291" s="1" t="d">
        <v>2019-08-06</v>
      </c>
      <c r="H1291" s="8">
        <f t="shared" si="182"/>
        <v>1.0681400436158179E-4</v>
      </c>
      <c r="I1291" s="8">
        <f t="shared" si="183"/>
        <v>4.4429131708232793E-4</v>
      </c>
      <c r="J1291">
        <f t="shared" si="181"/>
        <v>0.24041434134484552</v>
      </c>
      <c r="K1291">
        <f t="shared" si="180"/>
        <v>0.2454092244198558</v>
      </c>
      <c r="L1291">
        <f t="shared" si="184"/>
        <v>2.4948856933024163E-5</v>
      </c>
      <c r="M1291">
        <f t="shared" si="185"/>
        <v>1.0903318754165033E-4</v>
      </c>
    </row>
    <row r="1292" spans="1:13" x14ac:dyDescent="0.3">
      <c r="A1292" s="1" t="d">
        <v>2019-08-09</v>
      </c>
      <c r="H1292" s="8">
        <f t="shared" si="182"/>
        <v>1.0656324306288742E-4</v>
      </c>
      <c r="I1292" s="8">
        <f t="shared" si="183"/>
        <v>4.4422378135805171E-4</v>
      </c>
      <c r="J1292">
        <f t="shared" si="181"/>
        <v>0.23988639855594693</v>
      </c>
      <c r="K1292">
        <f t="shared" si="180"/>
        <v>0.23273442459864069</v>
      </c>
      <c r="L1292">
        <f t="shared" si="184"/>
        <v>5.1150731485986681E-5</v>
      </c>
      <c r="M1292">
        <f t="shared" si="185"/>
        <v>1.0338616614739854E-4</v>
      </c>
    </row>
    <row r="1293" spans="1:13" x14ac:dyDescent="0.3">
      <c r="A1293" s="1" t="d">
        <v>2019-08-12</v>
      </c>
      <c r="H1293" s="8">
        <f t="shared" si="182"/>
        <v>1.0630607216042668E-4</v>
      </c>
      <c r="I1293" s="8">
        <f t="shared" si="183"/>
        <v>4.4415624563377549E-4</v>
      </c>
      <c r="J1293">
        <f t="shared" si="181"/>
        <v>0.2393438642492495</v>
      </c>
      <c r="K1293">
        <f t="shared" si="180"/>
        <v>0.2229731011361461</v>
      </c>
      <c r="L1293">
        <f t="shared" si="184"/>
        <v>2.6800188490534689E-4</v>
      </c>
      <c r="M1293">
        <f t="shared" si="185"/>
        <v>9.9034895477950771E-5</v>
      </c>
    </row>
    <row r="1294" spans="1:13" x14ac:dyDescent="0.3">
      <c r="A1294" s="1" t="d">
        <v>2019-08-15</v>
      </c>
      <c r="H1294" s="8">
        <f t="shared" si="182"/>
        <v>1.0606179053186767E-4</v>
      </c>
      <c r="I1294" s="8">
        <f t="shared" si="183"/>
        <v>4.4408870990949928E-4</v>
      </c>
      <c r="J1294">
        <f t="shared" si="181"/>
        <v>0.2388301890257061</v>
      </c>
      <c r="K1294">
        <f t="shared" si="180"/>
        <v>0.21771107124072875</v>
      </c>
      <c r="L1294">
        <f t="shared" si="184"/>
        <v>4.4601713601574678E-4</v>
      </c>
      <c r="M1294">
        <f t="shared" si="185"/>
        <v>9.6683028760310318E-5</v>
      </c>
    </row>
    <row r="1295" spans="1:13" x14ac:dyDescent="0.3">
      <c r="A1295" s="1" t="d">
        <v>2019-08-18</v>
      </c>
      <c r="H1295" s="8">
        <f t="shared" si="182"/>
        <v>1.0582188772795906E-4</v>
      </c>
      <c r="I1295" s="8">
        <f t="shared" si="183"/>
        <v>4.4402117418522328E-4</v>
      </c>
      <c r="J1295">
        <f t="shared" si="181"/>
        <v>0.2383262192892979</v>
      </c>
      <c r="K1295">
        <f t="shared" si="180"/>
        <v>0.21694877022866366</v>
      </c>
      <c r="L1295">
        <f t="shared" si="184"/>
        <v>4.5699532834001178E-4</v>
      </c>
      <c r="M1295">
        <f t="shared" si="185"/>
        <v>9.6329847694971447E-5</v>
      </c>
    </row>
    <row r="1296" spans="1:13" x14ac:dyDescent="0.3">
      <c r="A1296" s="1" t="d">
        <v>2019-08-21</v>
      </c>
      <c r="H1296" s="8">
        <f t="shared" si="182"/>
        <v>1.055780829514445E-4</v>
      </c>
      <c r="I1296" s="8">
        <f t="shared" si="183"/>
        <v>4.4395363846094706E-4</v>
      </c>
      <c r="J1296">
        <f t="shared" si="181"/>
        <v>0.23781330707740514</v>
      </c>
      <c r="K1296">
        <f t="shared" si="180"/>
        <v>0.21975875682302637</v>
      </c>
      <c r="L1296">
        <f t="shared" si="184"/>
        <v>3.2596678488788853E-4</v>
      </c>
      <c r="M1296">
        <f t="shared" si="185"/>
        <v>9.7562699675237031E-5</v>
      </c>
    </row>
    <row r="1297" spans="1:13" x14ac:dyDescent="0.3">
      <c r="A1297" s="1" t="d">
        <v>2019-08-24</v>
      </c>
      <c r="H1297" s="8">
        <f t="shared" si="182"/>
        <v>1.0533251967335997E-4</v>
      </c>
      <c r="I1297" s="8">
        <f t="shared" si="183"/>
        <v>4.4388610273667084E-4</v>
      </c>
      <c r="J1297">
        <f t="shared" si="181"/>
        <v>0.23729627718452587</v>
      </c>
      <c r="K1297">
        <f t="shared" si="180"/>
        <v>0.22516022217036502</v>
      </c>
      <c r="L1297">
        <f t="shared" si="184"/>
        <v>1.4728383130673862E-4</v>
      </c>
      <c r="M1297">
        <f t="shared" si="185"/>
        <v>9.9945493510526274E-5</v>
      </c>
    </row>
    <row r="1298" spans="1:13" x14ac:dyDescent="0.3">
      <c r="A1298" s="1" t="d">
        <v>2019-08-27</v>
      </c>
      <c r="H1298" s="8">
        <f t="shared" si="182"/>
        <v>1.0509027242247439E-4</v>
      </c>
      <c r="I1298" s="8">
        <f t="shared" si="183"/>
        <v>4.4381856701239462E-4</v>
      </c>
      <c r="J1298">
        <f t="shared" si="181"/>
        <v>0.23678656152197325</v>
      </c>
      <c r="K1298">
        <f t="shared" si="180"/>
        <v>0.23182617268155936</v>
      </c>
      <c r="L1298">
        <f t="shared" si="184"/>
        <v>2.4605457448102631E-5</v>
      </c>
      <c r="M1298">
        <f t="shared" si="185"/>
        <v>1.0288875975549762E-4</v>
      </c>
    </row>
    <row r="1299" spans="1:13" x14ac:dyDescent="0.3">
      <c r="A1299" s="1" t="d">
        <v>2019-08-30</v>
      </c>
      <c r="H1299" s="8">
        <f t="shared" si="182"/>
        <v>1.0484133837775109E-4</v>
      </c>
      <c r="I1299" s="8">
        <f t="shared" si="183"/>
        <v>4.437510312881184E-4</v>
      </c>
      <c r="J1299">
        <f t="shared" si="181"/>
        <v>0.23626162191312131</v>
      </c>
      <c r="K1299">
        <f t="shared" si="180"/>
        <v>0.23848178749756699</v>
      </c>
      <c r="L1299">
        <f t="shared" si="184"/>
        <v>4.9291352223570388E-6</v>
      </c>
      <c r="M1299">
        <f t="shared" si="185"/>
        <v>1.0582653914547925E-4</v>
      </c>
    </row>
    <row r="1300" spans="1:13" x14ac:dyDescent="0.3">
      <c r="A1300" s="1" t="d">
        <v>2019-09-02</v>
      </c>
      <c r="H1300" s="8">
        <f t="shared" si="182"/>
        <v>1.0458692218064815E-4</v>
      </c>
      <c r="I1300" s="8">
        <f t="shared" si="183"/>
        <v>4.436834955638424E-4</v>
      </c>
      <c r="J1300">
        <f t="shared" si="181"/>
        <v>0.23572416649786998</v>
      </c>
      <c r="K1300">
        <f t="shared" si="180"/>
        <v>0.2441092206526897</v>
      </c>
      <c r="L1300">
        <f t="shared" si="184"/>
        <v>7.0309133179259376E-5</v>
      </c>
      <c r="M1300">
        <f t="shared" si="185"/>
        <v>1.0830723231855067E-4</v>
      </c>
    </row>
    <row r="1301" spans="1:13" x14ac:dyDescent="0.3">
      <c r="A1301" s="1" t="d">
        <v>2019-09-05</v>
      </c>
      <c r="H1301" s="8">
        <f t="shared" si="182"/>
        <v>1.0432881174462449E-4</v>
      </c>
      <c r="I1301" s="8">
        <f t="shared" si="183"/>
        <v>4.4361595983956619E-4</v>
      </c>
      <c r="J1301">
        <f t="shared" si="181"/>
        <v>0.23517821987819154</v>
      </c>
      <c r="K1301">
        <f t="shared" ref="K1301:K1364" si="186">AVERAGE(J1289:J1300)*K$2+(1-K$2)*AVERAGE(K1289:K1300)</f>
        <v>0.24803521435594189</v>
      </c>
      <c r="L1301">
        <f t="shared" si="184"/>
        <v>1.6530230700090298E-4</v>
      </c>
      <c r="M1301">
        <f t="shared" si="185"/>
        <v>1.1003237969052371E-4</v>
      </c>
    </row>
    <row r="1302" spans="1:13" x14ac:dyDescent="0.3">
      <c r="A1302" s="1" t="d">
        <v>2019-09-08</v>
      </c>
      <c r="H1302" s="8">
        <f t="shared" si="182"/>
        <v>1.0414444127629808E-4</v>
      </c>
      <c r="I1302" s="8">
        <f t="shared" si="183"/>
        <v>4.4354842411528997E-4</v>
      </c>
      <c r="J1302">
        <f t="shared" si="181"/>
        <v>0.23479835709940022</v>
      </c>
      <c r="K1302">
        <f t="shared" si="186"/>
        <v>0.24985904382428237</v>
      </c>
      <c r="L1302">
        <f t="shared" si="184"/>
        <v>2.2682428462504124E-4</v>
      </c>
      <c r="M1302">
        <f t="shared" si="185"/>
        <v>1.1082458513921362E-4</v>
      </c>
    </row>
    <row r="1303" spans="1:13" x14ac:dyDescent="0.3">
      <c r="A1303" s="1" t="d">
        <v>2019-09-11</v>
      </c>
      <c r="H1303" s="8">
        <f t="shared" si="182"/>
        <v>1.0406082742763241E-4</v>
      </c>
      <c r="I1303" s="8">
        <f t="shared" si="183"/>
        <v>4.4348088839101375E-4</v>
      </c>
      <c r="J1303">
        <f t="shared" si="181"/>
        <v>0.23464557357854565</v>
      </c>
      <c r="K1303">
        <f t="shared" si="186"/>
        <v>0.24947391760486226</v>
      </c>
      <c r="L1303">
        <f t="shared" si="184"/>
        <v>2.1987978656279946E-4</v>
      </c>
      <c r="M1303">
        <f t="shared" si="185"/>
        <v>1.1063691460979089E-4</v>
      </c>
    </row>
    <row r="1304" spans="1:13" x14ac:dyDescent="0.3">
      <c r="A1304" s="1" t="d">
        <v>2019-09-14</v>
      </c>
      <c r="H1304" s="8">
        <f t="shared" si="182"/>
        <v>1.0401300245040428E-4</v>
      </c>
      <c r="I1304" s="8">
        <f t="shared" si="183"/>
        <v>4.4341335266673753E-4</v>
      </c>
      <c r="J1304">
        <f t="shared" si="181"/>
        <v>0.23457345572671287</v>
      </c>
      <c r="K1304">
        <f t="shared" si="186"/>
        <v>0.2469602382957875</v>
      </c>
      <c r="L1304">
        <f t="shared" si="184"/>
        <v>1.5343238241353118E-4</v>
      </c>
      <c r="M1304">
        <f t="shared" si="185"/>
        <v>1.0950546723811157E-4</v>
      </c>
    </row>
    <row r="1305" spans="1:13" x14ac:dyDescent="0.3">
      <c r="A1305" s="1" t="d">
        <v>2019-09-17</v>
      </c>
      <c r="H1305" s="8">
        <f t="shared" si="182"/>
        <v>1.039972536586652E-4</v>
      </c>
      <c r="I1305" s="8">
        <f t="shared" si="183"/>
        <v>4.4334581694246153E-4</v>
      </c>
      <c r="J1305">
        <f t="shared" si="181"/>
        <v>0.23457366616399633</v>
      </c>
      <c r="K1305">
        <f t="shared" si="186"/>
        <v>0.24247809237170914</v>
      </c>
      <c r="L1305">
        <f t="shared" si="184"/>
        <v>6.2479953673177141E-5</v>
      </c>
      <c r="M1305">
        <f t="shared" si="185"/>
        <v>1.0750164795318504E-4</v>
      </c>
    </row>
    <row r="1306" spans="1:13" x14ac:dyDescent="0.3">
      <c r="A1306" s="1" t="d">
        <v>2019-09-20</v>
      </c>
      <c r="H1306" s="8">
        <f t="shared" si="182"/>
        <v>1.0400850627400324E-4</v>
      </c>
      <c r="I1306" s="8">
        <f t="shared" si="183"/>
        <v>4.4327828121818531E-4</v>
      </c>
      <c r="J1306">
        <f t="shared" si="181"/>
        <v>0.23463478965893519</v>
      </c>
      <c r="K1306">
        <f t="shared" si="186"/>
        <v>0.23706197520191985</v>
      </c>
      <c r="L1306">
        <f t="shared" si="184"/>
        <v>5.8912296600737173E-6</v>
      </c>
      <c r="M1306">
        <f t="shared" si="185"/>
        <v>1.050844249096951E-4</v>
      </c>
    </row>
    <row r="1307" spans="1:13" x14ac:dyDescent="0.3">
      <c r="A1307" s="1" t="d">
        <v>2019-09-23</v>
      </c>
      <c r="H1307" s="8">
        <f t="shared" si="182"/>
        <v>1.0404009584854405E-4</v>
      </c>
      <c r="I1307" s="8">
        <f t="shared" si="183"/>
        <v>4.432107454939091E-4</v>
      </c>
      <c r="J1307">
        <f t="shared" si="181"/>
        <v>0.23474181730996377</v>
      </c>
      <c r="K1307">
        <f t="shared" si="186"/>
        <v>0.23184444625482548</v>
      </c>
      <c r="L1307">
        <f t="shared" si="184"/>
        <v>8.3947590311531832E-6</v>
      </c>
      <c r="M1307">
        <f t="shared" si="185"/>
        <v>1.0275594986322374E-4</v>
      </c>
    </row>
    <row r="1308" spans="1:13" x14ac:dyDescent="0.3">
      <c r="A1308" s="1" t="d">
        <v>2019-09-26</v>
      </c>
      <c r="H1308" s="8">
        <f t="shared" si="182"/>
        <v>1.0407712067972708E-4</v>
      </c>
      <c r="I1308" s="8">
        <f t="shared" si="183"/>
        <v>4.4314320976963288E-4</v>
      </c>
      <c r="J1308">
        <f t="shared" si="181"/>
        <v>0.23486114282069528</v>
      </c>
      <c r="K1308">
        <f t="shared" si="186"/>
        <v>0.22772521433216097</v>
      </c>
      <c r="L1308">
        <f t="shared" si="184"/>
        <v>5.0921475393475564E-5</v>
      </c>
      <c r="M1308">
        <f t="shared" si="185"/>
        <v>1.0091488242463142E-4</v>
      </c>
    </row>
    <row r="1309" spans="1:13" x14ac:dyDescent="0.3">
      <c r="A1309" s="1" t="d">
        <v>2019-09-29</v>
      </c>
      <c r="H1309" s="8">
        <f t="shared" si="182"/>
        <v>1.0410694489507696E-4</v>
      </c>
      <c r="I1309" s="8">
        <f t="shared" si="183"/>
        <v>4.4307567404535666E-4</v>
      </c>
      <c r="J1309">
        <f t="shared" si="181"/>
        <v>0.2349642532720489</v>
      </c>
      <c r="K1309">
        <f t="shared" si="186"/>
        <v>0.22522190815894361</v>
      </c>
      <c r="L1309">
        <f t="shared" si="184"/>
        <v>9.4913288302846498E-5</v>
      </c>
      <c r="M1309">
        <f t="shared" si="185"/>
        <v>9.9790348767305351E-5</v>
      </c>
    </row>
    <row r="1310" spans="1:13" x14ac:dyDescent="0.3">
      <c r="A1310" s="1" t="d">
        <v>2019-10-02</v>
      </c>
      <c r="H1310" s="8">
        <f t="shared" si="182"/>
        <v>1.0412063526030198E-4</v>
      </c>
      <c r="I1310" s="8">
        <f t="shared" si="183"/>
        <v>4.4300813832108066E-4</v>
      </c>
      <c r="J1310">
        <f t="shared" si="181"/>
        <v>0.23503097630418265</v>
      </c>
      <c r="K1310">
        <f t="shared" si="186"/>
        <v>0.22453270237331846</v>
      </c>
      <c r="L1310">
        <f t="shared" si="184"/>
        <v>1.1021375552746273E-4</v>
      </c>
      <c r="M1310">
        <f t="shared" si="185"/>
        <v>9.9469814470605101E-5</v>
      </c>
    </row>
    <row r="1311" spans="1:13" x14ac:dyDescent="0.3">
      <c r="A1311" s="1" t="d">
        <v>2019-10-05</v>
      </c>
      <c r="H1311" s="8">
        <f t="shared" si="182"/>
        <v>1.041356154733397E-4</v>
      </c>
      <c r="I1311" s="8">
        <f t="shared" si="183"/>
        <v>4.4294060259680444E-4</v>
      </c>
      <c r="J1311">
        <f t="shared" si="181"/>
        <v>0.23510063169379672</v>
      </c>
      <c r="K1311">
        <f t="shared" si="186"/>
        <v>0.22553129411117134</v>
      </c>
      <c r="L1311">
        <f t="shared" si="184"/>
        <v>9.1572221770246464E-5</v>
      </c>
      <c r="M1311">
        <f t="shared" si="185"/>
        <v>9.989696731803937E-5</v>
      </c>
    </row>
    <row r="1312" spans="1:13" x14ac:dyDescent="0.3">
      <c r="A1312" s="1" t="d">
        <v>2019-10-08</v>
      </c>
      <c r="H1312" s="8">
        <f t="shared" si="182"/>
        <v>1.0414406783525975E-4</v>
      </c>
      <c r="I1312" s="8">
        <f t="shared" si="183"/>
        <v>4.4287306687252823E-4</v>
      </c>
      <c r="J1312">
        <f t="shared" si="181"/>
        <v>0.23515556854857342</v>
      </c>
      <c r="K1312">
        <f t="shared" si="186"/>
        <v>0.22787188156756333</v>
      </c>
      <c r="L1312">
        <f t="shared" si="184"/>
        <v>5.305209603733588E-5</v>
      </c>
      <c r="M1312">
        <f t="shared" si="185"/>
        <v>1.0091831904384031E-4</v>
      </c>
    </row>
    <row r="1313" spans="1:13" x14ac:dyDescent="0.3">
      <c r="A1313" s="1" t="d">
        <v>2019-10-11</v>
      </c>
      <c r="H1313" s="8">
        <f t="shared" si="182"/>
        <v>1.0413716002310941E-4</v>
      </c>
      <c r="I1313" s="8">
        <f t="shared" si="183"/>
        <v>4.4280553114825201E-4</v>
      </c>
      <c r="J1313">
        <f t="shared" si="181"/>
        <v>0.23517583385435201</v>
      </c>
      <c r="K1313">
        <f t="shared" si="186"/>
        <v>0.2310638203979799</v>
      </c>
      <c r="L1313">
        <f t="shared" si="184"/>
        <v>1.6908654665385262E-5</v>
      </c>
      <c r="M1313">
        <f t="shared" si="185"/>
        <v>1.023163377204718E-4</v>
      </c>
    </row>
    <row r="1314" spans="1:13" x14ac:dyDescent="0.3">
      <c r="A1314" s="1" t="d">
        <v>2019-10-14</v>
      </c>
      <c r="H1314" s="8">
        <f t="shared" si="182"/>
        <v>1.0413463994104477E-4</v>
      </c>
      <c r="I1314" s="8">
        <f t="shared" si="183"/>
        <v>4.4273799542397579E-4</v>
      </c>
      <c r="J1314">
        <f t="shared" si="181"/>
        <v>0.23520601578665754</v>
      </c>
      <c r="K1314">
        <f t="shared" si="186"/>
        <v>0.2345717579292943</v>
      </c>
      <c r="L1314">
        <f t="shared" si="184"/>
        <v>4.0228302962700195E-7</v>
      </c>
      <c r="M1314">
        <f t="shared" si="185"/>
        <v>1.0385382988869385E-4</v>
      </c>
    </row>
    <row r="1315" spans="1:13" x14ac:dyDescent="0.3">
      <c r="A1315" s="1" t="d">
        <v>2019-10-17</v>
      </c>
      <c r="H1315" s="8">
        <f t="shared" si="182"/>
        <v>1.0413296763500848E-4</v>
      </c>
      <c r="I1315" s="8">
        <f t="shared" si="183"/>
        <v>4.4267045969969979E-4</v>
      </c>
      <c r="J1315">
        <f t="shared" si="181"/>
        <v>0.23523812206861633</v>
      </c>
      <c r="K1315">
        <f t="shared" si="186"/>
        <v>0.23785046872382953</v>
      </c>
      <c r="L1315">
        <f t="shared" si="184"/>
        <v>6.824355047003618E-6</v>
      </c>
      <c r="M1315">
        <f t="shared" si="185"/>
        <v>1.0528937632976668E-4</v>
      </c>
    </row>
    <row r="1316" spans="1:13" x14ac:dyDescent="0.3">
      <c r="A1316" s="1" t="d">
        <v>2019-10-20</v>
      </c>
      <c r="H1316" s="8">
        <f t="shared" si="182"/>
        <v>1.0412944041528655E-4</v>
      </c>
      <c r="I1316" s="8">
        <f t="shared" si="183"/>
        <v>4.4260292397542357E-4</v>
      </c>
      <c r="J1316">
        <f t="shared" si="181"/>
        <v>0.23526604722807604</v>
      </c>
      <c r="K1316">
        <f t="shared" si="186"/>
        <v>0.24042535690454625</v>
      </c>
      <c r="L1316">
        <f t="shared" si="184"/>
        <v>2.6618476337719185E-5</v>
      </c>
      <c r="M1316">
        <f t="shared" si="185"/>
        <v>1.0641296596378697E-4</v>
      </c>
    </row>
    <row r="1317" spans="1:13" x14ac:dyDescent="0.3">
      <c r="A1317" s="1" t="d">
        <v>2019-10-23</v>
      </c>
      <c r="H1317" s="8">
        <f t="shared" si="182"/>
        <v>1.0412017045509347E-4</v>
      </c>
      <c r="I1317" s="8">
        <f t="shared" si="183"/>
        <v>4.4253538825114735E-4</v>
      </c>
      <c r="J1317">
        <f t="shared" si="181"/>
        <v>0.23528100400414365</v>
      </c>
      <c r="K1317">
        <f t="shared" si="186"/>
        <v>0.24197726513350437</v>
      </c>
      <c r="L1317">
        <f t="shared" si="184"/>
        <v>4.4839913112587382E-5</v>
      </c>
      <c r="M1317">
        <f t="shared" si="185"/>
        <v>1.0708350297380618E-4</v>
      </c>
    </row>
    <row r="1318" spans="1:13" x14ac:dyDescent="0.3">
      <c r="A1318" s="1" t="d">
        <v>2019-10-26</v>
      </c>
      <c r="H1318" s="8">
        <f t="shared" si="182"/>
        <v>1.0410819009538659E-4</v>
      </c>
      <c r="I1318" s="8">
        <f t="shared" si="183"/>
        <v>4.4246785252687114E-4</v>
      </c>
      <c r="J1318">
        <f t="shared" si="181"/>
        <v>0.23528983970437509</v>
      </c>
      <c r="K1318">
        <f t="shared" si="186"/>
        <v>0.24228598341491869</v>
      </c>
      <c r="L1318">
        <f t="shared" si="184"/>
        <v>4.8946026818578861E-5</v>
      </c>
      <c r="M1318">
        <f t="shared" si="185"/>
        <v>1.0720375877896019E-4</v>
      </c>
    </row>
    <row r="1319" spans="1:13" x14ac:dyDescent="0.3">
      <c r="A1319" s="1" t="d">
        <v>2019-10-29</v>
      </c>
      <c r="H1319" s="8">
        <f t="shared" si="182"/>
        <v>1.0409868795182812E-4</v>
      </c>
      <c r="I1319" s="8">
        <f t="shared" si="183"/>
        <v>4.4240031680259492E-4</v>
      </c>
      <c r="J1319">
        <f t="shared" ref="J1319:J1382" si="187">H1319/I1319</f>
        <v>0.23530427985267102</v>
      </c>
      <c r="K1319">
        <f t="shared" si="186"/>
        <v>0.24139599429009673</v>
      </c>
      <c r="L1319">
        <f t="shared" si="184"/>
        <v>3.7108984787140768E-5</v>
      </c>
      <c r="M1319">
        <f t="shared" si="185"/>
        <v>1.0679366434881619E-4</v>
      </c>
    </row>
    <row r="1320" spans="1:13" x14ac:dyDescent="0.3">
      <c r="A1320" s="1" t="d">
        <v>2019-11-01</v>
      </c>
      <c r="H1320" s="8">
        <f t="shared" ref="H1320:H1383" si="188">AVERAGE(H1179:H1319)</f>
        <v>1.0410268340171029E-4</v>
      </c>
      <c r="I1320" s="8">
        <f t="shared" si="183"/>
        <v>4.4233278107831892E-4</v>
      </c>
      <c r="J1320">
        <f t="shared" si="187"/>
        <v>0.2353492389777867</v>
      </c>
      <c r="K1320">
        <f t="shared" si="186"/>
        <v>0.23958448188115511</v>
      </c>
      <c r="L1320">
        <f t="shared" si="184"/>
        <v>1.7937282450532463E-5</v>
      </c>
      <c r="M1320">
        <f t="shared" si="185"/>
        <v>1.0597607017369944E-4</v>
      </c>
    </row>
    <row r="1321" spans="1:13" x14ac:dyDescent="0.3">
      <c r="A1321" s="1" t="d">
        <v>2019-11-04</v>
      </c>
      <c r="H1321" s="8">
        <f t="shared" si="188"/>
        <v>1.0412516676743822E-4</v>
      </c>
      <c r="I1321" s="8">
        <f t="shared" si="183"/>
        <v>4.422652453540427E-4</v>
      </c>
      <c r="J1321">
        <f t="shared" si="187"/>
        <v>0.23543601461173785</v>
      </c>
      <c r="K1321">
        <f t="shared" si="186"/>
        <v>0.2372743049350523</v>
      </c>
      <c r="L1321">
        <f t="shared" si="184"/>
        <v>3.3793113127915488E-6</v>
      </c>
      <c r="M1321">
        <f t="shared" si="185"/>
        <v>1.0493817868831086E-4</v>
      </c>
    </row>
    <row r="1322" spans="1:13" x14ac:dyDescent="0.3">
      <c r="A1322" s="1" t="d">
        <v>2019-11-07</v>
      </c>
      <c r="H1322" s="8">
        <f t="shared" si="188"/>
        <v>1.0417096596020763E-4</v>
      </c>
      <c r="I1322" s="8">
        <f t="shared" si="183"/>
        <v>4.4219770962976648E-4</v>
      </c>
      <c r="J1322">
        <f t="shared" si="187"/>
        <v>0.23557554390642499</v>
      </c>
      <c r="K1322">
        <f t="shared" si="186"/>
        <v>0.23491946260610264</v>
      </c>
      <c r="L1322">
        <f t="shared" si="184"/>
        <v>4.304426726326697E-7</v>
      </c>
      <c r="M1322">
        <f t="shared" si="185"/>
        <v>1.0388084831187416E-4</v>
      </c>
    </row>
    <row r="1323" spans="1:13" x14ac:dyDescent="0.3">
      <c r="A1323" s="1" t="d">
        <v>2019-11-10</v>
      </c>
      <c r="H1323" s="8">
        <f t="shared" si="188"/>
        <v>1.0422587623366436E-4</v>
      </c>
      <c r="I1323" s="8">
        <f t="shared" si="183"/>
        <v>4.4213017390549027E-4</v>
      </c>
      <c r="J1323">
        <f t="shared" si="187"/>
        <v>0.23573572306318927</v>
      </c>
      <c r="K1323">
        <f t="shared" si="186"/>
        <v>0.2329300894090709</v>
      </c>
      <c r="L1323">
        <f t="shared" si="184"/>
        <v>7.8715802011216117E-6</v>
      </c>
      <c r="M1323">
        <f t="shared" si="185"/>
        <v>1.0298542093825392E-4</v>
      </c>
    </row>
    <row r="1324" spans="1:13" x14ac:dyDescent="0.3">
      <c r="A1324" s="1" t="d">
        <v>2019-11-13</v>
      </c>
      <c r="H1324" s="8">
        <f t="shared" si="188"/>
        <v>1.042948171943981E-4</v>
      </c>
      <c r="I1324" s="8">
        <f t="shared" si="183"/>
        <v>4.4206263818121405E-4</v>
      </c>
      <c r="J1324">
        <f t="shared" si="187"/>
        <v>0.23592769030085889</v>
      </c>
      <c r="K1324">
        <f t="shared" si="186"/>
        <v>0.23158470002196796</v>
      </c>
      <c r="L1324">
        <f t="shared" si="184"/>
        <v>1.886156456254111E-5</v>
      </c>
      <c r="M1324">
        <f t="shared" si="185"/>
        <v>1.0237494345411622E-4</v>
      </c>
    </row>
    <row r="1325" spans="1:13" x14ac:dyDescent="0.3">
      <c r="A1325" s="1" t="d">
        <v>2019-11-16</v>
      </c>
      <c r="H1325" s="8">
        <f t="shared" si="188"/>
        <v>1.0439193452019392E-4</v>
      </c>
      <c r="I1325" s="8">
        <f t="shared" si="183"/>
        <v>4.4199510245693805E-4</v>
      </c>
      <c r="J1325">
        <f t="shared" si="187"/>
        <v>0.23618346434135984</v>
      </c>
      <c r="K1325">
        <f t="shared" si="186"/>
        <v>0.23104109016168384</v>
      </c>
      <c r="L1325">
        <f t="shared" si="184"/>
        <v>2.644401220379843E-5</v>
      </c>
      <c r="M1325">
        <f t="shared" si="185"/>
        <v>1.0211903031777611E-4</v>
      </c>
    </row>
    <row r="1326" spans="1:13" x14ac:dyDescent="0.3">
      <c r="A1326" s="1" t="d">
        <v>2019-11-19</v>
      </c>
      <c r="H1326" s="8">
        <f t="shared" si="188"/>
        <v>1.0450546505481182E-4</v>
      </c>
      <c r="I1326" s="8">
        <f t="shared" si="183"/>
        <v>4.4192756673266183E-4</v>
      </c>
      <c r="J1326">
        <f t="shared" si="187"/>
        <v>0.23647645660002695</v>
      </c>
      <c r="K1326">
        <f t="shared" si="186"/>
        <v>0.23133807393868444</v>
      </c>
      <c r="L1326">
        <f t="shared" si="184"/>
        <v>2.6402976374385289E-5</v>
      </c>
      <c r="M1326">
        <f t="shared" si="185"/>
        <v>1.0223467210834342E-4</v>
      </c>
    </row>
    <row r="1327" spans="1:13" x14ac:dyDescent="0.3">
      <c r="A1327" s="1" t="d">
        <v>2019-11-22</v>
      </c>
      <c r="H1327" s="8">
        <f t="shared" si="188"/>
        <v>1.0464064937344991E-4</v>
      </c>
      <c r="I1327" s="8">
        <f t="shared" si="183"/>
        <v>4.4186003100838561E-4</v>
      </c>
      <c r="J1327">
        <f t="shared" si="187"/>
        <v>0.23681854440340644</v>
      </c>
      <c r="K1327">
        <f t="shared" si="186"/>
        <v>0.23237511712430714</v>
      </c>
      <c r="L1327">
        <f t="shared" si="184"/>
        <v>1.9744045984643799E-5</v>
      </c>
      <c r="M1327">
        <f t="shared" si="185"/>
        <v>1.0267727645812358E-4</v>
      </c>
    </row>
    <row r="1328" spans="1:13" x14ac:dyDescent="0.3">
      <c r="A1328" s="1" t="d">
        <v>2019-11-25</v>
      </c>
      <c r="H1328" s="8">
        <f t="shared" si="188"/>
        <v>1.0480521258977101E-4</v>
      </c>
      <c r="I1328" s="8">
        <f t="shared" si="183"/>
        <v>4.4179249528410939E-4</v>
      </c>
      <c r="J1328">
        <f t="shared" si="187"/>
        <v>0.23722723610860008</v>
      </c>
      <c r="K1328">
        <f t="shared" si="186"/>
        <v>0.23396551458105186</v>
      </c>
      <c r="L1328">
        <f t="shared" si="184"/>
        <v>1.0638827323271509E-5</v>
      </c>
      <c r="M1328">
        <f t="shared" si="185"/>
        <v>1.0336420849719359E-4</v>
      </c>
    </row>
    <row r="1329" spans="1:13" x14ac:dyDescent="0.3">
      <c r="A1329" s="1" t="d">
        <v>2019-11-28</v>
      </c>
      <c r="H1329" s="8">
        <f t="shared" si="188"/>
        <v>1.0499190880655894E-4</v>
      </c>
      <c r="I1329" s="8">
        <f t="shared" si="183"/>
        <v>4.4172495955983318E-4</v>
      </c>
      <c r="J1329">
        <f t="shared" si="187"/>
        <v>0.23768615862499709</v>
      </c>
      <c r="K1329">
        <f t="shared" si="186"/>
        <v>0.23586989294795435</v>
      </c>
      <c r="L1329">
        <f t="shared" si="184"/>
        <v>3.2988210096035181E-6</v>
      </c>
      <c r="M1329">
        <f t="shared" si="185"/>
        <v>1.0418961892381732E-4</v>
      </c>
    </row>
    <row r="1330" spans="1:13" x14ac:dyDescent="0.3">
      <c r="A1330" s="1" t="d">
        <v>2019-12-01</v>
      </c>
      <c r="H1330" s="8">
        <f t="shared" si="188"/>
        <v>1.0518933614641005E-4</v>
      </c>
      <c r="I1330" s="8">
        <f t="shared" si="183"/>
        <v>4.4165742383555718E-4</v>
      </c>
      <c r="J1330">
        <f t="shared" si="187"/>
        <v>0.23816951888388344</v>
      </c>
      <c r="K1330">
        <f t="shared" si="186"/>
        <v>0.23783018406481304</v>
      </c>
      <c r="L1330">
        <f t="shared" si="184"/>
        <v>1.1514811943353535E-7</v>
      </c>
      <c r="M1330">
        <f t="shared" si="185"/>
        <v>1.0503946640440171E-4</v>
      </c>
    </row>
    <row r="1331" spans="1:13" x14ac:dyDescent="0.3">
      <c r="A1331" s="1" t="d">
        <v>2019-12-04</v>
      </c>
      <c r="H1331" s="8">
        <f t="shared" si="188"/>
        <v>1.0539540715993602E-4</v>
      </c>
      <c r="I1331" s="8">
        <f t="shared" si="183"/>
        <v>4.4158988811128096E-4</v>
      </c>
      <c r="J1331">
        <f t="shared" si="187"/>
        <v>0.23867260097535636</v>
      </c>
      <c r="K1331">
        <f t="shared" si="186"/>
        <v>0.23958667845441928</v>
      </c>
      <c r="L1331">
        <f t="shared" si="184"/>
        <v>8.3553763773001125E-7</v>
      </c>
      <c r="M1331">
        <f t="shared" si="185"/>
        <v>1.0579905453164046E-4</v>
      </c>
    </row>
    <row r="1332" spans="1:13" x14ac:dyDescent="0.3">
      <c r="A1332" s="1" t="d">
        <v>2019-12-07</v>
      </c>
      <c r="H1332" s="8">
        <f t="shared" si="188"/>
        <v>1.0560489430973513E-4</v>
      </c>
      <c r="I1332" s="8">
        <f t="shared" si="183"/>
        <v>4.4152235238700474E-4</v>
      </c>
      <c r="J1332">
        <f t="shared" si="187"/>
        <v>0.23918357414704555</v>
      </c>
      <c r="K1332">
        <f t="shared" si="186"/>
        <v>0.24093778545983957</v>
      </c>
      <c r="L1332">
        <f t="shared" si="184"/>
        <v>3.0772573299345135E-6</v>
      </c>
      <c r="M1332">
        <f t="shared" si="185"/>
        <v>1.0637941781514383E-4</v>
      </c>
    </row>
    <row r="1333" spans="1:13" x14ac:dyDescent="0.3">
      <c r="A1333" s="1" t="d">
        <v>2019-12-10</v>
      </c>
      <c r="H1333" s="8">
        <f t="shared" si="188"/>
        <v>1.0581787824487364E-4</v>
      </c>
      <c r="I1333" s="8">
        <f t="shared" si="183"/>
        <v>4.4145481666272852E-4</v>
      </c>
      <c r="J1333">
        <f t="shared" si="187"/>
        <v>0.23970262470987716</v>
      </c>
      <c r="K1333">
        <f t="shared" si="186"/>
        <v>0.24177023654931629</v>
      </c>
      <c r="L1333">
        <f t="shared" si="184"/>
        <v>4.2750187185888472E-6</v>
      </c>
      <c r="M1333">
        <f t="shared" si="185"/>
        <v>1.0673063545038292E-4</v>
      </c>
    </row>
    <row r="1334" spans="1:13" x14ac:dyDescent="0.3">
      <c r="A1334" s="1" t="d">
        <v>2019-12-13</v>
      </c>
      <c r="H1334" s="8">
        <f t="shared" si="188"/>
        <v>1.0604136546961281E-4</v>
      </c>
      <c r="I1334" s="8">
        <f t="shared" si="183"/>
        <v>4.4138728093845231E-4</v>
      </c>
      <c r="J1334">
        <f t="shared" si="187"/>
        <v>0.2402456301961256</v>
      </c>
      <c r="K1334">
        <f t="shared" si="186"/>
        <v>0.24207837795160247</v>
      </c>
      <c r="L1334">
        <f t="shared" si="184"/>
        <v>3.3589643352055091E-6</v>
      </c>
      <c r="M1334">
        <f t="shared" si="185"/>
        <v>1.068503170180488E-4</v>
      </c>
    </row>
    <row r="1335" spans="1:13" x14ac:dyDescent="0.3">
      <c r="A1335" s="1" t="d">
        <v>2019-12-16</v>
      </c>
      <c r="H1335" s="8">
        <f t="shared" si="188"/>
        <v>1.0629070089970167E-4</v>
      </c>
      <c r="I1335" s="8">
        <f t="shared" si="183"/>
        <v>4.413197452141763E-4</v>
      </c>
      <c r="J1335">
        <f t="shared" si="187"/>
        <v>0.24084737212045174</v>
      </c>
      <c r="K1335">
        <f t="shared" si="186"/>
        <v>0.24195301661910751</v>
      </c>
      <c r="L1335">
        <f t="shared" si="184"/>
        <v>1.2224497574077741E-6</v>
      </c>
      <c r="M1335">
        <f t="shared" si="185"/>
        <v>1.0677864364814589E-4</v>
      </c>
    </row>
    <row r="1336" spans="1:13" x14ac:dyDescent="0.3">
      <c r="A1336" s="1" t="d">
        <v>2019-12-19</v>
      </c>
      <c r="H1336" s="8">
        <f t="shared" si="188"/>
        <v>1.0656602183180123E-4</v>
      </c>
      <c r="I1336" s="8">
        <f t="shared" si="183"/>
        <v>4.4125220948990009E-4</v>
      </c>
      <c r="J1336">
        <f t="shared" si="187"/>
        <v>0.24150818860486734</v>
      </c>
      <c r="K1336">
        <f t="shared" si="186"/>
        <v>0.2415703781033175</v>
      </c>
      <c r="L1336">
        <f t="shared" si="184"/>
        <v>3.8675337174824909E-9</v>
      </c>
      <c r="M1336">
        <f t="shared" si="185"/>
        <v>1.0659346308539943E-4</v>
      </c>
    </row>
    <row r="1337" spans="1:13" x14ac:dyDescent="0.3">
      <c r="A1337" s="1" t="d">
        <v>2019-12-22</v>
      </c>
      <c r="H1337" s="8">
        <f t="shared" si="188"/>
        <v>1.0684938507427381E-4</v>
      </c>
      <c r="I1337" s="8">
        <f t="shared" si="183"/>
        <v>4.4118467376562387E-4</v>
      </c>
      <c r="J1337">
        <f t="shared" si="187"/>
        <v>0.24218743630028447</v>
      </c>
      <c r="K1337">
        <f t="shared" si="186"/>
        <v>0.24112470219375792</v>
      </c>
      <c r="L1337">
        <f t="shared" si="184"/>
        <v>1.1294037811747787E-6</v>
      </c>
      <c r="M1337">
        <f t="shared" si="185"/>
        <v>1.063805230741863E-4</v>
      </c>
    </row>
    <row r="1338" spans="1:13" x14ac:dyDescent="0.3">
      <c r="A1338" s="1" t="d">
        <v>2019-12-25</v>
      </c>
      <c r="H1338" s="8">
        <f t="shared" si="188"/>
        <v>1.0713283720214952E-4</v>
      </c>
      <c r="I1338" s="8">
        <f t="shared" si="183"/>
        <v>4.4111713804134765E-4</v>
      </c>
      <c r="J1338">
        <f t="shared" si="187"/>
        <v>0.24286709348415189</v>
      </c>
      <c r="K1338">
        <f t="shared" si="186"/>
        <v>0.24078161713684743</v>
      </c>
      <c r="L1338">
        <f t="shared" si="184"/>
        <v>4.3492115951663764E-6</v>
      </c>
      <c r="M1338">
        <f t="shared" si="185"/>
        <v>1.0621289784437364E-4</v>
      </c>
    </row>
    <row r="1339" spans="1:13" x14ac:dyDescent="0.3">
      <c r="A1339" s="1" t="d">
        <v>2019-12-28</v>
      </c>
      <c r="H1339" s="8">
        <f t="shared" si="188"/>
        <v>1.0739666992678555E-4</v>
      </c>
      <c r="I1339" s="8">
        <f t="shared" si="183"/>
        <v>4.4104960231707143E-4</v>
      </c>
      <c r="J1339">
        <f t="shared" si="187"/>
        <v>0.24350247537368341</v>
      </c>
      <c r="K1339">
        <f t="shared" si="186"/>
        <v>0.24068301889597621</v>
      </c>
      <c r="L1339">
        <f t="shared" si="184"/>
        <v>7.9493348296851195E-6</v>
      </c>
      <c r="M1339">
        <f t="shared" si="185"/>
        <v>1.061531497685425E-4</v>
      </c>
    </row>
    <row r="1340" spans="1:13" x14ac:dyDescent="0.3">
      <c r="A1340" s="1" t="d">
        <v>2019-12-31</v>
      </c>
      <c r="H1340" s="8">
        <f t="shared" si="188"/>
        <v>1.0763896920019329E-4</v>
      </c>
      <c r="I1340" s="8">
        <f t="shared" si="183"/>
        <v>4.4098206659279543E-4</v>
      </c>
      <c r="J1340">
        <f t="shared" si="187"/>
        <v>0.2440892212054227</v>
      </c>
      <c r="K1340">
        <f t="shared" si="186"/>
        <v>0.24090427689722971</v>
      </c>
      <c r="L1340">
        <f t="shared" si="184"/>
        <v>1.0143870246290949E-5</v>
      </c>
      <c r="M1340">
        <f t="shared" si="185"/>
        <v>1.0623446587718337E-4</v>
      </c>
    </row>
    <row r="1341" spans="1:13" x14ac:dyDescent="0.3">
      <c r="A1341" s="1" t="d">
        <v>2020-01-03</v>
      </c>
      <c r="H1341" s="8">
        <f t="shared" si="188"/>
        <v>1.0784413311454332E-4</v>
      </c>
      <c r="I1341" s="8">
        <f t="shared" si="183"/>
        <v>4.4091453086851922E-4</v>
      </c>
      <c r="J1341">
        <f t="shared" si="187"/>
        <v>0.24459192329658661</v>
      </c>
      <c r="K1341">
        <f t="shared" si="186"/>
        <v>0.24146023623069612</v>
      </c>
      <c r="L1341">
        <f t="shared" si="184"/>
        <v>9.8074638786657342E-6</v>
      </c>
      <c r="M1341">
        <f t="shared" si="185"/>
        <v>1.064633267810592E-4</v>
      </c>
    </row>
    <row r="1342" spans="1:13" x14ac:dyDescent="0.3">
      <c r="A1342" s="1" t="d">
        <v>2020-01-06</v>
      </c>
      <c r="H1342" s="8">
        <f t="shared" si="188"/>
        <v>1.0799869016918723E-4</v>
      </c>
      <c r="I1342" s="8">
        <f t="shared" si="183"/>
        <v>4.40846995144243E-4</v>
      </c>
      <c r="J1342">
        <f t="shared" si="187"/>
        <v>0.24497998479914915</v>
      </c>
      <c r="K1342">
        <f t="shared" si="186"/>
        <v>0.24230766402137427</v>
      </c>
      <c r="L1342">
        <f t="shared" si="184"/>
        <v>7.1412983393273297E-6</v>
      </c>
      <c r="M1342">
        <f t="shared" si="185"/>
        <v>1.0682060558424365E-4</v>
      </c>
    </row>
    <row r="1343" spans="1:13" x14ac:dyDescent="0.3">
      <c r="A1343" s="1" t="d">
        <v>2020-01-09</v>
      </c>
      <c r="H1343" s="8">
        <f t="shared" si="188"/>
        <v>1.0811623807953499E-4</v>
      </c>
      <c r="I1343" s="8">
        <f t="shared" si="183"/>
        <v>4.4077945941996678E-4</v>
      </c>
      <c r="J1343">
        <f t="shared" si="187"/>
        <v>0.24528420226706565</v>
      </c>
      <c r="K1343">
        <f t="shared" si="186"/>
        <v>0.24335751936941097</v>
      </c>
      <c r="L1343">
        <f t="shared" si="184"/>
        <v>3.7121069881150562E-6</v>
      </c>
      <c r="M1343">
        <f t="shared" si="185"/>
        <v>1.0726699583343306E-4</v>
      </c>
    </row>
    <row r="1344" spans="1:13" x14ac:dyDescent="0.3">
      <c r="A1344" s="1" t="d">
        <v>2020-01-12</v>
      </c>
      <c r="H1344" s="8">
        <f t="shared" si="188"/>
        <v>1.0818499645537453E-4</v>
      </c>
      <c r="I1344" s="8">
        <f t="shared" si="183"/>
        <v>4.4071192369569056E-4</v>
      </c>
      <c r="J1344">
        <f t="shared" si="187"/>
        <v>0.24547780679080455</v>
      </c>
      <c r="K1344">
        <f t="shared" si="186"/>
        <v>0.24449577886142893</v>
      </c>
      <c r="L1344">
        <f t="shared" si="184"/>
        <v>9.6437885407378418E-7</v>
      </c>
      <c r="M1344">
        <f t="shared" si="185"/>
        <v>1.077522050374965E-4</v>
      </c>
    </row>
    <row r="1345" spans="1:13" x14ac:dyDescent="0.3">
      <c r="A1345" s="1" t="d">
        <v>2020-01-15</v>
      </c>
      <c r="H1345" s="8">
        <f t="shared" si="188"/>
        <v>1.0821040396144792E-4</v>
      </c>
      <c r="I1345" s="8">
        <f t="shared" si="183"/>
        <v>4.4064438797141456E-4</v>
      </c>
      <c r="J1345">
        <f t="shared" si="187"/>
        <v>0.24557309003664818</v>
      </c>
      <c r="K1345">
        <f t="shared" si="186"/>
        <v>0.24558598249055985</v>
      </c>
      <c r="L1345">
        <f t="shared" si="184"/>
        <v>1.6621536786460205E-10</v>
      </c>
      <c r="M1345">
        <f t="shared" si="185"/>
        <v>1.0821608494891128E-4</v>
      </c>
    </row>
    <row r="1346" spans="1:13" x14ac:dyDescent="0.3">
      <c r="A1346" s="1" t="d">
        <v>2020-01-18</v>
      </c>
      <c r="H1346" s="8">
        <f t="shared" si="188"/>
        <v>1.0820694529582678E-4</v>
      </c>
      <c r="I1346" s="8">
        <f t="shared" si="183"/>
        <v>4.4057685224713834E-4</v>
      </c>
      <c r="J1346">
        <f t="shared" si="187"/>
        <v>0.24560288345591266</v>
      </c>
      <c r="K1346">
        <f t="shared" si="186"/>
        <v>0.24649997622070141</v>
      </c>
      <c r="L1346">
        <f t="shared" si="184"/>
        <v>8.047754286363205E-7</v>
      </c>
      <c r="M1346">
        <f t="shared" si="185"/>
        <v>1.0860218360231108E-4</v>
      </c>
    </row>
    <row r="1347" spans="1:13" x14ac:dyDescent="0.3">
      <c r="A1347" s="1" t="d">
        <v>2020-01-21</v>
      </c>
      <c r="H1347" s="8">
        <f t="shared" si="188"/>
        <v>1.0818568451691248E-4</v>
      </c>
      <c r="I1347" s="8">
        <f t="shared" si="183"/>
        <v>4.4050931652286213E-4</v>
      </c>
      <c r="J1347">
        <f t="shared" si="187"/>
        <v>0.24559227344127629</v>
      </c>
      <c r="K1347">
        <f t="shared" si="186"/>
        <v>0.24713984930172139</v>
      </c>
      <c r="L1347">
        <f t="shared" si="184"/>
        <v>2.39499104383239E-6</v>
      </c>
      <c r="M1347">
        <f t="shared" si="185"/>
        <v>1.0886740610146444E-4</v>
      </c>
    </row>
    <row r="1348" spans="1:13" x14ac:dyDescent="0.3">
      <c r="A1348" s="1" t="d">
        <v>2020-01-24</v>
      </c>
      <c r="H1348" s="8">
        <f t="shared" si="188"/>
        <v>1.0815410273018293E-4</v>
      </c>
      <c r="I1348" s="8">
        <f t="shared" si="183"/>
        <v>4.4044178079858591E-4</v>
      </c>
      <c r="J1348">
        <f t="shared" si="187"/>
        <v>0.24555822686504353</v>
      </c>
      <c r="K1348">
        <f t="shared" si="186"/>
        <v>0.247443893801641</v>
      </c>
      <c r="L1348">
        <f t="shared" si="184"/>
        <v>3.555739795776903E-6</v>
      </c>
      <c r="M1348">
        <f t="shared" si="185"/>
        <v>1.0898462923373094E-4</v>
      </c>
    </row>
    <row r="1349" spans="1:13" x14ac:dyDescent="0.3">
      <c r="A1349" s="1" t="d">
        <v>2020-01-27</v>
      </c>
      <c r="H1349" s="8">
        <f t="shared" si="188"/>
        <v>1.0811957658418498E-4</v>
      </c>
      <c r="I1349" s="8">
        <f t="shared" si="183"/>
        <v>4.4037424507430969E-4</v>
      </c>
      <c r="J1349">
        <f t="shared" si="187"/>
        <v>0.24551748380730271</v>
      </c>
      <c r="K1349">
        <f t="shared" si="186"/>
        <v>0.24740441516881584</v>
      </c>
      <c r="L1349">
        <f t="shared" si="184"/>
        <v>3.560509963061807E-6</v>
      </c>
      <c r="M1349">
        <f t="shared" si="185"/>
        <v>1.0895053255801837E-4</v>
      </c>
    </row>
    <row r="1350" spans="1:13" x14ac:dyDescent="0.3">
      <c r="A1350" s="1" t="d">
        <v>2020-01-30</v>
      </c>
      <c r="H1350" s="8">
        <f t="shared" si="188"/>
        <v>1.0807688320917097E-4</v>
      </c>
      <c r="I1350" s="8">
        <f t="shared" si="183"/>
        <v>4.4030670935003369E-4</v>
      </c>
      <c r="J1350">
        <f t="shared" si="187"/>
        <v>0.24545817929667826</v>
      </c>
      <c r="K1350">
        <f t="shared" si="186"/>
        <v>0.24707211160463038</v>
      </c>
      <c r="L1350">
        <f t="shared" si="184"/>
        <v>2.6047774946516588E-6</v>
      </c>
      <c r="M1350">
        <f t="shared" si="185"/>
        <v>1.0878750843279908E-4</v>
      </c>
    </row>
    <row r="1351" spans="1:13" x14ac:dyDescent="0.3">
      <c r="A1351" s="1" t="d">
        <v>2020-02-02</v>
      </c>
      <c r="H1351" s="8">
        <f t="shared" si="188"/>
        <v>1.08029846056609E-4</v>
      </c>
      <c r="I1351" s="8">
        <f t="shared" si="183"/>
        <v>4.4023917362575747E-4</v>
      </c>
      <c r="J1351">
        <f t="shared" si="187"/>
        <v>0.245388989732304</v>
      </c>
      <c r="K1351">
        <f t="shared" si="186"/>
        <v>0.24652322759804557</v>
      </c>
      <c r="L1351">
        <f t="shared" si="184"/>
        <v>1.2864955360819962E-6</v>
      </c>
      <c r="M1351">
        <f t="shared" si="185"/>
        <v>1.0852918199731811E-4</v>
      </c>
    </row>
    <row r="1352" spans="1:13" x14ac:dyDescent="0.3">
      <c r="A1352" s="1" t="d">
        <v>2020-02-05</v>
      </c>
      <c r="H1352" s="8">
        <f t="shared" si="188"/>
        <v>1.0798629766224002E-4</v>
      </c>
      <c r="I1352" s="8">
        <f t="shared" si="183"/>
        <v>4.4017163790148126E-4</v>
      </c>
      <c r="J1352">
        <f t="shared" si="187"/>
        <v>0.24532770484046817</v>
      </c>
      <c r="K1352">
        <f t="shared" si="186"/>
        <v>0.2458630588249292</v>
      </c>
      <c r="L1352">
        <f t="shared" si="184"/>
        <v>2.8660388867829954E-7</v>
      </c>
      <c r="M1352">
        <f t="shared" si="185"/>
        <v>1.0822194530243733E-4</v>
      </c>
    </row>
    <row r="1353" spans="1:13" x14ac:dyDescent="0.3">
      <c r="A1353" s="1" t="d">
        <v>2020-02-08</v>
      </c>
      <c r="H1353" s="8">
        <f t="shared" si="188"/>
        <v>1.0798092472733489E-4</v>
      </c>
      <c r="I1353" s="8">
        <f t="shared" ref="I1353:I1416" si="189">I$5+I$3*A1353+IF(A1353&gt;=A$1245,IF(A1353&lt;=A$1257,I$7,0))</f>
        <v>4.4010410217720504E-4</v>
      </c>
      <c r="J1353">
        <f t="shared" si="187"/>
        <v>0.2453531430249134</v>
      </c>
      <c r="K1353">
        <f t="shared" si="186"/>
        <v>0.2451971392913137</v>
      </c>
      <c r="L1353">
        <f t="shared" ref="L1353:L1416" si="190">(K1353-J1353)^2</f>
        <v>2.4337164897045125E-8</v>
      </c>
      <c r="M1353">
        <f t="shared" ref="M1353:M1416" si="191">K1353*I1353</f>
        <v>1.079122668442227E-4</v>
      </c>
    </row>
    <row r="1354" spans="1:13" x14ac:dyDescent="0.3">
      <c r="A1354" s="1" t="d">
        <v>2020-02-11</v>
      </c>
      <c r="H1354" s="8">
        <f t="shared" si="188"/>
        <v>1.0803824330775866E-4</v>
      </c>
      <c r="I1354" s="8">
        <f t="shared" si="189"/>
        <v>4.4003656645292882E-4</v>
      </c>
      <c r="J1354">
        <f t="shared" si="187"/>
        <v>0.24552105789443668</v>
      </c>
      <c r="K1354">
        <f t="shared" si="186"/>
        <v>0.24464538786802426</v>
      </c>
      <c r="L1354">
        <f t="shared" si="190"/>
        <v>7.6679799515713334E-7</v>
      </c>
      <c r="M1354">
        <f t="shared" si="191"/>
        <v>1.076529164759904E-4</v>
      </c>
    </row>
    <row r="1355" spans="1:13" x14ac:dyDescent="0.3">
      <c r="A1355" s="1" t="d">
        <v>2020-02-14</v>
      </c>
      <c r="H1355" s="8">
        <f t="shared" si="188"/>
        <v>1.0813897891380527E-4</v>
      </c>
      <c r="I1355" s="8">
        <f t="shared" si="189"/>
        <v>4.3996903072865282E-4</v>
      </c>
      <c r="J1355">
        <f t="shared" si="187"/>
        <v>0.24578770631812735</v>
      </c>
      <c r="K1355">
        <f t="shared" si="186"/>
        <v>0.24431904156324369</v>
      </c>
      <c r="L1355">
        <f t="shared" si="190"/>
        <v>2.1569761622374928E-6</v>
      </c>
      <c r="M1355">
        <f t="shared" si="191"/>
        <v>1.0749281190513376E-4</v>
      </c>
    </row>
    <row r="1356" spans="1:13" x14ac:dyDescent="0.3">
      <c r="A1356" s="1" t="d">
        <v>2020-02-17</v>
      </c>
      <c r="H1356" s="8">
        <f t="shared" si="188"/>
        <v>1.0829644280664208E-4</v>
      </c>
      <c r="I1356" s="8">
        <f t="shared" si="189"/>
        <v>4.399014950043766E-4</v>
      </c>
      <c r="J1356">
        <f t="shared" si="187"/>
        <v>0.24618339341075582</v>
      </c>
      <c r="K1356">
        <f t="shared" si="186"/>
        <v>0.24426631054402781</v>
      </c>
      <c r="L1356">
        <f t="shared" si="190"/>
        <v>3.6752067179020821E-6</v>
      </c>
      <c r="M1356">
        <f t="shared" si="191"/>
        <v>1.0745311518752116E-4</v>
      </c>
    </row>
    <row r="1357" spans="1:13" x14ac:dyDescent="0.3">
      <c r="A1357" s="1" t="d">
        <v>2020-02-20</v>
      </c>
      <c r="H1357" s="8">
        <f t="shared" si="188"/>
        <v>1.0850830907157965E-4</v>
      </c>
      <c r="I1357" s="8">
        <f t="shared" si="189"/>
        <v>4.3983395928010038E-4</v>
      </c>
      <c r="J1357">
        <f t="shared" si="187"/>
        <v>0.24670289044797941</v>
      </c>
      <c r="K1357">
        <f t="shared" si="186"/>
        <v>0.24451842068465257</v>
      </c>
      <c r="L1357">
        <f t="shared" si="190"/>
        <v>4.7719081468892234E-6</v>
      </c>
      <c r="M1357">
        <f t="shared" si="191"/>
        <v>1.0754750508664794E-4</v>
      </c>
    </row>
    <row r="1358" spans="1:13" x14ac:dyDescent="0.3">
      <c r="A1358" s="1" t="d">
        <v>2020-02-23</v>
      </c>
      <c r="H1358" s="8">
        <f t="shared" si="188"/>
        <v>1.0874730943142407E-4</v>
      </c>
      <c r="I1358" s="8">
        <f t="shared" si="189"/>
        <v>4.3976642355582417E-4</v>
      </c>
      <c r="J1358">
        <f t="shared" si="187"/>
        <v>0.2472842481973152</v>
      </c>
      <c r="K1358">
        <f t="shared" si="186"/>
        <v>0.2450668486787787</v>
      </c>
      <c r="L1358">
        <f t="shared" si="190"/>
        <v>4.9168606248059033E-6</v>
      </c>
      <c r="M1358">
        <f t="shared" si="191"/>
        <v>1.0777217157556286E-4</v>
      </c>
    </row>
    <row r="1359" spans="1:13" x14ac:dyDescent="0.3">
      <c r="A1359" s="1" t="d">
        <v>2020-02-26</v>
      </c>
      <c r="H1359" s="8">
        <f t="shared" si="188"/>
        <v>1.0899761280639378E-4</v>
      </c>
      <c r="I1359" s="8">
        <f t="shared" si="189"/>
        <v>4.3969888783154795E-4</v>
      </c>
      <c r="J1359">
        <f t="shared" si="187"/>
        <v>0.24789149079711023</v>
      </c>
      <c r="K1359">
        <f t="shared" si="186"/>
        <v>0.24585084587320094</v>
      </c>
      <c r="L1359">
        <f t="shared" si="190"/>
        <v>4.1642317054767542E-6</v>
      </c>
      <c r="M1359">
        <f t="shared" si="191"/>
        <v>1.0810034350289177E-4</v>
      </c>
    </row>
    <row r="1360" spans="1:13" x14ac:dyDescent="0.3">
      <c r="A1360" s="1" t="d">
        <v>2020-02-29</v>
      </c>
      <c r="H1360" s="8">
        <f t="shared" si="188"/>
        <v>1.0925433574568586E-4</v>
      </c>
      <c r="I1360" s="8">
        <f t="shared" si="189"/>
        <v>4.3963135210727195E-4</v>
      </c>
      <c r="J1360">
        <f t="shared" si="187"/>
        <v>0.24851352211802066</v>
      </c>
      <c r="K1360">
        <f t="shared" si="186"/>
        <v>0.24678426840145862</v>
      </c>
      <c r="L1360">
        <f t="shared" si="190"/>
        <v>2.9903184162436485E-6</v>
      </c>
      <c r="M1360">
        <f t="shared" si="191"/>
        <v>1.0849410159613716E-4</v>
      </c>
    </row>
    <row r="1361" spans="1:13" x14ac:dyDescent="0.3">
      <c r="A1361" s="1" t="d">
        <v>2020-03-03</v>
      </c>
      <c r="H1361" s="8">
        <f t="shared" si="188"/>
        <v>1.0952092151816247E-4</v>
      </c>
      <c r="I1361" s="8">
        <f t="shared" si="189"/>
        <v>4.3956381638299573E-4</v>
      </c>
      <c r="J1361">
        <f t="shared" si="187"/>
        <v>0.24915818235306236</v>
      </c>
      <c r="K1361">
        <f t="shared" si="186"/>
        <v>0.24777788396151923</v>
      </c>
      <c r="L1361">
        <f t="shared" si="190"/>
        <v>1.9052236496965608E-6</v>
      </c>
      <c r="M1361">
        <f t="shared" si="191"/>
        <v>1.0891419228942846E-4</v>
      </c>
    </row>
    <row r="1362" spans="1:13" x14ac:dyDescent="0.3">
      <c r="A1362" s="1" t="d">
        <v>2020-03-06</v>
      </c>
      <c r="H1362" s="8">
        <f t="shared" si="188"/>
        <v>1.0980223205898618E-4</v>
      </c>
      <c r="I1362" s="8">
        <f t="shared" si="189"/>
        <v>4.3949628065871951E-4</v>
      </c>
      <c r="J1362">
        <f t="shared" si="187"/>
        <v>0.24983654445132955</v>
      </c>
      <c r="K1362">
        <f t="shared" si="186"/>
        <v>0.24875673559042566</v>
      </c>
      <c r="L1362">
        <f t="shared" si="190"/>
        <v>1.1659871760865594E-6</v>
      </c>
      <c r="M1362">
        <f t="shared" si="191"/>
        <v>1.093276600807966E-4</v>
      </c>
    </row>
    <row r="1363" spans="1:13" x14ac:dyDescent="0.3">
      <c r="A1363" s="1" t="d">
        <v>2020-03-09</v>
      </c>
      <c r="H1363" s="8">
        <f t="shared" si="188"/>
        <v>1.1010443585637846E-4</v>
      </c>
      <c r="I1363" s="8">
        <f t="shared" si="189"/>
        <v>4.3942874493444329E-4</v>
      </c>
      <c r="J1363">
        <f t="shared" si="187"/>
        <v>0.25056266146813977</v>
      </c>
      <c r="K1363">
        <f t="shared" si="186"/>
        <v>0.24967849763478323</v>
      </c>
      <c r="L1363">
        <f t="shared" si="190"/>
        <v>7.8174568421573822E-7</v>
      </c>
      <c r="M1363">
        <f t="shared" si="191"/>
        <v>1.0971590885277016E-4</v>
      </c>
    </row>
    <row r="1364" spans="1:13" x14ac:dyDescent="0.3">
      <c r="A1364" s="1" t="d">
        <v>2020-03-12</v>
      </c>
      <c r="H1364" s="8">
        <f t="shared" si="188"/>
        <v>1.1042501495178455E-4</v>
      </c>
      <c r="I1364" s="8">
        <f t="shared" si="189"/>
        <v>4.3936120921016708E-4</v>
      </c>
      <c r="J1364">
        <f t="shared" si="187"/>
        <v>0.25133082447195076</v>
      </c>
      <c r="K1364">
        <f t="shared" si="186"/>
        <v>0.25052691699161722</v>
      </c>
      <c r="L1364">
        <f t="shared" si="190"/>
        <v>6.4626723693622637E-7</v>
      </c>
      <c r="M1364">
        <f t="shared" si="191"/>
        <v>1.1007180918913209E-4</v>
      </c>
    </row>
    <row r="1365" spans="1:13" x14ac:dyDescent="0.3">
      <c r="A1365" s="1" t="d">
        <v>2020-03-15</v>
      </c>
      <c r="H1365" s="8">
        <f t="shared" si="188"/>
        <v>1.1073970109810208E-4</v>
      </c>
      <c r="I1365" s="8">
        <f t="shared" si="189"/>
        <v>4.3929367348589108E-4</v>
      </c>
      <c r="J1365">
        <f t="shared" si="187"/>
        <v>0.25208580906562666</v>
      </c>
      <c r="K1365">
        <f t="shared" ref="K1365:K1428" si="192">AVERAGE(J1353:J1364)*K$2+(1-K$2)*AVERAGE(K1353:K1364)</f>
        <v>0.25130405300854164</v>
      </c>
      <c r="L1365">
        <f t="shared" si="190"/>
        <v>6.1114253278912594E-7</v>
      </c>
      <c r="M1365">
        <f t="shared" si="191"/>
        <v>1.1039628060801536E-4</v>
      </c>
    </row>
    <row r="1366" spans="1:13" x14ac:dyDescent="0.3">
      <c r="A1366" s="1" t="d">
        <v>2020-03-18</v>
      </c>
      <c r="H1366" s="8">
        <f t="shared" si="188"/>
        <v>1.1104474634412768E-4</v>
      </c>
      <c r="I1366" s="8">
        <f t="shared" si="189"/>
        <v>4.3922613776161486E-4</v>
      </c>
      <c r="J1366">
        <f t="shared" si="187"/>
        <v>0.25281907609149618</v>
      </c>
      <c r="K1366">
        <f t="shared" si="192"/>
        <v>0.25199447520744489</v>
      </c>
      <c r="L1366">
        <f t="shared" si="190"/>
        <v>6.7996661797816125E-7</v>
      </c>
      <c r="M1366">
        <f t="shared" si="191"/>
        <v>1.1068256008263103E-4</v>
      </c>
    </row>
    <row r="1367" spans="1:13" x14ac:dyDescent="0.3">
      <c r="A1367" s="1" t="d">
        <v>2020-03-21</v>
      </c>
      <c r="H1367" s="8">
        <f t="shared" si="188"/>
        <v>1.1135786250123827E-4</v>
      </c>
      <c r="I1367" s="8">
        <f t="shared" si="189"/>
        <v>4.3915860203733864E-4</v>
      </c>
      <c r="J1367">
        <f t="shared" si="187"/>
        <v>0.25357094677100345</v>
      </c>
      <c r="K1367">
        <f t="shared" si="192"/>
        <v>0.25259208546538958</v>
      </c>
      <c r="L1367">
        <f t="shared" si="190"/>
        <v>9.5816945562808048E-7</v>
      </c>
      <c r="M1367">
        <f t="shared" si="191"/>
        <v>1.1092798713867645E-4</v>
      </c>
    </row>
    <row r="1368" spans="1:13" x14ac:dyDescent="0.3">
      <c r="A1368" s="1" t="d">
        <v>2020-03-24</v>
      </c>
      <c r="H1368" s="8">
        <f t="shared" si="188"/>
        <v>1.1167904744244011E-4</v>
      </c>
      <c r="I1368" s="8">
        <f t="shared" si="189"/>
        <v>4.3909106631306242E-4</v>
      </c>
      <c r="J1368">
        <f t="shared" si="187"/>
        <v>0.25434142484423805</v>
      </c>
      <c r="K1368">
        <f t="shared" si="192"/>
        <v>0.25313942792011679</v>
      </c>
      <c r="L1368">
        <f t="shared" si="190"/>
        <v>1.4447966055969761E-6</v>
      </c>
      <c r="M1368">
        <f t="shared" si="191"/>
        <v>1.1115126133132269E-4</v>
      </c>
    </row>
    <row r="1369" spans="1:13" x14ac:dyDescent="0.3">
      <c r="A1369" s="1" t="d">
        <v>2020-03-27</v>
      </c>
      <c r="H1369" s="8">
        <f t="shared" si="188"/>
        <v>1.119923201845973E-4</v>
      </c>
      <c r="I1369" s="8">
        <f t="shared" si="189"/>
        <v>4.3902353058878621E-4</v>
      </c>
      <c r="J1369">
        <f t="shared" si="187"/>
        <v>0.25509411769888823</v>
      </c>
      <c r="K1369">
        <f t="shared" si="192"/>
        <v>0.25367142853625901</v>
      </c>
      <c r="L1369">
        <f t="shared" si="190"/>
        <v>2.0240444534626323E-6</v>
      </c>
      <c r="M1369">
        <f t="shared" si="191"/>
        <v>1.113677261654894E-4</v>
      </c>
    </row>
    <row r="1370" spans="1:13" x14ac:dyDescent="0.3">
      <c r="A1370" s="1" t="d">
        <v>2020-03-30</v>
      </c>
      <c r="H1370" s="8">
        <f t="shared" si="188"/>
        <v>1.1230073308697542E-4</v>
      </c>
      <c r="I1370" s="8">
        <f t="shared" si="189"/>
        <v>4.3895599486451021E-4</v>
      </c>
      <c r="J1370">
        <f t="shared" si="187"/>
        <v>0.25583597080531634</v>
      </c>
      <c r="K1370">
        <f t="shared" si="192"/>
        <v>0.25421320858355412</v>
      </c>
      <c r="L1370">
        <f t="shared" si="190"/>
        <v>2.633357228378655E-6</v>
      </c>
      <c r="M1370">
        <f t="shared" si="191"/>
        <v>1.1158841188149324E-4</v>
      </c>
    </row>
    <row r="1371" spans="1:13" x14ac:dyDescent="0.3">
      <c r="A1371" s="1" t="d">
        <v>2020-04-02</v>
      </c>
      <c r="H1371" s="8">
        <f t="shared" si="188"/>
        <v>1.1260171573511865E-4</v>
      </c>
      <c r="I1371" s="8">
        <f t="shared" si="189"/>
        <v>4.3888845914023399E-4</v>
      </c>
      <c r="J1371">
        <f t="shared" si="187"/>
        <v>0.25656112251322621</v>
      </c>
      <c r="K1371">
        <f t="shared" si="192"/>
        <v>0.25480291809271016</v>
      </c>
      <c r="L1371">
        <f t="shared" si="190"/>
        <v>3.0912827843221857E-6</v>
      </c>
      <c r="M1371">
        <f t="shared" si="191"/>
        <v>1.1183006010614481E-4</v>
      </c>
    </row>
    <row r="1372" spans="1:13" x14ac:dyDescent="0.3">
      <c r="A1372" s="1" t="d">
        <v>2020-04-05</v>
      </c>
      <c r="H1372" s="8">
        <f t="shared" si="188"/>
        <v>1.1288235094911898E-4</v>
      </c>
      <c r="I1372" s="8">
        <f t="shared" si="189"/>
        <v>4.3882092341595777E-4</v>
      </c>
      <c r="J1372">
        <f t="shared" si="187"/>
        <v>0.25724012900387144</v>
      </c>
      <c r="K1372">
        <f t="shared" si="192"/>
        <v>0.25546699625747038</v>
      </c>
      <c r="L1372">
        <f t="shared" si="190"/>
        <v>3.1439997363597753E-6</v>
      </c>
      <c r="M1372">
        <f t="shared" si="191"/>
        <v>1.1210426320000419E-4</v>
      </c>
    </row>
    <row r="1373" spans="1:13" x14ac:dyDescent="0.3">
      <c r="A1373" s="1" t="d">
        <v>2020-04-08</v>
      </c>
      <c r="H1373" s="8">
        <f t="shared" si="188"/>
        <v>1.1313584403995431E-4</v>
      </c>
      <c r="I1373" s="8">
        <f t="shared" si="189"/>
        <v>4.3875338769168155E-4</v>
      </c>
      <c r="J1373">
        <f t="shared" si="187"/>
        <v>0.25785748261722036</v>
      </c>
      <c r="K1373">
        <f t="shared" si="192"/>
        <v>0.25620328495463385</v>
      </c>
      <c r="L1373">
        <f t="shared" si="190"/>
        <v>2.7363699069066718E-6</v>
      </c>
      <c r="M1373">
        <f t="shared" si="191"/>
        <v>1.1241005921158282E-4</v>
      </c>
    </row>
    <row r="1374" spans="1:13" x14ac:dyDescent="0.3">
      <c r="A1374" s="1" t="d">
        <v>2020-04-11</v>
      </c>
      <c r="H1374" s="8">
        <f t="shared" si="188"/>
        <v>1.1337000791527356E-4</v>
      </c>
      <c r="I1374" s="8">
        <f t="shared" si="189"/>
        <v>4.3868585196740533E-4</v>
      </c>
      <c r="J1374">
        <f t="shared" si="187"/>
        <v>0.25843096467970211</v>
      </c>
      <c r="K1374">
        <f t="shared" si="192"/>
        <v>0.25698485199214216</v>
      </c>
      <c r="L1374">
        <f t="shared" si="190"/>
        <v>2.0912419051218697E-6</v>
      </c>
      <c r="M1374">
        <f t="shared" si="191"/>
        <v>1.1273561873889044E-4</v>
      </c>
    </row>
    <row r="1375" spans="1:13" x14ac:dyDescent="0.3">
      <c r="A1375" s="1" t="d">
        <v>2020-04-14</v>
      </c>
      <c r="H1375" s="8">
        <f t="shared" si="188"/>
        <v>1.1360683284291507E-4</v>
      </c>
      <c r="I1375" s="8">
        <f t="shared" si="189"/>
        <v>4.3861831624312933E-4</v>
      </c>
      <c r="J1375">
        <f t="shared" si="187"/>
        <v>0.25901069024199613</v>
      </c>
      <c r="K1375">
        <f t="shared" si="192"/>
        <v>0.25777678254664105</v>
      </c>
      <c r="L1375">
        <f t="shared" si="190"/>
        <v>1.5225282006564982E-6</v>
      </c>
      <c r="M1375">
        <f t="shared" si="191"/>
        <v>1.1306561832717898E-4</v>
      </c>
    </row>
    <row r="1376" spans="1:13" x14ac:dyDescent="0.3">
      <c r="A1376" s="1" t="d">
        <v>2020-04-17</v>
      </c>
      <c r="H1376" s="8">
        <f t="shared" si="188"/>
        <v>1.1382794513769279E-4</v>
      </c>
      <c r="I1376" s="8">
        <f t="shared" si="189"/>
        <v>4.3855078051885312E-4</v>
      </c>
      <c r="J1376">
        <f t="shared" si="187"/>
        <v>0.25955476581987152</v>
      </c>
      <c r="K1376">
        <f t="shared" si="192"/>
        <v>0.25855309024162809</v>
      </c>
      <c r="L1376">
        <f t="shared" si="190"/>
        <v>1.0033539640493154E-6</v>
      </c>
      <c r="M1376">
        <f t="shared" si="191"/>
        <v>1.1338865953102747E-4</v>
      </c>
    </row>
    <row r="1377" spans="1:13" x14ac:dyDescent="0.3">
      <c r="A1377" s="1" t="d">
        <v>2020-04-20</v>
      </c>
      <c r="H1377" s="8">
        <f t="shared" si="188"/>
        <v>1.1402927083898111E-4</v>
      </c>
      <c r="I1377" s="8">
        <f t="shared" si="189"/>
        <v>4.384832447945769E-4</v>
      </c>
      <c r="J1377">
        <f t="shared" si="187"/>
        <v>0.26005388391157841</v>
      </c>
      <c r="K1377">
        <f t="shared" si="192"/>
        <v>0.25927930484039341</v>
      </c>
      <c r="L1377">
        <f t="shared" si="190"/>
        <v>5.9997273751781694E-7</v>
      </c>
      <c r="M1377">
        <f t="shared" si="191"/>
        <v>1.1368963089449795E-4</v>
      </c>
    </row>
    <row r="1378" spans="1:13" x14ac:dyDescent="0.3">
      <c r="A1378" s="1" t="d">
        <v>2020-04-23</v>
      </c>
      <c r="H1378" s="8">
        <f t="shared" si="188"/>
        <v>1.1421304274203125E-4</v>
      </c>
      <c r="I1378" s="8">
        <f t="shared" si="189"/>
        <v>4.3841570907030068E-4</v>
      </c>
      <c r="J1378">
        <f t="shared" si="187"/>
        <v>0.26051311661306598</v>
      </c>
      <c r="K1378">
        <f t="shared" si="192"/>
        <v>0.25994182732285831</v>
      </c>
      <c r="L1378">
        <f t="shared" si="190"/>
        <v>3.2637145310597886E-7</v>
      </c>
      <c r="M1378">
        <f t="shared" si="191"/>
        <v>1.1396258054278059E-4</v>
      </c>
    </row>
    <row r="1379" spans="1:13" x14ac:dyDescent="0.3">
      <c r="A1379" s="1" t="d">
        <v>2020-04-26</v>
      </c>
      <c r="H1379" s="8">
        <f t="shared" si="188"/>
        <v>1.1436362919667751E-4</v>
      </c>
      <c r="I1379" s="8">
        <f t="shared" si="189"/>
        <v>4.3834817334602446E-4</v>
      </c>
      <c r="J1379">
        <f t="shared" si="187"/>
        <v>0.26089678513705322</v>
      </c>
      <c r="K1379">
        <f t="shared" si="192"/>
        <v>0.26053062826979656</v>
      </c>
      <c r="L1379">
        <f t="shared" si="190"/>
        <v>1.340708514392126E-7</v>
      </c>
      <c r="M1379">
        <f t="shared" si="191"/>
        <v>1.1420312500275744E-4</v>
      </c>
    </row>
    <row r="1380" spans="1:13" x14ac:dyDescent="0.3">
      <c r="A1380" s="1" t="d">
        <v>2020-04-29</v>
      </c>
      <c r="H1380" s="8">
        <f t="shared" si="188"/>
        <v>1.1448907757351118E-4</v>
      </c>
      <c r="I1380" s="8">
        <f t="shared" si="189"/>
        <v>4.3828063762174846E-4</v>
      </c>
      <c r="J1380">
        <f t="shared" si="187"/>
        <v>0.2612232157796559</v>
      </c>
      <c r="K1380">
        <f t="shared" si="192"/>
        <v>0.26101444559662412</v>
      </c>
      <c r="L1380">
        <f t="shared" si="190"/>
        <v>4.3584989323123418E-8</v>
      </c>
      <c r="M1380">
        <f t="shared" si="191"/>
        <v>1.143975776445756E-4</v>
      </c>
    </row>
    <row r="1381" spans="1:13" x14ac:dyDescent="0.3">
      <c r="A1381" s="1" t="d">
        <v>2020-05-02</v>
      </c>
      <c r="H1381" s="8">
        <f t="shared" si="188"/>
        <v>1.1460111526880544E-4</v>
      </c>
      <c r="I1381" s="8">
        <f t="shared" si="189"/>
        <v>4.3821310189747224E-4</v>
      </c>
      <c r="J1381">
        <f t="shared" si="187"/>
        <v>0.26151914393380782</v>
      </c>
      <c r="K1381">
        <f t="shared" si="192"/>
        <v>0.26138259060479785</v>
      </c>
      <c r="L1381">
        <f t="shared" si="190"/>
        <v>1.8646811663705015E-8</v>
      </c>
      <c r="M1381">
        <f t="shared" si="191"/>
        <v>1.1454127581092556E-4</v>
      </c>
    </row>
    <row r="1382" spans="1:13" x14ac:dyDescent="0.3">
      <c r="A1382" s="1" t="d">
        <v>2020-05-05</v>
      </c>
      <c r="H1382" s="8">
        <f t="shared" si="188"/>
        <v>1.1470831146840968E-4</v>
      </c>
      <c r="I1382" s="8">
        <f t="shared" si="189"/>
        <v>4.3814556617319603E-4</v>
      </c>
      <c r="J1382">
        <f t="shared" si="187"/>
        <v>0.26180411334589715</v>
      </c>
      <c r="K1382">
        <f t="shared" si="192"/>
        <v>0.26165211648931108</v>
      </c>
      <c r="L1382">
        <f t="shared" si="190"/>
        <v>2.3103044412045549E-8</v>
      </c>
      <c r="M1382">
        <f t="shared" si="191"/>
        <v>1.1464171471962424E-4</v>
      </c>
    </row>
    <row r="1383" spans="1:13" x14ac:dyDescent="0.3">
      <c r="A1383" s="1" t="d">
        <v>2020-05-08</v>
      </c>
      <c r="H1383" s="8">
        <f t="shared" si="188"/>
        <v>1.1480970338216301E-4</v>
      </c>
      <c r="I1383" s="8">
        <f t="shared" si="189"/>
        <v>4.3807803044891981E-4</v>
      </c>
      <c r="J1383">
        <f t="shared" ref="J1383:J1445" si="193">H1383/I1383</f>
        <v>0.26207592118808593</v>
      </c>
      <c r="K1383">
        <f t="shared" si="192"/>
        <v>0.26184539881860036</v>
      </c>
      <c r="L1383">
        <f t="shared" si="190"/>
        <v>5.3140562833238908E-8</v>
      </c>
      <c r="M1383">
        <f t="shared" si="191"/>
        <v>1.1470871659656435E-4</v>
      </c>
    </row>
    <row r="1384" spans="1:13" x14ac:dyDescent="0.3">
      <c r="A1384" s="1" t="d">
        <v>2020-05-11</v>
      </c>
      <c r="H1384" s="8">
        <f t="shared" ref="H1384:H1444" si="194">AVERAGE(H1243:H1383)</f>
        <v>1.1489597668594604E-4</v>
      </c>
      <c r="I1384" s="8">
        <f t="shared" si="189"/>
        <v>4.3801049472464359E-4</v>
      </c>
      <c r="J1384">
        <f t="shared" si="193"/>
        <v>0.26231329630166894</v>
      </c>
      <c r="K1384">
        <f t="shared" si="192"/>
        <v>0.26198913565864757</v>
      </c>
      <c r="L1384">
        <f t="shared" si="190"/>
        <v>1.0508012248403206E-7</v>
      </c>
      <c r="M1384">
        <f t="shared" si="191"/>
        <v>1.1475399092232598E-4</v>
      </c>
    </row>
    <row r="1385" spans="1:13" x14ac:dyDescent="0.3">
      <c r="A1385" s="1" t="d">
        <v>2020-05-14</v>
      </c>
      <c r="H1385" s="8">
        <f t="shared" si="194"/>
        <v>1.1492284783772262E-4</v>
      </c>
      <c r="I1385" s="8">
        <f t="shared" si="189"/>
        <v>4.3794295900036759E-4</v>
      </c>
      <c r="J1385">
        <f t="shared" si="193"/>
        <v>0.26241510561110803</v>
      </c>
      <c r="K1385">
        <f t="shared" si="192"/>
        <v>0.26211234220998481</v>
      </c>
      <c r="L1385">
        <f t="shared" si="190"/>
        <v>9.1665677059705514E-8</v>
      </c>
      <c r="M1385">
        <f t="shared" si="191"/>
        <v>1.147902547379577E-4</v>
      </c>
    </row>
    <row r="1386" spans="1:13" x14ac:dyDescent="0.3">
      <c r="A1386" s="1" t="d">
        <v>2020-05-17</v>
      </c>
      <c r="H1386" s="8">
        <f t="shared" si="194"/>
        <v>1.1483643454423443E-4</v>
      </c>
      <c r="I1386" s="8">
        <f t="shared" si="189"/>
        <v>4.3787542327609137E-4</v>
      </c>
      <c r="J1386">
        <f t="shared" si="193"/>
        <v>0.26225823245582613</v>
      </c>
      <c r="K1386">
        <f t="shared" si="192"/>
        <v>0.26221275150058876</v>
      </c>
      <c r="L1386">
        <f t="shared" si="190"/>
        <v>2.0685172893041839E-9</v>
      </c>
      <c r="M1386">
        <f t="shared" si="191"/>
        <v>1.1481651955170887E-4</v>
      </c>
    </row>
    <row r="1387" spans="1:13" x14ac:dyDescent="0.3">
      <c r="A1387" s="1" t="d">
        <v>2020-05-20</v>
      </c>
      <c r="H1387" s="8">
        <f t="shared" si="194"/>
        <v>1.1460037233156642E-4</v>
      </c>
      <c r="I1387" s="8">
        <f t="shared" si="189"/>
        <v>4.3780788755181516E-4</v>
      </c>
      <c r="J1387">
        <f t="shared" si="193"/>
        <v>0.26175949677928839</v>
      </c>
      <c r="K1387">
        <f t="shared" si="192"/>
        <v>0.26224212687659376</v>
      </c>
      <c r="L1387">
        <f t="shared" si="190"/>
        <v>2.329318108249908E-7</v>
      </c>
      <c r="M1387">
        <f t="shared" si="191"/>
        <v>1.148116715949366E-4</v>
      </c>
    </row>
    <row r="1388" spans="1:13" x14ac:dyDescent="0.3">
      <c r="A1388" s="1" t="d">
        <v>2020-05-23</v>
      </c>
      <c r="H1388" s="8">
        <f t="shared" si="194"/>
        <v>1.1423321840338152E-4</v>
      </c>
      <c r="I1388" s="8">
        <f t="shared" si="189"/>
        <v>4.3774035182753894E-4</v>
      </c>
      <c r="J1388">
        <f t="shared" si="193"/>
        <v>0.26096113352690675</v>
      </c>
      <c r="K1388">
        <f t="shared" si="192"/>
        <v>0.26211632074019298</v>
      </c>
      <c r="L1388">
        <f t="shared" si="190"/>
        <v>1.3344574977399919E-6</v>
      </c>
      <c r="M1388">
        <f t="shared" si="191"/>
        <v>1.1473889046055212E-4</v>
      </c>
    </row>
    <row r="1389" spans="1:13" x14ac:dyDescent="0.3">
      <c r="A1389" s="1" t="d">
        <v>2020-05-26</v>
      </c>
      <c r="H1389" s="8">
        <f t="shared" si="194"/>
        <v>1.1379969727990765E-4</v>
      </c>
      <c r="I1389" s="8">
        <f t="shared" si="189"/>
        <v>4.3767281610326272E-4</v>
      </c>
      <c r="J1389">
        <f t="shared" si="193"/>
        <v>0.26001088734068928</v>
      </c>
      <c r="K1389">
        <f t="shared" si="192"/>
        <v>0.26178761285381913</v>
      </c>
      <c r="L1389">
        <f t="shared" si="190"/>
        <v>3.1567535490065323E-6</v>
      </c>
      <c r="M1389">
        <f t="shared" si="191"/>
        <v>1.1457732173868171E-4</v>
      </c>
    </row>
    <row r="1390" spans="1:13" x14ac:dyDescent="0.3">
      <c r="A1390" s="1" t="d">
        <v>2020-05-29</v>
      </c>
      <c r="H1390" s="8">
        <f t="shared" si="194"/>
        <v>1.1331062711463068E-4</v>
      </c>
      <c r="I1390" s="8">
        <f t="shared" si="189"/>
        <v>4.3760528037898672E-4</v>
      </c>
      <c r="J1390">
        <f t="shared" si="193"/>
        <v>0.25893340915927326</v>
      </c>
      <c r="K1390">
        <f t="shared" si="192"/>
        <v>0.26125657855928086</v>
      </c>
      <c r="L1390">
        <f t="shared" si="190"/>
        <v>5.3971160611316553E-6</v>
      </c>
      <c r="M1390">
        <f t="shared" si="191"/>
        <v>1.1432725831128887E-4</v>
      </c>
    </row>
    <row r="1391" spans="1:13" x14ac:dyDescent="0.3">
      <c r="A1391" s="1" t="d">
        <v>2020-06-01</v>
      </c>
      <c r="H1391" s="8">
        <f t="shared" si="194"/>
        <v>1.1276297764679761E-4</v>
      </c>
      <c r="I1391" s="8">
        <f t="shared" si="189"/>
        <v>4.375377446547105E-4</v>
      </c>
      <c r="J1391">
        <f t="shared" si="193"/>
        <v>0.25772171435354957</v>
      </c>
      <c r="K1391">
        <f t="shared" si="192"/>
        <v>0.26052654207940085</v>
      </c>
      <c r="L1391">
        <f t="shared" si="190"/>
        <v>7.8670585717040506E-6</v>
      </c>
      <c r="M1391">
        <f t="shared" si="191"/>
        <v>1.1399019564411157E-4</v>
      </c>
    </row>
    <row r="1392" spans="1:13" x14ac:dyDescent="0.3">
      <c r="A1392" s="1" t="d">
        <v>2020-06-04</v>
      </c>
      <c r="H1392" s="8">
        <f t="shared" si="194"/>
        <v>1.1211997193348284E-4</v>
      </c>
      <c r="I1392" s="8">
        <f t="shared" si="189"/>
        <v>4.3747020893043428E-4</v>
      </c>
      <c r="J1392">
        <f t="shared" si="193"/>
        <v>0.25629167345498477</v>
      </c>
      <c r="K1392">
        <f t="shared" si="192"/>
        <v>0.25960639028230548</v>
      </c>
      <c r="L1392">
        <f t="shared" si="190"/>
        <v>1.0987347645323055E-5</v>
      </c>
      <c r="M1392">
        <f t="shared" si="191"/>
        <v>1.1357006179647604E-4</v>
      </c>
    </row>
    <row r="1393" spans="1:13" x14ac:dyDescent="0.3">
      <c r="A1393" s="1" t="d">
        <v>2020-06-07</v>
      </c>
      <c r="H1393" s="8">
        <f t="shared" si="194"/>
        <v>1.1136766086745498E-4</v>
      </c>
      <c r="I1393" s="8">
        <f t="shared" si="189"/>
        <v>4.3740267320615807E-4</v>
      </c>
      <c r="J1393">
        <f t="shared" si="193"/>
        <v>0.25461129455641163</v>
      </c>
      <c r="K1393">
        <f t="shared" si="192"/>
        <v>0.25846699026180875</v>
      </c>
      <c r="L1393">
        <f t="shared" si="190"/>
        <v>1.486638937261781E-5</v>
      </c>
      <c r="M1393">
        <f t="shared" si="191"/>
        <v>1.1305415247606517E-4</v>
      </c>
    </row>
    <row r="1394" spans="1:13" x14ac:dyDescent="0.3">
      <c r="A1394" s="1" t="d">
        <v>2020-06-10</v>
      </c>
      <c r="H1394" s="8">
        <f t="shared" si="194"/>
        <v>1.1053679425064503E-4</v>
      </c>
      <c r="I1394" s="8">
        <f t="shared" si="189"/>
        <v>4.3733513748188185E-4</v>
      </c>
      <c r="J1394">
        <f t="shared" si="193"/>
        <v>0.25275077343910973</v>
      </c>
      <c r="K1394">
        <f t="shared" si="192"/>
        <v>0.25706598712976825</v>
      </c>
      <c r="L1394">
        <f t="shared" si="190"/>
        <v>1.8621069196046679E-5</v>
      </c>
      <c r="M1394">
        <f t="shared" si="191"/>
        <v>1.1242398882331287E-4</v>
      </c>
    </row>
    <row r="1395" spans="1:13" x14ac:dyDescent="0.3">
      <c r="A1395" s="1" t="d">
        <v>2020-06-13</v>
      </c>
      <c r="H1395" s="8">
        <f t="shared" si="194"/>
        <v>1.0965757487117625E-4</v>
      </c>
      <c r="I1395" s="8">
        <f t="shared" si="189"/>
        <v>4.3726760175760585E-4</v>
      </c>
      <c r="J1395">
        <f t="shared" si="193"/>
        <v>0.25077909826935596</v>
      </c>
      <c r="K1395">
        <f t="shared" si="192"/>
        <v>0.25538800059409128</v>
      </c>
      <c r="L1395">
        <f t="shared" si="190"/>
        <v>2.1241980638950636E-5</v>
      </c>
      <c r="M1395">
        <f t="shared" si="191"/>
        <v>1.1167289853744831E-4</v>
      </c>
    </row>
    <row r="1396" spans="1:13" x14ac:dyDescent="0.3">
      <c r="A1396" s="1" t="d">
        <v>2020-06-16</v>
      </c>
      <c r="H1396" s="8">
        <f t="shared" si="194"/>
        <v>1.0953689076519574E-4</v>
      </c>
      <c r="I1396" s="8">
        <f t="shared" si="189"/>
        <v>4.3720006603332963E-4</v>
      </c>
      <c r="J1396">
        <f t="shared" si="193"/>
        <v>0.25054179830989615</v>
      </c>
      <c r="K1396">
        <f t="shared" si="192"/>
        <v>0.25344610638498333</v>
      </c>
      <c r="L1396">
        <f t="shared" si="190"/>
        <v>8.4350053950166051E-6</v>
      </c>
      <c r="M1396">
        <f t="shared" si="191"/>
        <v>1.10806654447405E-4</v>
      </c>
    </row>
    <row r="1397" spans="1:13" x14ac:dyDescent="0.3">
      <c r="A1397" s="1" t="d">
        <v>2020-06-19</v>
      </c>
      <c r="H1397" s="8">
        <f t="shared" si="194"/>
        <v>1.094294145314351E-4</v>
      </c>
      <c r="I1397" s="8">
        <f t="shared" si="189"/>
        <v>4.3713253030905341E-4</v>
      </c>
      <c r="J1397">
        <f t="shared" si="193"/>
        <v>0.25033463982666382</v>
      </c>
      <c r="K1397">
        <f t="shared" si="192"/>
        <v>0.25179770150894654</v>
      </c>
      <c r="L1397">
        <f t="shared" si="190"/>
        <v>2.1405494861639371E-6</v>
      </c>
      <c r="M1397">
        <f t="shared" si="191"/>
        <v>1.1006896638660956E-4</v>
      </c>
    </row>
    <row r="1398" spans="1:13" x14ac:dyDescent="0.3">
      <c r="A1398" s="1" t="d">
        <v>2020-06-22</v>
      </c>
      <c r="H1398" s="8">
        <f t="shared" si="194"/>
        <v>1.0933302575588612E-4</v>
      </c>
      <c r="I1398" s="8">
        <f t="shared" si="189"/>
        <v>4.370649945847772E-4</v>
      </c>
      <c r="J1398">
        <f t="shared" si="193"/>
        <v>0.25015278530772123</v>
      </c>
      <c r="K1398">
        <f t="shared" si="192"/>
        <v>0.25042593313011208</v>
      </c>
      <c r="L1398">
        <f t="shared" si="190"/>
        <v>7.4609732876864003E-8</v>
      </c>
      <c r="M1398">
        <f t="shared" si="191"/>
        <v>1.0945240910740021E-4</v>
      </c>
    </row>
    <row r="1399" spans="1:13" x14ac:dyDescent="0.3">
      <c r="A1399" s="1" t="d">
        <v>2020-06-25</v>
      </c>
      <c r="H1399" s="8">
        <f t="shared" si="194"/>
        <v>1.0924585335470354E-4</v>
      </c>
      <c r="I1399" s="8">
        <f t="shared" si="189"/>
        <v>4.3699745886050098E-4</v>
      </c>
      <c r="J1399">
        <f t="shared" si="193"/>
        <v>0.24999196480356919</v>
      </c>
      <c r="K1399">
        <f t="shared" si="192"/>
        <v>0.24935127323652395</v>
      </c>
      <c r="L1399">
        <f t="shared" si="190"/>
        <v>4.1048568408288893E-7</v>
      </c>
      <c r="M1399">
        <f t="shared" si="191"/>
        <v>1.0896587276799142E-4</v>
      </c>
    </row>
    <row r="1400" spans="1:13" x14ac:dyDescent="0.3">
      <c r="A1400" s="1" t="d">
        <v>2020-06-28</v>
      </c>
      <c r="H1400" s="8">
        <f t="shared" si="194"/>
        <v>1.0916627960213782E-4</v>
      </c>
      <c r="I1400" s="8">
        <f t="shared" si="189"/>
        <v>4.3692992313622498E-4</v>
      </c>
      <c r="J1400">
        <f t="shared" si="193"/>
        <v>0.24984848558450004</v>
      </c>
      <c r="K1400">
        <f t="shared" si="192"/>
        <v>0.24860287868753717</v>
      </c>
      <c r="L1400">
        <f t="shared" si="190"/>
        <v>1.551536541761483E-6</v>
      </c>
      <c r="M1400">
        <f t="shared" si="191"/>
        <v>1.0862203667638988E-4</v>
      </c>
    </row>
    <row r="1401" spans="1:13" x14ac:dyDescent="0.3">
      <c r="A1401" s="1" t="d">
        <v>2020-07-01</v>
      </c>
      <c r="H1401" s="8">
        <f t="shared" si="194"/>
        <v>1.0909321972868844E-4</v>
      </c>
      <c r="I1401" s="8">
        <f t="shared" si="189"/>
        <v>4.3686238741194876E-4</v>
      </c>
      <c r="J1401">
        <f t="shared" si="193"/>
        <v>0.24971987260101808</v>
      </c>
      <c r="K1401">
        <f t="shared" si="192"/>
        <v>0.24817315972616172</v>
      </c>
      <c r="L1401">
        <f t="shared" si="190"/>
        <v>2.3923207172464248E-6</v>
      </c>
      <c r="M1401">
        <f t="shared" si="191"/>
        <v>1.084175190495379E-4</v>
      </c>
    </row>
    <row r="1402" spans="1:13" x14ac:dyDescent="0.3">
      <c r="A1402" s="1" t="d">
        <v>2020-07-04</v>
      </c>
      <c r="H1402" s="8">
        <f t="shared" si="194"/>
        <v>1.0902595094968051E-4</v>
      </c>
      <c r="I1402" s="8">
        <f t="shared" si="189"/>
        <v>4.3679485168767254E-4</v>
      </c>
      <c r="J1402">
        <f t="shared" si="193"/>
        <v>0.24960447800249908</v>
      </c>
      <c r="K1402">
        <f t="shared" si="192"/>
        <v>0.24800265570078184</v>
      </c>
      <c r="L1402">
        <f t="shared" si="190"/>
        <v>2.565834686278708E-6</v>
      </c>
      <c r="M1402">
        <f t="shared" si="191"/>
        <v>1.0832628321497192E-4</v>
      </c>
    </row>
    <row r="1403" spans="1:13" x14ac:dyDescent="0.3">
      <c r="A1403" s="1" t="d">
        <v>2020-07-07</v>
      </c>
      <c r="H1403" s="8">
        <f t="shared" si="194"/>
        <v>1.0896390269903735E-4</v>
      </c>
      <c r="I1403" s="8">
        <f t="shared" si="189"/>
        <v>4.3672731596339632E-4</v>
      </c>
      <c r="J1403">
        <f t="shared" si="193"/>
        <v>0.24950100146282128</v>
      </c>
      <c r="K1403">
        <f t="shared" si="192"/>
        <v>0.24803668915135946</v>
      </c>
      <c r="L1403">
        <f t="shared" si="190"/>
        <v>2.1442105454986697E-6</v>
      </c>
      <c r="M1403">
        <f t="shared" si="191"/>
        <v>1.0832439751352047E-4</v>
      </c>
    </row>
    <row r="1404" spans="1:13" x14ac:dyDescent="0.3">
      <c r="A1404" s="1" t="d">
        <v>2020-07-10</v>
      </c>
      <c r="H1404" s="8">
        <f t="shared" si="194"/>
        <v>1.0890674841856393E-4</v>
      </c>
      <c r="I1404" s="8">
        <f t="shared" si="189"/>
        <v>4.3665978023912011E-4</v>
      </c>
      <c r="J1404">
        <f t="shared" si="193"/>
        <v>0.24940870065689424</v>
      </c>
      <c r="K1404">
        <f t="shared" si="192"/>
        <v>0.24823422261412442</v>
      </c>
      <c r="L1404">
        <f t="shared" si="190"/>
        <v>1.379398672948432E-6</v>
      </c>
      <c r="M1404">
        <f t="shared" si="191"/>
        <v>1.0839390109451239E-4</v>
      </c>
    </row>
    <row r="1405" spans="1:13" x14ac:dyDescent="0.3">
      <c r="A1405" s="1" t="d">
        <v>2020-07-13</v>
      </c>
      <c r="H1405" s="8">
        <f t="shared" si="194"/>
        <v>1.088534215478242E-4</v>
      </c>
      <c r="I1405" s="8">
        <f t="shared" si="189"/>
        <v>4.3659224451484411E-4</v>
      </c>
      <c r="J1405">
        <f t="shared" si="193"/>
        <v>0.24932513784981628</v>
      </c>
      <c r="K1405">
        <f t="shared" si="192"/>
        <v>0.24858872808289412</v>
      </c>
      <c r="L1405">
        <f t="shared" si="190"/>
        <v>5.4229934481834726E-7</v>
      </c>
      <c r="M1405">
        <f t="shared" si="191"/>
        <v>1.08531910754801E-4</v>
      </c>
    </row>
    <row r="1406" spans="1:13" x14ac:dyDescent="0.3">
      <c r="A1406" s="1" t="d">
        <v>2020-07-16</v>
      </c>
      <c r="H1406" s="8">
        <f t="shared" si="194"/>
        <v>1.0880275712355263E-4</v>
      </c>
      <c r="I1406" s="8">
        <f t="shared" si="189"/>
        <v>4.3652470879056789E-4</v>
      </c>
      <c r="J1406">
        <f t="shared" si="193"/>
        <v>0.24924764837482108</v>
      </c>
      <c r="K1406">
        <f t="shared" si="192"/>
        <v>0.2490975770768431</v>
      </c>
      <c r="L1406">
        <f t="shared" si="190"/>
        <v>2.2521394476794836E-8</v>
      </c>
      <c r="M1406">
        <f t="shared" si="191"/>
        <v>1.0873724729390497E-4</v>
      </c>
    </row>
    <row r="1407" spans="1:13" x14ac:dyDescent="0.3">
      <c r="A1407" s="1" t="d">
        <v>2020-07-19</v>
      </c>
      <c r="H1407" s="8">
        <f t="shared" si="194"/>
        <v>1.0875451013088509E-4</v>
      </c>
      <c r="I1407" s="8">
        <f t="shared" si="189"/>
        <v>4.3645717306629167E-4</v>
      </c>
      <c r="J1407">
        <f t="shared" si="193"/>
        <v>0.2491756736791374</v>
      </c>
      <c r="K1407">
        <f t="shared" si="192"/>
        <v>0.24972879344573329</v>
      </c>
      <c r="L1407">
        <f t="shared" si="190"/>
        <v>3.0594147619909039E-7</v>
      </c>
      <c r="M1407">
        <f t="shared" si="191"/>
        <v>1.0899592322058061E-4</v>
      </c>
    </row>
    <row r="1408" spans="1:13" x14ac:dyDescent="0.3">
      <c r="A1408" s="1" t="d">
        <v>2020-07-22</v>
      </c>
      <c r="H1408" s="8">
        <f t="shared" si="194"/>
        <v>1.0870842933515085E-4</v>
      </c>
      <c r="I1408" s="8">
        <f t="shared" si="189"/>
        <v>4.3638963734201545E-4</v>
      </c>
      <c r="J1408">
        <f t="shared" si="193"/>
        <v>0.24910864061135313</v>
      </c>
      <c r="K1408">
        <f t="shared" si="192"/>
        <v>0.25043365853179933</v>
      </c>
      <c r="L1408">
        <f t="shared" si="190"/>
        <v>1.7556724895035808E-6</v>
      </c>
      <c r="M1408">
        <f t="shared" si="191"/>
        <v>1.0928665342492605E-4</v>
      </c>
    </row>
    <row r="1409" spans="1:13" x14ac:dyDescent="0.3">
      <c r="A1409" s="1" t="d">
        <v>2020-07-25</v>
      </c>
      <c r="H1409" s="8">
        <f t="shared" si="194"/>
        <v>1.0866431359464107E-4</v>
      </c>
      <c r="I1409" s="8">
        <f t="shared" si="189"/>
        <v>4.3632210161773924E-4</v>
      </c>
      <c r="J1409">
        <f t="shared" si="193"/>
        <v>0.24904609047249598</v>
      </c>
      <c r="K1409">
        <f t="shared" si="192"/>
        <v>0.25064072778861657</v>
      </c>
      <c r="L1409">
        <f t="shared" si="190"/>
        <v>2.5428681699642592E-6</v>
      </c>
      <c r="M1409">
        <f t="shared" si="191"/>
        <v>1.0936008909972888E-4</v>
      </c>
    </row>
    <row r="1410" spans="1:13" x14ac:dyDescent="0.3">
      <c r="A1410" s="1" t="d">
        <v>2020-07-28</v>
      </c>
      <c r="H1410" s="8">
        <f t="shared" si="194"/>
        <v>1.0862188845862785E-4</v>
      </c>
      <c r="I1410" s="8">
        <f t="shared" si="189"/>
        <v>4.3625456589346323E-4</v>
      </c>
      <c r="J1410">
        <f t="shared" si="193"/>
        <v>0.24898739623771449</v>
      </c>
      <c r="K1410">
        <f t="shared" si="192"/>
        <v>0.2505061470109563</v>
      </c>
      <c r="L1410">
        <f t="shared" si="190"/>
        <v>2.3066039112226172E-6</v>
      </c>
      <c r="M1410">
        <f t="shared" si="191"/>
        <v>1.0928445041790883E-4</v>
      </c>
    </row>
    <row r="1411" spans="1:13" x14ac:dyDescent="0.3">
      <c r="A1411" s="1" t="d">
        <v>2020-07-31</v>
      </c>
      <c r="H1411" s="8">
        <f t="shared" si="194"/>
        <v>1.0858077018360115E-4</v>
      </c>
      <c r="I1411" s="8">
        <f t="shared" si="189"/>
        <v>4.3618703016918702E-4</v>
      </c>
      <c r="J1411">
        <f t="shared" si="193"/>
        <v>0.24893167992978871</v>
      </c>
      <c r="K1411">
        <f t="shared" si="192"/>
        <v>0.25015151796812118</v>
      </c>
      <c r="L1411">
        <f t="shared" si="190"/>
        <v>1.4880048397628254E-6</v>
      </c>
      <c r="M1411">
        <f t="shared" si="191"/>
        <v>1.091128477148288E-4</v>
      </c>
    </row>
    <row r="1412" spans="1:13" x14ac:dyDescent="0.3">
      <c r="A1412" s="1" t="d">
        <v>2020-08-03</v>
      </c>
      <c r="H1412" s="8">
        <f t="shared" si="194"/>
        <v>1.0854081793517394E-4</v>
      </c>
      <c r="I1412" s="8">
        <f t="shared" si="189"/>
        <v>4.361194944449108E-4</v>
      </c>
      <c r="J1412">
        <f t="shared" si="193"/>
        <v>0.24887862000602329</v>
      </c>
      <c r="K1412">
        <f t="shared" si="192"/>
        <v>0.24967851898841553</v>
      </c>
      <c r="L1412">
        <f t="shared" si="190"/>
        <v>6.3983838203214786E-7</v>
      </c>
      <c r="M1412">
        <f t="shared" si="191"/>
        <v>1.0888966947498185E-4</v>
      </c>
    </row>
    <row r="1413" spans="1:13" x14ac:dyDescent="0.3">
      <c r="A1413" s="1" t="d">
        <v>2020-08-06</v>
      </c>
      <c r="H1413" s="8">
        <f t="shared" si="194"/>
        <v>1.0850258852675172E-4</v>
      </c>
      <c r="I1413" s="8">
        <f t="shared" si="189"/>
        <v>4.3605195872063458E-4</v>
      </c>
      <c r="J1413">
        <f t="shared" si="193"/>
        <v>0.24882949464347223</v>
      </c>
      <c r="K1413">
        <f t="shared" si="192"/>
        <v>0.24917481335116998</v>
      </c>
      <c r="L1413">
        <f t="shared" si="190"/>
        <v>1.1924500988604055E-7</v>
      </c>
      <c r="M1413">
        <f t="shared" si="191"/>
        <v>1.0865316542562619E-4</v>
      </c>
    </row>
    <row r="1414" spans="1:13" x14ac:dyDescent="0.3">
      <c r="A1414" s="1" t="d">
        <v>2020-08-09</v>
      </c>
      <c r="H1414" s="8">
        <f t="shared" si="194"/>
        <v>1.0846679896616371E-4</v>
      </c>
      <c r="I1414" s="8">
        <f t="shared" si="189"/>
        <v>4.3598442299635836E-4</v>
      </c>
      <c r="J1414">
        <f t="shared" si="193"/>
        <v>0.2487859502426987</v>
      </c>
      <c r="K1414">
        <f t="shared" si="192"/>
        <v>0.24870946062984023</v>
      </c>
      <c r="L1414">
        <f t="shared" si="190"/>
        <v>5.8506608752388232E-9</v>
      </c>
      <c r="M1414">
        <f t="shared" si="191"/>
        <v>1.084334506864364E-4</v>
      </c>
    </row>
    <row r="1415" spans="1:13" x14ac:dyDescent="0.3">
      <c r="A1415" s="1" t="d">
        <v>2020-08-12</v>
      </c>
      <c r="H1415" s="8">
        <f t="shared" si="194"/>
        <v>1.0843364316046629E-4</v>
      </c>
      <c r="I1415" s="8">
        <f t="shared" si="189"/>
        <v>4.3591688727208236E-4</v>
      </c>
      <c r="J1415">
        <f t="shared" si="193"/>
        <v>0.24874843422339413</v>
      </c>
      <c r="K1415">
        <f t="shared" si="192"/>
        <v>0.24832590596910431</v>
      </c>
      <c r="L1415">
        <f t="shared" si="190"/>
        <v>1.7853012567320006E-7</v>
      </c>
      <c r="M1415">
        <f t="shared" si="191"/>
        <v>1.0824945595907177E-4</v>
      </c>
    </row>
    <row r="1416" spans="1:13" x14ac:dyDescent="0.3">
      <c r="A1416" s="1" t="d">
        <v>2020-08-15</v>
      </c>
      <c r="H1416" s="8">
        <f t="shared" si="194"/>
        <v>1.0840327250556709E-4</v>
      </c>
      <c r="I1416" s="8">
        <f t="shared" si="189"/>
        <v>4.3584935154780615E-4</v>
      </c>
      <c r="J1416">
        <f t="shared" si="193"/>
        <v>0.24871729674622878</v>
      </c>
      <c r="K1416">
        <f t="shared" si="192"/>
        <v>0.24804781582715063</v>
      </c>
      <c r="L1416">
        <f t="shared" si="190"/>
        <v>4.482047010097204E-7</v>
      </c>
      <c r="M1416">
        <f t="shared" si="191"/>
        <v>1.0811147968111325E-4</v>
      </c>
    </row>
    <row r="1417" spans="1:13" x14ac:dyDescent="0.3">
      <c r="A1417" s="1" t="d">
        <v>2020-08-18</v>
      </c>
      <c r="H1417" s="8">
        <f t="shared" si="194"/>
        <v>1.0837589198480797E-4</v>
      </c>
      <c r="I1417" s="8">
        <f t="shared" ref="I1417:I1444" si="195">I$5+I$3*A1417+IF(A1417&gt;=A$1245,IF(A1417&lt;=A$1257,I$7,0))</f>
        <v>4.3578181582352993E-4</v>
      </c>
      <c r="J1417">
        <f t="shared" si="193"/>
        <v>0.248693011157434</v>
      </c>
      <c r="K1417">
        <f t="shared" si="192"/>
        <v>0.24788579681053191</v>
      </c>
      <c r="L1417">
        <f t="shared" ref="L1417:L1444" si="196">(K1417-J1417)^2</f>
        <v>6.5159500184456915E-7</v>
      </c>
      <c r="M1417">
        <f t="shared" ref="M1417:M1444" si="197">K1417*I1417</f>
        <v>1.0802412265095619E-4</v>
      </c>
    </row>
    <row r="1418" spans="1:13" x14ac:dyDescent="0.3">
      <c r="A1418" s="1" t="d">
        <v>2020-08-21</v>
      </c>
      <c r="H1418" s="8">
        <f t="shared" si="194"/>
        <v>1.0835161672287944E-4</v>
      </c>
      <c r="I1418" s="8">
        <f t="shared" si="195"/>
        <v>4.3571428009925371E-4</v>
      </c>
      <c r="J1418">
        <f t="shared" si="193"/>
        <v>0.24867584486374289</v>
      </c>
      <c r="K1418">
        <f t="shared" si="192"/>
        <v>0.24784775757342681</v>
      </c>
      <c r="L1418">
        <f t="shared" si="196"/>
        <v>6.8572856038303084E-7</v>
      </c>
      <c r="M1418">
        <f t="shared" si="197"/>
        <v>1.0799080726532002E-4</v>
      </c>
    </row>
    <row r="1419" spans="1:13" x14ac:dyDescent="0.3">
      <c r="A1419" s="1" t="d">
        <v>2020-08-24</v>
      </c>
      <c r="H1419" s="8">
        <f t="shared" si="194"/>
        <v>1.0833041981814837E-4</v>
      </c>
      <c r="I1419" s="8">
        <f t="shared" si="195"/>
        <v>4.3564674437497749E-4</v>
      </c>
      <c r="J1419">
        <f t="shared" si="193"/>
        <v>0.24866573942511622</v>
      </c>
      <c r="K1419">
        <f t="shared" si="192"/>
        <v>0.24794027885534009</v>
      </c>
      <c r="L1419">
        <f t="shared" si="196"/>
        <v>5.2629303829990175E-7</v>
      </c>
      <c r="M1419">
        <f t="shared" si="197"/>
        <v>1.0801437528275298E-4</v>
      </c>
    </row>
    <row r="1420" spans="1:13" x14ac:dyDescent="0.3">
      <c r="A1420" s="1" t="d">
        <v>2020-08-27</v>
      </c>
      <c r="H1420" s="8">
        <f t="shared" si="194"/>
        <v>1.0831235288451394E-4</v>
      </c>
      <c r="I1420" s="8">
        <f t="shared" si="195"/>
        <v>4.3557920865070149E-4</v>
      </c>
      <c r="J1420">
        <f t="shared" si="193"/>
        <v>0.24866281662073428</v>
      </c>
      <c r="K1420">
        <f t="shared" si="192"/>
        <v>0.24816211529524501</v>
      </c>
      <c r="L1420">
        <f t="shared" si="196"/>
        <v>2.507018173467086E-7</v>
      </c>
      <c r="M1420">
        <f t="shared" si="197"/>
        <v>1.0809425779738697E-4</v>
      </c>
    </row>
    <row r="1421" spans="1:13" x14ac:dyDescent="0.3">
      <c r="A1421" s="1" t="d">
        <v>2020-08-30</v>
      </c>
      <c r="H1421" s="8">
        <f t="shared" si="194"/>
        <v>1.0829755759409275E-4</v>
      </c>
      <c r="I1421" s="8">
        <f t="shared" si="195"/>
        <v>4.3551167292642527E-4</v>
      </c>
      <c r="J1421">
        <f t="shared" si="193"/>
        <v>0.24866740509246554</v>
      </c>
      <c r="K1421">
        <f t="shared" si="192"/>
        <v>0.24850240858374151</v>
      </c>
      <c r="L1421">
        <f t="shared" si="196"/>
        <v>2.7223847891120791E-8</v>
      </c>
      <c r="M1421">
        <f t="shared" si="197"/>
        <v>1.0822569968855132E-4</v>
      </c>
    </row>
    <row r="1422" spans="1:13" x14ac:dyDescent="0.3">
      <c r="A1422" s="1" t="d">
        <v>2020-09-02</v>
      </c>
      <c r="H1422" s="8">
        <f t="shared" si="194"/>
        <v>1.0828610899918082E-4</v>
      </c>
      <c r="I1422" s="8">
        <f t="shared" si="195"/>
        <v>4.3544413720214906E-4</v>
      </c>
      <c r="J1422">
        <f t="shared" si="193"/>
        <v>0.24867968069325608</v>
      </c>
      <c r="K1422">
        <f t="shared" si="192"/>
        <v>0.24883463439799802</v>
      </c>
      <c r="L1422">
        <f t="shared" si="196"/>
        <v>2.4010650613253776E-8</v>
      </c>
      <c r="M1422">
        <f t="shared" si="197"/>
        <v>1.0835358268144844E-4</v>
      </c>
    </row>
    <row r="1423" spans="1:13" x14ac:dyDescent="0.3">
      <c r="A1423" s="1" t="d">
        <v>2020-09-05</v>
      </c>
      <c r="H1423" s="8">
        <f t="shared" si="194"/>
        <v>1.0827810661871463E-4</v>
      </c>
      <c r="I1423" s="8">
        <f t="shared" si="195"/>
        <v>4.3537660147787284E-4</v>
      </c>
      <c r="J1423">
        <f t="shared" si="193"/>
        <v>0.24869987558166387</v>
      </c>
      <c r="K1423">
        <f t="shared" si="192"/>
        <v>0.24909093992176934</v>
      </c>
      <c r="L1423">
        <f t="shared" si="196"/>
        <v>1.5293131810212522E-7</v>
      </c>
      <c r="M1423">
        <f t="shared" si="197"/>
        <v>1.0844836688206893E-4</v>
      </c>
    </row>
    <row r="1424" spans="1:13" x14ac:dyDescent="0.3">
      <c r="A1424" s="1" t="d">
        <v>2020-09-08</v>
      </c>
      <c r="H1424" s="8">
        <f t="shared" si="194"/>
        <v>1.082737105669768E-4</v>
      </c>
      <c r="I1424" s="8">
        <f t="shared" si="195"/>
        <v>4.3530906575359662E-4</v>
      </c>
      <c r="J1424">
        <f t="shared" si="193"/>
        <v>0.2487283612610639</v>
      </c>
      <c r="K1424">
        <f t="shared" si="192"/>
        <v>0.24924296179257843</v>
      </c>
      <c r="L1424">
        <f t="shared" si="196"/>
        <v>2.6481370703503757E-7</v>
      </c>
      <c r="M1424">
        <f t="shared" si="197"/>
        <v>1.084977208435867E-4</v>
      </c>
    </row>
    <row r="1425" spans="1:13" x14ac:dyDescent="0.3">
      <c r="A1425" s="1" t="d">
        <v>2020-09-11</v>
      </c>
      <c r="H1425" s="8">
        <f t="shared" si="194"/>
        <v>1.0827234480904438E-4</v>
      </c>
      <c r="I1425" s="8">
        <f t="shared" si="195"/>
        <v>4.3524153002932062E-4</v>
      </c>
      <c r="J1425">
        <f t="shared" si="193"/>
        <v>0.24876381810750106</v>
      </c>
      <c r="K1425">
        <f t="shared" si="192"/>
        <v>0.24928942222135808</v>
      </c>
      <c r="L1425">
        <f t="shared" si="196"/>
        <v>2.7625968450342321E-7</v>
      </c>
      <c r="M1425">
        <f t="shared" si="197"/>
        <v>1.0850110954774921E-4</v>
      </c>
    </row>
    <row r="1426" spans="1:13" x14ac:dyDescent="0.3">
      <c r="A1426" s="1" t="d">
        <v>2020-09-14</v>
      </c>
      <c r="H1426" s="8">
        <f t="shared" si="194"/>
        <v>1.0827313187038147E-4</v>
      </c>
      <c r="I1426" s="8">
        <f t="shared" si="195"/>
        <v>4.351739943050444E-4</v>
      </c>
      <c r="J1426">
        <f t="shared" si="193"/>
        <v>0.24880423299027637</v>
      </c>
      <c r="K1426">
        <f t="shared" si="192"/>
        <v>0.24924667735784789</v>
      </c>
      <c r="L1426">
        <f t="shared" si="196"/>
        <v>1.9575701839575792E-7</v>
      </c>
      <c r="M1426">
        <f t="shared" si="197"/>
        <v>1.0846567215307533E-4</v>
      </c>
    </row>
    <row r="1427" spans="1:13" x14ac:dyDescent="0.3">
      <c r="A1427" s="1" t="d">
        <v>2020-09-17</v>
      </c>
      <c r="H1427" s="8">
        <f t="shared" si="194"/>
        <v>1.0827573172222725E-4</v>
      </c>
      <c r="I1427" s="8">
        <f t="shared" si="195"/>
        <v>4.3510645858076819E-4</v>
      </c>
      <c r="J1427">
        <f t="shared" si="193"/>
        <v>0.2488488267340398</v>
      </c>
      <c r="K1427">
        <f t="shared" si="192"/>
        <v>0.24914091762016177</v>
      </c>
      <c r="L1427">
        <f t="shared" si="196"/>
        <v>8.5317085755521267E-8</v>
      </c>
      <c r="M1427">
        <f t="shared" si="197"/>
        <v>1.0840282235327149E-4</v>
      </c>
    </row>
    <row r="1428" spans="1:13" x14ac:dyDescent="0.3">
      <c r="A1428" s="1" t="d">
        <v>2020-09-20</v>
      </c>
      <c r="H1428" s="8">
        <f t="shared" si="194"/>
        <v>1.0827988688197374E-4</v>
      </c>
      <c r="I1428" s="8">
        <f t="shared" si="195"/>
        <v>4.3503892285649197E-4</v>
      </c>
      <c r="J1428">
        <f t="shared" si="193"/>
        <v>0.24889700942389575</v>
      </c>
      <c r="K1428">
        <f t="shared" si="192"/>
        <v>0.24900154483175363</v>
      </c>
      <c r="L1428">
        <f t="shared" si="196"/>
        <v>1.0927651496012336E-8</v>
      </c>
      <c r="M1428">
        <f t="shared" si="197"/>
        <v>1.0832536385320859E-4</v>
      </c>
    </row>
    <row r="1429" spans="1:13" x14ac:dyDescent="0.3">
      <c r="A1429" s="1" t="d">
        <v>2020-09-23</v>
      </c>
      <c r="H1429" s="8">
        <f t="shared" si="194"/>
        <v>1.0828531845810536E-4</v>
      </c>
      <c r="I1429" s="8">
        <f t="shared" si="195"/>
        <v>4.3497138713221575E-4</v>
      </c>
      <c r="J1429">
        <f t="shared" si="193"/>
        <v>0.2489481415594596</v>
      </c>
      <c r="K1429">
        <f t="shared" ref="K1429:K1444" si="198">AVERAGE(J1417:J1428)*K$2+(1-K$2)*AVERAGE(K1417:K1428)</f>
        <v>0.24885650241010171</v>
      </c>
      <c r="L1429">
        <f t="shared" si="196"/>
        <v>8.3977336950379714E-9</v>
      </c>
      <c r="M1429">
        <f t="shared" si="197"/>
        <v>1.0824545805019354E-4</v>
      </c>
    </row>
    <row r="1430" spans="1:13" x14ac:dyDescent="0.3">
      <c r="A1430" s="1" t="d">
        <v>2020-09-26</v>
      </c>
      <c r="H1430" s="8">
        <f t="shared" si="194"/>
        <v>1.0829185960959227E-4</v>
      </c>
      <c r="I1430" s="8">
        <f t="shared" si="195"/>
        <v>4.3490385140793975E-4</v>
      </c>
      <c r="J1430">
        <f t="shared" si="193"/>
        <v>0.24900184088738853</v>
      </c>
      <c r="K1430">
        <f t="shared" si="198"/>
        <v>0.24872982679277078</v>
      </c>
      <c r="L1430">
        <f t="shared" si="196"/>
        <v>7.3991667670711619E-8</v>
      </c>
      <c r="M1430">
        <f t="shared" si="197"/>
        <v>1.0817355963220578E-4</v>
      </c>
    </row>
    <row r="1431" spans="1:13" x14ac:dyDescent="0.3">
      <c r="A1431" s="1" t="d">
        <v>2020-09-29</v>
      </c>
      <c r="H1431" s="8">
        <f t="shared" si="194"/>
        <v>1.0829937307894361E-4</v>
      </c>
      <c r="I1431" s="8">
        <f t="shared" si="195"/>
        <v>4.3483631568366353E-4</v>
      </c>
      <c r="J1431">
        <f t="shared" si="193"/>
        <v>0.24905779295059999</v>
      </c>
      <c r="K1431">
        <f t="shared" si="198"/>
        <v>0.24864203174624766</v>
      </c>
      <c r="L1431">
        <f t="shared" si="196"/>
        <v>1.7285737904449768E-7</v>
      </c>
      <c r="M1431">
        <f t="shared" si="197"/>
        <v>1.0811858500863883E-4</v>
      </c>
    </row>
    <row r="1432" spans="1:13" x14ac:dyDescent="0.3">
      <c r="A1432" s="1" t="d">
        <v>2020-10-02</v>
      </c>
      <c r="H1432" s="8">
        <f t="shared" si="194"/>
        <v>1.0830820381275361E-4</v>
      </c>
      <c r="I1432" s="8">
        <f t="shared" si="195"/>
        <v>4.3476877995938731E-4</v>
      </c>
      <c r="J1432">
        <f t="shared" si="193"/>
        <v>0.24911679220129587</v>
      </c>
      <c r="K1432">
        <f t="shared" si="198"/>
        <v>0.24861067628968503</v>
      </c>
      <c r="L1432">
        <f t="shared" si="196"/>
        <v>2.5615331598567544E-7</v>
      </c>
      <c r="M1432">
        <f t="shared" si="197"/>
        <v>1.0808816041534454E-4</v>
      </c>
    </row>
    <row r="1433" spans="1:13" x14ac:dyDescent="0.3">
      <c r="A1433" s="1" t="d">
        <v>2020-10-05</v>
      </c>
      <c r="H1433" s="8">
        <f t="shared" si="194"/>
        <v>1.0831880097198178E-4</v>
      </c>
      <c r="I1433" s="8">
        <f t="shared" si="195"/>
        <v>4.347012442351111E-4</v>
      </c>
      <c r="J1433">
        <f t="shared" si="193"/>
        <v>0.24917987332329056</v>
      </c>
      <c r="K1433">
        <f t="shared" si="198"/>
        <v>0.24864962698800652</v>
      </c>
      <c r="L1433">
        <f t="shared" si="196"/>
        <v>2.81161176082149E-7</v>
      </c>
      <c r="M1433">
        <f t="shared" si="197"/>
        <v>1.080883022302827E-4</v>
      </c>
    </row>
    <row r="1434" spans="1:13" x14ac:dyDescent="0.3">
      <c r="A1434" s="1" t="d">
        <v>2020-10-08</v>
      </c>
      <c r="H1434" s="8">
        <f t="shared" si="194"/>
        <v>1.0833125173729449E-4</v>
      </c>
      <c r="I1434" s="8">
        <f t="shared" si="195"/>
        <v>4.3463370851083488E-4</v>
      </c>
      <c r="J1434">
        <f t="shared" si="193"/>
        <v>0.24924723880360036</v>
      </c>
      <c r="K1434">
        <f t="shared" si="198"/>
        <v>0.2487678436409867</v>
      </c>
      <c r="L1434">
        <f t="shared" si="196"/>
        <v>2.2981972193738335E-7</v>
      </c>
      <c r="M1434">
        <f t="shared" si="197"/>
        <v>1.0812289043992556E-4</v>
      </c>
    </row>
    <row r="1435" spans="1:13" x14ac:dyDescent="0.3">
      <c r="A1435" s="1" t="d">
        <v>2020-10-11</v>
      </c>
      <c r="H1435" s="8">
        <f t="shared" si="194"/>
        <v>1.0834561471301696E-4</v>
      </c>
      <c r="I1435" s="8">
        <f t="shared" si="195"/>
        <v>4.3456617278655888E-4</v>
      </c>
      <c r="J1435">
        <f t="shared" si="193"/>
        <v>0.2493190254967956</v>
      </c>
      <c r="K1435">
        <f t="shared" si="198"/>
        <v>0.24894628407676533</v>
      </c>
      <c r="L1435">
        <f t="shared" si="196"/>
        <v>1.3893616620618242E-7</v>
      </c>
      <c r="M1435">
        <f t="shared" si="197"/>
        <v>1.0818363390067538E-4</v>
      </c>
    </row>
    <row r="1436" spans="1:13" x14ac:dyDescent="0.3">
      <c r="A1436" s="1" t="d">
        <v>2020-10-14</v>
      </c>
      <c r="H1436" s="8">
        <f t="shared" si="194"/>
        <v>1.0836181204763503E-4</v>
      </c>
      <c r="I1436" s="8">
        <f t="shared" si="195"/>
        <v>4.3449863706228266E-4</v>
      </c>
      <c r="J1436">
        <f t="shared" si="193"/>
        <v>0.24939505628898451</v>
      </c>
      <c r="K1436">
        <f t="shared" si="198"/>
        <v>0.24915578747043265</v>
      </c>
      <c r="L1436">
        <f t="shared" si="196"/>
        <v>5.7249567531199128E-8</v>
      </c>
      <c r="M1436">
        <f t="shared" si="197"/>
        <v>1.0825785007208276E-4</v>
      </c>
    </row>
    <row r="1437" spans="1:13" x14ac:dyDescent="0.3">
      <c r="A1437" s="1" t="d">
        <v>2020-10-17</v>
      </c>
      <c r="H1437" s="8">
        <f t="shared" si="194"/>
        <v>1.0837982569529232E-4</v>
      </c>
      <c r="I1437" s="8">
        <f t="shared" si="195"/>
        <v>4.3443110133800644E-4</v>
      </c>
      <c r="J1437">
        <f t="shared" si="193"/>
        <v>0.24947529162044976</v>
      </c>
      <c r="K1437">
        <f t="shared" si="198"/>
        <v>0.24936719872469026</v>
      </c>
      <c r="L1437">
        <f t="shared" si="196"/>
        <v>1.1684074113673795E-8</v>
      </c>
      <c r="M1437">
        <f t="shared" si="197"/>
        <v>1.0833286677954071E-4</v>
      </c>
    </row>
    <row r="1438" spans="1:13" x14ac:dyDescent="0.3">
      <c r="A1438" s="1" t="d">
        <v>2020-10-20</v>
      </c>
      <c r="H1438" s="8">
        <f t="shared" si="194"/>
        <v>1.0839969621120612E-4</v>
      </c>
      <c r="I1438" s="8">
        <f t="shared" si="195"/>
        <v>4.3436356561373022E-4</v>
      </c>
      <c r="J1438">
        <f t="shared" si="193"/>
        <v>0.24955982681936895</v>
      </c>
      <c r="K1438">
        <f t="shared" si="198"/>
        <v>0.24955749734701282</v>
      </c>
      <c r="L1438">
        <f t="shared" si="196"/>
        <v>5.4264414579356397E-12</v>
      </c>
      <c r="M1438">
        <f t="shared" si="197"/>
        <v>1.0839868437328751E-4</v>
      </c>
    </row>
    <row r="1439" spans="1:13" x14ac:dyDescent="0.3">
      <c r="A1439" s="1" t="d">
        <v>2020-10-23</v>
      </c>
      <c r="H1439" s="8">
        <f t="shared" si="194"/>
        <v>1.0842144923629722E-4</v>
      </c>
      <c r="I1439" s="8">
        <f t="shared" si="195"/>
        <v>4.3429602988945401E-4</v>
      </c>
      <c r="J1439">
        <f t="shared" si="193"/>
        <v>0.24964872293190174</v>
      </c>
      <c r="K1439">
        <f t="shared" si="198"/>
        <v>0.2497124150907637</v>
      </c>
      <c r="L1439">
        <f t="shared" si="196"/>
        <v>4.0566911004965701E-9</v>
      </c>
      <c r="M1439">
        <f t="shared" si="197"/>
        <v>1.0844911048802605E-4</v>
      </c>
    </row>
    <row r="1440" spans="1:13" x14ac:dyDescent="0.3">
      <c r="A1440" s="1" t="d">
        <v>2020-10-26</v>
      </c>
      <c r="H1440" s="8">
        <f t="shared" si="194"/>
        <v>1.0844507460377114E-4</v>
      </c>
      <c r="I1440" s="8">
        <f t="shared" si="195"/>
        <v>4.3422849416517801E-4</v>
      </c>
      <c r="J1440">
        <f t="shared" si="193"/>
        <v>0.24974195857934478</v>
      </c>
      <c r="K1440">
        <f t="shared" si="198"/>
        <v>0.24982629177108362</v>
      </c>
      <c r="L1440">
        <f t="shared" si="196"/>
        <v>7.1120872288597856E-9</v>
      </c>
      <c r="M1440">
        <f t="shared" si="197"/>
        <v>1.0848169447862804E-4</v>
      </c>
    </row>
    <row r="1441" spans="1:13" x14ac:dyDescent="0.3">
      <c r="A1441" s="1" t="d">
        <v>2020-10-29</v>
      </c>
      <c r="H1441" s="8">
        <f t="shared" si="194"/>
        <v>1.0847063301672164E-4</v>
      </c>
      <c r="I1441" s="8">
        <f t="shared" si="195"/>
        <v>4.3416095844090179E-4</v>
      </c>
      <c r="J1441">
        <f t="shared" si="193"/>
        <v>0.24983967560382728</v>
      </c>
      <c r="K1441">
        <f t="shared" si="198"/>
        <v>0.2499008807636085</v>
      </c>
      <c r="L1441">
        <f t="shared" si="196"/>
        <v>3.7460715838452393E-9</v>
      </c>
      <c r="M1441">
        <f t="shared" si="197"/>
        <v>1.0849720590755379E-4</v>
      </c>
    </row>
    <row r="1442" spans="1:13" x14ac:dyDescent="0.3">
      <c r="A1442" s="1" t="d">
        <v>2020-11-01</v>
      </c>
      <c r="H1442" s="8">
        <f t="shared" si="194"/>
        <v>1.0849817706520442E-4</v>
      </c>
      <c r="I1442" s="8">
        <f t="shared" si="195"/>
        <v>4.3409342271662557E-4</v>
      </c>
      <c r="J1442">
        <f t="shared" si="193"/>
        <v>0.24994199724613564</v>
      </c>
      <c r="K1442">
        <f t="shared" si="198"/>
        <v>0.24994357656210109</v>
      </c>
      <c r="L1442">
        <f t="shared" si="196"/>
        <v>2.4942389187246378E-12</v>
      </c>
      <c r="M1442">
        <f t="shared" si="197"/>
        <v>1.0849886263587742E-4</v>
      </c>
    </row>
    <row r="1443" spans="1:13" x14ac:dyDescent="0.3">
      <c r="A1443" s="1" t="d">
        <v>2020-11-04</v>
      </c>
      <c r="H1443" s="8">
        <f t="shared" si="194"/>
        <v>1.0852774703201706E-4</v>
      </c>
      <c r="I1443" s="8">
        <f t="shared" si="195"/>
        <v>4.3402588699234935E-4</v>
      </c>
      <c r="J1443">
        <f t="shared" si="193"/>
        <v>0.25004901846771665</v>
      </c>
      <c r="K1443">
        <f t="shared" si="198"/>
        <v>0.2499653608094381</v>
      </c>
      <c r="L1443">
        <f t="shared" si="196"/>
        <v>6.9986037886519056E-9</v>
      </c>
      <c r="M1443">
        <f t="shared" si="197"/>
        <v>1.0849143744267901E-4</v>
      </c>
    </row>
    <row r="1444" spans="1:13" x14ac:dyDescent="0.3">
      <c r="A1444" s="1" t="d">
        <v>2020-11-07</v>
      </c>
      <c r="H1444" s="8">
        <f t="shared" si="194"/>
        <v>1.085588343068803E-4</v>
      </c>
      <c r="I1444" s="8">
        <f t="shared" si="195"/>
        <v>4.3395835126807314E-4</v>
      </c>
      <c r="J1444">
        <f t="shared" si="193"/>
        <v>0.25015956943715834</v>
      </c>
      <c r="K1444">
        <f t="shared" si="198"/>
        <v>0.24997930455984219</v>
      </c>
      <c r="L1444">
        <f t="shared" si="196"/>
        <v>3.2495425993806506E-8</v>
      </c>
      <c r="M1444">
        <f t="shared" si="197"/>
        <v>1.0848060685792863E-4</v>
      </c>
    </row>
    <row r="1445" spans="1:13" x14ac:dyDescent="0.3">
      <c r="A1445" s="1" t="d">
        <v>2020-11-10</v>
      </c>
      <c r="H1445" s="8">
        <f t="shared" ref="H1384:H1445" si="199">AVERAGE(H$1114:H$1254)</f>
        <v>1.2469103972544666E-4</v>
      </c>
      <c r="I1445" s="8">
        <f>I$5+I$3*A1445</f>
        <v>4.3389081554379713E-4</v>
      </c>
      <c r="J1445">
        <f t="shared" si="193"/>
        <v>0.28737884107818895</v>
      </c>
      <c r="M1445">
        <f t="shared" ref="M1445" si="200">J1445*I1445</f>
        <v>1.2469103972544666E-4</v>
      </c>
    </row>
    <row r="1446" spans="1:13" x14ac:dyDescent="0.3">
      <c r="A1446" s="1"/>
    </row>
    <row r="1447" spans="1:13" x14ac:dyDescent="0.3">
      <c r="A1447" s="1"/>
    </row>
    <row r="1448" spans="1:13" x14ac:dyDescent="0.3">
      <c r="A1448" s="1"/>
    </row>
    <row r="1449" spans="1:13" x14ac:dyDescent="0.3">
      <c r="A1449" s="1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Data</vt:lpstr>
      <vt:lpstr>1.5y</vt:lpstr>
      <vt:lpstr>Sheet8</vt:lpstr>
      <vt:lpstr>Sheet9</vt:lpstr>
      <vt:lpstr>Last 1.5 year</vt:lpstr>
      <vt:lpstr>Sheet10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Elzen, Vanessa</dc:creator>
  <cp:lastModifiedBy>Matthew Bennett</cp:lastModifiedBy>
  <dcterms:created xsi:type="dcterms:W3CDTF">2019-05-04T19:51:59Z</dcterms:created>
  <dcterms:modified xsi:type="dcterms:W3CDTF">2019-05-07T00:50:32Z</dcterms:modified>
</cp:coreProperties>
</file>