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laba\Downloads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38" i="1" l="1"/>
  <c r="R39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AR3" i="1"/>
  <c r="AQ3" i="1" l="1"/>
  <c r="AN3" i="1"/>
  <c r="AK3" i="1"/>
  <c r="AH3" i="1"/>
  <c r="AE3" i="1"/>
  <c r="AB3" i="1"/>
  <c r="Y3" i="1"/>
  <c r="U40" i="1" l="1"/>
  <c r="R40" i="1"/>
  <c r="O40" i="1"/>
  <c r="L40" i="1"/>
  <c r="I40" i="1"/>
  <c r="D40" i="1"/>
  <c r="U39" i="1"/>
  <c r="O39" i="1"/>
  <c r="L39" i="1"/>
  <c r="I39" i="1"/>
  <c r="D39" i="1"/>
  <c r="U38" i="1"/>
  <c r="O38" i="1"/>
  <c r="L38" i="1"/>
  <c r="I38" i="1"/>
  <c r="D38" i="1"/>
  <c r="U37" i="1"/>
  <c r="R37" i="1"/>
  <c r="O37" i="1"/>
  <c r="L37" i="1"/>
  <c r="I37" i="1"/>
  <c r="D37" i="1"/>
  <c r="U36" i="1"/>
  <c r="R36" i="1"/>
  <c r="O36" i="1"/>
  <c r="L36" i="1"/>
  <c r="I36" i="1"/>
  <c r="D36" i="1"/>
  <c r="U35" i="1"/>
  <c r="R35" i="1"/>
  <c r="O35" i="1"/>
  <c r="L35" i="1"/>
  <c r="I35" i="1"/>
  <c r="D35" i="1"/>
  <c r="U34" i="1"/>
  <c r="R34" i="1"/>
  <c r="O34" i="1"/>
  <c r="L34" i="1"/>
  <c r="I34" i="1"/>
  <c r="D34" i="1"/>
  <c r="U33" i="1"/>
  <c r="R33" i="1"/>
  <c r="O33" i="1"/>
  <c r="L33" i="1"/>
  <c r="I33" i="1"/>
  <c r="D33" i="1"/>
  <c r="U32" i="1"/>
  <c r="R32" i="1"/>
  <c r="O32" i="1"/>
  <c r="L32" i="1"/>
  <c r="I32" i="1"/>
  <c r="D32" i="1"/>
  <c r="U31" i="1"/>
  <c r="R31" i="1"/>
  <c r="O31" i="1"/>
  <c r="L31" i="1"/>
  <c r="I31" i="1"/>
  <c r="D31" i="1"/>
  <c r="U30" i="1"/>
  <c r="R30" i="1"/>
  <c r="O30" i="1"/>
  <c r="L30" i="1"/>
  <c r="I30" i="1"/>
  <c r="D30" i="1"/>
  <c r="U29" i="1"/>
  <c r="R29" i="1"/>
  <c r="O29" i="1"/>
  <c r="L29" i="1"/>
  <c r="I29" i="1"/>
  <c r="D29" i="1"/>
  <c r="U28" i="1"/>
  <c r="R28" i="1"/>
  <c r="O28" i="1"/>
  <c r="L28" i="1"/>
  <c r="I28" i="1"/>
  <c r="D28" i="1"/>
  <c r="U27" i="1"/>
  <c r="R27" i="1"/>
  <c r="O27" i="1"/>
  <c r="L27" i="1"/>
  <c r="I27" i="1"/>
  <c r="D27" i="1"/>
  <c r="U26" i="1"/>
  <c r="R26" i="1"/>
  <c r="O26" i="1"/>
  <c r="L26" i="1"/>
  <c r="I26" i="1"/>
  <c r="D26" i="1"/>
  <c r="U25" i="1"/>
  <c r="R25" i="1"/>
  <c r="O25" i="1"/>
  <c r="L25" i="1"/>
  <c r="I25" i="1"/>
  <c r="D25" i="1"/>
  <c r="U24" i="1"/>
  <c r="R24" i="1"/>
  <c r="O24" i="1"/>
  <c r="L24" i="1"/>
  <c r="I24" i="1"/>
  <c r="D24" i="1"/>
  <c r="U23" i="1"/>
  <c r="R23" i="1"/>
  <c r="O23" i="1"/>
  <c r="L23" i="1"/>
  <c r="I23" i="1"/>
  <c r="D23" i="1"/>
  <c r="U22" i="1"/>
  <c r="R22" i="1"/>
  <c r="O22" i="1"/>
  <c r="L22" i="1"/>
  <c r="I22" i="1"/>
  <c r="D22" i="1"/>
  <c r="U21" i="1"/>
  <c r="R21" i="1"/>
  <c r="O21" i="1"/>
  <c r="L21" i="1"/>
  <c r="I21" i="1"/>
  <c r="D21" i="1"/>
  <c r="U20" i="1"/>
  <c r="R20" i="1"/>
  <c r="O20" i="1"/>
  <c r="L20" i="1"/>
  <c r="I20" i="1"/>
  <c r="D20" i="1"/>
  <c r="U19" i="1"/>
  <c r="R19" i="1"/>
  <c r="O19" i="1"/>
  <c r="L19" i="1"/>
  <c r="I19" i="1"/>
  <c r="D19" i="1"/>
  <c r="U18" i="1"/>
  <c r="R18" i="1"/>
  <c r="O18" i="1"/>
  <c r="L18" i="1"/>
  <c r="I18" i="1"/>
  <c r="D18" i="1"/>
  <c r="U17" i="1"/>
  <c r="R17" i="1"/>
  <c r="O17" i="1"/>
  <c r="L17" i="1"/>
  <c r="I17" i="1"/>
  <c r="D17" i="1"/>
  <c r="U16" i="1"/>
  <c r="R16" i="1"/>
  <c r="O16" i="1"/>
  <c r="L16" i="1"/>
  <c r="I16" i="1"/>
  <c r="D16" i="1"/>
  <c r="U15" i="1"/>
  <c r="R15" i="1"/>
  <c r="O15" i="1"/>
  <c r="L15" i="1"/>
  <c r="I15" i="1"/>
  <c r="D15" i="1"/>
  <c r="U14" i="1"/>
  <c r="R14" i="1"/>
  <c r="O14" i="1"/>
  <c r="L14" i="1"/>
  <c r="I14" i="1"/>
  <c r="D14" i="1"/>
  <c r="U13" i="1"/>
  <c r="R13" i="1"/>
  <c r="O13" i="1"/>
  <c r="L13" i="1"/>
  <c r="I13" i="1"/>
  <c r="D13" i="1"/>
  <c r="U12" i="1"/>
  <c r="R12" i="1"/>
  <c r="O12" i="1"/>
  <c r="L12" i="1"/>
  <c r="I12" i="1"/>
  <c r="D12" i="1"/>
  <c r="U11" i="1"/>
  <c r="R11" i="1"/>
  <c r="O11" i="1"/>
  <c r="L11" i="1"/>
  <c r="I11" i="1"/>
  <c r="D11" i="1"/>
  <c r="U10" i="1"/>
  <c r="R10" i="1"/>
  <c r="O10" i="1"/>
  <c r="L10" i="1"/>
  <c r="I10" i="1"/>
  <c r="D10" i="1"/>
  <c r="U9" i="1"/>
  <c r="R9" i="1"/>
  <c r="O9" i="1"/>
  <c r="L9" i="1"/>
  <c r="I9" i="1"/>
  <c r="D9" i="1"/>
  <c r="U8" i="1"/>
  <c r="R8" i="1"/>
  <c r="O8" i="1"/>
  <c r="L8" i="1"/>
  <c r="I8" i="1"/>
  <c r="D8" i="1"/>
  <c r="U7" i="1"/>
  <c r="R7" i="1"/>
  <c r="O7" i="1"/>
  <c r="L7" i="1"/>
  <c r="I7" i="1"/>
  <c r="D7" i="1"/>
  <c r="U6" i="1"/>
  <c r="R6" i="1"/>
  <c r="O6" i="1"/>
  <c r="L6" i="1"/>
  <c r="I6" i="1"/>
  <c r="D6" i="1"/>
  <c r="U5" i="1"/>
  <c r="R5" i="1"/>
  <c r="O5" i="1"/>
  <c r="L5" i="1"/>
  <c r="I5" i="1"/>
  <c r="D5" i="1"/>
  <c r="U4" i="1"/>
  <c r="R4" i="1"/>
  <c r="O4" i="1"/>
  <c r="L4" i="1"/>
  <c r="I4" i="1"/>
  <c r="D4" i="1"/>
  <c r="U3" i="1"/>
  <c r="R3" i="1"/>
  <c r="O3" i="1"/>
  <c r="L3" i="1"/>
  <c r="I3" i="1"/>
  <c r="D3" i="1"/>
  <c r="AR12" i="1" l="1"/>
  <c r="AR22" i="1"/>
  <c r="AR6" i="1"/>
  <c r="AR10" i="1"/>
  <c r="AR14" i="1"/>
  <c r="AR4" i="1"/>
  <c r="AR8" i="1"/>
  <c r="AR16" i="1"/>
  <c r="AR24" i="1"/>
  <c r="AR28" i="1"/>
  <c r="AR32" i="1"/>
  <c r="AR36" i="1"/>
  <c r="AR40" i="1"/>
  <c r="AR26" i="1"/>
  <c r="AR30" i="1"/>
  <c r="AR34" i="1"/>
  <c r="AR38" i="1"/>
  <c r="AR20" i="1"/>
  <c r="AR18" i="1"/>
  <c r="AR5" i="1"/>
  <c r="AR9" i="1"/>
  <c r="AR13" i="1"/>
  <c r="AR17" i="1"/>
  <c r="AR21" i="1"/>
  <c r="AR25" i="1"/>
  <c r="AR29" i="1"/>
  <c r="AR33" i="1"/>
  <c r="AR37" i="1"/>
  <c r="AR7" i="1"/>
  <c r="AR11" i="1"/>
  <c r="AR15" i="1"/>
  <c r="AR19" i="1"/>
  <c r="AR23" i="1"/>
  <c r="AR27" i="1"/>
  <c r="AR31" i="1"/>
  <c r="AR35" i="1"/>
  <c r="AR39" i="1"/>
</calcChain>
</file>

<file path=xl/sharedStrings.xml><?xml version="1.0" encoding="utf-8"?>
<sst xmlns="http://schemas.openxmlformats.org/spreadsheetml/2006/main" count="169" uniqueCount="135">
  <si>
    <t>NO</t>
  </si>
  <si>
    <t>NRP</t>
  </si>
  <si>
    <t>Nama</t>
  </si>
  <si>
    <t>Email</t>
  </si>
  <si>
    <t>Github account</t>
  </si>
  <si>
    <t>Kelompok</t>
  </si>
  <si>
    <t>8 - 14 Sept</t>
  </si>
  <si>
    <t>15 - 21 Sept</t>
  </si>
  <si>
    <t>22 - 28 Sept</t>
  </si>
  <si>
    <t>29 - 5 Okt</t>
  </si>
  <si>
    <t>6 - 12 Okt</t>
  </si>
  <si>
    <t>13 - 19 Okt</t>
  </si>
  <si>
    <t>20 - 26 Okt</t>
  </si>
  <si>
    <t>27 - 2 Nov</t>
  </si>
  <si>
    <t>3 - 9 Nov</t>
  </si>
  <si>
    <t>10 - 16 Nov</t>
  </si>
  <si>
    <t>17 - 23 Nov</t>
  </si>
  <si>
    <t>24 - 30 Nov</t>
  </si>
  <si>
    <t>Average</t>
  </si>
  <si>
    <t>Qn</t>
  </si>
  <si>
    <t>Ql</t>
  </si>
  <si>
    <t>Total</t>
  </si>
  <si>
    <t>26412097</t>
  </si>
  <si>
    <t>Robertus Pambudi</t>
  </si>
  <si>
    <t>26412158</t>
  </si>
  <si>
    <t>Grabriela Valentini</t>
  </si>
  <si>
    <t>26413033</t>
  </si>
  <si>
    <t>Steven Jonathan Hans</t>
  </si>
  <si>
    <t>stevenjonathan</t>
  </si>
  <si>
    <t>26413094</t>
  </si>
  <si>
    <t>Reynaldo Yoda W</t>
  </si>
  <si>
    <t>reynaldoyoda</t>
  </si>
  <si>
    <t>26413101</t>
  </si>
  <si>
    <t>Steven Suteja</t>
  </si>
  <si>
    <t>suangsuang1</t>
  </si>
  <si>
    <t>26413115</t>
  </si>
  <si>
    <t>Kevin</t>
  </si>
  <si>
    <t>kevinkxix</t>
  </si>
  <si>
    <t>26413121</t>
  </si>
  <si>
    <t>Ignatius Dwihan P</t>
  </si>
  <si>
    <t>igndw</t>
  </si>
  <si>
    <t>26413126</t>
  </si>
  <si>
    <t>Bryan Anu S</t>
  </si>
  <si>
    <t>bryanliem</t>
  </si>
  <si>
    <t>26413142</t>
  </si>
  <si>
    <t>Maria Alvinna</t>
  </si>
  <si>
    <t>mariaalvinna</t>
  </si>
  <si>
    <t>26413151</t>
  </si>
  <si>
    <t>Hendrik Dwi P</t>
  </si>
  <si>
    <t>hendrikdwiprasetyo</t>
  </si>
  <si>
    <t>26413168</t>
  </si>
  <si>
    <t>Theodorus Natanael</t>
  </si>
  <si>
    <t>theo1523</t>
  </si>
  <si>
    <t>26414007</t>
  </si>
  <si>
    <t>Yohanes Tri S</t>
  </si>
  <si>
    <t>yohanesthree</t>
  </si>
  <si>
    <t>26414031</t>
  </si>
  <si>
    <t>Stevanus Budi W</t>
  </si>
  <si>
    <t>StevanusBudi</t>
  </si>
  <si>
    <t>26414040</t>
  </si>
  <si>
    <t>Cenius Sanjaya</t>
  </si>
  <si>
    <t>ceniusanjaya</t>
  </si>
  <si>
    <t>26414041</t>
  </si>
  <si>
    <t>Stefanus Adi Putra</t>
  </si>
  <si>
    <t>stefanusapp</t>
  </si>
  <si>
    <t>26414050</t>
  </si>
  <si>
    <t>Reinaldo Julaidi</t>
  </si>
  <si>
    <t>reinaldojulaidi</t>
  </si>
  <si>
    <t>26414052</t>
  </si>
  <si>
    <t>Timotius Alvin K</t>
  </si>
  <si>
    <t>timotiusalvin</t>
  </si>
  <si>
    <t>26414054</t>
  </si>
  <si>
    <t>Teddy Yudono</t>
  </si>
  <si>
    <t>CheeseKek</t>
  </si>
  <si>
    <t>26414057</t>
  </si>
  <si>
    <t>Timothy Tamara</t>
  </si>
  <si>
    <t>timothytamara</t>
  </si>
  <si>
    <t>26414061</t>
  </si>
  <si>
    <t>Indra Setiawan</t>
  </si>
  <si>
    <t>indrasetiawan96</t>
  </si>
  <si>
    <t>26414062</t>
  </si>
  <si>
    <t>Wilson Mark</t>
  </si>
  <si>
    <t>wilsonmark</t>
  </si>
  <si>
    <t>26414091</t>
  </si>
  <si>
    <t>Paskah Abraham A</t>
  </si>
  <si>
    <t>PaskahAbr96</t>
  </si>
  <si>
    <t>26414094</t>
  </si>
  <si>
    <t>Riesky Akbar M</t>
  </si>
  <si>
    <t>rieskyams</t>
  </si>
  <si>
    <t>26414104</t>
  </si>
  <si>
    <t>Nathanael Adi C</t>
  </si>
  <si>
    <t>nathanaeladii</t>
  </si>
  <si>
    <t>26414107</t>
  </si>
  <si>
    <t>Bagus Dwi Maulana</t>
  </si>
  <si>
    <t>bagusBDM</t>
  </si>
  <si>
    <t>26414117</t>
  </si>
  <si>
    <t>Adrian Evan</t>
  </si>
  <si>
    <t>26414135</t>
  </si>
  <si>
    <t>Efraim Owen Gunawan</t>
  </si>
  <si>
    <t>ephraaown</t>
  </si>
  <si>
    <t>26414138</t>
  </si>
  <si>
    <t>Lie Verry Erwan</t>
  </si>
  <si>
    <t>verryerwan</t>
  </si>
  <si>
    <t>26414143</t>
  </si>
  <si>
    <t>Darmawan H</t>
  </si>
  <si>
    <t>darmawanhadip</t>
  </si>
  <si>
    <t>26415003</t>
  </si>
  <si>
    <t>Ignatius Leonardo</t>
  </si>
  <si>
    <t>rho557</t>
  </si>
  <si>
    <t>26415005</t>
  </si>
  <si>
    <t>Sanitya Purnomo</t>
  </si>
  <si>
    <t>SanityaPurnomo</t>
  </si>
  <si>
    <t>26415012</t>
  </si>
  <si>
    <t>Joshua Maximillian</t>
  </si>
  <si>
    <t>joshmax3</t>
  </si>
  <si>
    <t>26415128</t>
  </si>
  <si>
    <t>Daniswara Kusuma A</t>
  </si>
  <si>
    <t>daniswarakusuma</t>
  </si>
  <si>
    <t>26415147</t>
  </si>
  <si>
    <t>Andy Sukanto Kan</t>
  </si>
  <si>
    <t>andyskan</t>
  </si>
  <si>
    <t>26415171</t>
  </si>
  <si>
    <t>Antonio Chandra</t>
  </si>
  <si>
    <t>antoniochandra</t>
  </si>
  <si>
    <t>26415172</t>
  </si>
  <si>
    <t>Satria Damai K</t>
  </si>
  <si>
    <t>taezatria</t>
  </si>
  <si>
    <t>26415177</t>
  </si>
  <si>
    <t>Bobby Irawan</t>
  </si>
  <si>
    <t>bobbyirawan09</t>
  </si>
  <si>
    <t>26415180</t>
  </si>
  <si>
    <t>Amanda Tanari</t>
  </si>
  <si>
    <t>amandatanari</t>
  </si>
  <si>
    <t>UTS</t>
  </si>
  <si>
    <t>robertuspambudi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</si>
</sst>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name val="Calibri"/>
    </font>
    <font>
      <sz val="11"/>
      <name val="Calibri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32">
    <xf numFmtId="0" fontId="0" fillId="0" borderId="0" xfId="0" applyFont="1" applyAlignment="1"/>
    <xf numFmtId="0" fontId="2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/>
    <xf numFmtId="0" fontId="4" fillId="0" borderId="8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0" fillId="0" borderId="9" xfId="0" applyFont="1" applyBorder="1"/>
    <xf numFmtId="0" fontId="4" fillId="0" borderId="10" xfId="0" applyFont="1" applyBorder="1" applyAlignment="1">
      <alignment horizontal="center"/>
    </xf>
    <xf numFmtId="0" fontId="4" fillId="0" borderId="9" xfId="0" applyFont="1" applyBorder="1"/>
    <xf numFmtId="0" fontId="0" fillId="0" borderId="0" xfId="0" applyFont="1"/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/>
    <xf numFmtId="0" fontId="7" fillId="0" borderId="3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1" fillId="0" borderId="9" xfId="1" applyFont="1" applyFill="1" applyBorder="1" applyAlignment="1">
      <alignment horizontal="center" vertical="center"/>
    </xf>
    <xf numFmtId="0" fontId="1" fillId="0" borderId="7" xfId="1" applyFont="1" applyFill="1" applyBorder="1" applyAlignment="1">
      <alignment horizontal="center" vertical="center"/>
    </xf>
    <xf numFmtId="0" fontId="6" fillId="0" borderId="7" xfId="1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5" xfId="0" applyFont="1" applyBorder="1"/>
    <xf numFmtId="15" fontId="2" fillId="0" borderId="2" xfId="0" applyNumberFormat="1" applyFont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00"/>
  <sheetViews>
    <sheetView tabSelected="1" topLeftCell="E1" workbookViewId="0">
      <pane xSplit="3600" topLeftCell="AC1" activePane="topRight"/>
      <selection activeCell="E22" sqref="E22"/>
      <selection pane="topRight" activeCell="AR27" sqref="AR27"/>
    </sheetView>
  </sheetViews>
  <sheetFormatPr defaultColWidth="15.140625" defaultRowHeight="15" customHeight="1"/>
  <cols>
    <col min="1" max="1" width="3.5703125" customWidth="1"/>
    <col min="2" max="2" width="9" bestFit="1" customWidth="1"/>
    <col min="3" max="3" width="21.5703125" bestFit="1" customWidth="1"/>
    <col min="4" max="4" width="27.140625" bestFit="1" customWidth="1"/>
    <col min="5" max="5" width="19.140625" bestFit="1" customWidth="1"/>
    <col min="6" max="6" width="10" bestFit="1" customWidth="1"/>
    <col min="7" max="8" width="4.42578125" customWidth="1"/>
    <col min="9" max="9" width="5.42578125" bestFit="1" customWidth="1"/>
    <col min="10" max="11" width="4.42578125" customWidth="1"/>
    <col min="12" max="12" width="5.42578125" bestFit="1" customWidth="1"/>
    <col min="13" max="14" width="4.42578125" customWidth="1"/>
    <col min="15" max="15" width="5.42578125" bestFit="1" customWidth="1"/>
    <col min="16" max="17" width="4.42578125" customWidth="1"/>
    <col min="18" max="18" width="5.42578125" bestFit="1" customWidth="1"/>
    <col min="19" max="20" width="4.42578125" customWidth="1"/>
    <col min="21" max="21" width="5.42578125" bestFit="1" customWidth="1"/>
    <col min="22" max="22" width="5" customWidth="1"/>
    <col min="23" max="24" width="4.42578125" customWidth="1"/>
    <col min="25" max="25" width="5.42578125" bestFit="1" customWidth="1"/>
    <col min="26" max="27" width="4.42578125" customWidth="1"/>
    <col min="28" max="28" width="5.42578125" bestFit="1" customWidth="1"/>
    <col min="29" max="30" width="4.42578125" customWidth="1"/>
    <col min="31" max="31" width="5.42578125" bestFit="1" customWidth="1"/>
    <col min="32" max="33" width="4.42578125" customWidth="1"/>
    <col min="34" max="34" width="5.42578125" bestFit="1" customWidth="1"/>
    <col min="35" max="36" width="4.42578125" customWidth="1"/>
    <col min="37" max="37" width="5.42578125" bestFit="1" customWidth="1"/>
    <col min="38" max="39" width="4.42578125" customWidth="1"/>
    <col min="40" max="40" width="5.42578125" bestFit="1" customWidth="1"/>
    <col min="41" max="42" width="4.42578125" customWidth="1"/>
    <col min="43" max="43" width="5.42578125" bestFit="1" customWidth="1"/>
    <col min="44" max="44" width="10.42578125" customWidth="1"/>
  </cols>
  <sheetData>
    <row r="1" spans="1:44" ht="15" customHeight="1" thickBot="1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9" t="s">
        <v>6</v>
      </c>
      <c r="H1" s="30"/>
      <c r="I1" s="31"/>
      <c r="J1" s="29" t="s">
        <v>7</v>
      </c>
      <c r="K1" s="30"/>
      <c r="L1" s="31"/>
      <c r="M1" s="29" t="s">
        <v>8</v>
      </c>
      <c r="N1" s="30"/>
      <c r="O1" s="31"/>
      <c r="P1" s="29" t="s">
        <v>9</v>
      </c>
      <c r="Q1" s="30"/>
      <c r="R1" s="31"/>
      <c r="S1" s="29" t="s">
        <v>10</v>
      </c>
      <c r="T1" s="30"/>
      <c r="U1" s="31"/>
      <c r="V1" s="18" t="s">
        <v>133</v>
      </c>
      <c r="W1" s="29" t="s">
        <v>11</v>
      </c>
      <c r="X1" s="30"/>
      <c r="Y1" s="31"/>
      <c r="Z1" s="29" t="s">
        <v>12</v>
      </c>
      <c r="AA1" s="30"/>
      <c r="AB1" s="31"/>
      <c r="AC1" s="29" t="s">
        <v>13</v>
      </c>
      <c r="AD1" s="30"/>
      <c r="AE1" s="31"/>
      <c r="AF1" s="29" t="s">
        <v>14</v>
      </c>
      <c r="AG1" s="30"/>
      <c r="AH1" s="31"/>
      <c r="AI1" s="29" t="s">
        <v>15</v>
      </c>
      <c r="AJ1" s="30"/>
      <c r="AK1" s="31"/>
      <c r="AL1" s="29" t="s">
        <v>16</v>
      </c>
      <c r="AM1" s="30"/>
      <c r="AN1" s="31"/>
      <c r="AO1" s="29" t="s">
        <v>17</v>
      </c>
      <c r="AP1" s="30"/>
      <c r="AQ1" s="31"/>
      <c r="AR1" s="27" t="s">
        <v>18</v>
      </c>
    </row>
    <row r="2" spans="1:44" ht="15.75" customHeight="1" thickBot="1">
      <c r="A2" s="28"/>
      <c r="B2" s="28"/>
      <c r="C2" s="28"/>
      <c r="D2" s="28"/>
      <c r="E2" s="28"/>
      <c r="F2" s="28"/>
      <c r="G2" s="1" t="s">
        <v>19</v>
      </c>
      <c r="H2" s="1" t="s">
        <v>20</v>
      </c>
      <c r="I2" s="1" t="s">
        <v>21</v>
      </c>
      <c r="J2" s="1" t="s">
        <v>19</v>
      </c>
      <c r="K2" s="1" t="s">
        <v>20</v>
      </c>
      <c r="L2" s="1" t="s">
        <v>21</v>
      </c>
      <c r="M2" s="1" t="s">
        <v>19</v>
      </c>
      <c r="N2" s="1" t="s">
        <v>20</v>
      </c>
      <c r="O2" s="1" t="s">
        <v>21</v>
      </c>
      <c r="P2" s="1" t="s">
        <v>19</v>
      </c>
      <c r="Q2" s="1" t="s">
        <v>20</v>
      </c>
      <c r="R2" s="1" t="s">
        <v>21</v>
      </c>
      <c r="S2" s="1" t="s">
        <v>19</v>
      </c>
      <c r="T2" s="1" t="s">
        <v>20</v>
      </c>
      <c r="U2" s="1" t="s">
        <v>21</v>
      </c>
      <c r="V2" s="1" t="s">
        <v>133</v>
      </c>
      <c r="W2" s="1" t="s">
        <v>19</v>
      </c>
      <c r="X2" s="1" t="s">
        <v>20</v>
      </c>
      <c r="Y2" s="1" t="s">
        <v>21</v>
      </c>
      <c r="Z2" s="1" t="s">
        <v>19</v>
      </c>
      <c r="AA2" s="1" t="s">
        <v>20</v>
      </c>
      <c r="AB2" s="1" t="s">
        <v>21</v>
      </c>
      <c r="AC2" s="1" t="s">
        <v>19</v>
      </c>
      <c r="AD2" s="1" t="s">
        <v>20</v>
      </c>
      <c r="AE2" s="1" t="s">
        <v>21</v>
      </c>
      <c r="AF2" s="1" t="s">
        <v>19</v>
      </c>
      <c r="AG2" s="1" t="s">
        <v>20</v>
      </c>
      <c r="AH2" s="1" t="s">
        <v>21</v>
      </c>
      <c r="AI2" s="1" t="s">
        <v>19</v>
      </c>
      <c r="AJ2" s="1" t="s">
        <v>20</v>
      </c>
      <c r="AK2" s="1" t="s">
        <v>21</v>
      </c>
      <c r="AL2" s="1" t="s">
        <v>19</v>
      </c>
      <c r="AM2" s="1" t="s">
        <v>20</v>
      </c>
      <c r="AN2" s="1" t="s">
        <v>21</v>
      </c>
      <c r="AO2" s="1" t="s">
        <v>19</v>
      </c>
      <c r="AP2" s="1" t="s">
        <v>20</v>
      </c>
      <c r="AQ2" s="1" t="s">
        <v>21</v>
      </c>
      <c r="AR2" s="28"/>
    </row>
    <row r="3" spans="1:44" ht="15.75" customHeight="1">
      <c r="A3" s="2">
        <v>1</v>
      </c>
      <c r="B3" s="3" t="s">
        <v>22</v>
      </c>
      <c r="C3" s="4" t="s">
        <v>23</v>
      </c>
      <c r="D3" s="4" t="str">
        <f t="shared" ref="D3:D40" si="0">"m"&amp;B3&amp;"@john.petra.ac.id"</f>
        <v>m26412097@john.petra.ac.id</v>
      </c>
      <c r="E3" s="4" t="s">
        <v>134</v>
      </c>
      <c r="F3" s="5">
        <v>7</v>
      </c>
      <c r="G3" s="2">
        <v>0</v>
      </c>
      <c r="H3" s="2">
        <v>0</v>
      </c>
      <c r="I3" s="6">
        <f t="shared" ref="I3:I40" si="1">G3*0.7 + H3*0.3</f>
        <v>0</v>
      </c>
      <c r="J3" s="2">
        <v>0</v>
      </c>
      <c r="K3" s="2">
        <v>0</v>
      </c>
      <c r="L3" s="6">
        <f t="shared" ref="L3:L40" si="2">J3*0.7 + K3*0.3</f>
        <v>0</v>
      </c>
      <c r="M3" s="2">
        <v>0</v>
      </c>
      <c r="N3" s="2">
        <v>0</v>
      </c>
      <c r="O3" s="6">
        <f t="shared" ref="O3:O40" si="3">M3*0.7 + N3*0.3</f>
        <v>0</v>
      </c>
      <c r="P3" s="2">
        <v>0</v>
      </c>
      <c r="Q3" s="2">
        <v>0</v>
      </c>
      <c r="R3" s="6">
        <f t="shared" ref="R3:R40" si="4">P3*0.7 + Q3*0.3</f>
        <v>0</v>
      </c>
      <c r="S3" s="2">
        <v>0</v>
      </c>
      <c r="T3" s="2">
        <v>0</v>
      </c>
      <c r="U3" s="6">
        <f t="shared" ref="U3:U40" si="5">S3*0.7 + T3*0.3</f>
        <v>0</v>
      </c>
      <c r="V3" s="6">
        <v>10</v>
      </c>
      <c r="W3" s="2">
        <v>0</v>
      </c>
      <c r="X3" s="2">
        <v>0</v>
      </c>
      <c r="Y3" s="6">
        <f>W3*0.3+ X3*0.7</f>
        <v>0</v>
      </c>
      <c r="Z3" s="2">
        <v>0</v>
      </c>
      <c r="AA3" s="2">
        <v>0</v>
      </c>
      <c r="AB3" s="6">
        <f>Z3*0.3+ AA3*0.7</f>
        <v>0</v>
      </c>
      <c r="AC3" s="2">
        <v>0</v>
      </c>
      <c r="AD3" s="2">
        <v>0</v>
      </c>
      <c r="AE3" s="6">
        <f>AC3*0.3+ AD3*0.7</f>
        <v>0</v>
      </c>
      <c r="AF3" s="2">
        <v>68</v>
      </c>
      <c r="AG3" s="20">
        <v>20</v>
      </c>
      <c r="AH3" s="6">
        <f>AF3*0.3+ AG3*0.7</f>
        <v>34.4</v>
      </c>
      <c r="AI3" s="2">
        <v>0</v>
      </c>
      <c r="AJ3" s="2">
        <v>0</v>
      </c>
      <c r="AK3" s="6">
        <f>AI3*0.3+ AJ3*0.7</f>
        <v>0</v>
      </c>
      <c r="AL3" s="2">
        <v>0</v>
      </c>
      <c r="AM3" s="2">
        <v>0</v>
      </c>
      <c r="AN3" s="6">
        <f>AL3*0.3+ AM3*0.7</f>
        <v>0</v>
      </c>
      <c r="AO3" s="2">
        <v>0</v>
      </c>
      <c r="AP3" s="2">
        <v>0</v>
      </c>
      <c r="AQ3" s="6">
        <f>AO3*0.3+ AP3*0.7</f>
        <v>0</v>
      </c>
      <c r="AR3" s="3">
        <f>AVERAGE(I3,L3,O3,R3,U3,Y3,AB3,AE3,AH3,AK3,AN3,AQ3)</f>
        <v>2.8666666666666667</v>
      </c>
    </row>
    <row r="4" spans="1:44">
      <c r="A4" s="7">
        <v>2</v>
      </c>
      <c r="B4" s="8" t="s">
        <v>24</v>
      </c>
      <c r="C4" s="9" t="s">
        <v>25</v>
      </c>
      <c r="D4" s="9" t="str">
        <f t="shared" si="0"/>
        <v>m26412158@john.petra.ac.id</v>
      </c>
      <c r="E4" s="9"/>
      <c r="F4" s="10">
        <v>7</v>
      </c>
      <c r="G4" s="7">
        <v>0</v>
      </c>
      <c r="H4" s="7">
        <v>0</v>
      </c>
      <c r="I4" s="6">
        <f t="shared" si="1"/>
        <v>0</v>
      </c>
      <c r="J4" s="7">
        <v>0</v>
      </c>
      <c r="K4" s="2">
        <v>0</v>
      </c>
      <c r="L4" s="6">
        <f t="shared" si="2"/>
        <v>0</v>
      </c>
      <c r="M4" s="7">
        <v>0</v>
      </c>
      <c r="N4" s="2">
        <v>0</v>
      </c>
      <c r="O4" s="6">
        <f t="shared" si="3"/>
        <v>0</v>
      </c>
      <c r="P4" s="7">
        <v>0</v>
      </c>
      <c r="Q4" s="7">
        <v>0</v>
      </c>
      <c r="R4" s="6">
        <f t="shared" si="4"/>
        <v>0</v>
      </c>
      <c r="S4" s="7">
        <v>0</v>
      </c>
      <c r="T4" s="7">
        <v>0</v>
      </c>
      <c r="U4" s="6">
        <f t="shared" si="5"/>
        <v>0</v>
      </c>
      <c r="V4" s="6">
        <v>10</v>
      </c>
      <c r="W4" s="7">
        <v>0</v>
      </c>
      <c r="X4" s="7">
        <v>0</v>
      </c>
      <c r="Y4" s="6">
        <f t="shared" ref="Y4:Y40" si="6">W4*0.3+ X4*0.7</f>
        <v>0</v>
      </c>
      <c r="Z4" s="7">
        <v>0</v>
      </c>
      <c r="AA4" s="7">
        <v>0</v>
      </c>
      <c r="AB4" s="6">
        <f t="shared" ref="AB4:AB40" si="7">Z4*0.3+ AA4*0.7</f>
        <v>0</v>
      </c>
      <c r="AC4" s="7">
        <v>0</v>
      </c>
      <c r="AD4" s="7">
        <v>0</v>
      </c>
      <c r="AE4" s="6">
        <f t="shared" ref="AE4:AE40" si="8">AC4*0.3+ AD4*0.7</f>
        <v>0</v>
      </c>
      <c r="AF4" s="7">
        <v>0</v>
      </c>
      <c r="AG4" s="7">
        <v>0</v>
      </c>
      <c r="AH4" s="6">
        <f t="shared" ref="AH4:AH40" si="9">AF4*0.3+ AG4*0.7</f>
        <v>0</v>
      </c>
      <c r="AI4" s="7">
        <v>0</v>
      </c>
      <c r="AJ4" s="7">
        <v>0</v>
      </c>
      <c r="AK4" s="6">
        <f t="shared" ref="AK4:AK40" si="10">AI4*0.3+ AJ4*0.7</f>
        <v>0</v>
      </c>
      <c r="AL4" s="7">
        <v>0</v>
      </c>
      <c r="AM4" s="7">
        <v>0</v>
      </c>
      <c r="AN4" s="6">
        <f t="shared" ref="AN4:AN40" si="11">AL4*0.3+ AM4*0.7</f>
        <v>0</v>
      </c>
      <c r="AO4" s="7">
        <v>0</v>
      </c>
      <c r="AP4" s="7">
        <v>0</v>
      </c>
      <c r="AQ4" s="6">
        <f t="shared" ref="AQ4:AQ40" si="12">AO4*0.3+ AP4*0.7</f>
        <v>0</v>
      </c>
      <c r="AR4" s="3">
        <f t="shared" ref="AR3:AR40" si="13">AVERAGE(I4,L4,O4,R4,U4,Y4,AB4,AE4,AH4,AK4,AN4,AQ4)</f>
        <v>0</v>
      </c>
    </row>
    <row r="5" spans="1:44">
      <c r="A5" s="7">
        <v>3</v>
      </c>
      <c r="B5" s="8" t="s">
        <v>26</v>
      </c>
      <c r="C5" s="9" t="s">
        <v>27</v>
      </c>
      <c r="D5" s="9" t="str">
        <f t="shared" si="0"/>
        <v>m26413033@john.petra.ac.id</v>
      </c>
      <c r="E5" s="9" t="s">
        <v>28</v>
      </c>
      <c r="F5" s="10">
        <v>7</v>
      </c>
      <c r="G5" s="7">
        <v>0</v>
      </c>
      <c r="H5" s="7">
        <v>0</v>
      </c>
      <c r="I5" s="6">
        <f t="shared" si="1"/>
        <v>0</v>
      </c>
      <c r="J5" s="7">
        <v>75</v>
      </c>
      <c r="K5" s="2">
        <v>15</v>
      </c>
      <c r="L5" s="6">
        <f t="shared" si="2"/>
        <v>57</v>
      </c>
      <c r="M5" s="7">
        <v>0</v>
      </c>
      <c r="N5" s="2">
        <v>0</v>
      </c>
      <c r="O5" s="6">
        <f t="shared" si="3"/>
        <v>0</v>
      </c>
      <c r="P5" s="7">
        <v>0</v>
      </c>
      <c r="Q5" s="7">
        <v>0</v>
      </c>
      <c r="R5" s="6">
        <f t="shared" si="4"/>
        <v>0</v>
      </c>
      <c r="S5" s="7">
        <v>60</v>
      </c>
      <c r="T5" s="7">
        <v>15</v>
      </c>
      <c r="U5" s="6">
        <f t="shared" si="5"/>
        <v>46.5</v>
      </c>
      <c r="V5" s="6">
        <v>15</v>
      </c>
      <c r="W5" s="7">
        <v>0</v>
      </c>
      <c r="X5" s="7">
        <v>0</v>
      </c>
      <c r="Y5" s="6">
        <f t="shared" si="6"/>
        <v>0</v>
      </c>
      <c r="Z5" s="7">
        <v>85</v>
      </c>
      <c r="AA5" s="21">
        <v>80</v>
      </c>
      <c r="AB5" s="6">
        <f t="shared" si="7"/>
        <v>81.5</v>
      </c>
      <c r="AC5" s="7">
        <v>75</v>
      </c>
      <c r="AD5" s="21">
        <v>70</v>
      </c>
      <c r="AE5" s="6">
        <f t="shared" si="8"/>
        <v>71.5</v>
      </c>
      <c r="AF5" s="7">
        <v>0</v>
      </c>
      <c r="AG5" s="7">
        <v>0</v>
      </c>
      <c r="AH5" s="6">
        <f t="shared" si="9"/>
        <v>0</v>
      </c>
      <c r="AI5" s="7">
        <v>75</v>
      </c>
      <c r="AJ5" s="21">
        <v>60</v>
      </c>
      <c r="AK5" s="6">
        <f t="shared" si="10"/>
        <v>64.5</v>
      </c>
      <c r="AL5" s="7">
        <v>0</v>
      </c>
      <c r="AM5" s="7">
        <v>0</v>
      </c>
      <c r="AN5" s="6">
        <f t="shared" si="11"/>
        <v>0</v>
      </c>
      <c r="AO5" s="7">
        <v>0</v>
      </c>
      <c r="AP5" s="7">
        <v>0</v>
      </c>
      <c r="AQ5" s="6">
        <f t="shared" si="12"/>
        <v>0</v>
      </c>
      <c r="AR5" s="3">
        <f t="shared" si="13"/>
        <v>26.75</v>
      </c>
    </row>
    <row r="6" spans="1:44">
      <c r="A6" s="7">
        <v>4</v>
      </c>
      <c r="B6" s="8" t="s">
        <v>29</v>
      </c>
      <c r="C6" s="9" t="s">
        <v>30</v>
      </c>
      <c r="D6" s="9" t="str">
        <f t="shared" si="0"/>
        <v>m26413094@john.petra.ac.id</v>
      </c>
      <c r="E6" s="9" t="s">
        <v>31</v>
      </c>
      <c r="F6" s="10">
        <v>1</v>
      </c>
      <c r="G6" s="7">
        <v>100</v>
      </c>
      <c r="H6" s="7">
        <v>15</v>
      </c>
      <c r="I6" s="6">
        <f t="shared" si="1"/>
        <v>74.5</v>
      </c>
      <c r="J6" s="7">
        <v>100</v>
      </c>
      <c r="K6" s="2">
        <v>15</v>
      </c>
      <c r="L6" s="6">
        <f t="shared" si="2"/>
        <v>74.5</v>
      </c>
      <c r="M6" s="7">
        <v>100</v>
      </c>
      <c r="N6" s="2">
        <v>15</v>
      </c>
      <c r="O6" s="6">
        <f t="shared" si="3"/>
        <v>74.5</v>
      </c>
      <c r="P6" s="7">
        <v>100</v>
      </c>
      <c r="Q6" s="7">
        <v>15</v>
      </c>
      <c r="R6" s="6">
        <f t="shared" si="4"/>
        <v>74.5</v>
      </c>
      <c r="S6" s="7">
        <v>100</v>
      </c>
      <c r="T6" s="7">
        <v>15</v>
      </c>
      <c r="U6" s="6">
        <f t="shared" si="5"/>
        <v>74.5</v>
      </c>
      <c r="V6" s="6">
        <v>30</v>
      </c>
      <c r="W6" s="7">
        <v>100</v>
      </c>
      <c r="X6" s="21">
        <v>20</v>
      </c>
      <c r="Y6" s="6">
        <f t="shared" si="6"/>
        <v>44</v>
      </c>
      <c r="Z6" s="7">
        <v>100</v>
      </c>
      <c r="AA6" s="21">
        <v>20</v>
      </c>
      <c r="AB6" s="6">
        <f t="shared" si="7"/>
        <v>44</v>
      </c>
      <c r="AC6" s="7">
        <v>100</v>
      </c>
      <c r="AD6" s="21">
        <v>20</v>
      </c>
      <c r="AE6" s="6">
        <f t="shared" si="8"/>
        <v>44</v>
      </c>
      <c r="AF6" s="7">
        <v>100</v>
      </c>
      <c r="AG6" s="21">
        <v>20</v>
      </c>
      <c r="AH6" s="6">
        <f t="shared" si="9"/>
        <v>44</v>
      </c>
      <c r="AI6" s="7">
        <v>100</v>
      </c>
      <c r="AJ6" s="21">
        <v>20</v>
      </c>
      <c r="AK6" s="6">
        <f t="shared" si="10"/>
        <v>44</v>
      </c>
      <c r="AL6" s="7">
        <v>100</v>
      </c>
      <c r="AM6" s="7">
        <v>20</v>
      </c>
      <c r="AN6" s="6">
        <f t="shared" si="11"/>
        <v>44</v>
      </c>
      <c r="AO6" s="7">
        <v>100</v>
      </c>
      <c r="AP6" s="7">
        <v>20</v>
      </c>
      <c r="AQ6" s="6">
        <f t="shared" si="12"/>
        <v>44</v>
      </c>
      <c r="AR6" s="3">
        <f t="shared" si="13"/>
        <v>56.708333333333336</v>
      </c>
    </row>
    <row r="7" spans="1:44">
      <c r="A7" s="7">
        <v>5</v>
      </c>
      <c r="B7" s="8" t="s">
        <v>32</v>
      </c>
      <c r="C7" s="9" t="s">
        <v>33</v>
      </c>
      <c r="D7" s="9" t="str">
        <f t="shared" si="0"/>
        <v>m26413101@john.petra.ac.id</v>
      </c>
      <c r="E7" s="9" t="s">
        <v>34</v>
      </c>
      <c r="F7" s="10">
        <v>5</v>
      </c>
      <c r="G7" s="7">
        <v>0</v>
      </c>
      <c r="H7" s="7">
        <v>0</v>
      </c>
      <c r="I7" s="6">
        <f t="shared" si="1"/>
        <v>0</v>
      </c>
      <c r="J7" s="7">
        <v>75</v>
      </c>
      <c r="K7" s="2">
        <v>15</v>
      </c>
      <c r="L7" s="6">
        <f t="shared" si="2"/>
        <v>57</v>
      </c>
      <c r="M7" s="7">
        <v>0</v>
      </c>
      <c r="N7" s="2">
        <v>0</v>
      </c>
      <c r="O7" s="6">
        <f t="shared" si="3"/>
        <v>0</v>
      </c>
      <c r="P7" s="7">
        <v>0</v>
      </c>
      <c r="Q7" s="7">
        <v>0</v>
      </c>
      <c r="R7" s="6">
        <f t="shared" si="4"/>
        <v>0</v>
      </c>
      <c r="S7" s="7">
        <v>0</v>
      </c>
      <c r="T7" s="7">
        <v>0</v>
      </c>
      <c r="U7" s="6">
        <f t="shared" si="5"/>
        <v>0</v>
      </c>
      <c r="V7" s="6">
        <v>10</v>
      </c>
      <c r="W7" s="7">
        <v>0</v>
      </c>
      <c r="X7" s="7">
        <v>0</v>
      </c>
      <c r="Y7" s="6">
        <f t="shared" si="6"/>
        <v>0</v>
      </c>
      <c r="Z7" s="7">
        <v>0</v>
      </c>
      <c r="AA7" s="7">
        <v>0</v>
      </c>
      <c r="AB7" s="6">
        <f t="shared" si="7"/>
        <v>0</v>
      </c>
      <c r="AC7" s="7">
        <v>0</v>
      </c>
      <c r="AD7" s="7">
        <v>0</v>
      </c>
      <c r="AE7" s="6">
        <f t="shared" si="8"/>
        <v>0</v>
      </c>
      <c r="AF7" s="7">
        <v>0</v>
      </c>
      <c r="AG7" s="7">
        <v>0</v>
      </c>
      <c r="AH7" s="6">
        <f t="shared" si="9"/>
        <v>0</v>
      </c>
      <c r="AI7" s="7">
        <v>0</v>
      </c>
      <c r="AJ7" s="7">
        <v>0</v>
      </c>
      <c r="AK7" s="6">
        <f t="shared" si="10"/>
        <v>0</v>
      </c>
      <c r="AL7" s="7">
        <v>0</v>
      </c>
      <c r="AM7" s="7">
        <v>0</v>
      </c>
      <c r="AN7" s="6">
        <f t="shared" si="11"/>
        <v>0</v>
      </c>
      <c r="AO7" s="7">
        <v>0</v>
      </c>
      <c r="AP7" s="7">
        <v>0</v>
      </c>
      <c r="AQ7" s="6">
        <f t="shared" si="12"/>
        <v>0</v>
      </c>
      <c r="AR7" s="3">
        <f t="shared" si="13"/>
        <v>4.75</v>
      </c>
    </row>
    <row r="8" spans="1:44">
      <c r="A8" s="7">
        <v>6</v>
      </c>
      <c r="B8" s="8" t="s">
        <v>35</v>
      </c>
      <c r="C8" s="9" t="s">
        <v>36</v>
      </c>
      <c r="D8" s="9" t="str">
        <f t="shared" si="0"/>
        <v>m26413115@john.petra.ac.id</v>
      </c>
      <c r="E8" s="9" t="s">
        <v>37</v>
      </c>
      <c r="F8" s="10">
        <v>2</v>
      </c>
      <c r="G8" s="7">
        <v>0</v>
      </c>
      <c r="H8" s="7">
        <v>0</v>
      </c>
      <c r="I8" s="6">
        <f t="shared" si="1"/>
        <v>0</v>
      </c>
      <c r="J8" s="7">
        <v>0</v>
      </c>
      <c r="K8" s="2">
        <v>0</v>
      </c>
      <c r="L8" s="6">
        <f t="shared" si="2"/>
        <v>0</v>
      </c>
      <c r="M8" s="7">
        <v>0</v>
      </c>
      <c r="N8" s="2">
        <v>0</v>
      </c>
      <c r="O8" s="6">
        <f t="shared" si="3"/>
        <v>0</v>
      </c>
      <c r="P8" s="7">
        <v>0</v>
      </c>
      <c r="Q8" s="7">
        <v>0</v>
      </c>
      <c r="R8" s="6">
        <f t="shared" si="4"/>
        <v>0</v>
      </c>
      <c r="S8" s="7">
        <v>0</v>
      </c>
      <c r="T8" s="7">
        <v>0</v>
      </c>
      <c r="U8" s="6">
        <f t="shared" si="5"/>
        <v>0</v>
      </c>
      <c r="V8" s="6">
        <v>10</v>
      </c>
      <c r="W8" s="7">
        <v>0</v>
      </c>
      <c r="X8" s="7">
        <v>0</v>
      </c>
      <c r="Y8" s="6">
        <f t="shared" si="6"/>
        <v>0</v>
      </c>
      <c r="Z8" s="7">
        <v>0</v>
      </c>
      <c r="AA8" s="7">
        <v>0</v>
      </c>
      <c r="AB8" s="6">
        <f t="shared" si="7"/>
        <v>0</v>
      </c>
      <c r="AC8" s="7">
        <v>0</v>
      </c>
      <c r="AD8" s="7">
        <v>0</v>
      </c>
      <c r="AE8" s="6">
        <f t="shared" si="8"/>
        <v>0</v>
      </c>
      <c r="AF8" s="7">
        <v>0</v>
      </c>
      <c r="AG8" s="7">
        <v>0</v>
      </c>
      <c r="AH8" s="6">
        <f t="shared" si="9"/>
        <v>0</v>
      </c>
      <c r="AI8" s="7">
        <v>0</v>
      </c>
      <c r="AJ8" s="7">
        <v>0</v>
      </c>
      <c r="AK8" s="6">
        <f t="shared" si="10"/>
        <v>0</v>
      </c>
      <c r="AL8" s="7">
        <v>0</v>
      </c>
      <c r="AM8" s="7">
        <v>0</v>
      </c>
      <c r="AN8" s="6">
        <f t="shared" si="11"/>
        <v>0</v>
      </c>
      <c r="AO8" s="7">
        <v>0</v>
      </c>
      <c r="AP8" s="7">
        <v>0</v>
      </c>
      <c r="AQ8" s="6">
        <f t="shared" si="12"/>
        <v>0</v>
      </c>
      <c r="AR8" s="3">
        <f t="shared" si="13"/>
        <v>0</v>
      </c>
    </row>
    <row r="9" spans="1:44">
      <c r="A9" s="7">
        <v>7</v>
      </c>
      <c r="B9" s="8" t="s">
        <v>38</v>
      </c>
      <c r="C9" s="9" t="s">
        <v>39</v>
      </c>
      <c r="D9" s="9" t="str">
        <f t="shared" si="0"/>
        <v>m26413121@john.petra.ac.id</v>
      </c>
      <c r="E9" s="9" t="s">
        <v>40</v>
      </c>
      <c r="F9" s="10">
        <v>6</v>
      </c>
      <c r="G9" s="7">
        <v>0</v>
      </c>
      <c r="H9" s="7">
        <v>0</v>
      </c>
      <c r="I9" s="6">
        <f t="shared" si="1"/>
        <v>0</v>
      </c>
      <c r="J9" s="7">
        <v>100</v>
      </c>
      <c r="K9" s="2">
        <v>70</v>
      </c>
      <c r="L9" s="6">
        <f t="shared" si="2"/>
        <v>91</v>
      </c>
      <c r="M9" s="7">
        <v>100</v>
      </c>
      <c r="N9" s="2">
        <v>15</v>
      </c>
      <c r="O9" s="6">
        <f t="shared" si="3"/>
        <v>74.5</v>
      </c>
      <c r="P9" s="7">
        <v>100</v>
      </c>
      <c r="Q9" s="7">
        <v>15</v>
      </c>
      <c r="R9" s="6">
        <f t="shared" si="4"/>
        <v>74.5</v>
      </c>
      <c r="S9" s="7">
        <v>100</v>
      </c>
      <c r="T9" s="7">
        <v>15</v>
      </c>
      <c r="U9" s="6">
        <f t="shared" si="5"/>
        <v>74.5</v>
      </c>
      <c r="V9" s="6">
        <v>20</v>
      </c>
      <c r="W9" s="7">
        <v>100</v>
      </c>
      <c r="X9" s="21">
        <v>20</v>
      </c>
      <c r="Y9" s="6">
        <f t="shared" si="6"/>
        <v>44</v>
      </c>
      <c r="Z9" s="7">
        <v>100</v>
      </c>
      <c r="AA9" s="21">
        <v>20</v>
      </c>
      <c r="AB9" s="6">
        <f t="shared" si="7"/>
        <v>44</v>
      </c>
      <c r="AC9" s="7">
        <v>100</v>
      </c>
      <c r="AD9" s="21">
        <v>20</v>
      </c>
      <c r="AE9" s="6">
        <f t="shared" si="8"/>
        <v>44</v>
      </c>
      <c r="AF9" s="7">
        <v>0</v>
      </c>
      <c r="AG9" s="7">
        <v>0</v>
      </c>
      <c r="AH9" s="6">
        <f t="shared" si="9"/>
        <v>0</v>
      </c>
      <c r="AI9" s="7">
        <v>0</v>
      </c>
      <c r="AJ9" s="7">
        <v>0</v>
      </c>
      <c r="AK9" s="6">
        <f t="shared" si="10"/>
        <v>0</v>
      </c>
      <c r="AL9" s="7">
        <v>0</v>
      </c>
      <c r="AM9" s="7">
        <v>0</v>
      </c>
      <c r="AN9" s="6">
        <f t="shared" si="11"/>
        <v>0</v>
      </c>
      <c r="AO9" s="7">
        <v>0</v>
      </c>
      <c r="AP9" s="7">
        <v>0</v>
      </c>
      <c r="AQ9" s="6">
        <f t="shared" si="12"/>
        <v>0</v>
      </c>
      <c r="AR9" s="3">
        <f t="shared" si="13"/>
        <v>37.208333333333336</v>
      </c>
    </row>
    <row r="10" spans="1:44">
      <c r="A10" s="7">
        <v>8</v>
      </c>
      <c r="B10" s="8" t="s">
        <v>41</v>
      </c>
      <c r="C10" s="9" t="s">
        <v>42</v>
      </c>
      <c r="D10" s="9" t="str">
        <f t="shared" si="0"/>
        <v>m26413126@john.petra.ac.id</v>
      </c>
      <c r="E10" s="11" t="s">
        <v>43</v>
      </c>
      <c r="F10" s="10">
        <v>5</v>
      </c>
      <c r="G10" s="7">
        <v>100</v>
      </c>
      <c r="H10" s="7">
        <v>20</v>
      </c>
      <c r="I10" s="6">
        <f t="shared" si="1"/>
        <v>76</v>
      </c>
      <c r="J10" s="7">
        <v>100</v>
      </c>
      <c r="K10" s="2">
        <v>70</v>
      </c>
      <c r="L10" s="6">
        <f t="shared" si="2"/>
        <v>91</v>
      </c>
      <c r="M10" s="7">
        <v>100</v>
      </c>
      <c r="N10" s="2">
        <v>50</v>
      </c>
      <c r="O10" s="6">
        <f t="shared" si="3"/>
        <v>85</v>
      </c>
      <c r="P10" s="7">
        <v>0</v>
      </c>
      <c r="Q10" s="7">
        <v>0</v>
      </c>
      <c r="R10" s="6">
        <f t="shared" si="4"/>
        <v>0</v>
      </c>
      <c r="S10" s="7">
        <v>85</v>
      </c>
      <c r="T10" s="7">
        <v>50</v>
      </c>
      <c r="U10" s="6">
        <f t="shared" si="5"/>
        <v>74.5</v>
      </c>
      <c r="V10" s="6">
        <v>15</v>
      </c>
      <c r="W10" s="7">
        <v>100</v>
      </c>
      <c r="X10" s="21">
        <v>90</v>
      </c>
      <c r="Y10" s="6">
        <f t="shared" si="6"/>
        <v>93</v>
      </c>
      <c r="Z10" s="21">
        <v>68</v>
      </c>
      <c r="AA10" s="21">
        <v>95</v>
      </c>
      <c r="AB10" s="6">
        <f t="shared" si="7"/>
        <v>86.9</v>
      </c>
      <c r="AC10" s="21">
        <v>75</v>
      </c>
      <c r="AD10" s="21">
        <v>90</v>
      </c>
      <c r="AE10" s="6">
        <f t="shared" si="8"/>
        <v>85.5</v>
      </c>
      <c r="AF10" s="21">
        <v>75</v>
      </c>
      <c r="AG10" s="21">
        <v>85</v>
      </c>
      <c r="AH10" s="6">
        <f t="shared" si="9"/>
        <v>82</v>
      </c>
      <c r="AI10" s="7">
        <v>0</v>
      </c>
      <c r="AJ10" s="7">
        <v>0</v>
      </c>
      <c r="AK10" s="6">
        <f t="shared" si="10"/>
        <v>0</v>
      </c>
      <c r="AL10" s="7">
        <v>0</v>
      </c>
      <c r="AM10" s="7">
        <v>0</v>
      </c>
      <c r="AN10" s="6">
        <f t="shared" si="11"/>
        <v>0</v>
      </c>
      <c r="AO10" s="7">
        <v>0</v>
      </c>
      <c r="AP10" s="7">
        <v>0</v>
      </c>
      <c r="AQ10" s="6">
        <f t="shared" si="12"/>
        <v>0</v>
      </c>
      <c r="AR10" s="3">
        <f t="shared" si="13"/>
        <v>56.158333333333331</v>
      </c>
    </row>
    <row r="11" spans="1:44">
      <c r="A11" s="7">
        <v>9</v>
      </c>
      <c r="B11" s="8" t="s">
        <v>44</v>
      </c>
      <c r="C11" s="9" t="s">
        <v>45</v>
      </c>
      <c r="D11" s="9" t="str">
        <f t="shared" si="0"/>
        <v>m26413142@john.petra.ac.id</v>
      </c>
      <c r="E11" s="9" t="s">
        <v>46</v>
      </c>
      <c r="F11" s="10">
        <v>6</v>
      </c>
      <c r="G11" s="7">
        <v>0</v>
      </c>
      <c r="H11" s="7">
        <v>0</v>
      </c>
      <c r="I11" s="6">
        <f t="shared" si="1"/>
        <v>0</v>
      </c>
      <c r="J11" s="7">
        <v>75</v>
      </c>
      <c r="K11" s="2">
        <v>50</v>
      </c>
      <c r="L11" s="6">
        <f t="shared" si="2"/>
        <v>67.5</v>
      </c>
      <c r="M11" s="7">
        <v>0</v>
      </c>
      <c r="N11" s="2">
        <v>0</v>
      </c>
      <c r="O11" s="6">
        <f t="shared" si="3"/>
        <v>0</v>
      </c>
      <c r="P11" s="7">
        <v>0</v>
      </c>
      <c r="Q11" s="7">
        <v>0</v>
      </c>
      <c r="R11" s="6">
        <f t="shared" si="4"/>
        <v>0</v>
      </c>
      <c r="S11" s="7">
        <v>0</v>
      </c>
      <c r="T11" s="7">
        <v>0</v>
      </c>
      <c r="U11" s="6">
        <f t="shared" si="5"/>
        <v>0</v>
      </c>
      <c r="V11" s="6">
        <v>10</v>
      </c>
      <c r="W11" s="7">
        <v>0</v>
      </c>
      <c r="X11" s="7">
        <v>0</v>
      </c>
      <c r="Y11" s="6">
        <f t="shared" si="6"/>
        <v>0</v>
      </c>
      <c r="Z11" s="7">
        <v>60</v>
      </c>
      <c r="AA11" s="21">
        <v>95</v>
      </c>
      <c r="AB11" s="6">
        <f t="shared" si="7"/>
        <v>84.5</v>
      </c>
      <c r="AC11" s="7">
        <v>0</v>
      </c>
      <c r="AD11" s="7">
        <v>0</v>
      </c>
      <c r="AE11" s="6">
        <f t="shared" si="8"/>
        <v>0</v>
      </c>
      <c r="AF11" s="7">
        <v>0</v>
      </c>
      <c r="AG11" s="7">
        <v>0</v>
      </c>
      <c r="AH11" s="6">
        <f t="shared" si="9"/>
        <v>0</v>
      </c>
      <c r="AI11" s="7">
        <v>0</v>
      </c>
      <c r="AJ11" s="7">
        <v>0</v>
      </c>
      <c r="AK11" s="6">
        <f t="shared" si="10"/>
        <v>0</v>
      </c>
      <c r="AL11" s="7">
        <v>0</v>
      </c>
      <c r="AM11" s="7">
        <v>0</v>
      </c>
      <c r="AN11" s="6">
        <f t="shared" si="11"/>
        <v>0</v>
      </c>
      <c r="AO11" s="7">
        <v>0</v>
      </c>
      <c r="AP11" s="7">
        <v>0</v>
      </c>
      <c r="AQ11" s="6">
        <f t="shared" si="12"/>
        <v>0</v>
      </c>
      <c r="AR11" s="3">
        <f t="shared" si="13"/>
        <v>12.666666666666666</v>
      </c>
    </row>
    <row r="12" spans="1:44">
      <c r="A12" s="7">
        <v>10</v>
      </c>
      <c r="B12" s="8" t="s">
        <v>47</v>
      </c>
      <c r="C12" s="9" t="s">
        <v>48</v>
      </c>
      <c r="D12" s="9" t="str">
        <f t="shared" si="0"/>
        <v>m26413151@john.petra.ac.id</v>
      </c>
      <c r="E12" s="9" t="s">
        <v>49</v>
      </c>
      <c r="F12" s="10">
        <v>7</v>
      </c>
      <c r="G12" s="7">
        <v>0</v>
      </c>
      <c r="H12" s="7">
        <v>0</v>
      </c>
      <c r="I12" s="6">
        <f t="shared" si="1"/>
        <v>0</v>
      </c>
      <c r="J12" s="7">
        <v>60</v>
      </c>
      <c r="K12" s="20">
        <v>50</v>
      </c>
      <c r="L12" s="6">
        <f t="shared" si="2"/>
        <v>57</v>
      </c>
      <c r="M12" s="7">
        <v>100</v>
      </c>
      <c r="N12" s="20">
        <v>50</v>
      </c>
      <c r="O12" s="6">
        <f t="shared" si="3"/>
        <v>85</v>
      </c>
      <c r="P12" s="7">
        <v>75</v>
      </c>
      <c r="Q12" s="7">
        <v>50</v>
      </c>
      <c r="R12" s="6">
        <f t="shared" si="4"/>
        <v>67.5</v>
      </c>
      <c r="S12" s="7">
        <v>100</v>
      </c>
      <c r="T12" s="7">
        <v>50</v>
      </c>
      <c r="U12" s="6">
        <f t="shared" si="5"/>
        <v>85</v>
      </c>
      <c r="V12" s="6">
        <v>10</v>
      </c>
      <c r="W12" s="7">
        <v>100</v>
      </c>
      <c r="X12" s="21">
        <v>80</v>
      </c>
      <c r="Y12" s="6">
        <f t="shared" si="6"/>
        <v>86</v>
      </c>
      <c r="Z12" s="7">
        <v>75</v>
      </c>
      <c r="AA12" s="21">
        <v>50</v>
      </c>
      <c r="AB12" s="6">
        <f t="shared" si="7"/>
        <v>57.5</v>
      </c>
      <c r="AC12" s="7">
        <v>100</v>
      </c>
      <c r="AD12" s="21">
        <v>40</v>
      </c>
      <c r="AE12" s="6">
        <f t="shared" si="8"/>
        <v>58</v>
      </c>
      <c r="AF12" s="7">
        <v>100</v>
      </c>
      <c r="AG12" s="21">
        <v>40</v>
      </c>
      <c r="AH12" s="6">
        <f t="shared" si="9"/>
        <v>58</v>
      </c>
      <c r="AI12" s="7">
        <v>100</v>
      </c>
      <c r="AJ12" s="21">
        <v>40</v>
      </c>
      <c r="AK12" s="6">
        <f t="shared" si="10"/>
        <v>58</v>
      </c>
      <c r="AL12" s="7">
        <v>100</v>
      </c>
      <c r="AM12" s="7">
        <v>20</v>
      </c>
      <c r="AN12" s="6">
        <f t="shared" si="11"/>
        <v>44</v>
      </c>
      <c r="AO12" s="7">
        <v>100</v>
      </c>
      <c r="AP12" s="7">
        <v>20</v>
      </c>
      <c r="AQ12" s="6">
        <f t="shared" si="12"/>
        <v>44</v>
      </c>
      <c r="AR12" s="3">
        <f t="shared" si="13"/>
        <v>58.333333333333336</v>
      </c>
    </row>
    <row r="13" spans="1:44">
      <c r="A13" s="7">
        <v>11</v>
      </c>
      <c r="B13" s="8" t="s">
        <v>50</v>
      </c>
      <c r="C13" s="9" t="s">
        <v>51</v>
      </c>
      <c r="D13" s="9" t="str">
        <f t="shared" si="0"/>
        <v>m26413168@john.petra.ac.id</v>
      </c>
      <c r="E13" s="9" t="s">
        <v>52</v>
      </c>
      <c r="F13" s="10">
        <v>3</v>
      </c>
      <c r="G13" s="7">
        <v>0</v>
      </c>
      <c r="H13" s="7">
        <v>0</v>
      </c>
      <c r="I13" s="6">
        <f t="shared" si="1"/>
        <v>0</v>
      </c>
      <c r="J13" s="7">
        <v>68</v>
      </c>
      <c r="K13" s="2">
        <v>30</v>
      </c>
      <c r="L13" s="6">
        <f t="shared" si="2"/>
        <v>56.599999999999994</v>
      </c>
      <c r="M13" s="7">
        <v>0</v>
      </c>
      <c r="N13" s="2">
        <v>0</v>
      </c>
      <c r="O13" s="6">
        <f t="shared" si="3"/>
        <v>0</v>
      </c>
      <c r="P13" s="7">
        <v>0</v>
      </c>
      <c r="Q13" s="7">
        <v>0</v>
      </c>
      <c r="R13" s="6">
        <f t="shared" si="4"/>
        <v>0</v>
      </c>
      <c r="S13" s="7">
        <v>0</v>
      </c>
      <c r="T13" s="7">
        <v>0</v>
      </c>
      <c r="U13" s="6">
        <f t="shared" si="5"/>
        <v>0</v>
      </c>
      <c r="V13" s="6">
        <v>5</v>
      </c>
      <c r="W13" s="7">
        <v>0</v>
      </c>
      <c r="X13" s="7">
        <v>0</v>
      </c>
      <c r="Y13" s="6">
        <f t="shared" si="6"/>
        <v>0</v>
      </c>
      <c r="Z13" s="7">
        <v>0</v>
      </c>
      <c r="AA13" s="7">
        <v>0</v>
      </c>
      <c r="AB13" s="6">
        <f t="shared" si="7"/>
        <v>0</v>
      </c>
      <c r="AC13" s="7">
        <v>0</v>
      </c>
      <c r="AD13" s="7">
        <v>0</v>
      </c>
      <c r="AE13" s="6">
        <f t="shared" si="8"/>
        <v>0</v>
      </c>
      <c r="AF13" s="7">
        <v>60</v>
      </c>
      <c r="AG13" s="21">
        <v>20</v>
      </c>
      <c r="AH13" s="6">
        <f t="shared" si="9"/>
        <v>32</v>
      </c>
      <c r="AI13" s="7">
        <v>0</v>
      </c>
      <c r="AJ13" s="7">
        <v>0</v>
      </c>
      <c r="AK13" s="6">
        <f t="shared" si="10"/>
        <v>0</v>
      </c>
      <c r="AL13" s="7">
        <v>0</v>
      </c>
      <c r="AM13" s="7">
        <v>0</v>
      </c>
      <c r="AN13" s="6">
        <f t="shared" si="11"/>
        <v>0</v>
      </c>
      <c r="AO13" s="7">
        <v>0</v>
      </c>
      <c r="AP13" s="7">
        <v>0</v>
      </c>
      <c r="AQ13" s="6">
        <f t="shared" si="12"/>
        <v>0</v>
      </c>
      <c r="AR13" s="3">
        <f t="shared" si="13"/>
        <v>7.3833333333333329</v>
      </c>
    </row>
    <row r="14" spans="1:44">
      <c r="A14" s="7">
        <v>12</v>
      </c>
      <c r="B14" s="8" t="s">
        <v>53</v>
      </c>
      <c r="C14" s="9" t="s">
        <v>54</v>
      </c>
      <c r="D14" s="9" t="str">
        <f t="shared" si="0"/>
        <v>m26414007@john.petra.ac.id</v>
      </c>
      <c r="E14" s="9" t="s">
        <v>55</v>
      </c>
      <c r="F14" s="10">
        <v>4</v>
      </c>
      <c r="G14" s="7">
        <v>0</v>
      </c>
      <c r="H14" s="7">
        <v>0</v>
      </c>
      <c r="I14" s="6">
        <f t="shared" si="1"/>
        <v>0</v>
      </c>
      <c r="J14" s="7">
        <v>75</v>
      </c>
      <c r="K14" s="2">
        <v>80</v>
      </c>
      <c r="L14" s="6">
        <f t="shared" si="2"/>
        <v>76.5</v>
      </c>
      <c r="M14" s="7">
        <v>68</v>
      </c>
      <c r="N14" s="2">
        <v>80</v>
      </c>
      <c r="O14" s="6">
        <f t="shared" si="3"/>
        <v>71.599999999999994</v>
      </c>
      <c r="P14" s="7">
        <v>0</v>
      </c>
      <c r="Q14" s="7">
        <v>0</v>
      </c>
      <c r="R14" s="6">
        <f t="shared" si="4"/>
        <v>0</v>
      </c>
      <c r="S14" s="7">
        <v>75</v>
      </c>
      <c r="T14" s="7">
        <v>100</v>
      </c>
      <c r="U14" s="6">
        <f t="shared" si="5"/>
        <v>82.5</v>
      </c>
      <c r="V14" s="6">
        <v>10</v>
      </c>
      <c r="W14" s="7">
        <v>0</v>
      </c>
      <c r="X14" s="7">
        <v>0</v>
      </c>
      <c r="Y14" s="6">
        <f t="shared" si="6"/>
        <v>0</v>
      </c>
      <c r="Z14" s="7">
        <v>60</v>
      </c>
      <c r="AA14" s="21">
        <v>50</v>
      </c>
      <c r="AB14" s="6">
        <f t="shared" si="7"/>
        <v>53</v>
      </c>
      <c r="AC14" s="7">
        <v>100</v>
      </c>
      <c r="AD14" s="21">
        <v>20</v>
      </c>
      <c r="AE14" s="6">
        <f t="shared" si="8"/>
        <v>44</v>
      </c>
      <c r="AF14" s="7">
        <v>0</v>
      </c>
      <c r="AG14" s="7">
        <v>0</v>
      </c>
      <c r="AH14" s="6">
        <f t="shared" si="9"/>
        <v>0</v>
      </c>
      <c r="AI14" s="7">
        <v>100</v>
      </c>
      <c r="AJ14" s="21">
        <v>40</v>
      </c>
      <c r="AK14" s="6">
        <f t="shared" si="10"/>
        <v>58</v>
      </c>
      <c r="AL14" s="7">
        <v>100</v>
      </c>
      <c r="AM14" s="7">
        <v>100</v>
      </c>
      <c r="AN14" s="6">
        <f t="shared" si="11"/>
        <v>100</v>
      </c>
      <c r="AO14" s="7">
        <v>100</v>
      </c>
      <c r="AP14" s="7">
        <v>100</v>
      </c>
      <c r="AQ14" s="6">
        <f t="shared" si="12"/>
        <v>100</v>
      </c>
      <c r="AR14" s="3">
        <f t="shared" si="13"/>
        <v>48.800000000000004</v>
      </c>
    </row>
    <row r="15" spans="1:44">
      <c r="A15" s="7">
        <v>13</v>
      </c>
      <c r="B15" s="8" t="s">
        <v>56</v>
      </c>
      <c r="C15" s="9" t="s">
        <v>57</v>
      </c>
      <c r="D15" s="9" t="str">
        <f t="shared" si="0"/>
        <v>m26414031@john.petra.ac.id</v>
      </c>
      <c r="E15" s="9" t="s">
        <v>58</v>
      </c>
      <c r="F15" s="10">
        <v>1</v>
      </c>
      <c r="G15" s="7">
        <v>0</v>
      </c>
      <c r="H15" s="7">
        <v>0</v>
      </c>
      <c r="I15" s="6">
        <f t="shared" si="1"/>
        <v>0</v>
      </c>
      <c r="J15" s="7">
        <v>60</v>
      </c>
      <c r="K15" s="2">
        <v>80</v>
      </c>
      <c r="L15" s="6">
        <f t="shared" si="2"/>
        <v>66</v>
      </c>
      <c r="M15" s="7">
        <v>0</v>
      </c>
      <c r="N15" s="2">
        <v>0</v>
      </c>
      <c r="O15" s="6">
        <f t="shared" si="3"/>
        <v>0</v>
      </c>
      <c r="P15" s="7">
        <v>0</v>
      </c>
      <c r="Q15" s="7">
        <v>0</v>
      </c>
      <c r="R15" s="6">
        <f t="shared" si="4"/>
        <v>0</v>
      </c>
      <c r="S15" s="7">
        <v>68</v>
      </c>
      <c r="T15" s="7">
        <v>35</v>
      </c>
      <c r="U15" s="6">
        <f t="shared" si="5"/>
        <v>58.099999999999994</v>
      </c>
      <c r="V15" s="6">
        <v>10</v>
      </c>
      <c r="W15" s="7">
        <v>0</v>
      </c>
      <c r="X15" s="7">
        <v>0</v>
      </c>
      <c r="Y15" s="6">
        <f t="shared" si="6"/>
        <v>0</v>
      </c>
      <c r="Z15" s="7">
        <v>0</v>
      </c>
      <c r="AA15" s="7">
        <v>0</v>
      </c>
      <c r="AB15" s="6">
        <f t="shared" si="7"/>
        <v>0</v>
      </c>
      <c r="AC15" s="7">
        <v>0</v>
      </c>
      <c r="AD15" s="7">
        <v>0</v>
      </c>
      <c r="AE15" s="6">
        <f t="shared" si="8"/>
        <v>0</v>
      </c>
      <c r="AF15" s="7">
        <v>0</v>
      </c>
      <c r="AG15" s="7">
        <v>0</v>
      </c>
      <c r="AH15" s="6">
        <f t="shared" si="9"/>
        <v>0</v>
      </c>
      <c r="AI15" s="7">
        <v>0</v>
      </c>
      <c r="AJ15" s="7">
        <v>0</v>
      </c>
      <c r="AK15" s="6">
        <f t="shared" si="10"/>
        <v>0</v>
      </c>
      <c r="AL15" s="7">
        <v>0</v>
      </c>
      <c r="AM15" s="7">
        <v>0</v>
      </c>
      <c r="AN15" s="6">
        <f t="shared" si="11"/>
        <v>0</v>
      </c>
      <c r="AO15" s="7">
        <v>0</v>
      </c>
      <c r="AP15" s="7">
        <v>0</v>
      </c>
      <c r="AQ15" s="6">
        <f t="shared" si="12"/>
        <v>0</v>
      </c>
      <c r="AR15" s="3">
        <f t="shared" si="13"/>
        <v>10.341666666666667</v>
      </c>
    </row>
    <row r="16" spans="1:44">
      <c r="A16" s="7">
        <v>14</v>
      </c>
      <c r="B16" s="8" t="s">
        <v>59</v>
      </c>
      <c r="C16" s="9" t="s">
        <v>60</v>
      </c>
      <c r="D16" s="9" t="str">
        <f t="shared" si="0"/>
        <v>m26414040@john.petra.ac.id</v>
      </c>
      <c r="E16" s="9" t="s">
        <v>61</v>
      </c>
      <c r="F16" s="10">
        <v>2</v>
      </c>
      <c r="G16" s="19">
        <v>100</v>
      </c>
      <c r="H16" s="7">
        <v>100</v>
      </c>
      <c r="I16" s="6">
        <f t="shared" si="1"/>
        <v>100</v>
      </c>
      <c r="J16" s="7">
        <v>100</v>
      </c>
      <c r="K16" s="2">
        <v>100</v>
      </c>
      <c r="L16" s="6">
        <f t="shared" si="2"/>
        <v>100</v>
      </c>
      <c r="M16" s="7">
        <v>0</v>
      </c>
      <c r="N16" s="2">
        <v>0</v>
      </c>
      <c r="O16" s="6">
        <f t="shared" si="3"/>
        <v>0</v>
      </c>
      <c r="P16" s="7">
        <v>100</v>
      </c>
      <c r="Q16" s="7">
        <v>100</v>
      </c>
      <c r="R16" s="6">
        <f t="shared" si="4"/>
        <v>100</v>
      </c>
      <c r="S16" s="19">
        <v>68</v>
      </c>
      <c r="T16" s="7">
        <v>85</v>
      </c>
      <c r="U16" s="6">
        <f t="shared" si="5"/>
        <v>73.099999999999994</v>
      </c>
      <c r="V16" s="6">
        <v>15</v>
      </c>
      <c r="W16" s="7">
        <v>100</v>
      </c>
      <c r="X16" s="21">
        <v>100</v>
      </c>
      <c r="Y16" s="6">
        <f t="shared" si="6"/>
        <v>100</v>
      </c>
      <c r="Z16" s="21">
        <v>100</v>
      </c>
      <c r="AA16" s="21">
        <v>100</v>
      </c>
      <c r="AB16" s="6">
        <f t="shared" si="7"/>
        <v>100</v>
      </c>
      <c r="AC16" s="21">
        <v>100</v>
      </c>
      <c r="AD16" s="21">
        <v>100</v>
      </c>
      <c r="AE16" s="6">
        <f t="shared" si="8"/>
        <v>100</v>
      </c>
      <c r="AF16" s="21">
        <v>100</v>
      </c>
      <c r="AG16" s="21">
        <v>100</v>
      </c>
      <c r="AH16" s="6">
        <f t="shared" si="9"/>
        <v>100</v>
      </c>
      <c r="AI16" s="21">
        <v>100</v>
      </c>
      <c r="AJ16" s="21">
        <v>100</v>
      </c>
      <c r="AK16" s="6">
        <f t="shared" si="10"/>
        <v>100</v>
      </c>
      <c r="AL16" s="7">
        <v>100</v>
      </c>
      <c r="AM16" s="7">
        <v>100</v>
      </c>
      <c r="AN16" s="6">
        <f t="shared" si="11"/>
        <v>100</v>
      </c>
      <c r="AO16" s="7">
        <v>100</v>
      </c>
      <c r="AP16" s="7">
        <v>100</v>
      </c>
      <c r="AQ16" s="6">
        <f t="shared" si="12"/>
        <v>100</v>
      </c>
      <c r="AR16" s="3">
        <f t="shared" si="13"/>
        <v>89.424999999999997</v>
      </c>
    </row>
    <row r="17" spans="1:44">
      <c r="A17" s="7">
        <v>15</v>
      </c>
      <c r="B17" s="8" t="s">
        <v>62</v>
      </c>
      <c r="C17" s="9" t="s">
        <v>63</v>
      </c>
      <c r="D17" s="9" t="str">
        <f t="shared" si="0"/>
        <v>m26414041@john.petra.ac.id</v>
      </c>
      <c r="E17" s="9" t="s">
        <v>64</v>
      </c>
      <c r="F17" s="10">
        <v>5</v>
      </c>
      <c r="G17" s="7">
        <v>85</v>
      </c>
      <c r="H17" s="7">
        <v>60</v>
      </c>
      <c r="I17" s="6">
        <f t="shared" si="1"/>
        <v>77.5</v>
      </c>
      <c r="J17" s="7">
        <v>0</v>
      </c>
      <c r="K17" s="2">
        <v>0</v>
      </c>
      <c r="L17" s="6">
        <f t="shared" si="2"/>
        <v>0</v>
      </c>
      <c r="M17" s="7">
        <v>100</v>
      </c>
      <c r="N17" s="20">
        <v>50</v>
      </c>
      <c r="O17" s="6">
        <f t="shared" si="3"/>
        <v>85</v>
      </c>
      <c r="P17" s="7">
        <v>0</v>
      </c>
      <c r="Q17" s="7">
        <v>0</v>
      </c>
      <c r="R17" s="6">
        <f t="shared" si="4"/>
        <v>0</v>
      </c>
      <c r="S17" s="7">
        <v>60</v>
      </c>
      <c r="T17" s="7">
        <v>60</v>
      </c>
      <c r="U17" s="6">
        <f t="shared" si="5"/>
        <v>60</v>
      </c>
      <c r="V17" s="6">
        <v>15</v>
      </c>
      <c r="W17" s="7">
        <v>0</v>
      </c>
      <c r="X17" s="7">
        <v>0</v>
      </c>
      <c r="Y17" s="6">
        <f t="shared" si="6"/>
        <v>0</v>
      </c>
      <c r="Z17" s="7">
        <v>0</v>
      </c>
      <c r="AA17" s="7">
        <v>0</v>
      </c>
      <c r="AB17" s="6">
        <f t="shared" si="7"/>
        <v>0</v>
      </c>
      <c r="AC17" s="7">
        <v>0</v>
      </c>
      <c r="AD17" s="7">
        <v>0</v>
      </c>
      <c r="AE17" s="6">
        <f t="shared" si="8"/>
        <v>0</v>
      </c>
      <c r="AF17" s="7">
        <v>0</v>
      </c>
      <c r="AG17" s="7">
        <v>0</v>
      </c>
      <c r="AH17" s="6">
        <f t="shared" si="9"/>
        <v>0</v>
      </c>
      <c r="AI17" s="7">
        <v>0</v>
      </c>
      <c r="AJ17" s="7">
        <v>0</v>
      </c>
      <c r="AK17" s="6">
        <f t="shared" si="10"/>
        <v>0</v>
      </c>
      <c r="AL17" s="7">
        <v>0</v>
      </c>
      <c r="AM17" s="7">
        <v>0</v>
      </c>
      <c r="AN17" s="6">
        <f t="shared" si="11"/>
        <v>0</v>
      </c>
      <c r="AO17" s="7">
        <v>0</v>
      </c>
      <c r="AP17" s="7">
        <v>0</v>
      </c>
      <c r="AQ17" s="6">
        <f t="shared" si="12"/>
        <v>0</v>
      </c>
      <c r="AR17" s="3">
        <f t="shared" si="13"/>
        <v>18.541666666666668</v>
      </c>
    </row>
    <row r="18" spans="1:44">
      <c r="A18" s="7">
        <v>16</v>
      </c>
      <c r="B18" s="8" t="s">
        <v>65</v>
      </c>
      <c r="C18" s="9" t="s">
        <v>66</v>
      </c>
      <c r="D18" s="9" t="str">
        <f t="shared" si="0"/>
        <v>m26414050@john.petra.ac.id</v>
      </c>
      <c r="E18" s="9" t="s">
        <v>67</v>
      </c>
      <c r="F18" s="10">
        <v>6</v>
      </c>
      <c r="G18" s="7">
        <v>85</v>
      </c>
      <c r="H18" s="21">
        <v>100</v>
      </c>
      <c r="I18" s="6">
        <f t="shared" si="1"/>
        <v>89.5</v>
      </c>
      <c r="J18" s="7">
        <v>100</v>
      </c>
      <c r="K18" s="20">
        <v>70</v>
      </c>
      <c r="L18" s="6">
        <f t="shared" si="2"/>
        <v>91</v>
      </c>
      <c r="M18" s="7">
        <v>100</v>
      </c>
      <c r="N18" s="20">
        <v>50</v>
      </c>
      <c r="O18" s="6">
        <f t="shared" si="3"/>
        <v>85</v>
      </c>
      <c r="P18" s="7">
        <v>0</v>
      </c>
      <c r="Q18" s="7">
        <v>0</v>
      </c>
      <c r="R18" s="6">
        <f t="shared" si="4"/>
        <v>0</v>
      </c>
      <c r="S18" s="7">
        <v>60</v>
      </c>
      <c r="T18" s="7">
        <v>90</v>
      </c>
      <c r="U18" s="6">
        <f t="shared" si="5"/>
        <v>69</v>
      </c>
      <c r="V18" s="6">
        <v>20</v>
      </c>
      <c r="W18" s="7">
        <v>100</v>
      </c>
      <c r="X18" s="21">
        <v>20</v>
      </c>
      <c r="Y18" s="6">
        <f t="shared" si="6"/>
        <v>44</v>
      </c>
      <c r="Z18" s="7">
        <v>0</v>
      </c>
      <c r="AA18" s="7">
        <v>0</v>
      </c>
      <c r="AB18" s="6">
        <f t="shared" si="7"/>
        <v>0</v>
      </c>
      <c r="AC18" s="7">
        <v>60</v>
      </c>
      <c r="AD18" s="21">
        <v>20</v>
      </c>
      <c r="AE18" s="6">
        <f t="shared" si="8"/>
        <v>32</v>
      </c>
      <c r="AF18" s="7">
        <v>60</v>
      </c>
      <c r="AG18" s="21">
        <v>40</v>
      </c>
      <c r="AH18" s="6">
        <f t="shared" si="9"/>
        <v>46</v>
      </c>
      <c r="AI18" s="7">
        <v>0</v>
      </c>
      <c r="AJ18" s="7">
        <v>0</v>
      </c>
      <c r="AK18" s="6">
        <f t="shared" si="10"/>
        <v>0</v>
      </c>
      <c r="AL18" s="7">
        <v>0</v>
      </c>
      <c r="AM18" s="7">
        <v>0</v>
      </c>
      <c r="AN18" s="6">
        <f t="shared" si="11"/>
        <v>0</v>
      </c>
      <c r="AO18" s="7">
        <v>0</v>
      </c>
      <c r="AP18" s="7">
        <v>0</v>
      </c>
      <c r="AQ18" s="6">
        <f t="shared" si="12"/>
        <v>0</v>
      </c>
      <c r="AR18" s="3">
        <f t="shared" si="13"/>
        <v>38.041666666666664</v>
      </c>
    </row>
    <row r="19" spans="1:44">
      <c r="A19" s="7">
        <v>17</v>
      </c>
      <c r="B19" s="8" t="s">
        <v>68</v>
      </c>
      <c r="C19" s="9" t="s">
        <v>69</v>
      </c>
      <c r="D19" s="9" t="str">
        <f t="shared" si="0"/>
        <v>m26414052@john.petra.ac.id</v>
      </c>
      <c r="E19" s="9" t="s">
        <v>70</v>
      </c>
      <c r="F19" s="10">
        <v>3</v>
      </c>
      <c r="G19" s="7">
        <v>100</v>
      </c>
      <c r="H19" s="7">
        <v>100</v>
      </c>
      <c r="I19" s="6">
        <f t="shared" si="1"/>
        <v>100</v>
      </c>
      <c r="J19" s="7">
        <v>100</v>
      </c>
      <c r="K19" s="2">
        <v>100</v>
      </c>
      <c r="L19" s="6">
        <f t="shared" si="2"/>
        <v>100</v>
      </c>
      <c r="M19" s="7">
        <v>100</v>
      </c>
      <c r="N19" s="2">
        <v>100</v>
      </c>
      <c r="O19" s="6">
        <f t="shared" si="3"/>
        <v>100</v>
      </c>
      <c r="P19" s="7">
        <v>0</v>
      </c>
      <c r="Q19" s="7">
        <v>0</v>
      </c>
      <c r="R19" s="6">
        <f t="shared" si="4"/>
        <v>0</v>
      </c>
      <c r="S19" s="7">
        <v>60</v>
      </c>
      <c r="T19" s="7">
        <v>80</v>
      </c>
      <c r="U19" s="6">
        <f t="shared" si="5"/>
        <v>66</v>
      </c>
      <c r="V19" s="6">
        <v>40</v>
      </c>
      <c r="W19" s="7">
        <v>100</v>
      </c>
      <c r="X19" s="21">
        <v>60</v>
      </c>
      <c r="Y19" s="6">
        <f t="shared" si="6"/>
        <v>72</v>
      </c>
      <c r="Z19" s="19">
        <v>100</v>
      </c>
      <c r="AA19" s="21">
        <v>60</v>
      </c>
      <c r="AB19" s="6">
        <f t="shared" si="7"/>
        <v>72</v>
      </c>
      <c r="AC19" s="7">
        <v>100</v>
      </c>
      <c r="AD19" s="21">
        <v>60</v>
      </c>
      <c r="AE19" s="6">
        <f t="shared" si="8"/>
        <v>72</v>
      </c>
      <c r="AF19" s="7">
        <v>0</v>
      </c>
      <c r="AG19" s="7">
        <v>0</v>
      </c>
      <c r="AH19" s="6">
        <f t="shared" si="9"/>
        <v>0</v>
      </c>
      <c r="AI19" s="7">
        <v>100</v>
      </c>
      <c r="AJ19" s="21">
        <v>40</v>
      </c>
      <c r="AK19" s="6">
        <f t="shared" si="10"/>
        <v>58</v>
      </c>
      <c r="AL19" s="7">
        <v>0</v>
      </c>
      <c r="AM19" s="7">
        <v>0</v>
      </c>
      <c r="AN19" s="6">
        <f t="shared" si="11"/>
        <v>0</v>
      </c>
      <c r="AO19" s="7">
        <v>0</v>
      </c>
      <c r="AP19" s="7">
        <v>0</v>
      </c>
      <c r="AQ19" s="6">
        <f t="shared" si="12"/>
        <v>0</v>
      </c>
      <c r="AR19" s="3">
        <f t="shared" si="13"/>
        <v>53.333333333333336</v>
      </c>
    </row>
    <row r="20" spans="1:44">
      <c r="A20" s="7">
        <v>18</v>
      </c>
      <c r="B20" s="8" t="s">
        <v>71</v>
      </c>
      <c r="C20" s="9" t="s">
        <v>72</v>
      </c>
      <c r="D20" s="9" t="str">
        <f t="shared" si="0"/>
        <v>m26414054@john.petra.ac.id</v>
      </c>
      <c r="E20" s="9" t="s">
        <v>73</v>
      </c>
      <c r="F20" s="10">
        <v>5</v>
      </c>
      <c r="G20" s="7">
        <v>100</v>
      </c>
      <c r="H20" s="7">
        <v>0</v>
      </c>
      <c r="I20" s="6">
        <f t="shared" si="1"/>
        <v>70</v>
      </c>
      <c r="J20" s="7">
        <v>100</v>
      </c>
      <c r="K20" s="2">
        <v>0</v>
      </c>
      <c r="L20" s="6">
        <f t="shared" si="2"/>
        <v>70</v>
      </c>
      <c r="M20" s="7">
        <v>100</v>
      </c>
      <c r="N20" s="2">
        <v>0</v>
      </c>
      <c r="O20" s="6">
        <f t="shared" si="3"/>
        <v>70</v>
      </c>
      <c r="P20" s="7">
        <v>100</v>
      </c>
      <c r="Q20" s="7">
        <v>0</v>
      </c>
      <c r="R20" s="6">
        <f t="shared" si="4"/>
        <v>70</v>
      </c>
      <c r="S20" s="7">
        <v>0</v>
      </c>
      <c r="T20" s="7">
        <v>0</v>
      </c>
      <c r="U20" s="6">
        <f t="shared" si="5"/>
        <v>0</v>
      </c>
      <c r="V20" s="6">
        <v>20</v>
      </c>
      <c r="W20" s="7">
        <v>100</v>
      </c>
      <c r="X20" s="21">
        <v>0</v>
      </c>
      <c r="Y20" s="6">
        <f t="shared" si="6"/>
        <v>30</v>
      </c>
      <c r="Z20" s="7">
        <v>0</v>
      </c>
      <c r="AA20" s="7">
        <v>0</v>
      </c>
      <c r="AB20" s="6">
        <f t="shared" si="7"/>
        <v>0</v>
      </c>
      <c r="AC20" s="7">
        <v>0</v>
      </c>
      <c r="AD20" s="7">
        <v>0</v>
      </c>
      <c r="AE20" s="6">
        <f t="shared" si="8"/>
        <v>0</v>
      </c>
      <c r="AF20" s="7">
        <v>60</v>
      </c>
      <c r="AG20" s="21">
        <v>0</v>
      </c>
      <c r="AH20" s="6">
        <f t="shared" si="9"/>
        <v>18</v>
      </c>
      <c r="AI20" s="7">
        <v>0</v>
      </c>
      <c r="AJ20" s="7">
        <v>0</v>
      </c>
      <c r="AK20" s="6">
        <f t="shared" si="10"/>
        <v>0</v>
      </c>
      <c r="AL20" s="7">
        <v>0</v>
      </c>
      <c r="AM20" s="7">
        <v>0</v>
      </c>
      <c r="AN20" s="6">
        <f t="shared" si="11"/>
        <v>0</v>
      </c>
      <c r="AO20" s="7">
        <v>0</v>
      </c>
      <c r="AP20" s="7">
        <v>0</v>
      </c>
      <c r="AQ20" s="6">
        <f t="shared" si="12"/>
        <v>0</v>
      </c>
      <c r="AR20" s="3">
        <f t="shared" si="13"/>
        <v>27.333333333333332</v>
      </c>
    </row>
    <row r="21" spans="1:44">
      <c r="A21" s="7">
        <v>19</v>
      </c>
      <c r="B21" s="8" t="s">
        <v>74</v>
      </c>
      <c r="C21" s="9" t="s">
        <v>75</v>
      </c>
      <c r="D21" s="9" t="str">
        <f t="shared" si="0"/>
        <v>m26414057@john.petra.ac.id</v>
      </c>
      <c r="E21" s="9" t="s">
        <v>76</v>
      </c>
      <c r="F21" s="10">
        <v>6</v>
      </c>
      <c r="G21" s="21">
        <v>100</v>
      </c>
      <c r="H21" s="23">
        <v>100</v>
      </c>
      <c r="I21" s="22">
        <f t="shared" si="1"/>
        <v>100</v>
      </c>
      <c r="J21" s="21">
        <v>100</v>
      </c>
      <c r="K21" s="24">
        <v>100</v>
      </c>
      <c r="L21" s="22">
        <f t="shared" si="2"/>
        <v>100</v>
      </c>
      <c r="M21" s="21">
        <v>100</v>
      </c>
      <c r="N21" s="20">
        <v>100</v>
      </c>
      <c r="O21" s="22">
        <f t="shared" si="3"/>
        <v>100</v>
      </c>
      <c r="P21" s="21">
        <v>0</v>
      </c>
      <c r="Q21" s="23">
        <v>0</v>
      </c>
      <c r="R21" s="22">
        <f t="shared" si="4"/>
        <v>0</v>
      </c>
      <c r="S21" s="21">
        <v>60</v>
      </c>
      <c r="T21" s="21">
        <v>80</v>
      </c>
      <c r="U21" s="22">
        <f t="shared" si="5"/>
        <v>66</v>
      </c>
      <c r="V21" s="25">
        <v>50</v>
      </c>
      <c r="W21" s="21">
        <v>100</v>
      </c>
      <c r="X21" s="21">
        <v>100</v>
      </c>
      <c r="Y21" s="6">
        <f t="shared" si="6"/>
        <v>100</v>
      </c>
      <c r="Z21" s="21">
        <v>68</v>
      </c>
      <c r="AA21" s="21">
        <v>85</v>
      </c>
      <c r="AB21" s="6">
        <f t="shared" si="7"/>
        <v>79.899999999999991</v>
      </c>
      <c r="AC21" s="21">
        <v>100</v>
      </c>
      <c r="AD21" s="21">
        <v>100</v>
      </c>
      <c r="AE21" s="6">
        <f t="shared" si="8"/>
        <v>100</v>
      </c>
      <c r="AF21" s="21">
        <v>100</v>
      </c>
      <c r="AG21" s="21">
        <v>100</v>
      </c>
      <c r="AH21" s="6">
        <f t="shared" si="9"/>
        <v>100</v>
      </c>
      <c r="AI21" s="21">
        <v>0</v>
      </c>
      <c r="AJ21" s="21">
        <v>0</v>
      </c>
      <c r="AK21" s="6">
        <f t="shared" si="10"/>
        <v>0</v>
      </c>
      <c r="AL21" s="7">
        <v>85</v>
      </c>
      <c r="AM21" s="7">
        <v>95</v>
      </c>
      <c r="AN21" s="6">
        <f t="shared" si="11"/>
        <v>92</v>
      </c>
      <c r="AO21" s="7">
        <v>100</v>
      </c>
      <c r="AP21" s="7">
        <v>100</v>
      </c>
      <c r="AQ21" s="6">
        <f t="shared" si="12"/>
        <v>100</v>
      </c>
      <c r="AR21" s="3">
        <f t="shared" si="13"/>
        <v>78.158333333333331</v>
      </c>
    </row>
    <row r="22" spans="1:44">
      <c r="A22" s="7">
        <v>20</v>
      </c>
      <c r="B22" s="8" t="s">
        <v>77</v>
      </c>
      <c r="C22" s="9" t="s">
        <v>78</v>
      </c>
      <c r="D22" s="9" t="str">
        <f t="shared" si="0"/>
        <v>m26414061@john.petra.ac.id</v>
      </c>
      <c r="E22" s="9" t="s">
        <v>79</v>
      </c>
      <c r="F22" s="10">
        <v>5</v>
      </c>
      <c r="G22" s="21">
        <v>75</v>
      </c>
      <c r="H22" s="21">
        <v>20</v>
      </c>
      <c r="I22" s="22">
        <f t="shared" si="1"/>
        <v>58.5</v>
      </c>
      <c r="J22" s="21">
        <v>60</v>
      </c>
      <c r="K22" s="20">
        <v>20</v>
      </c>
      <c r="L22" s="22">
        <f t="shared" si="2"/>
        <v>48</v>
      </c>
      <c r="M22" s="21">
        <v>100</v>
      </c>
      <c r="N22" s="20">
        <v>20</v>
      </c>
      <c r="O22" s="22">
        <f t="shared" si="3"/>
        <v>76</v>
      </c>
      <c r="P22" s="21">
        <v>0</v>
      </c>
      <c r="Q22" s="21">
        <v>0</v>
      </c>
      <c r="R22" s="22">
        <f t="shared" si="4"/>
        <v>0</v>
      </c>
      <c r="S22" s="21">
        <v>85</v>
      </c>
      <c r="T22" s="21">
        <v>20</v>
      </c>
      <c r="U22" s="22">
        <f t="shared" si="5"/>
        <v>65.5</v>
      </c>
      <c r="V22" s="22">
        <v>10</v>
      </c>
      <c r="W22" s="21">
        <v>0</v>
      </c>
      <c r="X22" s="21">
        <v>0</v>
      </c>
      <c r="Y22" s="6">
        <f t="shared" si="6"/>
        <v>0</v>
      </c>
      <c r="Z22" s="21">
        <v>100</v>
      </c>
      <c r="AA22" s="21">
        <v>20</v>
      </c>
      <c r="AB22" s="6">
        <f t="shared" si="7"/>
        <v>44</v>
      </c>
      <c r="AC22" s="21">
        <v>85</v>
      </c>
      <c r="AD22" s="21">
        <v>20</v>
      </c>
      <c r="AE22" s="6">
        <f t="shared" si="8"/>
        <v>39.5</v>
      </c>
      <c r="AF22" s="21">
        <v>60</v>
      </c>
      <c r="AG22" s="21">
        <v>20</v>
      </c>
      <c r="AH22" s="6">
        <f t="shared" si="9"/>
        <v>32</v>
      </c>
      <c r="AI22" s="21">
        <v>0</v>
      </c>
      <c r="AJ22" s="21">
        <v>0</v>
      </c>
      <c r="AK22" s="6">
        <f t="shared" si="10"/>
        <v>0</v>
      </c>
      <c r="AL22" s="7">
        <v>0</v>
      </c>
      <c r="AM22" s="7">
        <v>0</v>
      </c>
      <c r="AN22" s="6">
        <f t="shared" si="11"/>
        <v>0</v>
      </c>
      <c r="AO22" s="7">
        <v>100</v>
      </c>
      <c r="AP22" s="7">
        <v>40</v>
      </c>
      <c r="AQ22" s="6">
        <f t="shared" si="12"/>
        <v>58</v>
      </c>
      <c r="AR22" s="3">
        <f t="shared" si="13"/>
        <v>35.125</v>
      </c>
    </row>
    <row r="23" spans="1:44">
      <c r="A23" s="7">
        <v>21</v>
      </c>
      <c r="B23" s="8" t="s">
        <v>80</v>
      </c>
      <c r="C23" s="9" t="s">
        <v>81</v>
      </c>
      <c r="D23" s="9" t="str">
        <f t="shared" si="0"/>
        <v>m26414062@john.petra.ac.id</v>
      </c>
      <c r="E23" s="9" t="s">
        <v>82</v>
      </c>
      <c r="F23" s="10">
        <v>6</v>
      </c>
      <c r="G23" s="21">
        <v>75</v>
      </c>
      <c r="H23" s="21">
        <v>20</v>
      </c>
      <c r="I23" s="22">
        <f t="shared" si="1"/>
        <v>58.5</v>
      </c>
      <c r="J23" s="21">
        <v>0</v>
      </c>
      <c r="K23" s="20">
        <v>0</v>
      </c>
      <c r="L23" s="22">
        <f t="shared" si="2"/>
        <v>0</v>
      </c>
      <c r="M23" s="21">
        <v>100</v>
      </c>
      <c r="N23" s="20">
        <v>20</v>
      </c>
      <c r="O23" s="22">
        <f t="shared" si="3"/>
        <v>76</v>
      </c>
      <c r="P23" s="21">
        <v>0</v>
      </c>
      <c r="Q23" s="21">
        <v>0</v>
      </c>
      <c r="R23" s="22">
        <f t="shared" si="4"/>
        <v>0</v>
      </c>
      <c r="S23" s="21">
        <v>68</v>
      </c>
      <c r="T23" s="21">
        <v>20</v>
      </c>
      <c r="U23" s="22">
        <f t="shared" si="5"/>
        <v>53.599999999999994</v>
      </c>
      <c r="V23" s="22">
        <v>10</v>
      </c>
      <c r="W23" s="21">
        <v>0</v>
      </c>
      <c r="X23" s="21">
        <v>0</v>
      </c>
      <c r="Y23" s="6">
        <f t="shared" si="6"/>
        <v>0</v>
      </c>
      <c r="Z23" s="21">
        <v>0</v>
      </c>
      <c r="AA23" s="21">
        <v>0</v>
      </c>
      <c r="AB23" s="6">
        <f t="shared" si="7"/>
        <v>0</v>
      </c>
      <c r="AC23" s="21">
        <v>68</v>
      </c>
      <c r="AD23" s="21">
        <v>40</v>
      </c>
      <c r="AE23" s="6">
        <f t="shared" si="8"/>
        <v>48.4</v>
      </c>
      <c r="AF23" s="21">
        <v>60</v>
      </c>
      <c r="AG23" s="21">
        <v>20</v>
      </c>
      <c r="AH23" s="6">
        <f t="shared" si="9"/>
        <v>32</v>
      </c>
      <c r="AI23" s="21">
        <v>0</v>
      </c>
      <c r="AJ23" s="21">
        <v>0</v>
      </c>
      <c r="AK23" s="6">
        <f t="shared" si="10"/>
        <v>0</v>
      </c>
      <c r="AL23" s="7">
        <v>100</v>
      </c>
      <c r="AM23" s="7">
        <v>100</v>
      </c>
      <c r="AN23" s="6">
        <f t="shared" si="11"/>
        <v>100</v>
      </c>
      <c r="AO23" s="7">
        <v>0</v>
      </c>
      <c r="AP23" s="7">
        <v>0</v>
      </c>
      <c r="AQ23" s="6">
        <f t="shared" si="12"/>
        <v>0</v>
      </c>
      <c r="AR23" s="3">
        <f t="shared" si="13"/>
        <v>30.708333333333332</v>
      </c>
    </row>
    <row r="24" spans="1:44">
      <c r="A24" s="7">
        <v>22</v>
      </c>
      <c r="B24" s="8" t="s">
        <v>83</v>
      </c>
      <c r="C24" s="9" t="s">
        <v>84</v>
      </c>
      <c r="D24" s="9" t="str">
        <f t="shared" si="0"/>
        <v>m26414091@john.petra.ac.id</v>
      </c>
      <c r="E24" s="9" t="s">
        <v>85</v>
      </c>
      <c r="F24" s="10">
        <v>4</v>
      </c>
      <c r="G24" s="7">
        <v>0</v>
      </c>
      <c r="H24" s="7">
        <v>0</v>
      </c>
      <c r="I24" s="6">
        <f t="shared" si="1"/>
        <v>0</v>
      </c>
      <c r="J24" s="7">
        <v>60</v>
      </c>
      <c r="K24" s="20">
        <v>50</v>
      </c>
      <c r="L24" s="22">
        <f t="shared" si="2"/>
        <v>57</v>
      </c>
      <c r="M24" s="21">
        <v>100</v>
      </c>
      <c r="N24" s="20">
        <v>40</v>
      </c>
      <c r="O24" s="22">
        <f t="shared" si="3"/>
        <v>82</v>
      </c>
      <c r="P24" s="21">
        <v>60</v>
      </c>
      <c r="Q24" s="21">
        <v>40</v>
      </c>
      <c r="R24" s="22">
        <f t="shared" si="4"/>
        <v>54</v>
      </c>
      <c r="S24" s="21">
        <v>0</v>
      </c>
      <c r="T24" s="21">
        <v>0</v>
      </c>
      <c r="U24" s="22">
        <f t="shared" si="5"/>
        <v>0</v>
      </c>
      <c r="V24" s="22">
        <v>20</v>
      </c>
      <c r="W24" s="21">
        <v>100</v>
      </c>
      <c r="X24" s="21">
        <v>100</v>
      </c>
      <c r="Y24" s="6">
        <f t="shared" si="6"/>
        <v>100</v>
      </c>
      <c r="Z24" s="21">
        <v>60</v>
      </c>
      <c r="AA24" s="21">
        <v>80</v>
      </c>
      <c r="AB24" s="6">
        <f t="shared" si="7"/>
        <v>74</v>
      </c>
      <c r="AC24" s="21">
        <v>100</v>
      </c>
      <c r="AD24" s="21">
        <v>40</v>
      </c>
      <c r="AE24" s="6">
        <f t="shared" si="8"/>
        <v>58</v>
      </c>
      <c r="AF24" s="21">
        <v>100</v>
      </c>
      <c r="AG24" s="21">
        <v>40</v>
      </c>
      <c r="AH24" s="6">
        <f t="shared" si="9"/>
        <v>58</v>
      </c>
      <c r="AI24" s="21">
        <v>60</v>
      </c>
      <c r="AJ24" s="21">
        <v>80</v>
      </c>
      <c r="AK24" s="6">
        <f t="shared" si="10"/>
        <v>74</v>
      </c>
      <c r="AL24" s="7">
        <v>68</v>
      </c>
      <c r="AM24" s="7">
        <v>20</v>
      </c>
      <c r="AN24" s="6">
        <f t="shared" si="11"/>
        <v>34.4</v>
      </c>
      <c r="AO24" s="7">
        <v>100</v>
      </c>
      <c r="AP24" s="7">
        <v>40</v>
      </c>
      <c r="AQ24" s="6">
        <f t="shared" si="12"/>
        <v>58</v>
      </c>
      <c r="AR24" s="3">
        <f t="shared" si="13"/>
        <v>54.116666666666667</v>
      </c>
    </row>
    <row r="25" spans="1:44">
      <c r="A25" s="7">
        <v>23</v>
      </c>
      <c r="B25" s="8" t="s">
        <v>86</v>
      </c>
      <c r="C25" s="9" t="s">
        <v>87</v>
      </c>
      <c r="D25" s="9" t="str">
        <f t="shared" si="0"/>
        <v>m26414094@john.petra.ac.id</v>
      </c>
      <c r="E25" s="9" t="s">
        <v>88</v>
      </c>
      <c r="F25" s="10">
        <v>1</v>
      </c>
      <c r="G25" s="21">
        <v>0</v>
      </c>
      <c r="H25" s="21">
        <v>0</v>
      </c>
      <c r="I25" s="22">
        <f t="shared" si="1"/>
        <v>0</v>
      </c>
      <c r="J25" s="21">
        <v>75</v>
      </c>
      <c r="K25" s="20">
        <v>50</v>
      </c>
      <c r="L25" s="22">
        <f t="shared" si="2"/>
        <v>67.5</v>
      </c>
      <c r="M25" s="21">
        <v>100</v>
      </c>
      <c r="N25" s="20">
        <v>40</v>
      </c>
      <c r="O25" s="22">
        <f t="shared" si="3"/>
        <v>82</v>
      </c>
      <c r="P25" s="21">
        <v>0</v>
      </c>
      <c r="Q25" s="21">
        <v>0</v>
      </c>
      <c r="R25" s="22">
        <f t="shared" si="4"/>
        <v>0</v>
      </c>
      <c r="S25" s="21">
        <v>60</v>
      </c>
      <c r="T25" s="21">
        <v>80</v>
      </c>
      <c r="U25" s="22">
        <f t="shared" si="5"/>
        <v>66</v>
      </c>
      <c r="V25" s="22">
        <v>10</v>
      </c>
      <c r="W25" s="21">
        <v>0</v>
      </c>
      <c r="X25" s="21">
        <v>0</v>
      </c>
      <c r="Y25" s="6">
        <f t="shared" si="6"/>
        <v>0</v>
      </c>
      <c r="Z25" s="21">
        <v>100</v>
      </c>
      <c r="AA25" s="21">
        <v>80</v>
      </c>
      <c r="AB25" s="6">
        <f t="shared" si="7"/>
        <v>86</v>
      </c>
      <c r="AC25" s="21">
        <v>100</v>
      </c>
      <c r="AD25" s="21">
        <v>40</v>
      </c>
      <c r="AE25" s="6">
        <f t="shared" si="8"/>
        <v>58</v>
      </c>
      <c r="AF25" s="21">
        <v>100</v>
      </c>
      <c r="AG25" s="21">
        <v>40</v>
      </c>
      <c r="AH25" s="6">
        <f t="shared" si="9"/>
        <v>58</v>
      </c>
      <c r="AI25" s="21">
        <v>60</v>
      </c>
      <c r="AJ25" s="21">
        <v>80</v>
      </c>
      <c r="AK25" s="6">
        <f t="shared" si="10"/>
        <v>74</v>
      </c>
      <c r="AL25" s="7">
        <v>0</v>
      </c>
      <c r="AM25" s="7">
        <v>0</v>
      </c>
      <c r="AN25" s="6">
        <f t="shared" si="11"/>
        <v>0</v>
      </c>
      <c r="AO25" s="7">
        <v>100</v>
      </c>
      <c r="AP25" s="7">
        <v>100</v>
      </c>
      <c r="AQ25" s="6">
        <f t="shared" si="12"/>
        <v>100</v>
      </c>
      <c r="AR25" s="3">
        <f t="shared" si="13"/>
        <v>49.291666666666664</v>
      </c>
    </row>
    <row r="26" spans="1:44">
      <c r="A26" s="7">
        <v>24</v>
      </c>
      <c r="B26" s="8" t="s">
        <v>89</v>
      </c>
      <c r="C26" s="9" t="s">
        <v>90</v>
      </c>
      <c r="D26" s="9" t="str">
        <f t="shared" si="0"/>
        <v>m26414104@john.petra.ac.id</v>
      </c>
      <c r="E26" s="9" t="s">
        <v>91</v>
      </c>
      <c r="F26" s="10">
        <v>4</v>
      </c>
      <c r="G26" s="7">
        <v>100</v>
      </c>
      <c r="H26" s="21">
        <v>60</v>
      </c>
      <c r="I26" s="22">
        <f t="shared" si="1"/>
        <v>88</v>
      </c>
      <c r="J26" s="21">
        <v>60</v>
      </c>
      <c r="K26" s="20">
        <v>60</v>
      </c>
      <c r="L26" s="22">
        <f t="shared" si="2"/>
        <v>60</v>
      </c>
      <c r="M26" s="21">
        <v>100</v>
      </c>
      <c r="N26" s="20">
        <v>60</v>
      </c>
      <c r="O26" s="22">
        <f t="shared" si="3"/>
        <v>88</v>
      </c>
      <c r="P26" s="21">
        <v>0</v>
      </c>
      <c r="Q26" s="21">
        <v>0</v>
      </c>
      <c r="R26" s="22">
        <f t="shared" si="4"/>
        <v>0</v>
      </c>
      <c r="S26" s="21">
        <v>68</v>
      </c>
      <c r="T26" s="21">
        <v>80</v>
      </c>
      <c r="U26" s="22">
        <f t="shared" si="5"/>
        <v>71.599999999999994</v>
      </c>
      <c r="V26" s="22">
        <v>15</v>
      </c>
      <c r="W26" s="21">
        <v>68</v>
      </c>
      <c r="X26" s="21">
        <v>80</v>
      </c>
      <c r="Y26" s="6">
        <f t="shared" si="6"/>
        <v>76.400000000000006</v>
      </c>
      <c r="Z26" s="21">
        <v>100</v>
      </c>
      <c r="AA26" s="21">
        <v>80</v>
      </c>
      <c r="AB26" s="6">
        <f t="shared" si="7"/>
        <v>86</v>
      </c>
      <c r="AC26" s="21">
        <v>100</v>
      </c>
      <c r="AD26" s="21">
        <v>40</v>
      </c>
      <c r="AE26" s="6">
        <f t="shared" si="8"/>
        <v>58</v>
      </c>
      <c r="AF26" s="21">
        <v>60</v>
      </c>
      <c r="AG26" s="21">
        <v>40</v>
      </c>
      <c r="AH26" s="6">
        <f t="shared" si="9"/>
        <v>46</v>
      </c>
      <c r="AI26" s="21">
        <v>60</v>
      </c>
      <c r="AJ26" s="21">
        <v>80</v>
      </c>
      <c r="AK26" s="6">
        <f t="shared" si="10"/>
        <v>74</v>
      </c>
      <c r="AL26" s="7">
        <v>0</v>
      </c>
      <c r="AM26" s="7">
        <v>0</v>
      </c>
      <c r="AN26" s="6">
        <f t="shared" si="11"/>
        <v>0</v>
      </c>
      <c r="AO26" s="7">
        <v>0</v>
      </c>
      <c r="AP26" s="7">
        <v>0</v>
      </c>
      <c r="AQ26" s="6">
        <f t="shared" si="12"/>
        <v>0</v>
      </c>
      <c r="AR26" s="3">
        <f t="shared" si="13"/>
        <v>54</v>
      </c>
    </row>
    <row r="27" spans="1:44">
      <c r="A27" s="7">
        <v>25</v>
      </c>
      <c r="B27" s="8" t="s">
        <v>92</v>
      </c>
      <c r="C27" s="9" t="s">
        <v>93</v>
      </c>
      <c r="D27" s="9" t="str">
        <f t="shared" si="0"/>
        <v>m26414107@john.petra.ac.id</v>
      </c>
      <c r="E27" s="9" t="s">
        <v>94</v>
      </c>
      <c r="F27" s="10">
        <v>3</v>
      </c>
      <c r="G27" s="21">
        <v>0</v>
      </c>
      <c r="H27" s="21">
        <v>0</v>
      </c>
      <c r="I27" s="22">
        <f t="shared" si="1"/>
        <v>0</v>
      </c>
      <c r="J27" s="21">
        <v>68</v>
      </c>
      <c r="K27" s="20">
        <v>50</v>
      </c>
      <c r="L27" s="22">
        <f t="shared" si="2"/>
        <v>62.599999999999994</v>
      </c>
      <c r="M27" s="21">
        <v>100</v>
      </c>
      <c r="N27" s="20">
        <v>40</v>
      </c>
      <c r="O27" s="22">
        <f t="shared" si="3"/>
        <v>82</v>
      </c>
      <c r="P27" s="21">
        <v>0</v>
      </c>
      <c r="Q27" s="21">
        <v>0</v>
      </c>
      <c r="R27" s="22">
        <f t="shared" si="4"/>
        <v>0</v>
      </c>
      <c r="S27" s="21">
        <v>60</v>
      </c>
      <c r="T27" s="21">
        <v>80</v>
      </c>
      <c r="U27" s="22">
        <f t="shared" si="5"/>
        <v>66</v>
      </c>
      <c r="V27" s="22">
        <v>5</v>
      </c>
      <c r="W27" s="21">
        <v>100</v>
      </c>
      <c r="X27" s="21">
        <v>80</v>
      </c>
      <c r="Y27" s="6">
        <f t="shared" si="6"/>
        <v>86</v>
      </c>
      <c r="Z27" s="21">
        <v>68</v>
      </c>
      <c r="AA27" s="21">
        <v>80</v>
      </c>
      <c r="AB27" s="6">
        <f t="shared" si="7"/>
        <v>76.400000000000006</v>
      </c>
      <c r="AC27" s="21">
        <v>100</v>
      </c>
      <c r="AD27" s="21">
        <v>40</v>
      </c>
      <c r="AE27" s="6">
        <f t="shared" si="8"/>
        <v>58</v>
      </c>
      <c r="AF27" s="21">
        <v>75</v>
      </c>
      <c r="AG27" s="21">
        <v>40</v>
      </c>
      <c r="AH27" s="6">
        <f t="shared" si="9"/>
        <v>50.5</v>
      </c>
      <c r="AI27" s="21">
        <v>60</v>
      </c>
      <c r="AJ27" s="21">
        <v>80</v>
      </c>
      <c r="AK27" s="6">
        <f t="shared" si="10"/>
        <v>74</v>
      </c>
      <c r="AL27" s="7">
        <v>0</v>
      </c>
      <c r="AM27" s="7">
        <v>0</v>
      </c>
      <c r="AN27" s="6">
        <f t="shared" si="11"/>
        <v>0</v>
      </c>
      <c r="AO27" s="7">
        <v>60</v>
      </c>
      <c r="AP27" s="7">
        <v>100</v>
      </c>
      <c r="AQ27" s="6">
        <f t="shared" si="12"/>
        <v>88</v>
      </c>
      <c r="AR27" s="3">
        <f t="shared" si="13"/>
        <v>53.625</v>
      </c>
    </row>
    <row r="28" spans="1:44">
      <c r="A28" s="7">
        <v>26</v>
      </c>
      <c r="B28" s="8" t="s">
        <v>95</v>
      </c>
      <c r="C28" s="9" t="s">
        <v>96</v>
      </c>
      <c r="D28" s="9" t="str">
        <f t="shared" si="0"/>
        <v>m26414117@john.petra.ac.id</v>
      </c>
      <c r="E28" s="9"/>
      <c r="F28" s="10">
        <v>7</v>
      </c>
      <c r="G28" s="21">
        <v>0</v>
      </c>
      <c r="H28" s="21">
        <v>0</v>
      </c>
      <c r="I28" s="22">
        <f t="shared" si="1"/>
        <v>0</v>
      </c>
      <c r="J28" s="21">
        <v>0</v>
      </c>
      <c r="K28" s="20">
        <v>0</v>
      </c>
      <c r="L28" s="22">
        <f t="shared" si="2"/>
        <v>0</v>
      </c>
      <c r="M28" s="21">
        <v>0</v>
      </c>
      <c r="N28" s="20">
        <v>0</v>
      </c>
      <c r="O28" s="22">
        <f t="shared" si="3"/>
        <v>0</v>
      </c>
      <c r="P28" s="21">
        <v>0</v>
      </c>
      <c r="Q28" s="21">
        <v>0</v>
      </c>
      <c r="R28" s="22">
        <f t="shared" si="4"/>
        <v>0</v>
      </c>
      <c r="S28" s="21">
        <v>0</v>
      </c>
      <c r="T28" s="21">
        <v>0</v>
      </c>
      <c r="U28" s="22">
        <f t="shared" si="5"/>
        <v>0</v>
      </c>
      <c r="V28" s="22">
        <v>10</v>
      </c>
      <c r="W28" s="21">
        <v>0</v>
      </c>
      <c r="X28" s="21">
        <v>0</v>
      </c>
      <c r="Y28" s="6">
        <f t="shared" si="6"/>
        <v>0</v>
      </c>
      <c r="Z28" s="21">
        <v>0</v>
      </c>
      <c r="AA28" s="21">
        <v>0</v>
      </c>
      <c r="AB28" s="6">
        <f t="shared" si="7"/>
        <v>0</v>
      </c>
      <c r="AC28" s="21">
        <v>0</v>
      </c>
      <c r="AD28" s="21">
        <v>0</v>
      </c>
      <c r="AE28" s="6">
        <f t="shared" si="8"/>
        <v>0</v>
      </c>
      <c r="AF28" s="21">
        <v>0</v>
      </c>
      <c r="AG28" s="21">
        <v>0</v>
      </c>
      <c r="AH28" s="6">
        <f t="shared" si="9"/>
        <v>0</v>
      </c>
      <c r="AI28" s="21">
        <v>0</v>
      </c>
      <c r="AJ28" s="21">
        <v>0</v>
      </c>
      <c r="AK28" s="6">
        <f t="shared" si="10"/>
        <v>0</v>
      </c>
      <c r="AL28" s="7">
        <v>0</v>
      </c>
      <c r="AM28" s="7">
        <v>0</v>
      </c>
      <c r="AN28" s="6">
        <f t="shared" si="11"/>
        <v>0</v>
      </c>
      <c r="AO28" s="7">
        <v>0</v>
      </c>
      <c r="AP28" s="7">
        <v>0</v>
      </c>
      <c r="AQ28" s="6">
        <f t="shared" si="12"/>
        <v>0</v>
      </c>
      <c r="AR28" s="3">
        <f t="shared" si="13"/>
        <v>0</v>
      </c>
    </row>
    <row r="29" spans="1:44">
      <c r="A29" s="7">
        <v>27</v>
      </c>
      <c r="B29" s="8" t="s">
        <v>97</v>
      </c>
      <c r="C29" s="9" t="s">
        <v>98</v>
      </c>
      <c r="D29" s="9" t="str">
        <f t="shared" si="0"/>
        <v>m26414135@john.petra.ac.id</v>
      </c>
      <c r="E29" s="9" t="s">
        <v>99</v>
      </c>
      <c r="F29" s="10">
        <v>7</v>
      </c>
      <c r="G29" s="21">
        <v>75</v>
      </c>
      <c r="H29" s="21">
        <v>20</v>
      </c>
      <c r="I29" s="22">
        <f t="shared" si="1"/>
        <v>58.5</v>
      </c>
      <c r="J29" s="21">
        <v>85</v>
      </c>
      <c r="K29" s="20">
        <v>20</v>
      </c>
      <c r="L29" s="22">
        <f t="shared" si="2"/>
        <v>65.5</v>
      </c>
      <c r="M29" s="21">
        <v>0</v>
      </c>
      <c r="N29" s="20">
        <v>0</v>
      </c>
      <c r="O29" s="22">
        <f t="shared" si="3"/>
        <v>0</v>
      </c>
      <c r="P29" s="21">
        <v>0</v>
      </c>
      <c r="Q29" s="21">
        <v>0</v>
      </c>
      <c r="R29" s="22">
        <f t="shared" si="4"/>
        <v>0</v>
      </c>
      <c r="S29" s="21">
        <v>100</v>
      </c>
      <c r="T29" s="21">
        <v>20</v>
      </c>
      <c r="U29" s="22">
        <f t="shared" si="5"/>
        <v>76</v>
      </c>
      <c r="V29" s="22">
        <v>20</v>
      </c>
      <c r="W29" s="21">
        <v>0</v>
      </c>
      <c r="X29" s="21">
        <v>0</v>
      </c>
      <c r="Y29" s="6">
        <f t="shared" si="6"/>
        <v>0</v>
      </c>
      <c r="Z29" s="21">
        <v>0</v>
      </c>
      <c r="AA29" s="21">
        <v>0</v>
      </c>
      <c r="AB29" s="6">
        <f t="shared" si="7"/>
        <v>0</v>
      </c>
      <c r="AC29" s="21">
        <v>60</v>
      </c>
      <c r="AD29" s="21">
        <v>20</v>
      </c>
      <c r="AE29" s="6">
        <f t="shared" si="8"/>
        <v>32</v>
      </c>
      <c r="AF29" s="21">
        <v>68</v>
      </c>
      <c r="AG29" s="21">
        <v>20</v>
      </c>
      <c r="AH29" s="6">
        <f t="shared" si="9"/>
        <v>34.4</v>
      </c>
      <c r="AI29" s="21">
        <v>0</v>
      </c>
      <c r="AJ29" s="21">
        <v>0</v>
      </c>
      <c r="AK29" s="6">
        <f t="shared" si="10"/>
        <v>0</v>
      </c>
      <c r="AL29" s="7">
        <v>0</v>
      </c>
      <c r="AM29" s="7">
        <v>0</v>
      </c>
      <c r="AN29" s="6">
        <f t="shared" si="11"/>
        <v>0</v>
      </c>
      <c r="AO29" s="7">
        <v>0</v>
      </c>
      <c r="AP29" s="7">
        <v>0</v>
      </c>
      <c r="AQ29" s="6">
        <f t="shared" si="12"/>
        <v>0</v>
      </c>
      <c r="AR29" s="3">
        <f t="shared" si="13"/>
        <v>22.2</v>
      </c>
    </row>
    <row r="30" spans="1:44">
      <c r="A30" s="7">
        <v>28</v>
      </c>
      <c r="B30" s="8" t="s">
        <v>100</v>
      </c>
      <c r="C30" s="9" t="s">
        <v>101</v>
      </c>
      <c r="D30" s="9" t="str">
        <f t="shared" si="0"/>
        <v>m26414138@john.petra.ac.id</v>
      </c>
      <c r="E30" s="9" t="s">
        <v>102</v>
      </c>
      <c r="F30" s="10">
        <v>4</v>
      </c>
      <c r="G30" s="21">
        <v>0</v>
      </c>
      <c r="H30" s="21">
        <v>0</v>
      </c>
      <c r="I30" s="22">
        <f t="shared" si="1"/>
        <v>0</v>
      </c>
      <c r="J30" s="21">
        <v>100</v>
      </c>
      <c r="K30" s="20">
        <v>80</v>
      </c>
      <c r="L30" s="22">
        <f t="shared" si="2"/>
        <v>94</v>
      </c>
      <c r="M30" s="21">
        <v>0</v>
      </c>
      <c r="N30" s="20">
        <v>0</v>
      </c>
      <c r="O30" s="22">
        <f t="shared" si="3"/>
        <v>0</v>
      </c>
      <c r="P30" s="21">
        <v>0</v>
      </c>
      <c r="Q30" s="21">
        <v>0</v>
      </c>
      <c r="R30" s="22">
        <f t="shared" si="4"/>
        <v>0</v>
      </c>
      <c r="S30" s="21">
        <v>68</v>
      </c>
      <c r="T30" s="21">
        <v>40</v>
      </c>
      <c r="U30" s="22">
        <f t="shared" si="5"/>
        <v>59.599999999999994</v>
      </c>
      <c r="V30" s="22">
        <v>15</v>
      </c>
      <c r="W30" s="21">
        <v>60</v>
      </c>
      <c r="X30" s="21">
        <v>40</v>
      </c>
      <c r="Y30" s="6">
        <f t="shared" si="6"/>
        <v>46</v>
      </c>
      <c r="Z30" s="21">
        <v>60</v>
      </c>
      <c r="AA30" s="21">
        <v>20</v>
      </c>
      <c r="AB30" s="6">
        <f t="shared" si="7"/>
        <v>32</v>
      </c>
      <c r="AC30" s="21">
        <v>85</v>
      </c>
      <c r="AD30" s="21">
        <v>20</v>
      </c>
      <c r="AE30" s="6">
        <f t="shared" si="8"/>
        <v>39.5</v>
      </c>
      <c r="AF30" s="21">
        <v>85</v>
      </c>
      <c r="AG30" s="21">
        <v>20</v>
      </c>
      <c r="AH30" s="6">
        <f t="shared" si="9"/>
        <v>39.5</v>
      </c>
      <c r="AI30" s="21">
        <v>85</v>
      </c>
      <c r="AJ30" s="21">
        <v>20</v>
      </c>
      <c r="AK30" s="6">
        <f t="shared" si="10"/>
        <v>39.5</v>
      </c>
      <c r="AL30" s="7">
        <v>0</v>
      </c>
      <c r="AM30" s="7">
        <v>0</v>
      </c>
      <c r="AN30" s="6">
        <f t="shared" si="11"/>
        <v>0</v>
      </c>
      <c r="AO30" s="7">
        <v>0</v>
      </c>
      <c r="AP30" s="7">
        <v>0</v>
      </c>
      <c r="AQ30" s="6">
        <f t="shared" si="12"/>
        <v>0</v>
      </c>
      <c r="AR30" s="3">
        <f t="shared" si="13"/>
        <v>29.175000000000001</v>
      </c>
    </row>
    <row r="31" spans="1:44">
      <c r="A31" s="7">
        <v>29</v>
      </c>
      <c r="B31" s="8" t="s">
        <v>103</v>
      </c>
      <c r="C31" s="9" t="s">
        <v>104</v>
      </c>
      <c r="D31" s="9" t="str">
        <f t="shared" si="0"/>
        <v>m26414143@john.petra.ac.id</v>
      </c>
      <c r="E31" s="9" t="s">
        <v>105</v>
      </c>
      <c r="F31" s="10">
        <v>2</v>
      </c>
      <c r="G31" s="21">
        <v>100</v>
      </c>
      <c r="H31" s="21">
        <v>80</v>
      </c>
      <c r="I31" s="22">
        <f t="shared" si="1"/>
        <v>94</v>
      </c>
      <c r="J31" s="21">
        <v>100</v>
      </c>
      <c r="K31" s="20">
        <v>80</v>
      </c>
      <c r="L31" s="22">
        <f t="shared" si="2"/>
        <v>94</v>
      </c>
      <c r="M31" s="21">
        <v>100</v>
      </c>
      <c r="N31" s="20">
        <v>60</v>
      </c>
      <c r="O31" s="22">
        <f t="shared" si="3"/>
        <v>88</v>
      </c>
      <c r="P31" s="21">
        <v>0</v>
      </c>
      <c r="Q31" s="21">
        <v>0</v>
      </c>
      <c r="R31" s="22">
        <f t="shared" si="4"/>
        <v>0</v>
      </c>
      <c r="S31" s="21">
        <v>0</v>
      </c>
      <c r="T31" s="21">
        <v>0</v>
      </c>
      <c r="U31" s="22">
        <f t="shared" si="5"/>
        <v>0</v>
      </c>
      <c r="V31" s="22">
        <v>5</v>
      </c>
      <c r="W31" s="21">
        <v>100</v>
      </c>
      <c r="X31" s="21">
        <v>40</v>
      </c>
      <c r="Y31" s="6">
        <f t="shared" si="6"/>
        <v>58</v>
      </c>
      <c r="Z31" s="21">
        <v>0</v>
      </c>
      <c r="AA31" s="21">
        <v>0</v>
      </c>
      <c r="AB31" s="6">
        <f t="shared" si="7"/>
        <v>0</v>
      </c>
      <c r="AC31" s="21">
        <v>68</v>
      </c>
      <c r="AD31" s="21">
        <v>20</v>
      </c>
      <c r="AE31" s="6">
        <f t="shared" si="8"/>
        <v>34.4</v>
      </c>
      <c r="AF31" s="21">
        <v>0</v>
      </c>
      <c r="AG31" s="21">
        <v>0</v>
      </c>
      <c r="AH31" s="6">
        <f t="shared" si="9"/>
        <v>0</v>
      </c>
      <c r="AI31" s="21">
        <v>68</v>
      </c>
      <c r="AJ31" s="21">
        <v>20</v>
      </c>
      <c r="AK31" s="6">
        <f t="shared" si="10"/>
        <v>34.4</v>
      </c>
      <c r="AL31" s="7">
        <v>0</v>
      </c>
      <c r="AM31" s="7">
        <v>0</v>
      </c>
      <c r="AN31" s="6">
        <f t="shared" si="11"/>
        <v>0</v>
      </c>
      <c r="AO31" s="7">
        <v>68</v>
      </c>
      <c r="AP31" s="7">
        <v>85</v>
      </c>
      <c r="AQ31" s="6">
        <f t="shared" si="12"/>
        <v>79.899999999999991</v>
      </c>
      <c r="AR31" s="3">
        <f t="shared" si="13"/>
        <v>40.224999999999994</v>
      </c>
    </row>
    <row r="32" spans="1:44">
      <c r="A32" s="7">
        <v>30</v>
      </c>
      <c r="B32" s="8" t="s">
        <v>106</v>
      </c>
      <c r="C32" s="9" t="s">
        <v>107</v>
      </c>
      <c r="D32" s="9" t="str">
        <f t="shared" si="0"/>
        <v>m26415003@john.petra.ac.id</v>
      </c>
      <c r="E32" s="9" t="s">
        <v>108</v>
      </c>
      <c r="F32" s="10">
        <v>5</v>
      </c>
      <c r="G32" s="26">
        <v>100</v>
      </c>
      <c r="H32" s="21">
        <v>100</v>
      </c>
      <c r="I32" s="22">
        <f t="shared" si="1"/>
        <v>100</v>
      </c>
      <c r="J32" s="21">
        <v>100</v>
      </c>
      <c r="K32" s="20">
        <v>100</v>
      </c>
      <c r="L32" s="22">
        <f t="shared" si="2"/>
        <v>100</v>
      </c>
      <c r="M32" s="21">
        <v>68</v>
      </c>
      <c r="N32" s="20">
        <v>85</v>
      </c>
      <c r="O32" s="22">
        <f t="shared" si="3"/>
        <v>73.099999999999994</v>
      </c>
      <c r="P32" s="21">
        <v>0</v>
      </c>
      <c r="Q32" s="21">
        <v>0</v>
      </c>
      <c r="R32" s="22">
        <f t="shared" si="4"/>
        <v>0</v>
      </c>
      <c r="S32" s="21">
        <v>100</v>
      </c>
      <c r="T32" s="21">
        <v>100</v>
      </c>
      <c r="U32" s="22">
        <f t="shared" si="5"/>
        <v>100</v>
      </c>
      <c r="V32" s="22">
        <v>30</v>
      </c>
      <c r="W32" s="21">
        <v>100</v>
      </c>
      <c r="X32" s="21">
        <v>100</v>
      </c>
      <c r="Y32" s="6">
        <f t="shared" si="6"/>
        <v>100</v>
      </c>
      <c r="Z32" s="21">
        <v>0</v>
      </c>
      <c r="AA32" s="21">
        <v>0</v>
      </c>
      <c r="AB32" s="6">
        <f t="shared" si="7"/>
        <v>0</v>
      </c>
      <c r="AC32" s="21">
        <v>100</v>
      </c>
      <c r="AD32" s="21">
        <v>100</v>
      </c>
      <c r="AE32" s="6">
        <f t="shared" si="8"/>
        <v>100</v>
      </c>
      <c r="AF32" s="21">
        <v>100</v>
      </c>
      <c r="AG32" s="21">
        <v>100</v>
      </c>
      <c r="AH32" s="6">
        <f t="shared" si="9"/>
        <v>100</v>
      </c>
      <c r="AI32" s="21">
        <v>100</v>
      </c>
      <c r="AJ32" s="21">
        <v>100</v>
      </c>
      <c r="AK32" s="6">
        <f t="shared" si="10"/>
        <v>100</v>
      </c>
      <c r="AL32" s="7">
        <v>0</v>
      </c>
      <c r="AM32" s="7">
        <v>0</v>
      </c>
      <c r="AN32" s="6">
        <f t="shared" si="11"/>
        <v>0</v>
      </c>
      <c r="AO32" s="7">
        <v>0</v>
      </c>
      <c r="AP32" s="7">
        <v>0</v>
      </c>
      <c r="AQ32" s="6">
        <f t="shared" si="12"/>
        <v>0</v>
      </c>
      <c r="AR32" s="3">
        <f t="shared" si="13"/>
        <v>64.424999999999997</v>
      </c>
    </row>
    <row r="33" spans="1:44">
      <c r="A33" s="7">
        <v>31</v>
      </c>
      <c r="B33" s="8" t="s">
        <v>109</v>
      </c>
      <c r="C33" s="9" t="s">
        <v>110</v>
      </c>
      <c r="D33" s="9" t="str">
        <f t="shared" si="0"/>
        <v>m26415005@john.petra.ac.id</v>
      </c>
      <c r="E33" s="9" t="s">
        <v>111</v>
      </c>
      <c r="F33" s="10">
        <v>1</v>
      </c>
      <c r="G33" s="21">
        <v>100</v>
      </c>
      <c r="H33" s="21">
        <v>100</v>
      </c>
      <c r="I33" s="22">
        <f t="shared" si="1"/>
        <v>100</v>
      </c>
      <c r="J33" s="21">
        <v>100</v>
      </c>
      <c r="K33" s="20">
        <v>100</v>
      </c>
      <c r="L33" s="22">
        <f t="shared" si="2"/>
        <v>100</v>
      </c>
      <c r="M33" s="21">
        <v>100</v>
      </c>
      <c r="N33" s="20">
        <v>100</v>
      </c>
      <c r="O33" s="22">
        <f t="shared" si="3"/>
        <v>100</v>
      </c>
      <c r="P33" s="21">
        <v>0</v>
      </c>
      <c r="Q33" s="21">
        <v>0</v>
      </c>
      <c r="R33" s="22">
        <f t="shared" si="4"/>
        <v>0</v>
      </c>
      <c r="S33" s="21">
        <v>60</v>
      </c>
      <c r="T33" s="21">
        <v>80</v>
      </c>
      <c r="U33" s="22">
        <f t="shared" si="5"/>
        <v>66</v>
      </c>
      <c r="V33" s="22">
        <v>60</v>
      </c>
      <c r="W33" s="21">
        <v>100</v>
      </c>
      <c r="X33" s="21">
        <v>100</v>
      </c>
      <c r="Y33" s="6">
        <f t="shared" si="6"/>
        <v>100</v>
      </c>
      <c r="Z33" s="21">
        <v>100</v>
      </c>
      <c r="AA33" s="21">
        <v>100</v>
      </c>
      <c r="AB33" s="6">
        <f t="shared" si="7"/>
        <v>100</v>
      </c>
      <c r="AC33" s="21">
        <v>100</v>
      </c>
      <c r="AD33" s="21">
        <v>100</v>
      </c>
      <c r="AE33" s="6">
        <f t="shared" si="8"/>
        <v>100</v>
      </c>
      <c r="AF33" s="21">
        <v>100</v>
      </c>
      <c r="AG33" s="21">
        <v>100</v>
      </c>
      <c r="AH33" s="6">
        <f t="shared" si="9"/>
        <v>100</v>
      </c>
      <c r="AI33" s="21">
        <v>100</v>
      </c>
      <c r="AJ33" s="21">
        <v>100</v>
      </c>
      <c r="AK33" s="6">
        <f t="shared" si="10"/>
        <v>100</v>
      </c>
      <c r="AL33" s="7">
        <v>100</v>
      </c>
      <c r="AM33" s="7">
        <v>100</v>
      </c>
      <c r="AN33" s="6">
        <f t="shared" si="11"/>
        <v>100</v>
      </c>
      <c r="AO33" s="7">
        <v>100</v>
      </c>
      <c r="AP33" s="7">
        <v>100</v>
      </c>
      <c r="AQ33" s="6">
        <f t="shared" si="12"/>
        <v>100</v>
      </c>
      <c r="AR33" s="3">
        <f t="shared" si="13"/>
        <v>88.833333333333329</v>
      </c>
    </row>
    <row r="34" spans="1:44">
      <c r="A34" s="7">
        <v>32</v>
      </c>
      <c r="B34" s="8" t="s">
        <v>112</v>
      </c>
      <c r="C34" s="9" t="s">
        <v>113</v>
      </c>
      <c r="D34" s="9" t="str">
        <f t="shared" si="0"/>
        <v>m26415012@john.petra.ac.id</v>
      </c>
      <c r="E34" s="9" t="s">
        <v>114</v>
      </c>
      <c r="F34" s="10">
        <v>2</v>
      </c>
      <c r="G34" s="21">
        <v>100</v>
      </c>
      <c r="H34" s="21">
        <v>100</v>
      </c>
      <c r="I34" s="22">
        <f t="shared" si="1"/>
        <v>100</v>
      </c>
      <c r="J34" s="21">
        <v>100</v>
      </c>
      <c r="K34" s="20">
        <v>100</v>
      </c>
      <c r="L34" s="22">
        <f t="shared" si="2"/>
        <v>100</v>
      </c>
      <c r="M34" s="21">
        <v>100</v>
      </c>
      <c r="N34" s="20">
        <v>100</v>
      </c>
      <c r="O34" s="22">
        <f t="shared" si="3"/>
        <v>100</v>
      </c>
      <c r="P34" s="21">
        <v>0</v>
      </c>
      <c r="Q34" s="21">
        <v>0</v>
      </c>
      <c r="R34" s="22">
        <f t="shared" si="4"/>
        <v>0</v>
      </c>
      <c r="S34" s="21">
        <v>100</v>
      </c>
      <c r="T34" s="21">
        <v>100</v>
      </c>
      <c r="U34" s="22">
        <f t="shared" si="5"/>
        <v>100</v>
      </c>
      <c r="V34" s="22">
        <v>10</v>
      </c>
      <c r="W34" s="21">
        <v>100</v>
      </c>
      <c r="X34" s="21">
        <v>100</v>
      </c>
      <c r="Y34" s="6">
        <f t="shared" si="6"/>
        <v>100</v>
      </c>
      <c r="Z34" s="21">
        <v>100</v>
      </c>
      <c r="AA34" s="21">
        <v>100</v>
      </c>
      <c r="AB34" s="6">
        <f t="shared" si="7"/>
        <v>100</v>
      </c>
      <c r="AC34" s="21">
        <v>100</v>
      </c>
      <c r="AD34" s="21">
        <v>100</v>
      </c>
      <c r="AE34" s="6">
        <f t="shared" si="8"/>
        <v>100</v>
      </c>
      <c r="AF34" s="21">
        <v>100</v>
      </c>
      <c r="AG34" s="21">
        <v>100</v>
      </c>
      <c r="AH34" s="6">
        <f t="shared" si="9"/>
        <v>100</v>
      </c>
      <c r="AI34" s="21">
        <v>100</v>
      </c>
      <c r="AJ34" s="21">
        <v>100</v>
      </c>
      <c r="AK34" s="6">
        <f t="shared" si="10"/>
        <v>100</v>
      </c>
      <c r="AL34" s="7">
        <v>0</v>
      </c>
      <c r="AM34" s="7">
        <v>0</v>
      </c>
      <c r="AN34" s="6">
        <f t="shared" si="11"/>
        <v>0</v>
      </c>
      <c r="AO34" s="7">
        <v>100</v>
      </c>
      <c r="AP34" s="7">
        <v>100</v>
      </c>
      <c r="AQ34" s="6">
        <f t="shared" si="12"/>
        <v>100</v>
      </c>
      <c r="AR34" s="3">
        <f t="shared" si="13"/>
        <v>83.333333333333329</v>
      </c>
    </row>
    <row r="35" spans="1:44">
      <c r="A35" s="7">
        <v>33</v>
      </c>
      <c r="B35" s="8" t="s">
        <v>115</v>
      </c>
      <c r="C35" s="9" t="s">
        <v>116</v>
      </c>
      <c r="D35" s="9" t="str">
        <f t="shared" si="0"/>
        <v>m26415128@john.petra.ac.id</v>
      </c>
      <c r="E35" s="9" t="s">
        <v>117</v>
      </c>
      <c r="F35" s="10">
        <v>3</v>
      </c>
      <c r="G35" s="21">
        <v>0</v>
      </c>
      <c r="H35" s="21">
        <v>0</v>
      </c>
      <c r="I35" s="22">
        <f t="shared" si="1"/>
        <v>0</v>
      </c>
      <c r="J35" s="26">
        <v>100</v>
      </c>
      <c r="K35" s="20">
        <v>100</v>
      </c>
      <c r="L35" s="22">
        <f t="shared" si="2"/>
        <v>100</v>
      </c>
      <c r="M35" s="21">
        <v>0</v>
      </c>
      <c r="N35" s="20">
        <v>0</v>
      </c>
      <c r="O35" s="22">
        <f t="shared" si="3"/>
        <v>0</v>
      </c>
      <c r="P35" s="21">
        <v>0</v>
      </c>
      <c r="Q35" s="21">
        <v>0</v>
      </c>
      <c r="R35" s="22">
        <f t="shared" si="4"/>
        <v>0</v>
      </c>
      <c r="S35" s="26">
        <v>68</v>
      </c>
      <c r="T35" s="21">
        <v>85</v>
      </c>
      <c r="U35" s="22">
        <f t="shared" si="5"/>
        <v>73.099999999999994</v>
      </c>
      <c r="V35" s="22">
        <v>10</v>
      </c>
      <c r="W35" s="21">
        <v>75</v>
      </c>
      <c r="X35" s="21">
        <v>90</v>
      </c>
      <c r="Y35" s="6">
        <f t="shared" si="6"/>
        <v>85.5</v>
      </c>
      <c r="Z35" s="21">
        <v>75</v>
      </c>
      <c r="AA35" s="21">
        <v>90</v>
      </c>
      <c r="AB35" s="6">
        <f t="shared" si="7"/>
        <v>85.5</v>
      </c>
      <c r="AC35" s="21">
        <v>60</v>
      </c>
      <c r="AD35" s="21">
        <v>80</v>
      </c>
      <c r="AE35" s="6">
        <f t="shared" si="8"/>
        <v>74</v>
      </c>
      <c r="AF35" s="21">
        <v>0</v>
      </c>
      <c r="AG35" s="21">
        <v>0</v>
      </c>
      <c r="AH35" s="6">
        <f t="shared" si="9"/>
        <v>0</v>
      </c>
      <c r="AI35" s="21">
        <v>0</v>
      </c>
      <c r="AJ35" s="21">
        <v>0</v>
      </c>
      <c r="AK35" s="6">
        <f t="shared" si="10"/>
        <v>0</v>
      </c>
      <c r="AL35" s="7">
        <v>0</v>
      </c>
      <c r="AM35" s="7">
        <v>0</v>
      </c>
      <c r="AN35" s="6">
        <f t="shared" si="11"/>
        <v>0</v>
      </c>
      <c r="AO35" s="7">
        <v>0</v>
      </c>
      <c r="AP35" s="7">
        <v>0</v>
      </c>
      <c r="AQ35" s="6">
        <f t="shared" si="12"/>
        <v>0</v>
      </c>
      <c r="AR35" s="3">
        <f t="shared" si="13"/>
        <v>34.841666666666669</v>
      </c>
    </row>
    <row r="36" spans="1:44">
      <c r="A36" s="7">
        <v>34</v>
      </c>
      <c r="B36" s="8" t="s">
        <v>118</v>
      </c>
      <c r="C36" s="9" t="s">
        <v>119</v>
      </c>
      <c r="D36" s="9" t="str">
        <f t="shared" si="0"/>
        <v>m26415147@john.petra.ac.id</v>
      </c>
      <c r="E36" s="9" t="s">
        <v>120</v>
      </c>
      <c r="F36" s="10">
        <v>4</v>
      </c>
      <c r="G36" s="21">
        <v>75</v>
      </c>
      <c r="H36" s="21">
        <v>90</v>
      </c>
      <c r="I36" s="22">
        <f t="shared" si="1"/>
        <v>79.5</v>
      </c>
      <c r="J36" s="21">
        <v>100</v>
      </c>
      <c r="K36" s="20">
        <v>100</v>
      </c>
      <c r="L36" s="22">
        <f t="shared" si="2"/>
        <v>100</v>
      </c>
      <c r="M36" s="21">
        <v>100</v>
      </c>
      <c r="N36" s="20">
        <v>100</v>
      </c>
      <c r="O36" s="22">
        <f t="shared" si="3"/>
        <v>100</v>
      </c>
      <c r="P36" s="21">
        <v>0</v>
      </c>
      <c r="Q36" s="21">
        <v>0</v>
      </c>
      <c r="R36" s="22">
        <f t="shared" si="4"/>
        <v>0</v>
      </c>
      <c r="S36" s="21">
        <v>100</v>
      </c>
      <c r="T36" s="21">
        <v>100</v>
      </c>
      <c r="U36" s="22">
        <f t="shared" si="5"/>
        <v>100</v>
      </c>
      <c r="V36" s="22">
        <v>40</v>
      </c>
      <c r="W36" s="21">
        <v>100</v>
      </c>
      <c r="X36" s="21">
        <v>100</v>
      </c>
      <c r="Y36" s="6">
        <f t="shared" si="6"/>
        <v>100</v>
      </c>
      <c r="Z36" s="21">
        <v>100</v>
      </c>
      <c r="AA36" s="21">
        <v>100</v>
      </c>
      <c r="AB36" s="6">
        <f t="shared" si="7"/>
        <v>100</v>
      </c>
      <c r="AC36" s="21">
        <v>100</v>
      </c>
      <c r="AD36" s="21">
        <v>100</v>
      </c>
      <c r="AE36" s="6">
        <f t="shared" si="8"/>
        <v>100</v>
      </c>
      <c r="AF36" s="21">
        <v>100</v>
      </c>
      <c r="AG36" s="21">
        <v>100</v>
      </c>
      <c r="AH36" s="6">
        <f t="shared" si="9"/>
        <v>100</v>
      </c>
      <c r="AI36" s="21">
        <v>75</v>
      </c>
      <c r="AJ36" s="21">
        <v>90</v>
      </c>
      <c r="AK36" s="6">
        <f t="shared" si="10"/>
        <v>85.5</v>
      </c>
      <c r="AL36" s="7">
        <v>100</v>
      </c>
      <c r="AM36" s="7">
        <v>100</v>
      </c>
      <c r="AN36" s="6">
        <f t="shared" si="11"/>
        <v>100</v>
      </c>
      <c r="AO36" s="7">
        <v>100</v>
      </c>
      <c r="AP36" s="7">
        <v>100</v>
      </c>
      <c r="AQ36" s="6">
        <f t="shared" si="12"/>
        <v>100</v>
      </c>
      <c r="AR36" s="3">
        <f t="shared" si="13"/>
        <v>88.75</v>
      </c>
    </row>
    <row r="37" spans="1:44">
      <c r="A37" s="7">
        <v>35</v>
      </c>
      <c r="B37" s="8" t="s">
        <v>121</v>
      </c>
      <c r="C37" s="9" t="s">
        <v>122</v>
      </c>
      <c r="D37" s="9" t="str">
        <f t="shared" si="0"/>
        <v>m26415171@john.petra.ac.id</v>
      </c>
      <c r="E37" s="9" t="s">
        <v>123</v>
      </c>
      <c r="F37" s="10">
        <v>6</v>
      </c>
      <c r="G37" s="21">
        <v>100</v>
      </c>
      <c r="H37" s="21">
        <v>100</v>
      </c>
      <c r="I37" s="22">
        <f t="shared" si="1"/>
        <v>100</v>
      </c>
      <c r="J37" s="21">
        <v>100</v>
      </c>
      <c r="K37" s="20">
        <v>100</v>
      </c>
      <c r="L37" s="22">
        <f t="shared" si="2"/>
        <v>100</v>
      </c>
      <c r="M37" s="21">
        <v>0</v>
      </c>
      <c r="N37" s="20">
        <v>0</v>
      </c>
      <c r="O37" s="22">
        <f t="shared" si="3"/>
        <v>0</v>
      </c>
      <c r="P37" s="21">
        <v>68</v>
      </c>
      <c r="Q37" s="21">
        <v>60</v>
      </c>
      <c r="R37" s="22">
        <f t="shared" si="4"/>
        <v>65.599999999999994</v>
      </c>
      <c r="S37" s="21">
        <v>60</v>
      </c>
      <c r="T37" s="21">
        <v>50</v>
      </c>
      <c r="U37" s="22">
        <f t="shared" si="5"/>
        <v>57</v>
      </c>
      <c r="V37" s="22">
        <v>10</v>
      </c>
      <c r="W37" s="21">
        <v>0</v>
      </c>
      <c r="X37" s="21">
        <v>0</v>
      </c>
      <c r="Y37" s="6">
        <f t="shared" si="6"/>
        <v>0</v>
      </c>
      <c r="Z37" s="21">
        <v>68</v>
      </c>
      <c r="AA37" s="21">
        <v>50</v>
      </c>
      <c r="AB37" s="6">
        <f t="shared" si="7"/>
        <v>55.4</v>
      </c>
      <c r="AC37" s="21">
        <v>0</v>
      </c>
      <c r="AD37" s="21">
        <v>0</v>
      </c>
      <c r="AE37" s="6">
        <f t="shared" si="8"/>
        <v>0</v>
      </c>
      <c r="AF37" s="21">
        <v>85</v>
      </c>
      <c r="AG37" s="21">
        <v>50</v>
      </c>
      <c r="AH37" s="6">
        <f t="shared" si="9"/>
        <v>60.5</v>
      </c>
      <c r="AI37" s="21">
        <v>0</v>
      </c>
      <c r="AJ37" s="21">
        <v>0</v>
      </c>
      <c r="AK37" s="6">
        <f t="shared" si="10"/>
        <v>0</v>
      </c>
      <c r="AL37" s="7">
        <v>0</v>
      </c>
      <c r="AM37" s="7">
        <v>0</v>
      </c>
      <c r="AN37" s="6">
        <f t="shared" si="11"/>
        <v>0</v>
      </c>
      <c r="AO37" s="7">
        <v>0</v>
      </c>
      <c r="AP37" s="7">
        <v>0</v>
      </c>
      <c r="AQ37" s="6">
        <f t="shared" si="12"/>
        <v>0</v>
      </c>
      <c r="AR37" s="3">
        <f t="shared" si="13"/>
        <v>36.541666666666664</v>
      </c>
    </row>
    <row r="38" spans="1:44">
      <c r="A38" s="7">
        <v>36</v>
      </c>
      <c r="B38" s="8" t="s">
        <v>124</v>
      </c>
      <c r="C38" s="9" t="s">
        <v>125</v>
      </c>
      <c r="D38" s="9" t="str">
        <f t="shared" si="0"/>
        <v>m26415172@john.petra.ac.id</v>
      </c>
      <c r="E38" s="9" t="s">
        <v>126</v>
      </c>
      <c r="F38" s="10">
        <v>1</v>
      </c>
      <c r="G38" s="21">
        <v>100</v>
      </c>
      <c r="H38" s="21">
        <v>100</v>
      </c>
      <c r="I38" s="22">
        <f t="shared" si="1"/>
        <v>100</v>
      </c>
      <c r="J38" s="21">
        <v>100</v>
      </c>
      <c r="K38" s="20">
        <v>100</v>
      </c>
      <c r="L38" s="22">
        <f t="shared" si="2"/>
        <v>100</v>
      </c>
      <c r="M38" s="21">
        <v>100</v>
      </c>
      <c r="N38" s="20">
        <v>100</v>
      </c>
      <c r="O38" s="22">
        <f t="shared" si="3"/>
        <v>100</v>
      </c>
      <c r="P38" s="21">
        <v>0</v>
      </c>
      <c r="Q38" s="21">
        <v>0</v>
      </c>
      <c r="R38" s="22">
        <f t="shared" si="4"/>
        <v>0</v>
      </c>
      <c r="S38" s="21">
        <v>100</v>
      </c>
      <c r="T38" s="21">
        <v>100</v>
      </c>
      <c r="U38" s="22">
        <f t="shared" si="5"/>
        <v>100</v>
      </c>
      <c r="V38" s="22">
        <v>80</v>
      </c>
      <c r="W38" s="21">
        <v>100</v>
      </c>
      <c r="X38" s="21">
        <v>100</v>
      </c>
      <c r="Y38" s="6">
        <f t="shared" si="6"/>
        <v>100</v>
      </c>
      <c r="Z38" s="21">
        <v>100</v>
      </c>
      <c r="AA38" s="21">
        <v>100</v>
      </c>
      <c r="AB38" s="6">
        <f t="shared" si="7"/>
        <v>100</v>
      </c>
      <c r="AC38" s="21">
        <v>100</v>
      </c>
      <c r="AD38" s="21">
        <v>100</v>
      </c>
      <c r="AE38" s="6">
        <f t="shared" si="8"/>
        <v>100</v>
      </c>
      <c r="AF38" s="21">
        <v>100</v>
      </c>
      <c r="AG38" s="21">
        <v>100</v>
      </c>
      <c r="AH38" s="6">
        <f t="shared" si="9"/>
        <v>100</v>
      </c>
      <c r="AI38" s="21">
        <v>100</v>
      </c>
      <c r="AJ38" s="21">
        <v>100</v>
      </c>
      <c r="AK38" s="6">
        <f t="shared" si="10"/>
        <v>100</v>
      </c>
      <c r="AL38" s="7">
        <v>100</v>
      </c>
      <c r="AM38" s="7">
        <v>100</v>
      </c>
      <c r="AN38" s="6">
        <f t="shared" si="11"/>
        <v>100</v>
      </c>
      <c r="AO38" s="7">
        <v>100</v>
      </c>
      <c r="AP38" s="7">
        <v>100</v>
      </c>
      <c r="AQ38" s="6">
        <f t="shared" si="12"/>
        <v>100</v>
      </c>
      <c r="AR38" s="3">
        <f t="shared" si="13"/>
        <v>91.666666666666671</v>
      </c>
    </row>
    <row r="39" spans="1:44">
      <c r="A39" s="7">
        <v>37</v>
      </c>
      <c r="B39" s="8" t="s">
        <v>127</v>
      </c>
      <c r="C39" s="9" t="s">
        <v>128</v>
      </c>
      <c r="D39" s="9" t="str">
        <f t="shared" si="0"/>
        <v>m26415177@john.petra.ac.id</v>
      </c>
      <c r="E39" s="9" t="s">
        <v>129</v>
      </c>
      <c r="F39" s="10">
        <v>2</v>
      </c>
      <c r="G39" s="21">
        <v>60</v>
      </c>
      <c r="H39" s="21">
        <v>85</v>
      </c>
      <c r="I39" s="22">
        <f t="shared" si="1"/>
        <v>67.5</v>
      </c>
      <c r="J39" s="21">
        <v>100</v>
      </c>
      <c r="K39" s="20">
        <v>100</v>
      </c>
      <c r="L39" s="22">
        <f t="shared" si="2"/>
        <v>100</v>
      </c>
      <c r="M39" s="21">
        <v>100</v>
      </c>
      <c r="N39" s="20">
        <v>100</v>
      </c>
      <c r="O39" s="22">
        <f t="shared" si="3"/>
        <v>100</v>
      </c>
      <c r="P39" s="21">
        <v>100</v>
      </c>
      <c r="Q39" s="21">
        <v>100</v>
      </c>
      <c r="R39" s="22">
        <f t="shared" si="4"/>
        <v>100</v>
      </c>
      <c r="S39" s="21">
        <v>100</v>
      </c>
      <c r="T39" s="21">
        <v>100</v>
      </c>
      <c r="U39" s="22">
        <f t="shared" si="5"/>
        <v>100</v>
      </c>
      <c r="V39" s="22">
        <v>10</v>
      </c>
      <c r="W39" s="21">
        <v>100</v>
      </c>
      <c r="X39" s="21">
        <v>100</v>
      </c>
      <c r="Y39" s="6">
        <f t="shared" si="6"/>
        <v>100</v>
      </c>
      <c r="Z39" s="21">
        <v>100</v>
      </c>
      <c r="AA39" s="21">
        <v>100</v>
      </c>
      <c r="AB39" s="6">
        <f t="shared" si="7"/>
        <v>100</v>
      </c>
      <c r="AC39" s="21">
        <v>100</v>
      </c>
      <c r="AD39" s="21">
        <v>100</v>
      </c>
      <c r="AE39" s="6">
        <f t="shared" si="8"/>
        <v>100</v>
      </c>
      <c r="AF39" s="21">
        <v>100</v>
      </c>
      <c r="AG39" s="21">
        <v>100</v>
      </c>
      <c r="AH39" s="6">
        <f t="shared" si="9"/>
        <v>100</v>
      </c>
      <c r="AI39" s="21">
        <v>100</v>
      </c>
      <c r="AJ39" s="21">
        <v>100</v>
      </c>
      <c r="AK39" s="6">
        <f t="shared" si="10"/>
        <v>100</v>
      </c>
      <c r="AL39" s="7">
        <v>0</v>
      </c>
      <c r="AM39" s="7">
        <v>0</v>
      </c>
      <c r="AN39" s="6">
        <f t="shared" si="11"/>
        <v>0</v>
      </c>
      <c r="AO39" s="7">
        <v>100</v>
      </c>
      <c r="AP39" s="7">
        <v>100</v>
      </c>
      <c r="AQ39" s="6">
        <f t="shared" si="12"/>
        <v>100</v>
      </c>
      <c r="AR39" s="3">
        <f t="shared" si="13"/>
        <v>88.958333333333329</v>
      </c>
    </row>
    <row r="40" spans="1:44">
      <c r="A40" s="7">
        <v>38</v>
      </c>
      <c r="B40" s="8" t="s">
        <v>130</v>
      </c>
      <c r="C40" s="9" t="s">
        <v>131</v>
      </c>
      <c r="D40" s="9" t="str">
        <f t="shared" si="0"/>
        <v>m26415180@john.petra.ac.id</v>
      </c>
      <c r="E40" s="9" t="s">
        <v>132</v>
      </c>
      <c r="F40" s="10">
        <v>3</v>
      </c>
      <c r="G40" s="21">
        <v>100</v>
      </c>
      <c r="H40" s="21">
        <v>100</v>
      </c>
      <c r="I40" s="22">
        <f t="shared" si="1"/>
        <v>100</v>
      </c>
      <c r="J40" s="21">
        <v>100</v>
      </c>
      <c r="K40" s="20">
        <v>100</v>
      </c>
      <c r="L40" s="22">
        <f t="shared" si="2"/>
        <v>100</v>
      </c>
      <c r="M40" s="21">
        <v>0</v>
      </c>
      <c r="N40" s="20">
        <v>0</v>
      </c>
      <c r="O40" s="22">
        <f t="shared" si="3"/>
        <v>0</v>
      </c>
      <c r="P40" s="21">
        <v>0</v>
      </c>
      <c r="Q40" s="21">
        <v>0</v>
      </c>
      <c r="R40" s="22">
        <f t="shared" si="4"/>
        <v>0</v>
      </c>
      <c r="S40" s="21">
        <v>85</v>
      </c>
      <c r="T40" s="21">
        <v>90</v>
      </c>
      <c r="U40" s="22">
        <f t="shared" si="5"/>
        <v>86.5</v>
      </c>
      <c r="V40" s="22">
        <v>60</v>
      </c>
      <c r="W40" s="21">
        <v>100</v>
      </c>
      <c r="X40" s="21">
        <v>100</v>
      </c>
      <c r="Y40" s="6">
        <f t="shared" si="6"/>
        <v>100</v>
      </c>
      <c r="Z40" s="21">
        <v>68</v>
      </c>
      <c r="AA40" s="21">
        <v>80</v>
      </c>
      <c r="AB40" s="6">
        <f t="shared" si="7"/>
        <v>76.400000000000006</v>
      </c>
      <c r="AC40" s="21">
        <v>100</v>
      </c>
      <c r="AD40" s="21">
        <v>100</v>
      </c>
      <c r="AE40" s="6">
        <f t="shared" si="8"/>
        <v>100</v>
      </c>
      <c r="AF40" s="21">
        <v>100</v>
      </c>
      <c r="AG40" s="21">
        <v>100</v>
      </c>
      <c r="AH40" s="6">
        <f t="shared" si="9"/>
        <v>100</v>
      </c>
      <c r="AI40" s="21">
        <v>100</v>
      </c>
      <c r="AJ40" s="21">
        <v>100</v>
      </c>
      <c r="AK40" s="6">
        <f t="shared" si="10"/>
        <v>100</v>
      </c>
      <c r="AL40" s="7">
        <v>100</v>
      </c>
      <c r="AM40" s="7">
        <v>100</v>
      </c>
      <c r="AN40" s="6">
        <f t="shared" si="11"/>
        <v>100</v>
      </c>
      <c r="AO40" s="7">
        <v>100</v>
      </c>
      <c r="AP40" s="7">
        <v>100</v>
      </c>
      <c r="AQ40" s="6">
        <f t="shared" si="12"/>
        <v>100</v>
      </c>
      <c r="AR40" s="3">
        <f t="shared" si="13"/>
        <v>80.24166666666666</v>
      </c>
    </row>
    <row r="41" spans="1:44">
      <c r="A41" s="12"/>
      <c r="B41" s="13"/>
      <c r="C41" s="12"/>
      <c r="D41" s="12"/>
      <c r="E41" s="12"/>
      <c r="F41" s="13"/>
      <c r="G41" s="14"/>
      <c r="H41" s="15"/>
      <c r="I41" s="16"/>
      <c r="J41" s="14"/>
      <c r="K41" s="15"/>
      <c r="L41" s="16"/>
      <c r="M41" s="14"/>
      <c r="N41" s="15"/>
      <c r="O41" s="16"/>
      <c r="P41" s="14"/>
      <c r="Q41" s="15"/>
      <c r="R41" s="16"/>
      <c r="S41" s="14"/>
      <c r="T41" s="15"/>
      <c r="U41" s="16"/>
      <c r="V41" s="16"/>
      <c r="W41" s="14"/>
      <c r="X41" s="15"/>
      <c r="Y41" s="16"/>
      <c r="Z41" s="14"/>
      <c r="AA41" s="15"/>
      <c r="AB41" s="16"/>
      <c r="AC41" s="14"/>
      <c r="AD41" s="15"/>
      <c r="AE41" s="16"/>
      <c r="AF41" s="14"/>
      <c r="AG41" s="15"/>
      <c r="AH41" s="16"/>
      <c r="AI41" s="14"/>
      <c r="AJ41" s="15"/>
      <c r="AK41" s="16"/>
      <c r="AL41" s="14"/>
      <c r="AM41" s="15"/>
      <c r="AN41" s="16"/>
      <c r="AO41" s="14"/>
      <c r="AP41" s="15"/>
      <c r="AQ41" s="16"/>
      <c r="AR41" s="13"/>
    </row>
    <row r="42" spans="1:44">
      <c r="A42" s="12"/>
      <c r="B42" s="13"/>
      <c r="C42" s="12"/>
      <c r="D42" s="12"/>
      <c r="E42" s="12"/>
      <c r="F42" s="13"/>
      <c r="G42" s="14"/>
      <c r="H42" s="15"/>
      <c r="I42" s="16"/>
      <c r="J42" s="14"/>
      <c r="K42" s="15"/>
      <c r="L42" s="16"/>
      <c r="M42" s="14"/>
      <c r="N42" s="15"/>
      <c r="O42" s="16"/>
      <c r="P42" s="14"/>
      <c r="Q42" s="15"/>
      <c r="R42" s="16"/>
      <c r="S42" s="14"/>
      <c r="T42" s="15"/>
      <c r="U42" s="16"/>
      <c r="V42" s="16"/>
      <c r="W42" s="14"/>
      <c r="X42" s="15"/>
      <c r="Y42" s="16"/>
      <c r="Z42" s="14"/>
      <c r="AA42" s="15"/>
      <c r="AB42" s="16"/>
      <c r="AC42" s="14"/>
      <c r="AD42" s="15"/>
      <c r="AE42" s="16"/>
      <c r="AF42" s="14"/>
      <c r="AG42" s="15"/>
      <c r="AH42" s="16"/>
      <c r="AI42" s="14"/>
      <c r="AJ42" s="15"/>
      <c r="AK42" s="16"/>
      <c r="AL42" s="14"/>
      <c r="AM42" s="15"/>
      <c r="AN42" s="16"/>
      <c r="AO42" s="14"/>
      <c r="AP42" s="15"/>
      <c r="AQ42" s="16"/>
      <c r="AR42" s="13"/>
    </row>
    <row r="43" spans="1:44">
      <c r="A43" s="12"/>
      <c r="B43" s="13"/>
      <c r="C43" s="12"/>
      <c r="D43" s="12"/>
      <c r="E43" s="12"/>
      <c r="F43" s="13"/>
      <c r="G43" s="14"/>
      <c r="H43" s="15"/>
      <c r="I43" s="16"/>
      <c r="J43" s="14"/>
      <c r="K43" s="15"/>
      <c r="L43" s="16"/>
      <c r="M43" s="14"/>
      <c r="N43" s="15"/>
      <c r="O43" s="16"/>
      <c r="P43" s="14"/>
      <c r="Q43" s="15"/>
      <c r="R43" s="16"/>
      <c r="S43" s="14"/>
      <c r="T43" s="15"/>
      <c r="U43" s="16"/>
      <c r="V43" s="16"/>
      <c r="W43" s="14"/>
      <c r="X43" s="15"/>
      <c r="Y43" s="16"/>
      <c r="Z43" s="14"/>
      <c r="AA43" s="15"/>
      <c r="AB43" s="16"/>
      <c r="AC43" s="14"/>
      <c r="AD43" s="15"/>
      <c r="AE43" s="16"/>
      <c r="AF43" s="14"/>
      <c r="AG43" s="15"/>
      <c r="AH43" s="16"/>
      <c r="AI43" s="14"/>
      <c r="AJ43" s="15"/>
      <c r="AK43" s="16"/>
      <c r="AL43" s="14"/>
      <c r="AM43" s="15"/>
      <c r="AN43" s="16"/>
      <c r="AO43" s="14"/>
      <c r="AP43" s="15"/>
      <c r="AQ43" s="16"/>
      <c r="AR43" s="13"/>
    </row>
    <row r="44" spans="1:44">
      <c r="A44" s="12"/>
      <c r="B44" s="13"/>
      <c r="C44" s="12"/>
      <c r="D44" s="12"/>
      <c r="E44" s="12"/>
      <c r="F44" s="13"/>
      <c r="G44" s="14"/>
      <c r="H44" s="15"/>
      <c r="I44" s="16"/>
      <c r="J44" s="14"/>
      <c r="K44" s="15"/>
      <c r="L44" s="16"/>
      <c r="M44" s="14"/>
      <c r="N44" s="15"/>
      <c r="O44" s="16"/>
      <c r="P44" s="14"/>
      <c r="Q44" s="15"/>
      <c r="R44" s="16"/>
      <c r="S44" s="14"/>
      <c r="T44" s="15"/>
      <c r="U44" s="16"/>
      <c r="V44" s="16"/>
      <c r="W44" s="14"/>
      <c r="X44" s="15"/>
      <c r="Y44" s="16"/>
      <c r="Z44" s="14"/>
      <c r="AA44" s="15"/>
      <c r="AB44" s="16"/>
      <c r="AC44" s="14"/>
      <c r="AD44" s="15"/>
      <c r="AE44" s="16"/>
      <c r="AF44" s="14"/>
      <c r="AG44" s="15"/>
      <c r="AH44" s="16"/>
      <c r="AI44" s="14"/>
      <c r="AJ44" s="15"/>
      <c r="AK44" s="16"/>
      <c r="AL44" s="14"/>
      <c r="AM44" s="15"/>
      <c r="AN44" s="16"/>
      <c r="AO44" s="14"/>
      <c r="AP44" s="15"/>
      <c r="AQ44" s="16"/>
      <c r="AR44" s="13"/>
    </row>
    <row r="45" spans="1:44">
      <c r="A45" s="12"/>
      <c r="B45" s="13"/>
      <c r="C45" s="12"/>
      <c r="D45" s="12"/>
      <c r="E45" s="12"/>
      <c r="F45" s="13"/>
      <c r="G45" s="14"/>
      <c r="H45" s="15"/>
      <c r="I45" s="16"/>
      <c r="J45" s="14"/>
      <c r="K45" s="15"/>
      <c r="L45" s="16"/>
      <c r="M45" s="14"/>
      <c r="N45" s="15"/>
      <c r="O45" s="16"/>
      <c r="P45" s="14"/>
      <c r="Q45" s="15"/>
      <c r="R45" s="16"/>
      <c r="S45" s="14"/>
      <c r="T45" s="15"/>
      <c r="U45" s="16"/>
      <c r="V45" s="16"/>
      <c r="W45" s="14"/>
      <c r="X45" s="15"/>
      <c r="Y45" s="16"/>
      <c r="Z45" s="14"/>
      <c r="AA45" s="15"/>
      <c r="AB45" s="16"/>
      <c r="AC45" s="14"/>
      <c r="AD45" s="15"/>
      <c r="AE45" s="16"/>
      <c r="AF45" s="14"/>
      <c r="AG45" s="15"/>
      <c r="AH45" s="16"/>
      <c r="AI45" s="14"/>
      <c r="AJ45" s="15"/>
      <c r="AK45" s="16"/>
      <c r="AL45" s="14"/>
      <c r="AM45" s="15"/>
      <c r="AN45" s="16"/>
      <c r="AO45" s="14"/>
      <c r="AP45" s="15"/>
      <c r="AQ45" s="16"/>
      <c r="AR45" s="13"/>
    </row>
    <row r="46" spans="1:44">
      <c r="A46" s="12"/>
      <c r="B46" s="13"/>
      <c r="C46" s="12"/>
      <c r="D46" s="12"/>
      <c r="E46" s="12"/>
      <c r="F46" s="13"/>
      <c r="G46" s="14"/>
      <c r="H46" s="15"/>
      <c r="I46" s="16"/>
      <c r="J46" s="14"/>
      <c r="K46" s="15"/>
      <c r="L46" s="16"/>
      <c r="M46" s="14"/>
      <c r="N46" s="15"/>
      <c r="O46" s="16"/>
      <c r="P46" s="14"/>
      <c r="Q46" s="15"/>
      <c r="R46" s="16"/>
      <c r="S46" s="14"/>
      <c r="T46" s="15"/>
      <c r="U46" s="16"/>
      <c r="V46" s="16"/>
      <c r="W46" s="14"/>
      <c r="X46" s="15"/>
      <c r="Y46" s="16"/>
      <c r="Z46" s="14"/>
      <c r="AA46" s="15"/>
      <c r="AB46" s="16"/>
      <c r="AC46" s="14"/>
      <c r="AD46" s="15"/>
      <c r="AE46" s="16"/>
      <c r="AF46" s="14"/>
      <c r="AG46" s="15"/>
      <c r="AH46" s="16"/>
      <c r="AI46" s="14"/>
      <c r="AJ46" s="15"/>
      <c r="AK46" s="16"/>
      <c r="AL46" s="14"/>
      <c r="AM46" s="15"/>
      <c r="AN46" s="16"/>
      <c r="AO46" s="14"/>
      <c r="AP46" s="15"/>
      <c r="AQ46" s="16"/>
      <c r="AR46" s="13"/>
    </row>
    <row r="47" spans="1:44">
      <c r="A47" s="12"/>
      <c r="B47" s="13"/>
      <c r="C47" s="12"/>
      <c r="D47" s="12"/>
      <c r="E47" s="12"/>
      <c r="F47" s="13"/>
      <c r="G47" s="14"/>
      <c r="H47" s="15"/>
      <c r="I47" s="16"/>
      <c r="J47" s="14"/>
      <c r="K47" s="15"/>
      <c r="L47" s="16"/>
      <c r="M47" s="14"/>
      <c r="N47" s="15"/>
      <c r="O47" s="16"/>
      <c r="P47" s="14"/>
      <c r="Q47" s="15"/>
      <c r="R47" s="16"/>
      <c r="S47" s="14"/>
      <c r="T47" s="15"/>
      <c r="U47" s="16"/>
      <c r="V47" s="16"/>
      <c r="W47" s="14"/>
      <c r="X47" s="15"/>
      <c r="Y47" s="16"/>
      <c r="Z47" s="14"/>
      <c r="AA47" s="15"/>
      <c r="AB47" s="16"/>
      <c r="AC47" s="14"/>
      <c r="AD47" s="15"/>
      <c r="AE47" s="16"/>
      <c r="AF47" s="14"/>
      <c r="AG47" s="15"/>
      <c r="AH47" s="16"/>
      <c r="AI47" s="14"/>
      <c r="AJ47" s="15"/>
      <c r="AK47" s="16"/>
      <c r="AL47" s="14"/>
      <c r="AM47" s="15"/>
      <c r="AN47" s="16"/>
      <c r="AO47" s="14"/>
      <c r="AP47" s="15"/>
      <c r="AQ47" s="16"/>
      <c r="AR47" s="13"/>
    </row>
    <row r="48" spans="1:44">
      <c r="A48" s="12"/>
      <c r="B48" s="13"/>
      <c r="C48" s="12"/>
      <c r="D48" s="12"/>
      <c r="E48" s="12"/>
      <c r="F48" s="13"/>
      <c r="G48" s="15"/>
      <c r="H48" s="15"/>
      <c r="I48" s="16"/>
      <c r="J48" s="15"/>
      <c r="K48" s="15"/>
      <c r="L48" s="16"/>
      <c r="M48" s="15"/>
      <c r="N48" s="15"/>
      <c r="O48" s="16"/>
      <c r="P48" s="15"/>
      <c r="Q48" s="15"/>
      <c r="R48" s="16"/>
      <c r="S48" s="15"/>
      <c r="T48" s="15"/>
      <c r="U48" s="16"/>
      <c r="V48" s="16"/>
      <c r="W48" s="15"/>
      <c r="X48" s="15"/>
      <c r="Y48" s="16"/>
      <c r="Z48" s="15"/>
      <c r="AA48" s="15"/>
      <c r="AB48" s="16"/>
      <c r="AC48" s="15"/>
      <c r="AD48" s="15"/>
      <c r="AE48" s="16"/>
      <c r="AF48" s="15"/>
      <c r="AG48" s="15"/>
      <c r="AH48" s="16"/>
      <c r="AI48" s="15"/>
      <c r="AJ48" s="15"/>
      <c r="AK48" s="16"/>
      <c r="AL48" s="15"/>
      <c r="AM48" s="15"/>
      <c r="AN48" s="16"/>
      <c r="AO48" s="15"/>
      <c r="AP48" s="15"/>
      <c r="AQ48" s="16"/>
      <c r="AR48" s="13"/>
    </row>
    <row r="49" spans="1:44">
      <c r="A49" s="12"/>
      <c r="B49" s="13"/>
      <c r="C49" s="12"/>
      <c r="D49" s="12"/>
      <c r="E49" s="12"/>
      <c r="F49" s="13"/>
      <c r="G49" s="15"/>
      <c r="H49" s="15"/>
      <c r="I49" s="16"/>
      <c r="J49" s="15"/>
      <c r="K49" s="15"/>
      <c r="L49" s="16"/>
      <c r="M49" s="15"/>
      <c r="N49" s="15"/>
      <c r="O49" s="16"/>
      <c r="P49" s="15"/>
      <c r="Q49" s="15"/>
      <c r="R49" s="16"/>
      <c r="S49" s="15"/>
      <c r="T49" s="15"/>
      <c r="U49" s="16"/>
      <c r="V49" s="16"/>
      <c r="W49" s="15"/>
      <c r="X49" s="15"/>
      <c r="Y49" s="16"/>
      <c r="Z49" s="15"/>
      <c r="AA49" s="15"/>
      <c r="AB49" s="16"/>
      <c r="AC49" s="15"/>
      <c r="AD49" s="15"/>
      <c r="AE49" s="16"/>
      <c r="AF49" s="15"/>
      <c r="AG49" s="15"/>
      <c r="AH49" s="16"/>
      <c r="AI49" s="15"/>
      <c r="AJ49" s="15"/>
      <c r="AK49" s="16"/>
      <c r="AL49" s="15"/>
      <c r="AM49" s="15"/>
      <c r="AN49" s="16"/>
      <c r="AO49" s="15"/>
      <c r="AP49" s="15"/>
      <c r="AQ49" s="16"/>
      <c r="AR49" s="13"/>
    </row>
    <row r="50" spans="1:44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6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</row>
    <row r="51" spans="1:44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6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</row>
    <row r="52" spans="1:44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6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</row>
    <row r="53" spans="1:44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6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</row>
    <row r="54" spans="1:4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6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</row>
    <row r="55" spans="1:44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6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</row>
    <row r="56" spans="1:44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6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</row>
    <row r="57" spans="1:44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6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</row>
    <row r="58" spans="1:44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6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</row>
    <row r="59" spans="1:44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6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</row>
    <row r="60" spans="1:44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6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</row>
    <row r="61" spans="1:44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6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</row>
    <row r="62" spans="1:44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6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</row>
    <row r="63" spans="1:44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6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</row>
    <row r="64" spans="1:4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6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</row>
    <row r="65" spans="1:44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6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</row>
    <row r="66" spans="1:44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6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</row>
    <row r="67" spans="1:44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6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</row>
    <row r="68" spans="1:44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6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</row>
    <row r="69" spans="1:44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6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</row>
    <row r="70" spans="1:44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6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</row>
    <row r="71" spans="1:44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6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</row>
    <row r="72" spans="1:44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6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</row>
    <row r="73" spans="1:44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6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</row>
    <row r="74" spans="1:4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6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</row>
    <row r="75" spans="1:44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6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</row>
    <row r="76" spans="1:44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6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</row>
    <row r="77" spans="1:44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6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</row>
    <row r="78" spans="1:44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6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</row>
    <row r="79" spans="1:44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6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</row>
    <row r="80" spans="1:44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6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</row>
    <row r="81" spans="1:44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6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</row>
    <row r="82" spans="1:44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6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</row>
    <row r="83" spans="1:44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6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</row>
    <row r="84" spans="1:4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6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</row>
    <row r="85" spans="1:44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6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</row>
    <row r="86" spans="1:44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6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</row>
    <row r="87" spans="1:44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6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</row>
    <row r="88" spans="1:44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6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</row>
    <row r="89" spans="1:44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6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</row>
    <row r="90" spans="1:44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6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</row>
    <row r="91" spans="1:44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6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</row>
    <row r="92" spans="1:44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6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</row>
    <row r="93" spans="1:44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6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</row>
    <row r="94" spans="1:4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6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</row>
    <row r="95" spans="1:44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6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</row>
    <row r="96" spans="1:44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6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</row>
    <row r="97" spans="1:44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6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</row>
    <row r="98" spans="1:44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6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</row>
    <row r="99" spans="1:44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6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</row>
    <row r="100" spans="1:44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6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</row>
    <row r="101" spans="1:44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6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</row>
    <row r="102" spans="1:44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6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</row>
    <row r="103" spans="1:44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6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</row>
    <row r="104" spans="1:4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6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</row>
    <row r="105" spans="1:44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6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</row>
    <row r="106" spans="1:44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6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</row>
    <row r="107" spans="1:44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6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</row>
    <row r="108" spans="1:44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6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</row>
    <row r="109" spans="1:44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6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</row>
    <row r="110" spans="1:44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6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</row>
    <row r="111" spans="1:44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6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</row>
    <row r="112" spans="1:44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6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</row>
    <row r="113" spans="1:44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6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</row>
    <row r="114" spans="1:4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6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</row>
    <row r="115" spans="1:44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6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</row>
    <row r="116" spans="1:44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6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</row>
    <row r="117" spans="1:44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6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</row>
    <row r="118" spans="1:44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6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</row>
    <row r="119" spans="1:44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6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</row>
    <row r="120" spans="1:44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6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</row>
    <row r="121" spans="1:44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6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</row>
    <row r="122" spans="1:44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6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</row>
    <row r="123" spans="1:44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6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</row>
    <row r="124" spans="1:4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6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</row>
    <row r="125" spans="1:44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6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</row>
    <row r="126" spans="1:44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6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</row>
    <row r="127" spans="1:44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6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</row>
    <row r="128" spans="1:44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6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</row>
    <row r="129" spans="1:44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6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</row>
    <row r="130" spans="1:44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6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</row>
    <row r="131" spans="1:44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6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</row>
    <row r="132" spans="1:44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6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</row>
    <row r="133" spans="1:44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6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</row>
    <row r="134" spans="1:4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6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</row>
    <row r="135" spans="1:44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6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</row>
    <row r="136" spans="1:44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6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</row>
    <row r="137" spans="1:44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6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</row>
    <row r="138" spans="1:44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6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</row>
    <row r="139" spans="1:44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6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</row>
    <row r="140" spans="1:44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6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</row>
    <row r="141" spans="1:44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6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</row>
    <row r="142" spans="1:44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6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</row>
    <row r="143" spans="1:44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6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</row>
    <row r="144" spans="1:44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6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</row>
    <row r="145" spans="1:44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6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</row>
    <row r="146" spans="1:44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6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</row>
    <row r="147" spans="1:44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6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</row>
    <row r="148" spans="1:44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6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</row>
    <row r="149" spans="1:44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6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</row>
    <row r="150" spans="1:44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6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</row>
    <row r="151" spans="1:44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6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</row>
    <row r="152" spans="1:44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6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</row>
    <row r="153" spans="1:44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6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</row>
    <row r="154" spans="1:44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6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</row>
    <row r="155" spans="1:44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6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</row>
    <row r="156" spans="1:44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6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</row>
    <row r="157" spans="1:44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6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</row>
    <row r="158" spans="1:44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6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</row>
    <row r="159" spans="1:44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6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</row>
    <row r="160" spans="1:44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6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</row>
    <row r="161" spans="1:44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6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</row>
    <row r="162" spans="1:44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6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</row>
    <row r="163" spans="1:44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6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</row>
    <row r="164" spans="1:44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6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</row>
    <row r="165" spans="1:44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6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</row>
    <row r="166" spans="1:44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6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</row>
    <row r="167" spans="1:44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6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</row>
    <row r="168" spans="1:44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6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</row>
    <row r="169" spans="1:44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6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</row>
    <row r="170" spans="1:44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6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</row>
    <row r="171" spans="1:44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6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</row>
    <row r="172" spans="1:44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6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</row>
    <row r="173" spans="1:44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6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</row>
    <row r="174" spans="1:4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6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</row>
    <row r="175" spans="1:44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6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</row>
    <row r="176" spans="1:44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6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</row>
    <row r="177" spans="1:44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6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</row>
    <row r="178" spans="1:44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6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</row>
    <row r="179" spans="1:44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6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</row>
    <row r="180" spans="1:44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6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</row>
    <row r="181" spans="1:44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6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</row>
    <row r="182" spans="1:44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6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</row>
    <row r="183" spans="1:44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6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</row>
    <row r="184" spans="1:4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6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</row>
    <row r="185" spans="1:44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6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</row>
    <row r="186" spans="1:44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6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</row>
    <row r="187" spans="1:44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6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</row>
    <row r="188" spans="1:44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6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</row>
    <row r="189" spans="1:44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6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</row>
    <row r="190" spans="1:44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6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</row>
    <row r="191" spans="1:44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6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</row>
    <row r="192" spans="1:44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6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</row>
    <row r="193" spans="1:44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6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</row>
    <row r="194" spans="1:4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6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</row>
    <row r="195" spans="1:44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6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</row>
    <row r="196" spans="1:44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6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</row>
    <row r="197" spans="1:44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6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</row>
    <row r="198" spans="1:44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6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</row>
    <row r="199" spans="1:44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6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</row>
    <row r="200" spans="1:44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6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</row>
    <row r="201" spans="1:44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6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</row>
    <row r="202" spans="1:44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6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</row>
    <row r="203" spans="1:44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6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</row>
    <row r="204" spans="1:4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6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</row>
    <row r="205" spans="1:44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6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</row>
    <row r="206" spans="1:44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6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</row>
    <row r="207" spans="1:44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6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</row>
    <row r="208" spans="1:44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6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</row>
    <row r="209" spans="1:44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6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</row>
    <row r="210" spans="1:44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6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</row>
    <row r="211" spans="1:44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6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</row>
    <row r="212" spans="1:44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6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</row>
    <row r="213" spans="1:44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6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</row>
    <row r="214" spans="1:4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6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</row>
    <row r="215" spans="1:44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6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</row>
    <row r="216" spans="1:44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6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</row>
    <row r="217" spans="1:44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6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</row>
    <row r="218" spans="1:44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6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</row>
    <row r="219" spans="1:44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6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</row>
    <row r="220" spans="1:44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6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</row>
    <row r="221" spans="1:44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6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</row>
    <row r="222" spans="1:44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6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</row>
    <row r="223" spans="1:44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6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</row>
    <row r="224" spans="1:4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6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</row>
    <row r="225" spans="1:44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6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</row>
    <row r="226" spans="1:44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6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</row>
    <row r="227" spans="1:44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6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</row>
    <row r="228" spans="1:44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6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</row>
    <row r="229" spans="1:44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6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</row>
    <row r="230" spans="1:44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6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</row>
    <row r="231" spans="1:44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6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</row>
    <row r="232" spans="1:44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6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</row>
    <row r="233" spans="1:44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6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</row>
    <row r="234" spans="1:4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6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</row>
    <row r="235" spans="1:44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6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</row>
    <row r="236" spans="1:44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6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</row>
    <row r="237" spans="1:44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6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</row>
    <row r="238" spans="1:44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6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</row>
    <row r="239" spans="1:44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6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</row>
    <row r="240" spans="1:44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6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</row>
    <row r="241" spans="1:44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6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</row>
    <row r="242" spans="1:44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6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</row>
    <row r="243" spans="1:44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6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</row>
    <row r="244" spans="1:4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6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</row>
    <row r="245" spans="1:44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6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</row>
    <row r="246" spans="1:44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6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</row>
    <row r="247" spans="1:44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6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</row>
    <row r="248" spans="1:44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6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</row>
    <row r="249" spans="1:44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6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</row>
    <row r="250" spans="1:44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6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</row>
    <row r="251" spans="1:44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6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</row>
    <row r="252" spans="1:44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6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</row>
    <row r="253" spans="1:44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6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</row>
    <row r="254" spans="1:4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6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</row>
    <row r="255" spans="1:44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6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</row>
    <row r="256" spans="1:44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6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</row>
    <row r="257" spans="1:44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6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</row>
    <row r="258" spans="1:44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6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</row>
    <row r="259" spans="1:44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6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</row>
    <row r="260" spans="1:44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6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</row>
    <row r="261" spans="1:44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6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</row>
    <row r="262" spans="1:44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6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</row>
    <row r="263" spans="1:44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6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</row>
    <row r="264" spans="1:4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6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</row>
    <row r="265" spans="1:44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6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</row>
    <row r="266" spans="1:44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6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</row>
    <row r="267" spans="1:44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6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</row>
    <row r="268" spans="1:44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6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</row>
    <row r="269" spans="1:44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6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</row>
    <row r="270" spans="1:44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6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</row>
    <row r="271" spans="1:44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6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</row>
    <row r="272" spans="1:44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6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</row>
    <row r="273" spans="1:44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6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</row>
    <row r="274" spans="1:4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6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</row>
    <row r="275" spans="1:44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6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</row>
    <row r="276" spans="1:44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6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</row>
    <row r="277" spans="1:44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6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</row>
    <row r="278" spans="1:44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6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</row>
    <row r="279" spans="1:44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6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</row>
    <row r="280" spans="1:44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6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</row>
    <row r="281" spans="1:44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6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</row>
    <row r="282" spans="1:44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6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</row>
    <row r="283" spans="1:44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6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</row>
    <row r="284" spans="1:4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6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</row>
    <row r="285" spans="1:44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6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</row>
    <row r="286" spans="1:44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6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</row>
    <row r="287" spans="1:44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6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</row>
    <row r="288" spans="1:44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6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</row>
    <row r="289" spans="1:44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6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</row>
    <row r="290" spans="1:44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6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</row>
    <row r="291" spans="1:44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6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</row>
    <row r="292" spans="1:44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6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</row>
    <row r="293" spans="1:44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6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</row>
    <row r="294" spans="1:4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6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</row>
    <row r="295" spans="1:44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6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</row>
    <row r="296" spans="1:44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6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</row>
    <row r="297" spans="1:44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6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</row>
    <row r="298" spans="1:44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6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</row>
    <row r="299" spans="1:44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6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</row>
    <row r="300" spans="1:44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6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</row>
    <row r="301" spans="1:44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6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</row>
    <row r="302" spans="1:44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6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</row>
    <row r="303" spans="1:44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6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</row>
    <row r="304" spans="1:4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6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</row>
    <row r="305" spans="1:44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6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</row>
    <row r="306" spans="1:44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6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</row>
    <row r="307" spans="1:44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6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</row>
    <row r="308" spans="1:44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6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</row>
    <row r="309" spans="1:44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6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</row>
    <row r="310" spans="1:44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6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</row>
    <row r="311" spans="1:44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6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</row>
    <row r="312" spans="1:44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6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</row>
    <row r="313" spans="1:44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6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</row>
    <row r="314" spans="1:4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6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</row>
    <row r="315" spans="1:44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6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</row>
    <row r="316" spans="1:44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6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</row>
    <row r="317" spans="1:44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6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</row>
    <row r="318" spans="1:44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6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</row>
    <row r="319" spans="1:44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6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</row>
    <row r="320" spans="1:44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6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</row>
    <row r="321" spans="1:44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6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</row>
    <row r="322" spans="1:44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6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</row>
    <row r="323" spans="1:44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6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</row>
    <row r="324" spans="1:4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6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</row>
    <row r="325" spans="1:44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6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</row>
    <row r="326" spans="1:44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6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</row>
    <row r="327" spans="1:44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6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</row>
    <row r="328" spans="1:44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6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</row>
    <row r="329" spans="1:44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6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</row>
    <row r="330" spans="1:44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6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</row>
    <row r="331" spans="1:44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6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</row>
    <row r="332" spans="1:44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6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</row>
    <row r="333" spans="1:44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6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</row>
    <row r="334" spans="1:4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6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</row>
    <row r="335" spans="1:44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6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</row>
    <row r="336" spans="1:44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6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</row>
    <row r="337" spans="1:44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6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</row>
    <row r="338" spans="1:44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6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</row>
    <row r="339" spans="1:44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6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</row>
    <row r="340" spans="1:44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6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</row>
    <row r="341" spans="1:44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6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</row>
    <row r="342" spans="1:44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6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</row>
    <row r="343" spans="1:44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6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</row>
    <row r="344" spans="1:4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6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</row>
    <row r="345" spans="1:44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6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</row>
    <row r="346" spans="1:44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6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</row>
    <row r="347" spans="1:44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6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</row>
    <row r="348" spans="1:44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6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</row>
    <row r="349" spans="1:44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6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</row>
    <row r="350" spans="1:44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6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</row>
    <row r="351" spans="1:44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6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</row>
    <row r="352" spans="1:44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6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</row>
    <row r="353" spans="1:44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6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</row>
    <row r="354" spans="1:4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6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</row>
    <row r="355" spans="1:44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6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</row>
    <row r="356" spans="1:44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6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</row>
    <row r="357" spans="1:44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6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</row>
    <row r="358" spans="1:44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6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</row>
    <row r="359" spans="1:44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6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</row>
    <row r="360" spans="1:44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6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</row>
    <row r="361" spans="1:44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6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</row>
    <row r="362" spans="1:44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6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</row>
    <row r="363" spans="1:44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6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</row>
    <row r="364" spans="1:4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6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</row>
    <row r="365" spans="1:44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6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</row>
    <row r="366" spans="1:44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6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</row>
    <row r="367" spans="1:44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6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</row>
    <row r="368" spans="1:44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6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</row>
    <row r="369" spans="1:44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6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</row>
    <row r="370" spans="1:44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6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</row>
    <row r="371" spans="1:44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6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</row>
    <row r="372" spans="1:44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6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</row>
    <row r="373" spans="1:44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6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</row>
    <row r="374" spans="1:4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6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</row>
    <row r="375" spans="1:44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6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</row>
    <row r="376" spans="1:44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6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</row>
    <row r="377" spans="1:44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6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</row>
    <row r="378" spans="1:44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6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</row>
    <row r="379" spans="1:44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6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</row>
    <row r="380" spans="1:44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6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</row>
    <row r="381" spans="1:44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6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</row>
    <row r="382" spans="1:44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6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</row>
    <row r="383" spans="1:44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6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</row>
    <row r="384" spans="1:4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6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</row>
    <row r="385" spans="1:44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6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</row>
    <row r="386" spans="1:44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6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</row>
    <row r="387" spans="1:44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6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</row>
    <row r="388" spans="1:44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6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</row>
    <row r="389" spans="1:44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6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</row>
    <row r="390" spans="1:44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6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</row>
    <row r="391" spans="1:44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6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</row>
    <row r="392" spans="1:44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6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</row>
    <row r="393" spans="1:44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6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</row>
    <row r="394" spans="1:4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6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</row>
    <row r="395" spans="1:44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6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</row>
    <row r="396" spans="1:44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6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</row>
    <row r="397" spans="1:44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6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</row>
    <row r="398" spans="1:44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6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</row>
    <row r="399" spans="1:44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6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</row>
    <row r="400" spans="1:44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6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</row>
    <row r="401" spans="1:44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6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</row>
    <row r="402" spans="1:44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6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</row>
    <row r="403" spans="1:44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6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</row>
    <row r="404" spans="1:4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6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</row>
    <row r="405" spans="1:44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6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</row>
    <row r="406" spans="1:44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6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</row>
    <row r="407" spans="1:44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6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</row>
    <row r="408" spans="1:44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6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</row>
    <row r="409" spans="1:44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6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</row>
    <row r="410" spans="1:44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6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</row>
    <row r="411" spans="1:44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6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</row>
    <row r="412" spans="1:44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6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</row>
    <row r="413" spans="1:44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6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</row>
    <row r="414" spans="1:4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6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</row>
    <row r="415" spans="1:44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6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</row>
    <row r="416" spans="1:44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6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</row>
    <row r="417" spans="1:44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6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</row>
    <row r="418" spans="1:44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6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</row>
    <row r="419" spans="1:44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6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</row>
    <row r="420" spans="1:44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6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</row>
    <row r="421" spans="1:44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6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</row>
    <row r="422" spans="1:44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6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</row>
    <row r="423" spans="1:44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6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</row>
    <row r="424" spans="1:4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6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</row>
    <row r="425" spans="1:44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6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</row>
    <row r="426" spans="1:44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6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</row>
    <row r="427" spans="1:44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6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</row>
    <row r="428" spans="1:44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6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</row>
    <row r="429" spans="1:44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6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</row>
    <row r="430" spans="1:44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6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</row>
    <row r="431" spans="1:44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6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</row>
    <row r="432" spans="1:44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6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</row>
    <row r="433" spans="1:44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6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</row>
    <row r="434" spans="1:4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6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</row>
    <row r="435" spans="1:44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6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</row>
    <row r="436" spans="1:44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6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</row>
    <row r="437" spans="1:44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6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</row>
    <row r="438" spans="1:44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6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</row>
    <row r="439" spans="1:44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6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</row>
    <row r="440" spans="1:44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6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</row>
    <row r="441" spans="1:44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6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</row>
    <row r="442" spans="1:44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6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</row>
    <row r="443" spans="1:44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6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</row>
    <row r="444" spans="1:4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6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</row>
    <row r="445" spans="1:44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6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</row>
    <row r="446" spans="1:44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6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</row>
    <row r="447" spans="1:44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6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</row>
    <row r="448" spans="1:44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6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</row>
    <row r="449" spans="1:44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6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</row>
    <row r="450" spans="1:44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6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</row>
    <row r="451" spans="1:44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6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</row>
    <row r="452" spans="1:44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6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</row>
    <row r="453" spans="1:44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6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</row>
    <row r="454" spans="1:4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6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</row>
    <row r="455" spans="1:44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6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</row>
    <row r="456" spans="1:44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6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</row>
    <row r="457" spans="1:44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6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</row>
    <row r="458" spans="1:44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6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</row>
    <row r="459" spans="1:44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6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</row>
    <row r="460" spans="1:44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6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</row>
    <row r="461" spans="1:44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6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</row>
    <row r="462" spans="1:44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6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</row>
    <row r="463" spans="1:44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6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</row>
    <row r="464" spans="1:4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6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</row>
    <row r="465" spans="1:44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6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</row>
    <row r="466" spans="1:44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6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</row>
    <row r="467" spans="1:44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6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</row>
    <row r="468" spans="1:44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6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</row>
    <row r="469" spans="1:44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6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</row>
    <row r="470" spans="1:44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6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  <c r="AR470" s="17"/>
    </row>
    <row r="471" spans="1:44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6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  <c r="AR471" s="17"/>
    </row>
    <row r="472" spans="1:44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6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  <c r="AR472" s="17"/>
    </row>
    <row r="473" spans="1:44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6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7"/>
    </row>
    <row r="474" spans="1:4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6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  <c r="AR474" s="17"/>
    </row>
    <row r="475" spans="1:44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6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  <c r="AR475" s="17"/>
    </row>
    <row r="476" spans="1:44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6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  <c r="AR476" s="17"/>
    </row>
    <row r="477" spans="1:44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6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  <c r="AR477" s="17"/>
    </row>
    <row r="478" spans="1:44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6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  <c r="AR478" s="17"/>
    </row>
    <row r="479" spans="1:44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6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  <c r="AR479" s="17"/>
    </row>
    <row r="480" spans="1:44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6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  <c r="AR480" s="17"/>
    </row>
    <row r="481" spans="1:44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6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  <c r="AR481" s="17"/>
    </row>
    <row r="482" spans="1:44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6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  <c r="AR482" s="17"/>
    </row>
    <row r="483" spans="1:44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6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  <c r="AR483" s="17"/>
    </row>
    <row r="484" spans="1:4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6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  <c r="AR484" s="17"/>
    </row>
    <row r="485" spans="1:44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6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  <c r="AR485" s="17"/>
    </row>
    <row r="486" spans="1:44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6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  <c r="AR486" s="17"/>
    </row>
    <row r="487" spans="1:44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6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  <c r="AR487" s="17"/>
    </row>
    <row r="488" spans="1:44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6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  <c r="AR488" s="17"/>
    </row>
    <row r="489" spans="1:44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6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  <c r="AR489" s="17"/>
    </row>
    <row r="490" spans="1:44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6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  <c r="AO490" s="17"/>
      <c r="AP490" s="17"/>
      <c r="AQ490" s="17"/>
      <c r="AR490" s="17"/>
    </row>
    <row r="491" spans="1:44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6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  <c r="AO491" s="17"/>
      <c r="AP491" s="17"/>
      <c r="AQ491" s="17"/>
      <c r="AR491" s="17"/>
    </row>
    <row r="492" spans="1:44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6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  <c r="AN492" s="17"/>
      <c r="AO492" s="17"/>
      <c r="AP492" s="17"/>
      <c r="AQ492" s="17"/>
      <c r="AR492" s="17"/>
    </row>
    <row r="493" spans="1:44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6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  <c r="AR493" s="17"/>
    </row>
    <row r="494" spans="1:4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6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  <c r="AR494" s="17"/>
    </row>
    <row r="495" spans="1:44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6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  <c r="AR495" s="17"/>
    </row>
    <row r="496" spans="1:44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6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  <c r="AR496" s="17"/>
    </row>
    <row r="497" spans="1:44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6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  <c r="AR497" s="17"/>
    </row>
    <row r="498" spans="1:44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6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  <c r="AR498" s="17"/>
    </row>
    <row r="499" spans="1:44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6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  <c r="AL499" s="17"/>
      <c r="AM499" s="17"/>
      <c r="AN499" s="17"/>
      <c r="AO499" s="17"/>
      <c r="AP499" s="17"/>
      <c r="AQ499" s="17"/>
      <c r="AR499" s="17"/>
    </row>
    <row r="500" spans="1:44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6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  <c r="AR500" s="17"/>
    </row>
    <row r="501" spans="1:44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6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  <c r="AR501" s="17"/>
    </row>
    <row r="502" spans="1:44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6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  <c r="AR502" s="17"/>
    </row>
    <row r="503" spans="1:44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6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  <c r="AN503" s="17"/>
      <c r="AO503" s="17"/>
      <c r="AP503" s="17"/>
      <c r="AQ503" s="17"/>
      <c r="AR503" s="17"/>
    </row>
    <row r="504" spans="1:4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6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  <c r="AN504" s="17"/>
      <c r="AO504" s="17"/>
      <c r="AP504" s="17"/>
      <c r="AQ504" s="17"/>
      <c r="AR504" s="17"/>
    </row>
    <row r="505" spans="1:44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6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  <c r="AR505" s="17"/>
    </row>
    <row r="506" spans="1:44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6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  <c r="AR506" s="17"/>
    </row>
    <row r="507" spans="1:44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6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  <c r="AR507" s="17"/>
    </row>
    <row r="508" spans="1:44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6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  <c r="AK508" s="17"/>
      <c r="AL508" s="17"/>
      <c r="AM508" s="17"/>
      <c r="AN508" s="17"/>
      <c r="AO508" s="17"/>
      <c r="AP508" s="17"/>
      <c r="AQ508" s="17"/>
      <c r="AR508" s="17"/>
    </row>
    <row r="509" spans="1:44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6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  <c r="AK509" s="17"/>
      <c r="AL509" s="17"/>
      <c r="AM509" s="17"/>
      <c r="AN509" s="17"/>
      <c r="AO509" s="17"/>
      <c r="AP509" s="17"/>
      <c r="AQ509" s="17"/>
      <c r="AR509" s="17"/>
    </row>
    <row r="510" spans="1:44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6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  <c r="AR510" s="17"/>
    </row>
    <row r="511" spans="1:44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6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  <c r="AR511" s="17"/>
    </row>
    <row r="512" spans="1:44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6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  <c r="AR512" s="17"/>
    </row>
    <row r="513" spans="1:44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6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  <c r="AN513" s="17"/>
      <c r="AO513" s="17"/>
      <c r="AP513" s="17"/>
      <c r="AQ513" s="17"/>
      <c r="AR513" s="17"/>
    </row>
    <row r="514" spans="1:4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6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  <c r="AN514" s="17"/>
      <c r="AO514" s="17"/>
      <c r="AP514" s="17"/>
      <c r="AQ514" s="17"/>
      <c r="AR514" s="17"/>
    </row>
    <row r="515" spans="1:44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6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7"/>
      <c r="AM515" s="17"/>
      <c r="AN515" s="17"/>
      <c r="AO515" s="17"/>
      <c r="AP515" s="17"/>
      <c r="AQ515" s="17"/>
      <c r="AR515" s="17"/>
    </row>
    <row r="516" spans="1:44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6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  <c r="AJ516" s="17"/>
      <c r="AK516" s="17"/>
      <c r="AL516" s="17"/>
      <c r="AM516" s="17"/>
      <c r="AN516" s="17"/>
      <c r="AO516" s="17"/>
      <c r="AP516" s="17"/>
      <c r="AQ516" s="17"/>
      <c r="AR516" s="17"/>
    </row>
    <row r="517" spans="1:44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6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J517" s="17"/>
      <c r="AK517" s="17"/>
      <c r="AL517" s="17"/>
      <c r="AM517" s="17"/>
      <c r="AN517" s="17"/>
      <c r="AO517" s="17"/>
      <c r="AP517" s="17"/>
      <c r="AQ517" s="17"/>
      <c r="AR517" s="17"/>
    </row>
    <row r="518" spans="1:44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6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  <c r="AR518" s="17"/>
    </row>
    <row r="519" spans="1:44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6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  <c r="AR519" s="17"/>
    </row>
    <row r="520" spans="1:44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6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  <c r="AR520" s="17"/>
    </row>
    <row r="521" spans="1:44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6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  <c r="AJ521" s="17"/>
      <c r="AK521" s="17"/>
      <c r="AL521" s="17"/>
      <c r="AM521" s="17"/>
      <c r="AN521" s="17"/>
      <c r="AO521" s="17"/>
      <c r="AP521" s="17"/>
      <c r="AQ521" s="17"/>
      <c r="AR521" s="17"/>
    </row>
    <row r="522" spans="1:44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6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  <c r="AJ522" s="17"/>
      <c r="AK522" s="17"/>
      <c r="AL522" s="17"/>
      <c r="AM522" s="17"/>
      <c r="AN522" s="17"/>
      <c r="AO522" s="17"/>
      <c r="AP522" s="17"/>
      <c r="AQ522" s="17"/>
      <c r="AR522" s="17"/>
    </row>
    <row r="523" spans="1:44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6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  <c r="AJ523" s="17"/>
      <c r="AK523" s="17"/>
      <c r="AL523" s="17"/>
      <c r="AM523" s="17"/>
      <c r="AN523" s="17"/>
      <c r="AO523" s="17"/>
      <c r="AP523" s="17"/>
      <c r="AQ523" s="17"/>
      <c r="AR523" s="17"/>
    </row>
    <row r="524" spans="1:4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6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  <c r="AJ524" s="17"/>
      <c r="AK524" s="17"/>
      <c r="AL524" s="17"/>
      <c r="AM524" s="17"/>
      <c r="AN524" s="17"/>
      <c r="AO524" s="17"/>
      <c r="AP524" s="17"/>
      <c r="AQ524" s="17"/>
      <c r="AR524" s="17"/>
    </row>
    <row r="525" spans="1:44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6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  <c r="AK525" s="17"/>
      <c r="AL525" s="17"/>
      <c r="AM525" s="17"/>
      <c r="AN525" s="17"/>
      <c r="AO525" s="17"/>
      <c r="AP525" s="17"/>
      <c r="AQ525" s="17"/>
      <c r="AR525" s="17"/>
    </row>
    <row r="526" spans="1:44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6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  <c r="AK526" s="17"/>
      <c r="AL526" s="17"/>
      <c r="AM526" s="17"/>
      <c r="AN526" s="17"/>
      <c r="AO526" s="17"/>
      <c r="AP526" s="17"/>
      <c r="AQ526" s="17"/>
      <c r="AR526" s="17"/>
    </row>
    <row r="527" spans="1:44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6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  <c r="AK527" s="17"/>
      <c r="AL527" s="17"/>
      <c r="AM527" s="17"/>
      <c r="AN527" s="17"/>
      <c r="AO527" s="17"/>
      <c r="AP527" s="17"/>
      <c r="AQ527" s="17"/>
      <c r="AR527" s="17"/>
    </row>
    <row r="528" spans="1:44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6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  <c r="AJ528" s="17"/>
      <c r="AK528" s="17"/>
      <c r="AL528" s="17"/>
      <c r="AM528" s="17"/>
      <c r="AN528" s="17"/>
      <c r="AO528" s="17"/>
      <c r="AP528" s="17"/>
      <c r="AQ528" s="17"/>
      <c r="AR528" s="17"/>
    </row>
    <row r="529" spans="1:44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6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  <c r="AR529" s="17"/>
    </row>
    <row r="530" spans="1:44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6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  <c r="AR530" s="17"/>
    </row>
    <row r="531" spans="1:44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6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  <c r="AR531" s="17"/>
    </row>
    <row r="532" spans="1:44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6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  <c r="AJ532" s="17"/>
      <c r="AK532" s="17"/>
      <c r="AL532" s="17"/>
      <c r="AM532" s="17"/>
      <c r="AN532" s="17"/>
      <c r="AO532" s="17"/>
      <c r="AP532" s="17"/>
      <c r="AQ532" s="17"/>
      <c r="AR532" s="17"/>
    </row>
    <row r="533" spans="1:44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6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  <c r="AK533" s="17"/>
      <c r="AL533" s="17"/>
      <c r="AM533" s="17"/>
      <c r="AN533" s="17"/>
      <c r="AO533" s="17"/>
      <c r="AP533" s="17"/>
      <c r="AQ533" s="17"/>
      <c r="AR533" s="17"/>
    </row>
    <row r="534" spans="1:4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6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  <c r="AK534" s="17"/>
      <c r="AL534" s="17"/>
      <c r="AM534" s="17"/>
      <c r="AN534" s="17"/>
      <c r="AO534" s="17"/>
      <c r="AP534" s="17"/>
      <c r="AQ534" s="17"/>
      <c r="AR534" s="17"/>
    </row>
    <row r="535" spans="1:44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6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  <c r="AK535" s="17"/>
      <c r="AL535" s="17"/>
      <c r="AM535" s="17"/>
      <c r="AN535" s="17"/>
      <c r="AO535" s="17"/>
      <c r="AP535" s="17"/>
      <c r="AQ535" s="17"/>
      <c r="AR535" s="17"/>
    </row>
    <row r="536" spans="1:44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6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  <c r="AJ536" s="17"/>
      <c r="AK536" s="17"/>
      <c r="AL536" s="17"/>
      <c r="AM536" s="17"/>
      <c r="AN536" s="17"/>
      <c r="AO536" s="17"/>
      <c r="AP536" s="17"/>
      <c r="AQ536" s="17"/>
      <c r="AR536" s="17"/>
    </row>
    <row r="537" spans="1:44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6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  <c r="AK537" s="17"/>
      <c r="AL537" s="17"/>
      <c r="AM537" s="17"/>
      <c r="AN537" s="17"/>
      <c r="AO537" s="17"/>
      <c r="AP537" s="17"/>
      <c r="AQ537" s="17"/>
      <c r="AR537" s="17"/>
    </row>
    <row r="538" spans="1:44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6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  <c r="AN538" s="17"/>
      <c r="AO538" s="17"/>
      <c r="AP538" s="17"/>
      <c r="AQ538" s="17"/>
      <c r="AR538" s="17"/>
    </row>
    <row r="539" spans="1:44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6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  <c r="AN539" s="17"/>
      <c r="AO539" s="17"/>
      <c r="AP539" s="17"/>
      <c r="AQ539" s="17"/>
      <c r="AR539" s="17"/>
    </row>
    <row r="540" spans="1:44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6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  <c r="AN540" s="17"/>
      <c r="AO540" s="17"/>
      <c r="AP540" s="17"/>
      <c r="AQ540" s="17"/>
      <c r="AR540" s="17"/>
    </row>
    <row r="541" spans="1:44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6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  <c r="AN541" s="17"/>
      <c r="AO541" s="17"/>
      <c r="AP541" s="17"/>
      <c r="AQ541" s="17"/>
      <c r="AR541" s="17"/>
    </row>
    <row r="542" spans="1:44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6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17"/>
      <c r="AM542" s="17"/>
      <c r="AN542" s="17"/>
      <c r="AO542" s="17"/>
      <c r="AP542" s="17"/>
      <c r="AQ542" s="17"/>
      <c r="AR542" s="17"/>
    </row>
    <row r="543" spans="1:44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6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  <c r="AL543" s="17"/>
      <c r="AM543" s="17"/>
      <c r="AN543" s="17"/>
      <c r="AO543" s="17"/>
      <c r="AP543" s="17"/>
      <c r="AQ543" s="17"/>
      <c r="AR543" s="17"/>
    </row>
    <row r="544" spans="1:4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6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L544" s="17"/>
      <c r="AM544" s="17"/>
      <c r="AN544" s="17"/>
      <c r="AO544" s="17"/>
      <c r="AP544" s="17"/>
      <c r="AQ544" s="17"/>
      <c r="AR544" s="17"/>
    </row>
    <row r="545" spans="1:44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6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  <c r="AL545" s="17"/>
      <c r="AM545" s="17"/>
      <c r="AN545" s="17"/>
      <c r="AO545" s="17"/>
      <c r="AP545" s="17"/>
      <c r="AQ545" s="17"/>
      <c r="AR545" s="17"/>
    </row>
    <row r="546" spans="1:44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6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  <c r="AL546" s="17"/>
      <c r="AM546" s="17"/>
      <c r="AN546" s="17"/>
      <c r="AO546" s="17"/>
      <c r="AP546" s="17"/>
      <c r="AQ546" s="17"/>
      <c r="AR546" s="17"/>
    </row>
    <row r="547" spans="1:44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6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7"/>
      <c r="AM547" s="17"/>
      <c r="AN547" s="17"/>
      <c r="AO547" s="17"/>
      <c r="AP547" s="17"/>
      <c r="AQ547" s="17"/>
      <c r="AR547" s="17"/>
    </row>
    <row r="548" spans="1:44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6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17"/>
      <c r="AM548" s="17"/>
      <c r="AN548" s="17"/>
      <c r="AO548" s="17"/>
      <c r="AP548" s="17"/>
      <c r="AQ548" s="17"/>
      <c r="AR548" s="17"/>
    </row>
    <row r="549" spans="1:44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6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17"/>
      <c r="AM549" s="17"/>
      <c r="AN549" s="17"/>
      <c r="AO549" s="17"/>
      <c r="AP549" s="17"/>
      <c r="AQ549" s="17"/>
      <c r="AR549" s="17"/>
    </row>
    <row r="550" spans="1:44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6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  <c r="AR550" s="17"/>
    </row>
    <row r="551" spans="1:44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6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  <c r="AR551" s="17"/>
    </row>
    <row r="552" spans="1:44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6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  <c r="AR552" s="17"/>
    </row>
    <row r="553" spans="1:44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6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  <c r="AR553" s="17"/>
    </row>
    <row r="554" spans="1:4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6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  <c r="AR554" s="17"/>
    </row>
    <row r="555" spans="1:44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6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  <c r="AL555" s="17"/>
      <c r="AM555" s="17"/>
      <c r="AN555" s="17"/>
      <c r="AO555" s="17"/>
      <c r="AP555" s="17"/>
      <c r="AQ555" s="17"/>
      <c r="AR555" s="17"/>
    </row>
    <row r="556" spans="1:44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6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17"/>
      <c r="AM556" s="17"/>
      <c r="AN556" s="17"/>
      <c r="AO556" s="17"/>
      <c r="AP556" s="17"/>
      <c r="AQ556" s="17"/>
      <c r="AR556" s="17"/>
    </row>
    <row r="557" spans="1:44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6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17"/>
      <c r="AM557" s="17"/>
      <c r="AN557" s="17"/>
      <c r="AO557" s="17"/>
      <c r="AP557" s="17"/>
      <c r="AQ557" s="17"/>
      <c r="AR557" s="17"/>
    </row>
    <row r="558" spans="1:44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6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  <c r="AN558" s="17"/>
      <c r="AO558" s="17"/>
      <c r="AP558" s="17"/>
      <c r="AQ558" s="17"/>
      <c r="AR558" s="17"/>
    </row>
    <row r="559" spans="1:44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6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  <c r="AK559" s="17"/>
      <c r="AL559" s="17"/>
      <c r="AM559" s="17"/>
      <c r="AN559" s="17"/>
      <c r="AO559" s="17"/>
      <c r="AP559" s="17"/>
      <c r="AQ559" s="17"/>
      <c r="AR559" s="17"/>
    </row>
    <row r="560" spans="1:44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6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  <c r="AR560" s="17"/>
    </row>
    <row r="561" spans="1:44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6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  <c r="AR561" s="17"/>
    </row>
    <row r="562" spans="1:44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6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  <c r="AR562" s="17"/>
    </row>
    <row r="563" spans="1:44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6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  <c r="AR563" s="17"/>
    </row>
    <row r="564" spans="1:4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6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17"/>
      <c r="AM564" s="17"/>
      <c r="AN564" s="17"/>
      <c r="AO564" s="17"/>
      <c r="AP564" s="17"/>
      <c r="AQ564" s="17"/>
      <c r="AR564" s="17"/>
    </row>
    <row r="565" spans="1:44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6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L565" s="17"/>
      <c r="AM565" s="17"/>
      <c r="AN565" s="17"/>
      <c r="AO565" s="17"/>
      <c r="AP565" s="17"/>
      <c r="AQ565" s="17"/>
      <c r="AR565" s="17"/>
    </row>
    <row r="566" spans="1:44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6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  <c r="AO566" s="17"/>
      <c r="AP566" s="17"/>
      <c r="AQ566" s="17"/>
      <c r="AR566" s="17"/>
    </row>
    <row r="567" spans="1:44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6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  <c r="AO567" s="17"/>
      <c r="AP567" s="17"/>
      <c r="AQ567" s="17"/>
      <c r="AR567" s="17"/>
    </row>
    <row r="568" spans="1:44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6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  <c r="AO568" s="17"/>
      <c r="AP568" s="17"/>
      <c r="AQ568" s="17"/>
      <c r="AR568" s="17"/>
    </row>
    <row r="569" spans="1:44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6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  <c r="AR569" s="17"/>
    </row>
    <row r="570" spans="1:44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6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  <c r="AR570" s="17"/>
    </row>
    <row r="571" spans="1:44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6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  <c r="AR571" s="17"/>
    </row>
    <row r="572" spans="1:44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6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  <c r="AN572" s="17"/>
      <c r="AO572" s="17"/>
      <c r="AP572" s="17"/>
      <c r="AQ572" s="17"/>
      <c r="AR572" s="17"/>
    </row>
    <row r="573" spans="1:44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6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  <c r="AK573" s="17"/>
      <c r="AL573" s="17"/>
      <c r="AM573" s="17"/>
      <c r="AN573" s="17"/>
      <c r="AO573" s="17"/>
      <c r="AP573" s="17"/>
      <c r="AQ573" s="17"/>
      <c r="AR573" s="17"/>
    </row>
    <row r="574" spans="1:4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6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L574" s="17"/>
      <c r="AM574" s="17"/>
      <c r="AN574" s="17"/>
      <c r="AO574" s="17"/>
      <c r="AP574" s="17"/>
      <c r="AQ574" s="17"/>
      <c r="AR574" s="17"/>
    </row>
    <row r="575" spans="1:44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6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  <c r="AK575" s="17"/>
      <c r="AL575" s="17"/>
      <c r="AM575" s="17"/>
      <c r="AN575" s="17"/>
      <c r="AO575" s="17"/>
      <c r="AP575" s="17"/>
      <c r="AQ575" s="17"/>
      <c r="AR575" s="17"/>
    </row>
    <row r="576" spans="1:44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6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  <c r="AK576" s="17"/>
      <c r="AL576" s="17"/>
      <c r="AM576" s="17"/>
      <c r="AN576" s="17"/>
      <c r="AO576" s="17"/>
      <c r="AP576" s="17"/>
      <c r="AQ576" s="17"/>
      <c r="AR576" s="17"/>
    </row>
    <row r="577" spans="1:44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6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  <c r="AJ577" s="17"/>
      <c r="AK577" s="17"/>
      <c r="AL577" s="17"/>
      <c r="AM577" s="17"/>
      <c r="AN577" s="17"/>
      <c r="AO577" s="17"/>
      <c r="AP577" s="17"/>
      <c r="AQ577" s="17"/>
      <c r="AR577" s="17"/>
    </row>
    <row r="578" spans="1:44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6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  <c r="AK578" s="17"/>
      <c r="AL578" s="17"/>
      <c r="AM578" s="17"/>
      <c r="AN578" s="17"/>
      <c r="AO578" s="17"/>
      <c r="AP578" s="17"/>
      <c r="AQ578" s="17"/>
      <c r="AR578" s="17"/>
    </row>
    <row r="579" spans="1:44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6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J579" s="17"/>
      <c r="AK579" s="17"/>
      <c r="AL579" s="17"/>
      <c r="AM579" s="17"/>
      <c r="AN579" s="17"/>
      <c r="AO579" s="17"/>
      <c r="AP579" s="17"/>
      <c r="AQ579" s="17"/>
      <c r="AR579" s="17"/>
    </row>
    <row r="580" spans="1:44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6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  <c r="AR580" s="17"/>
    </row>
    <row r="581" spans="1:44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6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  <c r="AR581" s="17"/>
    </row>
    <row r="582" spans="1:44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6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  <c r="AR582" s="17"/>
    </row>
    <row r="583" spans="1:44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6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  <c r="AR583" s="17"/>
    </row>
    <row r="584" spans="1:4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6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  <c r="AR584" s="17"/>
    </row>
    <row r="585" spans="1:44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6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7"/>
      <c r="AM585" s="17"/>
      <c r="AN585" s="17"/>
      <c r="AO585" s="17"/>
      <c r="AP585" s="17"/>
      <c r="AQ585" s="17"/>
      <c r="AR585" s="17"/>
    </row>
    <row r="586" spans="1:44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6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  <c r="AN586" s="17"/>
      <c r="AO586" s="17"/>
      <c r="AP586" s="17"/>
      <c r="AQ586" s="17"/>
      <c r="AR586" s="17"/>
    </row>
    <row r="587" spans="1:44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6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  <c r="AR587" s="17"/>
    </row>
    <row r="588" spans="1:44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6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  <c r="AR588" s="17"/>
    </row>
    <row r="589" spans="1:44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6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  <c r="AR589" s="17"/>
    </row>
    <row r="590" spans="1:44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6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  <c r="AR590" s="17"/>
    </row>
    <row r="591" spans="1:44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6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  <c r="AN591" s="17"/>
      <c r="AO591" s="17"/>
      <c r="AP591" s="17"/>
      <c r="AQ591" s="17"/>
      <c r="AR591" s="17"/>
    </row>
    <row r="592" spans="1:44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6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  <c r="AN592" s="17"/>
      <c r="AO592" s="17"/>
      <c r="AP592" s="17"/>
      <c r="AQ592" s="17"/>
      <c r="AR592" s="17"/>
    </row>
    <row r="593" spans="1:44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6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  <c r="AO593" s="17"/>
      <c r="AP593" s="17"/>
      <c r="AQ593" s="17"/>
      <c r="AR593" s="17"/>
    </row>
    <row r="594" spans="1:4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6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  <c r="AR594" s="17"/>
    </row>
    <row r="595" spans="1:44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6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  <c r="AR595" s="17"/>
    </row>
    <row r="596" spans="1:44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6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  <c r="AO596" s="17"/>
      <c r="AP596" s="17"/>
      <c r="AQ596" s="17"/>
      <c r="AR596" s="17"/>
    </row>
    <row r="597" spans="1:44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6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  <c r="AO597" s="17"/>
      <c r="AP597" s="17"/>
      <c r="AQ597" s="17"/>
      <c r="AR597" s="17"/>
    </row>
    <row r="598" spans="1:44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6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17"/>
      <c r="AM598" s="17"/>
      <c r="AN598" s="17"/>
      <c r="AO598" s="17"/>
      <c r="AP598" s="17"/>
      <c r="AQ598" s="17"/>
      <c r="AR598" s="17"/>
    </row>
    <row r="599" spans="1:44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6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  <c r="AO599" s="17"/>
      <c r="AP599" s="17"/>
      <c r="AQ599" s="17"/>
      <c r="AR599" s="17"/>
    </row>
    <row r="600" spans="1:44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6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  <c r="AO600" s="17"/>
      <c r="AP600" s="17"/>
      <c r="AQ600" s="17"/>
      <c r="AR600" s="17"/>
    </row>
    <row r="601" spans="1:44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6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  <c r="AR601" s="17"/>
    </row>
    <row r="602" spans="1:44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6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  <c r="AO602" s="17"/>
      <c r="AP602" s="17"/>
      <c r="AQ602" s="17"/>
      <c r="AR602" s="17"/>
    </row>
    <row r="603" spans="1:44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6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  <c r="AO603" s="17"/>
      <c r="AP603" s="17"/>
      <c r="AQ603" s="17"/>
      <c r="AR603" s="17"/>
    </row>
    <row r="604" spans="1:4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6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  <c r="AR604" s="17"/>
    </row>
    <row r="605" spans="1:44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6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  <c r="AR605" s="17"/>
    </row>
    <row r="606" spans="1:44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6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  <c r="AR606" s="17"/>
    </row>
    <row r="607" spans="1:44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6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  <c r="AR607" s="17"/>
    </row>
    <row r="608" spans="1:44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6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  <c r="AR608" s="17"/>
    </row>
    <row r="609" spans="1:44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6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  <c r="AR609" s="17"/>
    </row>
    <row r="610" spans="1:44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6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  <c r="AR610" s="17"/>
    </row>
    <row r="611" spans="1:44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6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  <c r="AR611" s="17"/>
    </row>
    <row r="612" spans="1:44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6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  <c r="AJ612" s="17"/>
      <c r="AK612" s="17"/>
      <c r="AL612" s="17"/>
      <c r="AM612" s="17"/>
      <c r="AN612" s="17"/>
      <c r="AO612" s="17"/>
      <c r="AP612" s="17"/>
      <c r="AQ612" s="17"/>
      <c r="AR612" s="17"/>
    </row>
    <row r="613" spans="1:44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6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  <c r="AK613" s="17"/>
      <c r="AL613" s="17"/>
      <c r="AM613" s="17"/>
      <c r="AN613" s="17"/>
      <c r="AO613" s="17"/>
      <c r="AP613" s="17"/>
      <c r="AQ613" s="17"/>
      <c r="AR613" s="17"/>
    </row>
    <row r="614" spans="1:4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6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  <c r="AL614" s="17"/>
      <c r="AM614" s="17"/>
      <c r="AN614" s="17"/>
      <c r="AO614" s="17"/>
      <c r="AP614" s="17"/>
      <c r="AQ614" s="17"/>
      <c r="AR614" s="17"/>
    </row>
    <row r="615" spans="1:44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6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  <c r="AK615" s="17"/>
      <c r="AL615" s="17"/>
      <c r="AM615" s="17"/>
      <c r="AN615" s="17"/>
      <c r="AO615" s="17"/>
      <c r="AP615" s="17"/>
      <c r="AQ615" s="17"/>
      <c r="AR615" s="17"/>
    </row>
    <row r="616" spans="1:44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6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  <c r="AK616" s="17"/>
      <c r="AL616" s="17"/>
      <c r="AM616" s="17"/>
      <c r="AN616" s="17"/>
      <c r="AO616" s="17"/>
      <c r="AP616" s="17"/>
      <c r="AQ616" s="17"/>
      <c r="AR616" s="17"/>
    </row>
    <row r="617" spans="1:44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6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  <c r="AR617" s="17"/>
    </row>
    <row r="618" spans="1:44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6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  <c r="AR618" s="17"/>
    </row>
    <row r="619" spans="1:44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6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  <c r="AR619" s="17"/>
    </row>
    <row r="620" spans="1:44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6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  <c r="AJ620" s="17"/>
      <c r="AK620" s="17"/>
      <c r="AL620" s="17"/>
      <c r="AM620" s="17"/>
      <c r="AN620" s="17"/>
      <c r="AO620" s="17"/>
      <c r="AP620" s="17"/>
      <c r="AQ620" s="17"/>
      <c r="AR620" s="17"/>
    </row>
    <row r="621" spans="1:44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6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  <c r="AJ621" s="17"/>
      <c r="AK621" s="17"/>
      <c r="AL621" s="17"/>
      <c r="AM621" s="17"/>
      <c r="AN621" s="17"/>
      <c r="AO621" s="17"/>
      <c r="AP621" s="17"/>
      <c r="AQ621" s="17"/>
      <c r="AR621" s="17"/>
    </row>
    <row r="622" spans="1:44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6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  <c r="AJ622" s="17"/>
      <c r="AK622" s="17"/>
      <c r="AL622" s="17"/>
      <c r="AM622" s="17"/>
      <c r="AN622" s="17"/>
      <c r="AO622" s="17"/>
      <c r="AP622" s="17"/>
      <c r="AQ622" s="17"/>
      <c r="AR622" s="17"/>
    </row>
    <row r="623" spans="1:44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6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  <c r="AK623" s="17"/>
      <c r="AL623" s="17"/>
      <c r="AM623" s="17"/>
      <c r="AN623" s="17"/>
      <c r="AO623" s="17"/>
      <c r="AP623" s="17"/>
      <c r="AQ623" s="17"/>
      <c r="AR623" s="17"/>
    </row>
    <row r="624" spans="1:4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6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  <c r="AK624" s="17"/>
      <c r="AL624" s="17"/>
      <c r="AM624" s="17"/>
      <c r="AN624" s="17"/>
      <c r="AO624" s="17"/>
      <c r="AP624" s="17"/>
      <c r="AQ624" s="17"/>
      <c r="AR624" s="17"/>
    </row>
    <row r="625" spans="1:44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6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  <c r="AK625" s="17"/>
      <c r="AL625" s="17"/>
      <c r="AM625" s="17"/>
      <c r="AN625" s="17"/>
      <c r="AO625" s="17"/>
      <c r="AP625" s="17"/>
      <c r="AQ625" s="17"/>
      <c r="AR625" s="17"/>
    </row>
    <row r="626" spans="1:44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6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  <c r="AJ626" s="17"/>
      <c r="AK626" s="17"/>
      <c r="AL626" s="17"/>
      <c r="AM626" s="17"/>
      <c r="AN626" s="17"/>
      <c r="AO626" s="17"/>
      <c r="AP626" s="17"/>
      <c r="AQ626" s="17"/>
      <c r="AR626" s="17"/>
    </row>
    <row r="627" spans="1:44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6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  <c r="AJ627" s="17"/>
      <c r="AK627" s="17"/>
      <c r="AL627" s="17"/>
      <c r="AM627" s="17"/>
      <c r="AN627" s="17"/>
      <c r="AO627" s="17"/>
      <c r="AP627" s="17"/>
      <c r="AQ627" s="17"/>
      <c r="AR627" s="17"/>
    </row>
    <row r="628" spans="1:44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6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  <c r="AJ628" s="17"/>
      <c r="AK628" s="17"/>
      <c r="AL628" s="17"/>
      <c r="AM628" s="17"/>
      <c r="AN628" s="17"/>
      <c r="AO628" s="17"/>
      <c r="AP628" s="17"/>
      <c r="AQ628" s="17"/>
      <c r="AR628" s="17"/>
    </row>
    <row r="629" spans="1:44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6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  <c r="AJ629" s="17"/>
      <c r="AK629" s="17"/>
      <c r="AL629" s="17"/>
      <c r="AM629" s="17"/>
      <c r="AN629" s="17"/>
      <c r="AO629" s="17"/>
      <c r="AP629" s="17"/>
      <c r="AQ629" s="17"/>
      <c r="AR629" s="17"/>
    </row>
    <row r="630" spans="1:44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6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  <c r="AK630" s="17"/>
      <c r="AL630" s="17"/>
      <c r="AM630" s="17"/>
      <c r="AN630" s="17"/>
      <c r="AO630" s="17"/>
      <c r="AP630" s="17"/>
      <c r="AQ630" s="17"/>
      <c r="AR630" s="17"/>
    </row>
    <row r="631" spans="1:44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6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  <c r="AJ631" s="17"/>
      <c r="AK631" s="17"/>
      <c r="AL631" s="17"/>
      <c r="AM631" s="17"/>
      <c r="AN631" s="17"/>
      <c r="AO631" s="17"/>
      <c r="AP631" s="17"/>
      <c r="AQ631" s="17"/>
      <c r="AR631" s="17"/>
    </row>
    <row r="632" spans="1:44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6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  <c r="AJ632" s="17"/>
      <c r="AK632" s="17"/>
      <c r="AL632" s="17"/>
      <c r="AM632" s="17"/>
      <c r="AN632" s="17"/>
      <c r="AO632" s="17"/>
      <c r="AP632" s="17"/>
      <c r="AQ632" s="17"/>
      <c r="AR632" s="17"/>
    </row>
    <row r="633" spans="1:44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6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  <c r="AJ633" s="17"/>
      <c r="AK633" s="17"/>
      <c r="AL633" s="17"/>
      <c r="AM633" s="17"/>
      <c r="AN633" s="17"/>
      <c r="AO633" s="17"/>
      <c r="AP633" s="17"/>
      <c r="AQ633" s="17"/>
      <c r="AR633" s="17"/>
    </row>
    <row r="634" spans="1:4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6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  <c r="AJ634" s="17"/>
      <c r="AK634" s="17"/>
      <c r="AL634" s="17"/>
      <c r="AM634" s="17"/>
      <c r="AN634" s="17"/>
      <c r="AO634" s="17"/>
      <c r="AP634" s="17"/>
      <c r="AQ634" s="17"/>
      <c r="AR634" s="17"/>
    </row>
    <row r="635" spans="1:44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6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  <c r="AJ635" s="17"/>
      <c r="AK635" s="17"/>
      <c r="AL635" s="17"/>
      <c r="AM635" s="17"/>
      <c r="AN635" s="17"/>
      <c r="AO635" s="17"/>
      <c r="AP635" s="17"/>
      <c r="AQ635" s="17"/>
      <c r="AR635" s="17"/>
    </row>
    <row r="636" spans="1:44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6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  <c r="AJ636" s="17"/>
      <c r="AK636" s="17"/>
      <c r="AL636" s="17"/>
      <c r="AM636" s="17"/>
      <c r="AN636" s="17"/>
      <c r="AO636" s="17"/>
      <c r="AP636" s="17"/>
      <c r="AQ636" s="17"/>
      <c r="AR636" s="17"/>
    </row>
    <row r="637" spans="1:44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6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  <c r="AK637" s="17"/>
      <c r="AL637" s="17"/>
      <c r="AM637" s="17"/>
      <c r="AN637" s="17"/>
      <c r="AO637" s="17"/>
      <c r="AP637" s="17"/>
      <c r="AQ637" s="17"/>
      <c r="AR637" s="17"/>
    </row>
    <row r="638" spans="1:44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6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  <c r="AR638" s="17"/>
    </row>
    <row r="639" spans="1:44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6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  <c r="AR639" s="17"/>
    </row>
    <row r="640" spans="1:44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6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  <c r="AR640" s="17"/>
    </row>
    <row r="641" spans="1:44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6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  <c r="AR641" s="17"/>
    </row>
    <row r="642" spans="1:44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6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  <c r="AR642" s="17"/>
    </row>
    <row r="643" spans="1:44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6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  <c r="AR643" s="17"/>
    </row>
    <row r="644" spans="1:4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6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  <c r="AN644" s="17"/>
      <c r="AO644" s="17"/>
      <c r="AP644" s="17"/>
      <c r="AQ644" s="17"/>
      <c r="AR644" s="17"/>
    </row>
    <row r="645" spans="1:44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6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  <c r="AR645" s="17"/>
    </row>
    <row r="646" spans="1:44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6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  <c r="AR646" s="17"/>
    </row>
    <row r="647" spans="1:44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6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  <c r="AR647" s="17"/>
    </row>
    <row r="648" spans="1:44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6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  <c r="AR648" s="17"/>
    </row>
    <row r="649" spans="1:44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6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  <c r="AR649" s="17"/>
    </row>
    <row r="650" spans="1:44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6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  <c r="AN650" s="17"/>
      <c r="AO650" s="17"/>
      <c r="AP650" s="17"/>
      <c r="AQ650" s="17"/>
      <c r="AR650" s="17"/>
    </row>
    <row r="651" spans="1:44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6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  <c r="AO651" s="17"/>
      <c r="AP651" s="17"/>
      <c r="AQ651" s="17"/>
      <c r="AR651" s="17"/>
    </row>
    <row r="652" spans="1:44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6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  <c r="AR652" s="17"/>
    </row>
    <row r="653" spans="1:44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6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  <c r="AR653" s="17"/>
    </row>
    <row r="654" spans="1:4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6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  <c r="AR654" s="17"/>
    </row>
    <row r="655" spans="1:44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6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  <c r="AN655" s="17"/>
      <c r="AO655" s="17"/>
      <c r="AP655" s="17"/>
      <c r="AQ655" s="17"/>
      <c r="AR655" s="17"/>
    </row>
    <row r="656" spans="1:44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6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  <c r="AN656" s="17"/>
      <c r="AO656" s="17"/>
      <c r="AP656" s="17"/>
      <c r="AQ656" s="17"/>
      <c r="AR656" s="17"/>
    </row>
    <row r="657" spans="1:44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6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  <c r="AN657" s="17"/>
      <c r="AO657" s="17"/>
      <c r="AP657" s="17"/>
      <c r="AQ657" s="17"/>
      <c r="AR657" s="17"/>
    </row>
    <row r="658" spans="1:44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6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7"/>
      <c r="AM658" s="17"/>
      <c r="AN658" s="17"/>
      <c r="AO658" s="17"/>
      <c r="AP658" s="17"/>
      <c r="AQ658" s="17"/>
      <c r="AR658" s="17"/>
    </row>
    <row r="659" spans="1:44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6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  <c r="AO659" s="17"/>
      <c r="AP659" s="17"/>
      <c r="AQ659" s="17"/>
      <c r="AR659" s="17"/>
    </row>
    <row r="660" spans="1:44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6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  <c r="AN660" s="17"/>
      <c r="AO660" s="17"/>
      <c r="AP660" s="17"/>
      <c r="AQ660" s="17"/>
      <c r="AR660" s="17"/>
    </row>
    <row r="661" spans="1:44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6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  <c r="AN661" s="17"/>
      <c r="AO661" s="17"/>
      <c r="AP661" s="17"/>
      <c r="AQ661" s="17"/>
      <c r="AR661" s="17"/>
    </row>
    <row r="662" spans="1:44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6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  <c r="AK662" s="17"/>
      <c r="AL662" s="17"/>
      <c r="AM662" s="17"/>
      <c r="AN662" s="17"/>
      <c r="AO662" s="17"/>
      <c r="AP662" s="17"/>
      <c r="AQ662" s="17"/>
      <c r="AR662" s="17"/>
    </row>
    <row r="663" spans="1:44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6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  <c r="AR663" s="17"/>
    </row>
    <row r="664" spans="1:4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6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  <c r="AR664" s="17"/>
    </row>
    <row r="665" spans="1:44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6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  <c r="AR665" s="17"/>
    </row>
    <row r="666" spans="1:44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6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  <c r="AK666" s="17"/>
      <c r="AL666" s="17"/>
      <c r="AM666" s="17"/>
      <c r="AN666" s="17"/>
      <c r="AO666" s="17"/>
      <c r="AP666" s="17"/>
      <c r="AQ666" s="17"/>
      <c r="AR666" s="17"/>
    </row>
    <row r="667" spans="1:44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6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  <c r="AR667" s="17"/>
    </row>
    <row r="668" spans="1:44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6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  <c r="AR668" s="17"/>
    </row>
    <row r="669" spans="1:44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6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  <c r="AR669" s="17"/>
    </row>
    <row r="670" spans="1:44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6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  <c r="AR670" s="17"/>
    </row>
    <row r="671" spans="1:44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6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  <c r="AR671" s="17"/>
    </row>
    <row r="672" spans="1:44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6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  <c r="AR672" s="17"/>
    </row>
    <row r="673" spans="1:44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6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  <c r="AK673" s="17"/>
      <c r="AL673" s="17"/>
      <c r="AM673" s="17"/>
      <c r="AN673" s="17"/>
      <c r="AO673" s="17"/>
      <c r="AP673" s="17"/>
      <c r="AQ673" s="17"/>
      <c r="AR673" s="17"/>
    </row>
    <row r="674" spans="1:4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6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  <c r="AN674" s="17"/>
      <c r="AO674" s="17"/>
      <c r="AP674" s="17"/>
      <c r="AQ674" s="17"/>
      <c r="AR674" s="17"/>
    </row>
    <row r="675" spans="1:44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6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  <c r="AR675" s="17"/>
    </row>
    <row r="676" spans="1:44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6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  <c r="AR676" s="17"/>
    </row>
    <row r="677" spans="1:44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6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  <c r="AR677" s="17"/>
    </row>
    <row r="678" spans="1:44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6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J678" s="17"/>
      <c r="AK678" s="17"/>
      <c r="AL678" s="17"/>
      <c r="AM678" s="17"/>
      <c r="AN678" s="17"/>
      <c r="AO678" s="17"/>
      <c r="AP678" s="17"/>
      <c r="AQ678" s="17"/>
      <c r="AR678" s="17"/>
    </row>
    <row r="679" spans="1:44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6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  <c r="AK679" s="17"/>
      <c r="AL679" s="17"/>
      <c r="AM679" s="17"/>
      <c r="AN679" s="17"/>
      <c r="AO679" s="17"/>
      <c r="AP679" s="17"/>
      <c r="AQ679" s="17"/>
      <c r="AR679" s="17"/>
    </row>
    <row r="680" spans="1:44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6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  <c r="AN680" s="17"/>
      <c r="AO680" s="17"/>
      <c r="AP680" s="17"/>
      <c r="AQ680" s="17"/>
      <c r="AR680" s="17"/>
    </row>
    <row r="681" spans="1:44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6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  <c r="AR681" s="17"/>
    </row>
    <row r="682" spans="1:44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6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  <c r="AR682" s="17"/>
    </row>
    <row r="683" spans="1:44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6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  <c r="AR683" s="17"/>
    </row>
    <row r="684" spans="1:4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6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  <c r="AL684" s="17"/>
      <c r="AM684" s="17"/>
      <c r="AN684" s="17"/>
      <c r="AO684" s="17"/>
      <c r="AP684" s="17"/>
      <c r="AQ684" s="17"/>
      <c r="AR684" s="17"/>
    </row>
    <row r="685" spans="1:44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6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  <c r="AN685" s="17"/>
      <c r="AO685" s="17"/>
      <c r="AP685" s="17"/>
      <c r="AQ685" s="17"/>
      <c r="AR685" s="17"/>
    </row>
    <row r="686" spans="1:44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6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  <c r="AO686" s="17"/>
      <c r="AP686" s="17"/>
      <c r="AQ686" s="17"/>
      <c r="AR686" s="17"/>
    </row>
    <row r="687" spans="1:44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6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  <c r="AR687" s="17"/>
    </row>
    <row r="688" spans="1:44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6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  <c r="AR688" s="17"/>
    </row>
    <row r="689" spans="1:44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6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  <c r="AO689" s="17"/>
      <c r="AP689" s="17"/>
      <c r="AQ689" s="17"/>
      <c r="AR689" s="17"/>
    </row>
    <row r="690" spans="1:44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6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  <c r="AN690" s="17"/>
      <c r="AO690" s="17"/>
      <c r="AP690" s="17"/>
      <c r="AQ690" s="17"/>
      <c r="AR690" s="17"/>
    </row>
    <row r="691" spans="1:44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6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  <c r="AL691" s="17"/>
      <c r="AM691" s="17"/>
      <c r="AN691" s="17"/>
      <c r="AO691" s="17"/>
      <c r="AP691" s="17"/>
      <c r="AQ691" s="17"/>
      <c r="AR691" s="17"/>
    </row>
    <row r="692" spans="1:44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6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  <c r="AO692" s="17"/>
      <c r="AP692" s="17"/>
      <c r="AQ692" s="17"/>
      <c r="AR692" s="17"/>
    </row>
    <row r="693" spans="1:44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6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  <c r="AR693" s="17"/>
    </row>
    <row r="694" spans="1:4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6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  <c r="AR694" s="17"/>
    </row>
    <row r="695" spans="1:44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6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  <c r="AR695" s="17"/>
    </row>
    <row r="696" spans="1:44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6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  <c r="AO696" s="17"/>
      <c r="AP696" s="17"/>
      <c r="AQ696" s="17"/>
      <c r="AR696" s="17"/>
    </row>
    <row r="697" spans="1:44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6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  <c r="AR697" s="17"/>
    </row>
    <row r="698" spans="1:44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6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  <c r="AR698" s="17"/>
    </row>
    <row r="699" spans="1:44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6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  <c r="AR699" s="17"/>
    </row>
    <row r="700" spans="1:44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6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  <c r="AO700" s="17"/>
      <c r="AP700" s="17"/>
      <c r="AQ700" s="17"/>
      <c r="AR700" s="17"/>
    </row>
    <row r="701" spans="1:44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6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  <c r="AO701" s="17"/>
      <c r="AP701" s="17"/>
      <c r="AQ701" s="17"/>
      <c r="AR701" s="17"/>
    </row>
    <row r="702" spans="1:44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6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  <c r="AR702" s="17"/>
    </row>
    <row r="703" spans="1:44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6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  <c r="AR703" s="17"/>
    </row>
    <row r="704" spans="1:4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6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  <c r="AR704" s="17"/>
    </row>
    <row r="705" spans="1:44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6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  <c r="AR705" s="17"/>
    </row>
    <row r="706" spans="1:44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6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17"/>
      <c r="AM706" s="17"/>
      <c r="AN706" s="17"/>
      <c r="AO706" s="17"/>
      <c r="AP706" s="17"/>
      <c r="AQ706" s="17"/>
      <c r="AR706" s="17"/>
    </row>
    <row r="707" spans="1:44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6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L707" s="17"/>
      <c r="AM707" s="17"/>
      <c r="AN707" s="17"/>
      <c r="AO707" s="17"/>
      <c r="AP707" s="17"/>
      <c r="AQ707" s="17"/>
      <c r="AR707" s="17"/>
    </row>
    <row r="708" spans="1:44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6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  <c r="AN708" s="17"/>
      <c r="AO708" s="17"/>
      <c r="AP708" s="17"/>
      <c r="AQ708" s="17"/>
      <c r="AR708" s="17"/>
    </row>
    <row r="709" spans="1:44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6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L709" s="17"/>
      <c r="AM709" s="17"/>
      <c r="AN709" s="17"/>
      <c r="AO709" s="17"/>
      <c r="AP709" s="17"/>
      <c r="AQ709" s="17"/>
      <c r="AR709" s="17"/>
    </row>
    <row r="710" spans="1:44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6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  <c r="AR710" s="17"/>
    </row>
    <row r="711" spans="1:44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6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  <c r="AR711" s="17"/>
    </row>
    <row r="712" spans="1:44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6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  <c r="AR712" s="17"/>
    </row>
    <row r="713" spans="1:44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6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J713" s="17"/>
      <c r="AK713" s="17"/>
      <c r="AL713" s="17"/>
      <c r="AM713" s="17"/>
      <c r="AN713" s="17"/>
      <c r="AO713" s="17"/>
      <c r="AP713" s="17"/>
      <c r="AQ713" s="17"/>
      <c r="AR713" s="17"/>
    </row>
    <row r="714" spans="1:4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6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  <c r="AJ714" s="17"/>
      <c r="AK714" s="17"/>
      <c r="AL714" s="17"/>
      <c r="AM714" s="17"/>
      <c r="AN714" s="17"/>
      <c r="AO714" s="17"/>
      <c r="AP714" s="17"/>
      <c r="AQ714" s="17"/>
      <c r="AR714" s="17"/>
    </row>
    <row r="715" spans="1:44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6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  <c r="AJ715" s="17"/>
      <c r="AK715" s="17"/>
      <c r="AL715" s="17"/>
      <c r="AM715" s="17"/>
      <c r="AN715" s="17"/>
      <c r="AO715" s="17"/>
      <c r="AP715" s="17"/>
      <c r="AQ715" s="17"/>
      <c r="AR715" s="17"/>
    </row>
    <row r="716" spans="1:44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6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  <c r="AK716" s="17"/>
      <c r="AL716" s="17"/>
      <c r="AM716" s="17"/>
      <c r="AN716" s="17"/>
      <c r="AO716" s="17"/>
      <c r="AP716" s="17"/>
      <c r="AQ716" s="17"/>
      <c r="AR716" s="17"/>
    </row>
    <row r="717" spans="1:44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6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  <c r="AK717" s="17"/>
      <c r="AL717" s="17"/>
      <c r="AM717" s="17"/>
      <c r="AN717" s="17"/>
      <c r="AO717" s="17"/>
      <c r="AP717" s="17"/>
      <c r="AQ717" s="17"/>
      <c r="AR717" s="17"/>
    </row>
    <row r="718" spans="1:44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6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  <c r="AK718" s="17"/>
      <c r="AL718" s="17"/>
      <c r="AM718" s="17"/>
      <c r="AN718" s="17"/>
      <c r="AO718" s="17"/>
      <c r="AP718" s="17"/>
      <c r="AQ718" s="17"/>
      <c r="AR718" s="17"/>
    </row>
    <row r="719" spans="1:44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6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  <c r="AJ719" s="17"/>
      <c r="AK719" s="17"/>
      <c r="AL719" s="17"/>
      <c r="AM719" s="17"/>
      <c r="AN719" s="17"/>
      <c r="AO719" s="17"/>
      <c r="AP719" s="17"/>
      <c r="AQ719" s="17"/>
      <c r="AR719" s="17"/>
    </row>
    <row r="720" spans="1:44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6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  <c r="AJ720" s="17"/>
      <c r="AK720" s="17"/>
      <c r="AL720" s="17"/>
      <c r="AM720" s="17"/>
      <c r="AN720" s="17"/>
      <c r="AO720" s="17"/>
      <c r="AP720" s="17"/>
      <c r="AQ720" s="17"/>
      <c r="AR720" s="17"/>
    </row>
    <row r="721" spans="1:44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6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  <c r="AK721" s="17"/>
      <c r="AL721" s="17"/>
      <c r="AM721" s="17"/>
      <c r="AN721" s="17"/>
      <c r="AO721" s="17"/>
      <c r="AP721" s="17"/>
      <c r="AQ721" s="17"/>
      <c r="AR721" s="17"/>
    </row>
    <row r="722" spans="1:44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6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  <c r="AJ722" s="17"/>
      <c r="AK722" s="17"/>
      <c r="AL722" s="17"/>
      <c r="AM722" s="17"/>
      <c r="AN722" s="17"/>
      <c r="AO722" s="17"/>
      <c r="AP722" s="17"/>
      <c r="AQ722" s="17"/>
      <c r="AR722" s="17"/>
    </row>
    <row r="723" spans="1:44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6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  <c r="AR723" s="17"/>
    </row>
    <row r="724" spans="1:4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6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  <c r="AR724" s="17"/>
    </row>
    <row r="725" spans="1:44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6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  <c r="AR725" s="17"/>
    </row>
    <row r="726" spans="1:44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6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  <c r="AR726" s="17"/>
    </row>
    <row r="727" spans="1:44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6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  <c r="AR727" s="17"/>
    </row>
    <row r="728" spans="1:44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6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  <c r="AR728" s="17"/>
    </row>
    <row r="729" spans="1:44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6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  <c r="AK729" s="17"/>
      <c r="AL729" s="17"/>
      <c r="AM729" s="17"/>
      <c r="AN729" s="17"/>
      <c r="AO729" s="17"/>
      <c r="AP729" s="17"/>
      <c r="AQ729" s="17"/>
      <c r="AR729" s="17"/>
    </row>
    <row r="730" spans="1:44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6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  <c r="AR730" s="17"/>
    </row>
    <row r="731" spans="1:44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6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  <c r="AR731" s="17"/>
    </row>
    <row r="732" spans="1:44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6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  <c r="AR732" s="17"/>
    </row>
    <row r="733" spans="1:44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6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  <c r="AR733" s="17"/>
    </row>
    <row r="734" spans="1:4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6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  <c r="AR734" s="17"/>
    </row>
    <row r="735" spans="1:44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6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17"/>
      <c r="AM735" s="17"/>
      <c r="AN735" s="17"/>
      <c r="AO735" s="17"/>
      <c r="AP735" s="17"/>
      <c r="AQ735" s="17"/>
      <c r="AR735" s="17"/>
    </row>
    <row r="736" spans="1:44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6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  <c r="AN736" s="17"/>
      <c r="AO736" s="17"/>
      <c r="AP736" s="17"/>
      <c r="AQ736" s="17"/>
      <c r="AR736" s="17"/>
    </row>
    <row r="737" spans="1:44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6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  <c r="AR737" s="17"/>
    </row>
    <row r="738" spans="1:44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6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  <c r="AR738" s="17"/>
    </row>
    <row r="739" spans="1:44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6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  <c r="AR739" s="17"/>
    </row>
    <row r="740" spans="1:44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6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  <c r="AO740" s="17"/>
      <c r="AP740" s="17"/>
      <c r="AQ740" s="17"/>
      <c r="AR740" s="17"/>
    </row>
    <row r="741" spans="1:44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6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  <c r="AN741" s="17"/>
      <c r="AO741" s="17"/>
      <c r="AP741" s="17"/>
      <c r="AQ741" s="17"/>
      <c r="AR741" s="17"/>
    </row>
    <row r="742" spans="1:44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6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  <c r="AN742" s="17"/>
      <c r="AO742" s="17"/>
      <c r="AP742" s="17"/>
      <c r="AQ742" s="17"/>
      <c r="AR742" s="17"/>
    </row>
    <row r="743" spans="1:44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6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  <c r="AN743" s="17"/>
      <c r="AO743" s="17"/>
      <c r="AP743" s="17"/>
      <c r="AQ743" s="17"/>
      <c r="AR743" s="17"/>
    </row>
    <row r="744" spans="1:4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6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  <c r="AN744" s="17"/>
      <c r="AO744" s="17"/>
      <c r="AP744" s="17"/>
      <c r="AQ744" s="17"/>
      <c r="AR744" s="17"/>
    </row>
    <row r="745" spans="1:44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6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  <c r="AO745" s="17"/>
      <c r="AP745" s="17"/>
      <c r="AQ745" s="17"/>
      <c r="AR745" s="17"/>
    </row>
    <row r="746" spans="1:44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6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  <c r="AN746" s="17"/>
      <c r="AO746" s="17"/>
      <c r="AP746" s="17"/>
      <c r="AQ746" s="17"/>
      <c r="AR746" s="17"/>
    </row>
    <row r="747" spans="1:44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6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  <c r="AN747" s="17"/>
      <c r="AO747" s="17"/>
      <c r="AP747" s="17"/>
      <c r="AQ747" s="17"/>
      <c r="AR747" s="17"/>
    </row>
    <row r="748" spans="1:44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6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  <c r="AN748" s="17"/>
      <c r="AO748" s="17"/>
      <c r="AP748" s="17"/>
      <c r="AQ748" s="17"/>
      <c r="AR748" s="17"/>
    </row>
    <row r="749" spans="1:44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6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  <c r="AR749" s="17"/>
    </row>
    <row r="750" spans="1:44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6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  <c r="AR750" s="17"/>
    </row>
    <row r="751" spans="1:44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6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  <c r="AR751" s="17"/>
    </row>
    <row r="752" spans="1:44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6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  <c r="AO752" s="17"/>
      <c r="AP752" s="17"/>
      <c r="AQ752" s="17"/>
      <c r="AR752" s="17"/>
    </row>
    <row r="753" spans="1:44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6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  <c r="AO753" s="17"/>
      <c r="AP753" s="17"/>
      <c r="AQ753" s="17"/>
      <c r="AR753" s="17"/>
    </row>
    <row r="754" spans="1:4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6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  <c r="AO754" s="17"/>
      <c r="AP754" s="17"/>
      <c r="AQ754" s="17"/>
      <c r="AR754" s="17"/>
    </row>
    <row r="755" spans="1:44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6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  <c r="AN755" s="17"/>
      <c r="AO755" s="17"/>
      <c r="AP755" s="17"/>
      <c r="AQ755" s="17"/>
      <c r="AR755" s="17"/>
    </row>
    <row r="756" spans="1:44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6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  <c r="AR756" s="17"/>
    </row>
    <row r="757" spans="1:44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6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  <c r="AR757" s="17"/>
    </row>
    <row r="758" spans="1:44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6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  <c r="AR758" s="17"/>
    </row>
    <row r="759" spans="1:44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6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  <c r="AR759" s="17"/>
    </row>
    <row r="760" spans="1:44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6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  <c r="AR760" s="17"/>
    </row>
    <row r="761" spans="1:44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6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  <c r="AO761" s="17"/>
      <c r="AP761" s="17"/>
      <c r="AQ761" s="17"/>
      <c r="AR761" s="17"/>
    </row>
    <row r="762" spans="1:44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6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  <c r="AR762" s="17"/>
    </row>
    <row r="763" spans="1:44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6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  <c r="AR763" s="17"/>
    </row>
    <row r="764" spans="1:4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6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  <c r="AR764" s="17"/>
    </row>
    <row r="765" spans="1:44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6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  <c r="AR765" s="17"/>
    </row>
    <row r="766" spans="1:44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6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L766" s="17"/>
      <c r="AM766" s="17"/>
      <c r="AN766" s="17"/>
      <c r="AO766" s="17"/>
      <c r="AP766" s="17"/>
      <c r="AQ766" s="17"/>
      <c r="AR766" s="17"/>
    </row>
    <row r="767" spans="1:44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6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  <c r="AN767" s="17"/>
      <c r="AO767" s="17"/>
      <c r="AP767" s="17"/>
      <c r="AQ767" s="17"/>
      <c r="AR767" s="17"/>
    </row>
    <row r="768" spans="1:44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6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  <c r="AR768" s="17"/>
    </row>
    <row r="769" spans="1:44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6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  <c r="AR769" s="17"/>
    </row>
    <row r="770" spans="1:44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6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  <c r="AR770" s="17"/>
    </row>
    <row r="771" spans="1:44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6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  <c r="AK771" s="17"/>
      <c r="AL771" s="17"/>
      <c r="AM771" s="17"/>
      <c r="AN771" s="17"/>
      <c r="AO771" s="17"/>
      <c r="AP771" s="17"/>
      <c r="AQ771" s="17"/>
      <c r="AR771" s="17"/>
    </row>
    <row r="772" spans="1:44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6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J772" s="17"/>
      <c r="AK772" s="17"/>
      <c r="AL772" s="17"/>
      <c r="AM772" s="17"/>
      <c r="AN772" s="17"/>
      <c r="AO772" s="17"/>
      <c r="AP772" s="17"/>
      <c r="AQ772" s="17"/>
      <c r="AR772" s="17"/>
    </row>
    <row r="773" spans="1:44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6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  <c r="AL773" s="17"/>
      <c r="AM773" s="17"/>
      <c r="AN773" s="17"/>
      <c r="AO773" s="17"/>
      <c r="AP773" s="17"/>
      <c r="AQ773" s="17"/>
      <c r="AR773" s="17"/>
    </row>
    <row r="774" spans="1:4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6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  <c r="AR774" s="17"/>
    </row>
    <row r="775" spans="1:44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6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  <c r="AR775" s="17"/>
    </row>
    <row r="776" spans="1:44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6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  <c r="AN776" s="17"/>
      <c r="AO776" s="17"/>
      <c r="AP776" s="17"/>
      <c r="AQ776" s="17"/>
      <c r="AR776" s="17"/>
    </row>
    <row r="777" spans="1:44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6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  <c r="AK777" s="17"/>
      <c r="AL777" s="17"/>
      <c r="AM777" s="17"/>
      <c r="AN777" s="17"/>
      <c r="AO777" s="17"/>
      <c r="AP777" s="17"/>
      <c r="AQ777" s="17"/>
      <c r="AR777" s="17"/>
    </row>
    <row r="778" spans="1:44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6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  <c r="AK778" s="17"/>
      <c r="AL778" s="17"/>
      <c r="AM778" s="17"/>
      <c r="AN778" s="17"/>
      <c r="AO778" s="17"/>
      <c r="AP778" s="17"/>
      <c r="AQ778" s="17"/>
      <c r="AR778" s="17"/>
    </row>
    <row r="779" spans="1:44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6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  <c r="AN779" s="17"/>
      <c r="AO779" s="17"/>
      <c r="AP779" s="17"/>
      <c r="AQ779" s="17"/>
      <c r="AR779" s="17"/>
    </row>
    <row r="780" spans="1:44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6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  <c r="AO780" s="17"/>
      <c r="AP780" s="17"/>
      <c r="AQ780" s="17"/>
      <c r="AR780" s="17"/>
    </row>
    <row r="781" spans="1:44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6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  <c r="AR781" s="17"/>
    </row>
    <row r="782" spans="1:44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6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  <c r="AR782" s="17"/>
    </row>
    <row r="783" spans="1:44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6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  <c r="AR783" s="17"/>
    </row>
    <row r="784" spans="1:4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6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  <c r="AL784" s="17"/>
      <c r="AM784" s="17"/>
      <c r="AN784" s="17"/>
      <c r="AO784" s="17"/>
      <c r="AP784" s="17"/>
      <c r="AQ784" s="17"/>
      <c r="AR784" s="17"/>
    </row>
    <row r="785" spans="1:44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6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  <c r="AO785" s="17"/>
      <c r="AP785" s="17"/>
      <c r="AQ785" s="17"/>
      <c r="AR785" s="17"/>
    </row>
    <row r="786" spans="1:44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6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  <c r="AO786" s="17"/>
      <c r="AP786" s="17"/>
      <c r="AQ786" s="17"/>
      <c r="AR786" s="17"/>
    </row>
    <row r="787" spans="1:44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6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  <c r="AR787" s="17"/>
    </row>
    <row r="788" spans="1:44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6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  <c r="AO788" s="17"/>
      <c r="AP788" s="17"/>
      <c r="AQ788" s="17"/>
      <c r="AR788" s="17"/>
    </row>
    <row r="789" spans="1:44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6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  <c r="AO789" s="17"/>
      <c r="AP789" s="17"/>
      <c r="AQ789" s="17"/>
      <c r="AR789" s="17"/>
    </row>
    <row r="790" spans="1:44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6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  <c r="AR790" s="17"/>
    </row>
    <row r="791" spans="1:44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6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  <c r="AR791" s="17"/>
    </row>
    <row r="792" spans="1:44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6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  <c r="AR792" s="17"/>
    </row>
    <row r="793" spans="1:44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6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  <c r="AN793" s="17"/>
      <c r="AO793" s="17"/>
      <c r="AP793" s="17"/>
      <c r="AQ793" s="17"/>
      <c r="AR793" s="17"/>
    </row>
    <row r="794" spans="1:4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6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  <c r="AN794" s="17"/>
      <c r="AO794" s="17"/>
      <c r="AP794" s="17"/>
      <c r="AQ794" s="17"/>
      <c r="AR794" s="17"/>
    </row>
    <row r="795" spans="1:44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6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  <c r="AR795" s="17"/>
    </row>
    <row r="796" spans="1:44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6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  <c r="AR796" s="17"/>
    </row>
    <row r="797" spans="1:44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6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  <c r="AR797" s="17"/>
    </row>
    <row r="798" spans="1:44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6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  <c r="AR798" s="17"/>
    </row>
    <row r="799" spans="1:44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6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  <c r="AK799" s="17"/>
      <c r="AL799" s="17"/>
      <c r="AM799" s="17"/>
      <c r="AN799" s="17"/>
      <c r="AO799" s="17"/>
      <c r="AP799" s="17"/>
      <c r="AQ799" s="17"/>
      <c r="AR799" s="17"/>
    </row>
    <row r="800" spans="1:44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6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  <c r="AJ800" s="17"/>
      <c r="AK800" s="17"/>
      <c r="AL800" s="17"/>
      <c r="AM800" s="17"/>
      <c r="AN800" s="17"/>
      <c r="AO800" s="17"/>
      <c r="AP800" s="17"/>
      <c r="AQ800" s="17"/>
      <c r="AR800" s="17"/>
    </row>
    <row r="801" spans="1:44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6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  <c r="AK801" s="17"/>
      <c r="AL801" s="17"/>
      <c r="AM801" s="17"/>
      <c r="AN801" s="17"/>
      <c r="AO801" s="17"/>
      <c r="AP801" s="17"/>
      <c r="AQ801" s="17"/>
      <c r="AR801" s="17"/>
    </row>
    <row r="802" spans="1:44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6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  <c r="AH802" s="17"/>
      <c r="AI802" s="17"/>
      <c r="AJ802" s="17"/>
      <c r="AK802" s="17"/>
      <c r="AL802" s="17"/>
      <c r="AM802" s="17"/>
      <c r="AN802" s="17"/>
      <c r="AO802" s="17"/>
      <c r="AP802" s="17"/>
      <c r="AQ802" s="17"/>
      <c r="AR802" s="17"/>
    </row>
    <row r="803" spans="1:44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6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  <c r="AR803" s="17"/>
    </row>
    <row r="804" spans="1:4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6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  <c r="AR804" s="17"/>
    </row>
    <row r="805" spans="1:44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6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  <c r="AR805" s="17"/>
    </row>
    <row r="806" spans="1:44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6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  <c r="AH806" s="17"/>
      <c r="AI806" s="17"/>
      <c r="AJ806" s="17"/>
      <c r="AK806" s="17"/>
      <c r="AL806" s="17"/>
      <c r="AM806" s="17"/>
      <c r="AN806" s="17"/>
      <c r="AO806" s="17"/>
      <c r="AP806" s="17"/>
      <c r="AQ806" s="17"/>
      <c r="AR806" s="17"/>
    </row>
    <row r="807" spans="1:44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6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  <c r="AJ807" s="17"/>
      <c r="AK807" s="17"/>
      <c r="AL807" s="17"/>
      <c r="AM807" s="17"/>
      <c r="AN807" s="17"/>
      <c r="AO807" s="17"/>
      <c r="AP807" s="17"/>
      <c r="AQ807" s="17"/>
      <c r="AR807" s="17"/>
    </row>
    <row r="808" spans="1:44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6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  <c r="AH808" s="17"/>
      <c r="AI808" s="17"/>
      <c r="AJ808" s="17"/>
      <c r="AK808" s="17"/>
      <c r="AL808" s="17"/>
      <c r="AM808" s="17"/>
      <c r="AN808" s="17"/>
      <c r="AO808" s="17"/>
      <c r="AP808" s="17"/>
      <c r="AQ808" s="17"/>
      <c r="AR808" s="17"/>
    </row>
    <row r="809" spans="1:44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6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  <c r="AK809" s="17"/>
      <c r="AL809" s="17"/>
      <c r="AM809" s="17"/>
      <c r="AN809" s="17"/>
      <c r="AO809" s="17"/>
      <c r="AP809" s="17"/>
      <c r="AQ809" s="17"/>
      <c r="AR809" s="17"/>
    </row>
    <row r="810" spans="1:44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6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  <c r="AK810" s="17"/>
      <c r="AL810" s="17"/>
      <c r="AM810" s="17"/>
      <c r="AN810" s="17"/>
      <c r="AO810" s="17"/>
      <c r="AP810" s="17"/>
      <c r="AQ810" s="17"/>
      <c r="AR810" s="17"/>
    </row>
    <row r="811" spans="1:44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6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  <c r="AR811" s="17"/>
    </row>
    <row r="812" spans="1:44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6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  <c r="AR812" s="17"/>
    </row>
    <row r="813" spans="1:44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6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  <c r="AR813" s="17"/>
    </row>
    <row r="814" spans="1:4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6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  <c r="AR814" s="17"/>
    </row>
    <row r="815" spans="1:44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6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  <c r="AK815" s="17"/>
      <c r="AL815" s="17"/>
      <c r="AM815" s="17"/>
      <c r="AN815" s="17"/>
      <c r="AO815" s="17"/>
      <c r="AP815" s="17"/>
      <c r="AQ815" s="17"/>
      <c r="AR815" s="17"/>
    </row>
    <row r="816" spans="1:44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6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  <c r="AN816" s="17"/>
      <c r="AO816" s="17"/>
      <c r="AP816" s="17"/>
      <c r="AQ816" s="17"/>
      <c r="AR816" s="17"/>
    </row>
    <row r="817" spans="1:44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6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  <c r="AL817" s="17"/>
      <c r="AM817" s="17"/>
      <c r="AN817" s="17"/>
      <c r="AO817" s="17"/>
      <c r="AP817" s="17"/>
      <c r="AQ817" s="17"/>
      <c r="AR817" s="17"/>
    </row>
    <row r="818" spans="1:44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6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  <c r="AR818" s="17"/>
    </row>
    <row r="819" spans="1:44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6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  <c r="AR819" s="17"/>
    </row>
    <row r="820" spans="1:44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6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  <c r="AR820" s="17"/>
    </row>
    <row r="821" spans="1:44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6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  <c r="AR821" s="17"/>
    </row>
    <row r="822" spans="1:44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6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  <c r="AR822" s="17"/>
    </row>
    <row r="823" spans="1:44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6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  <c r="AO823" s="17"/>
      <c r="AP823" s="17"/>
      <c r="AQ823" s="17"/>
      <c r="AR823" s="17"/>
    </row>
    <row r="824" spans="1:4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6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  <c r="AR824" s="17"/>
    </row>
    <row r="825" spans="1:44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6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  <c r="AR825" s="17"/>
    </row>
    <row r="826" spans="1:44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6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  <c r="AR826" s="17"/>
    </row>
    <row r="827" spans="1:44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6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  <c r="AO827" s="17"/>
      <c r="AP827" s="17"/>
      <c r="AQ827" s="17"/>
      <c r="AR827" s="17"/>
    </row>
    <row r="828" spans="1:44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6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  <c r="AO828" s="17"/>
      <c r="AP828" s="17"/>
      <c r="AQ828" s="17"/>
      <c r="AR828" s="17"/>
    </row>
    <row r="829" spans="1:44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6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  <c r="AO829" s="17"/>
      <c r="AP829" s="17"/>
      <c r="AQ829" s="17"/>
      <c r="AR829" s="17"/>
    </row>
    <row r="830" spans="1:44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6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  <c r="AO830" s="17"/>
      <c r="AP830" s="17"/>
      <c r="AQ830" s="17"/>
      <c r="AR830" s="17"/>
    </row>
    <row r="831" spans="1:44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6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  <c r="AR831" s="17"/>
    </row>
    <row r="832" spans="1:44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6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  <c r="AO832" s="17"/>
      <c r="AP832" s="17"/>
      <c r="AQ832" s="17"/>
      <c r="AR832" s="17"/>
    </row>
    <row r="833" spans="1:44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6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  <c r="AO833" s="17"/>
      <c r="AP833" s="17"/>
      <c r="AQ833" s="17"/>
      <c r="AR833" s="17"/>
    </row>
    <row r="834" spans="1:4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6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  <c r="AN834" s="17"/>
      <c r="AO834" s="17"/>
      <c r="AP834" s="17"/>
      <c r="AQ834" s="17"/>
      <c r="AR834" s="17"/>
    </row>
    <row r="835" spans="1:44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6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  <c r="AO835" s="17"/>
      <c r="AP835" s="17"/>
      <c r="AQ835" s="17"/>
      <c r="AR835" s="17"/>
    </row>
    <row r="836" spans="1:44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6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  <c r="AN836" s="17"/>
      <c r="AO836" s="17"/>
      <c r="AP836" s="17"/>
      <c r="AQ836" s="17"/>
      <c r="AR836" s="17"/>
    </row>
    <row r="837" spans="1:44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6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  <c r="AR837" s="17"/>
    </row>
    <row r="838" spans="1:44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6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  <c r="AR838" s="17"/>
    </row>
    <row r="839" spans="1:44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6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  <c r="AR839" s="17"/>
    </row>
    <row r="840" spans="1:44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6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  <c r="AR840" s="17"/>
    </row>
    <row r="841" spans="1:44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6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  <c r="AR841" s="17"/>
    </row>
    <row r="842" spans="1:44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6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  <c r="AR842" s="17"/>
    </row>
    <row r="843" spans="1:44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6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L843" s="17"/>
      <c r="AM843" s="17"/>
      <c r="AN843" s="17"/>
      <c r="AO843" s="17"/>
      <c r="AP843" s="17"/>
      <c r="AQ843" s="17"/>
      <c r="AR843" s="17"/>
    </row>
    <row r="844" spans="1:4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6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  <c r="AN844" s="17"/>
      <c r="AO844" s="17"/>
      <c r="AP844" s="17"/>
      <c r="AQ844" s="17"/>
      <c r="AR844" s="17"/>
    </row>
    <row r="845" spans="1:44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6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  <c r="AR845" s="17"/>
    </row>
    <row r="846" spans="1:44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6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  <c r="AR846" s="17"/>
    </row>
    <row r="847" spans="1:44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6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  <c r="AR847" s="17"/>
    </row>
    <row r="848" spans="1:44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6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  <c r="AJ848" s="17"/>
      <c r="AK848" s="17"/>
      <c r="AL848" s="17"/>
      <c r="AM848" s="17"/>
      <c r="AN848" s="17"/>
      <c r="AO848" s="17"/>
      <c r="AP848" s="17"/>
      <c r="AQ848" s="17"/>
      <c r="AR848" s="17"/>
    </row>
    <row r="849" spans="1:44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6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  <c r="AR849" s="17"/>
    </row>
    <row r="850" spans="1:44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6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  <c r="AR850" s="17"/>
    </row>
    <row r="851" spans="1:44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6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  <c r="AR851" s="17"/>
    </row>
    <row r="852" spans="1:44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6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  <c r="AL852" s="17"/>
      <c r="AM852" s="17"/>
      <c r="AN852" s="17"/>
      <c r="AO852" s="17"/>
      <c r="AP852" s="17"/>
      <c r="AQ852" s="17"/>
      <c r="AR852" s="17"/>
    </row>
    <row r="853" spans="1:44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6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  <c r="AP853" s="17"/>
      <c r="AQ853" s="17"/>
      <c r="AR853" s="17"/>
    </row>
    <row r="854" spans="1:4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6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  <c r="AO854" s="17"/>
      <c r="AP854" s="17"/>
      <c r="AQ854" s="17"/>
      <c r="AR854" s="17"/>
    </row>
    <row r="855" spans="1:44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6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  <c r="AP855" s="17"/>
      <c r="AQ855" s="17"/>
      <c r="AR855" s="17"/>
    </row>
    <row r="856" spans="1:44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6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  <c r="AR856" s="17"/>
    </row>
    <row r="857" spans="1:44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6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  <c r="AR857" s="17"/>
    </row>
    <row r="858" spans="1:44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6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  <c r="AR858" s="17"/>
    </row>
    <row r="859" spans="1:44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6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  <c r="AK859" s="17"/>
      <c r="AL859" s="17"/>
      <c r="AM859" s="17"/>
      <c r="AN859" s="17"/>
      <c r="AO859" s="17"/>
      <c r="AP859" s="17"/>
      <c r="AQ859" s="17"/>
      <c r="AR859" s="17"/>
    </row>
    <row r="860" spans="1:44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6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  <c r="AN860" s="17"/>
      <c r="AO860" s="17"/>
      <c r="AP860" s="17"/>
      <c r="AQ860" s="17"/>
      <c r="AR860" s="17"/>
    </row>
    <row r="861" spans="1:44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6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  <c r="AR861" s="17"/>
    </row>
    <row r="862" spans="1:44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6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  <c r="AR862" s="17"/>
    </row>
    <row r="863" spans="1:44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6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  <c r="AR863" s="17"/>
    </row>
    <row r="864" spans="1:4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6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  <c r="AL864" s="17"/>
      <c r="AM864" s="17"/>
      <c r="AN864" s="17"/>
      <c r="AO864" s="17"/>
      <c r="AP864" s="17"/>
      <c r="AQ864" s="17"/>
      <c r="AR864" s="17"/>
    </row>
    <row r="865" spans="1:44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6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  <c r="AL865" s="17"/>
      <c r="AM865" s="17"/>
      <c r="AN865" s="17"/>
      <c r="AO865" s="17"/>
      <c r="AP865" s="17"/>
      <c r="AQ865" s="17"/>
      <c r="AR865" s="17"/>
    </row>
    <row r="866" spans="1:44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6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  <c r="AN866" s="17"/>
      <c r="AO866" s="17"/>
      <c r="AP866" s="17"/>
      <c r="AQ866" s="17"/>
      <c r="AR866" s="17"/>
    </row>
    <row r="867" spans="1:44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6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  <c r="AR867" s="17"/>
    </row>
    <row r="868" spans="1:44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6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  <c r="AR868" s="17"/>
    </row>
    <row r="869" spans="1:44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6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  <c r="AO869" s="17"/>
      <c r="AP869" s="17"/>
      <c r="AQ869" s="17"/>
      <c r="AR869" s="17"/>
    </row>
    <row r="870" spans="1:44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6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  <c r="AK870" s="17"/>
      <c r="AL870" s="17"/>
      <c r="AM870" s="17"/>
      <c r="AN870" s="17"/>
      <c r="AO870" s="17"/>
      <c r="AP870" s="17"/>
      <c r="AQ870" s="17"/>
      <c r="AR870" s="17"/>
    </row>
    <row r="871" spans="1:44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6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  <c r="AO871" s="17"/>
      <c r="AP871" s="17"/>
      <c r="AQ871" s="17"/>
      <c r="AR871" s="17"/>
    </row>
    <row r="872" spans="1:44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6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  <c r="AR872" s="17"/>
    </row>
    <row r="873" spans="1:44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6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  <c r="AR873" s="17"/>
    </row>
    <row r="874" spans="1:4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6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  <c r="AR874" s="17"/>
    </row>
    <row r="875" spans="1:44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6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  <c r="AR875" s="17"/>
    </row>
    <row r="876" spans="1:44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6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  <c r="AN876" s="17"/>
      <c r="AO876" s="17"/>
      <c r="AP876" s="17"/>
      <c r="AQ876" s="17"/>
      <c r="AR876" s="17"/>
    </row>
    <row r="877" spans="1:44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6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  <c r="AL877" s="17"/>
      <c r="AM877" s="17"/>
      <c r="AN877" s="17"/>
      <c r="AO877" s="17"/>
      <c r="AP877" s="17"/>
      <c r="AQ877" s="17"/>
      <c r="AR877" s="17"/>
    </row>
    <row r="878" spans="1:44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6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  <c r="AN878" s="17"/>
      <c r="AO878" s="17"/>
      <c r="AP878" s="17"/>
      <c r="AQ878" s="17"/>
      <c r="AR878" s="17"/>
    </row>
    <row r="879" spans="1:44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6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17"/>
      <c r="AM879" s="17"/>
      <c r="AN879" s="17"/>
      <c r="AO879" s="17"/>
      <c r="AP879" s="17"/>
      <c r="AQ879" s="17"/>
      <c r="AR879" s="17"/>
    </row>
    <row r="880" spans="1:44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6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  <c r="AR880" s="17"/>
    </row>
    <row r="881" spans="1:44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6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  <c r="AO881" s="17"/>
      <c r="AP881" s="17"/>
      <c r="AQ881" s="17"/>
      <c r="AR881" s="17"/>
    </row>
    <row r="882" spans="1:44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6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  <c r="AN882" s="17"/>
      <c r="AO882" s="17"/>
      <c r="AP882" s="17"/>
      <c r="AQ882" s="17"/>
      <c r="AR882" s="17"/>
    </row>
    <row r="883" spans="1:44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6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  <c r="AR883" s="17"/>
    </row>
    <row r="884" spans="1:4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6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  <c r="AR884" s="17"/>
    </row>
    <row r="885" spans="1:44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6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  <c r="AR885" s="17"/>
    </row>
    <row r="886" spans="1:44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6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  <c r="AK886" s="17"/>
      <c r="AL886" s="17"/>
      <c r="AM886" s="17"/>
      <c r="AN886" s="17"/>
      <c r="AO886" s="17"/>
      <c r="AP886" s="17"/>
      <c r="AQ886" s="17"/>
      <c r="AR886" s="17"/>
    </row>
    <row r="887" spans="1:44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6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17"/>
      <c r="AM887" s="17"/>
      <c r="AN887" s="17"/>
      <c r="AO887" s="17"/>
      <c r="AP887" s="17"/>
      <c r="AQ887" s="17"/>
      <c r="AR887" s="17"/>
    </row>
    <row r="888" spans="1:44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6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  <c r="AR888" s="17"/>
    </row>
    <row r="889" spans="1:44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6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  <c r="AR889" s="17"/>
    </row>
    <row r="890" spans="1:44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6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  <c r="AR890" s="17"/>
    </row>
    <row r="891" spans="1:44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6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  <c r="AR891" s="17"/>
    </row>
    <row r="892" spans="1:44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6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  <c r="AH892" s="17"/>
      <c r="AI892" s="17"/>
      <c r="AJ892" s="17"/>
      <c r="AK892" s="17"/>
      <c r="AL892" s="17"/>
      <c r="AM892" s="17"/>
      <c r="AN892" s="17"/>
      <c r="AO892" s="17"/>
      <c r="AP892" s="17"/>
      <c r="AQ892" s="17"/>
      <c r="AR892" s="17"/>
    </row>
    <row r="893" spans="1:44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6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  <c r="AJ893" s="17"/>
      <c r="AK893" s="17"/>
      <c r="AL893" s="17"/>
      <c r="AM893" s="17"/>
      <c r="AN893" s="17"/>
      <c r="AO893" s="17"/>
      <c r="AP893" s="17"/>
      <c r="AQ893" s="17"/>
      <c r="AR893" s="17"/>
    </row>
    <row r="894" spans="1:4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6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  <c r="AJ894" s="17"/>
      <c r="AK894" s="17"/>
      <c r="AL894" s="17"/>
      <c r="AM894" s="17"/>
      <c r="AN894" s="17"/>
      <c r="AO894" s="17"/>
      <c r="AP894" s="17"/>
      <c r="AQ894" s="17"/>
      <c r="AR894" s="17"/>
    </row>
    <row r="895" spans="1:44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6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  <c r="AJ895" s="17"/>
      <c r="AK895" s="17"/>
      <c r="AL895" s="17"/>
      <c r="AM895" s="17"/>
      <c r="AN895" s="17"/>
      <c r="AO895" s="17"/>
      <c r="AP895" s="17"/>
      <c r="AQ895" s="17"/>
      <c r="AR895" s="17"/>
    </row>
    <row r="896" spans="1:44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6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  <c r="AO896" s="17"/>
      <c r="AP896" s="17"/>
      <c r="AQ896" s="17"/>
      <c r="AR896" s="17"/>
    </row>
    <row r="897" spans="1:44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6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  <c r="AR897" s="17"/>
    </row>
    <row r="898" spans="1:44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6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  <c r="AR898" s="17"/>
    </row>
    <row r="899" spans="1:44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6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  <c r="AJ899" s="17"/>
      <c r="AK899" s="17"/>
      <c r="AL899" s="17"/>
      <c r="AM899" s="17"/>
      <c r="AN899" s="17"/>
      <c r="AO899" s="17"/>
      <c r="AP899" s="17"/>
      <c r="AQ899" s="17"/>
      <c r="AR899" s="17"/>
    </row>
    <row r="900" spans="1:44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6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  <c r="AH900" s="17"/>
      <c r="AI900" s="17"/>
      <c r="AJ900" s="17"/>
      <c r="AK900" s="17"/>
      <c r="AL900" s="17"/>
      <c r="AM900" s="17"/>
      <c r="AN900" s="17"/>
      <c r="AO900" s="17"/>
      <c r="AP900" s="17"/>
      <c r="AQ900" s="17"/>
      <c r="AR900" s="17"/>
    </row>
    <row r="901" spans="1:44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6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  <c r="AH901" s="17"/>
      <c r="AI901" s="17"/>
      <c r="AJ901" s="17"/>
      <c r="AK901" s="17"/>
      <c r="AL901" s="17"/>
      <c r="AM901" s="17"/>
      <c r="AN901" s="17"/>
      <c r="AO901" s="17"/>
      <c r="AP901" s="17"/>
      <c r="AQ901" s="17"/>
      <c r="AR901" s="17"/>
    </row>
    <row r="902" spans="1:44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6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  <c r="AH902" s="17"/>
      <c r="AI902" s="17"/>
      <c r="AJ902" s="17"/>
      <c r="AK902" s="17"/>
      <c r="AL902" s="17"/>
      <c r="AM902" s="17"/>
      <c r="AN902" s="17"/>
      <c r="AO902" s="17"/>
      <c r="AP902" s="17"/>
      <c r="AQ902" s="17"/>
      <c r="AR902" s="17"/>
    </row>
    <row r="903" spans="1:44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6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  <c r="AR903" s="17"/>
    </row>
    <row r="904" spans="1:4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6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  <c r="AR904" s="17"/>
    </row>
    <row r="905" spans="1:44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6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  <c r="AR905" s="17"/>
    </row>
    <row r="906" spans="1:44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6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  <c r="AR906" s="17"/>
    </row>
    <row r="907" spans="1:44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6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  <c r="AR907" s="17"/>
    </row>
    <row r="908" spans="1:44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6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  <c r="AR908" s="17"/>
    </row>
    <row r="909" spans="1:44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6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  <c r="AR909" s="17"/>
    </row>
    <row r="910" spans="1:44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6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  <c r="AR910" s="17"/>
    </row>
    <row r="911" spans="1:44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6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  <c r="AR911" s="17"/>
    </row>
    <row r="912" spans="1:44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6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  <c r="AN912" s="17"/>
      <c r="AO912" s="17"/>
      <c r="AP912" s="17"/>
      <c r="AQ912" s="17"/>
      <c r="AR912" s="17"/>
    </row>
    <row r="913" spans="1:44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6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  <c r="AN913" s="17"/>
      <c r="AO913" s="17"/>
      <c r="AP913" s="17"/>
      <c r="AQ913" s="17"/>
      <c r="AR913" s="17"/>
    </row>
    <row r="914" spans="1:4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6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  <c r="AR914" s="17"/>
    </row>
    <row r="915" spans="1:44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6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  <c r="AR915" s="17"/>
    </row>
    <row r="916" spans="1:44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6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  <c r="AR916" s="17"/>
    </row>
    <row r="917" spans="1:44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6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  <c r="AK917" s="17"/>
      <c r="AL917" s="17"/>
      <c r="AM917" s="17"/>
      <c r="AN917" s="17"/>
      <c r="AO917" s="17"/>
      <c r="AP917" s="17"/>
      <c r="AQ917" s="17"/>
      <c r="AR917" s="17"/>
    </row>
    <row r="918" spans="1:44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6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  <c r="AR918" s="17"/>
    </row>
    <row r="919" spans="1:44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6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  <c r="AR919" s="17"/>
    </row>
    <row r="920" spans="1:44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6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  <c r="AO920" s="17"/>
      <c r="AP920" s="17"/>
      <c r="AQ920" s="17"/>
      <c r="AR920" s="17"/>
    </row>
    <row r="921" spans="1:44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6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L921" s="17"/>
      <c r="AM921" s="17"/>
      <c r="AN921" s="17"/>
      <c r="AO921" s="17"/>
      <c r="AP921" s="17"/>
      <c r="AQ921" s="17"/>
      <c r="AR921" s="17"/>
    </row>
    <row r="922" spans="1:44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6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  <c r="AK922" s="17"/>
      <c r="AL922" s="17"/>
      <c r="AM922" s="17"/>
      <c r="AN922" s="17"/>
      <c r="AO922" s="17"/>
      <c r="AP922" s="17"/>
      <c r="AQ922" s="17"/>
      <c r="AR922" s="17"/>
    </row>
    <row r="923" spans="1:44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6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  <c r="AL923" s="17"/>
      <c r="AM923" s="17"/>
      <c r="AN923" s="17"/>
      <c r="AO923" s="17"/>
      <c r="AP923" s="17"/>
      <c r="AQ923" s="17"/>
      <c r="AR923" s="17"/>
    </row>
    <row r="924" spans="1:4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6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  <c r="AK924" s="17"/>
      <c r="AL924" s="17"/>
      <c r="AM924" s="17"/>
      <c r="AN924" s="17"/>
      <c r="AO924" s="17"/>
      <c r="AP924" s="17"/>
      <c r="AQ924" s="17"/>
      <c r="AR924" s="17"/>
    </row>
    <row r="925" spans="1:44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6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  <c r="AR925" s="17"/>
    </row>
    <row r="926" spans="1:44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6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  <c r="AR926" s="17"/>
    </row>
    <row r="927" spans="1:44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6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  <c r="AR927" s="17"/>
    </row>
    <row r="928" spans="1:44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6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  <c r="AR928" s="17"/>
    </row>
    <row r="929" spans="1:44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6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  <c r="AL929" s="17"/>
      <c r="AM929" s="17"/>
      <c r="AN929" s="17"/>
      <c r="AO929" s="17"/>
      <c r="AP929" s="17"/>
      <c r="AQ929" s="17"/>
      <c r="AR929" s="17"/>
    </row>
    <row r="930" spans="1:44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6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  <c r="AR930" s="17"/>
    </row>
    <row r="931" spans="1:44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6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  <c r="AR931" s="17"/>
    </row>
    <row r="932" spans="1:44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6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  <c r="AR932" s="17"/>
    </row>
    <row r="933" spans="1:44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6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  <c r="AO933" s="17"/>
      <c r="AP933" s="17"/>
      <c r="AQ933" s="17"/>
      <c r="AR933" s="17"/>
    </row>
    <row r="934" spans="1:4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6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  <c r="AR934" s="17"/>
    </row>
    <row r="935" spans="1:44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6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  <c r="AR935" s="17"/>
    </row>
    <row r="936" spans="1:44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6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  <c r="AR936" s="17"/>
    </row>
    <row r="937" spans="1:44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6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  <c r="AN937" s="17"/>
      <c r="AO937" s="17"/>
      <c r="AP937" s="17"/>
      <c r="AQ937" s="17"/>
      <c r="AR937" s="17"/>
    </row>
    <row r="938" spans="1:44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6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  <c r="AN938" s="17"/>
      <c r="AO938" s="17"/>
      <c r="AP938" s="17"/>
      <c r="AQ938" s="17"/>
      <c r="AR938" s="17"/>
    </row>
    <row r="939" spans="1:44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6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  <c r="AR939" s="17"/>
    </row>
    <row r="940" spans="1:44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6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  <c r="AR940" s="17"/>
    </row>
    <row r="941" spans="1:44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6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  <c r="AR941" s="17"/>
    </row>
    <row r="942" spans="1:44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6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  <c r="AK942" s="17"/>
      <c r="AL942" s="17"/>
      <c r="AM942" s="17"/>
      <c r="AN942" s="17"/>
      <c r="AO942" s="17"/>
      <c r="AP942" s="17"/>
      <c r="AQ942" s="17"/>
      <c r="AR942" s="17"/>
    </row>
    <row r="943" spans="1:44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6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  <c r="AR943" s="17"/>
    </row>
    <row r="944" spans="1:4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6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  <c r="AR944" s="17"/>
    </row>
    <row r="945" spans="1:44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6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  <c r="AR945" s="17"/>
    </row>
    <row r="946" spans="1:44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6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  <c r="AN946" s="17"/>
      <c r="AO946" s="17"/>
      <c r="AP946" s="17"/>
      <c r="AQ946" s="17"/>
      <c r="AR946" s="17"/>
    </row>
    <row r="947" spans="1:44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6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  <c r="AP947" s="17"/>
      <c r="AQ947" s="17"/>
      <c r="AR947" s="17"/>
    </row>
    <row r="948" spans="1:44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6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  <c r="AN948" s="17"/>
      <c r="AO948" s="17"/>
      <c r="AP948" s="17"/>
      <c r="AQ948" s="17"/>
      <c r="AR948" s="17"/>
    </row>
    <row r="949" spans="1:44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6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  <c r="AO949" s="17"/>
      <c r="AP949" s="17"/>
      <c r="AQ949" s="17"/>
      <c r="AR949" s="17"/>
    </row>
    <row r="950" spans="1:44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6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  <c r="AR950" s="17"/>
    </row>
    <row r="951" spans="1:44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6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  <c r="AR951" s="17"/>
    </row>
    <row r="952" spans="1:44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6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  <c r="AR952" s="17"/>
    </row>
    <row r="953" spans="1:44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6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  <c r="AK953" s="17"/>
      <c r="AL953" s="17"/>
      <c r="AM953" s="17"/>
      <c r="AN953" s="17"/>
      <c r="AO953" s="17"/>
      <c r="AP953" s="17"/>
      <c r="AQ953" s="17"/>
      <c r="AR953" s="17"/>
    </row>
    <row r="954" spans="1:4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6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  <c r="AN954" s="17"/>
      <c r="AO954" s="17"/>
      <c r="AP954" s="17"/>
      <c r="AQ954" s="17"/>
      <c r="AR954" s="17"/>
    </row>
    <row r="955" spans="1:44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6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  <c r="AR955" s="17"/>
    </row>
    <row r="956" spans="1:44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6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  <c r="AR956" s="17"/>
    </row>
    <row r="957" spans="1:44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6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  <c r="AR957" s="17"/>
    </row>
    <row r="958" spans="1:44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6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  <c r="AK958" s="17"/>
      <c r="AL958" s="17"/>
      <c r="AM958" s="17"/>
      <c r="AN958" s="17"/>
      <c r="AO958" s="17"/>
      <c r="AP958" s="17"/>
      <c r="AQ958" s="17"/>
      <c r="AR958" s="17"/>
    </row>
    <row r="959" spans="1:44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6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  <c r="AK959" s="17"/>
      <c r="AL959" s="17"/>
      <c r="AM959" s="17"/>
      <c r="AN959" s="17"/>
      <c r="AO959" s="17"/>
      <c r="AP959" s="17"/>
      <c r="AQ959" s="17"/>
      <c r="AR959" s="17"/>
    </row>
    <row r="960" spans="1:44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6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  <c r="AL960" s="17"/>
      <c r="AM960" s="17"/>
      <c r="AN960" s="17"/>
      <c r="AO960" s="17"/>
      <c r="AP960" s="17"/>
      <c r="AQ960" s="17"/>
      <c r="AR960" s="17"/>
    </row>
    <row r="961" spans="1:44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6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  <c r="AR961" s="17"/>
    </row>
    <row r="962" spans="1:44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6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  <c r="AR962" s="17"/>
    </row>
    <row r="963" spans="1:44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6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  <c r="AR963" s="17"/>
    </row>
    <row r="964" spans="1:44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6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  <c r="AK964" s="17"/>
      <c r="AL964" s="17"/>
      <c r="AM964" s="17"/>
      <c r="AN964" s="17"/>
      <c r="AO964" s="17"/>
      <c r="AP964" s="17"/>
      <c r="AQ964" s="17"/>
      <c r="AR964" s="17"/>
    </row>
    <row r="965" spans="1:44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6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  <c r="AO965" s="17"/>
      <c r="AP965" s="17"/>
      <c r="AQ965" s="17"/>
      <c r="AR965" s="17"/>
    </row>
    <row r="966" spans="1:44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6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  <c r="AR966" s="17"/>
    </row>
    <row r="967" spans="1:44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6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  <c r="AR967" s="17"/>
    </row>
    <row r="968" spans="1:44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6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  <c r="AR968" s="17"/>
    </row>
    <row r="969" spans="1:44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6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  <c r="AR969" s="17"/>
    </row>
    <row r="970" spans="1:44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6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  <c r="AN970" s="17"/>
      <c r="AO970" s="17"/>
      <c r="AP970" s="17"/>
      <c r="AQ970" s="17"/>
      <c r="AR970" s="17"/>
    </row>
    <row r="971" spans="1:44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6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  <c r="AJ971" s="17"/>
      <c r="AK971" s="17"/>
      <c r="AL971" s="17"/>
      <c r="AM971" s="17"/>
      <c r="AN971" s="17"/>
      <c r="AO971" s="17"/>
      <c r="AP971" s="17"/>
      <c r="AQ971" s="17"/>
      <c r="AR971" s="17"/>
    </row>
    <row r="972" spans="1:44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6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  <c r="AN972" s="17"/>
      <c r="AO972" s="17"/>
      <c r="AP972" s="17"/>
      <c r="AQ972" s="17"/>
      <c r="AR972" s="17"/>
    </row>
    <row r="973" spans="1:44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6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  <c r="AN973" s="17"/>
      <c r="AO973" s="17"/>
      <c r="AP973" s="17"/>
      <c r="AQ973" s="17"/>
      <c r="AR973" s="17"/>
    </row>
    <row r="974" spans="1:44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6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  <c r="AO974" s="17"/>
      <c r="AP974" s="17"/>
      <c r="AQ974" s="17"/>
      <c r="AR974" s="17"/>
    </row>
    <row r="975" spans="1:44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6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  <c r="AN975" s="17"/>
      <c r="AO975" s="17"/>
      <c r="AP975" s="17"/>
      <c r="AQ975" s="17"/>
      <c r="AR975" s="17"/>
    </row>
    <row r="976" spans="1:44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6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17"/>
      <c r="AM976" s="17"/>
      <c r="AN976" s="17"/>
      <c r="AO976" s="17"/>
      <c r="AP976" s="17"/>
      <c r="AQ976" s="17"/>
      <c r="AR976" s="17"/>
    </row>
    <row r="977" spans="1:44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6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  <c r="AR977" s="17"/>
    </row>
    <row r="978" spans="1:44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6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  <c r="AR978" s="17"/>
    </row>
    <row r="979" spans="1:44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6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  <c r="AR979" s="17"/>
    </row>
    <row r="980" spans="1:44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6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  <c r="AK980" s="17"/>
      <c r="AL980" s="17"/>
      <c r="AM980" s="17"/>
      <c r="AN980" s="17"/>
      <c r="AO980" s="17"/>
      <c r="AP980" s="17"/>
      <c r="AQ980" s="17"/>
      <c r="AR980" s="17"/>
    </row>
    <row r="981" spans="1:44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6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  <c r="AK981" s="17"/>
      <c r="AL981" s="17"/>
      <c r="AM981" s="17"/>
      <c r="AN981" s="17"/>
      <c r="AO981" s="17"/>
      <c r="AP981" s="17"/>
      <c r="AQ981" s="17"/>
      <c r="AR981" s="17"/>
    </row>
    <row r="982" spans="1:44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6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  <c r="AR982" s="17"/>
    </row>
    <row r="983" spans="1:44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6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  <c r="AR983" s="17"/>
    </row>
    <row r="984" spans="1:44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6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  <c r="AR984" s="17"/>
    </row>
    <row r="985" spans="1:44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6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  <c r="AR985" s="17"/>
    </row>
    <row r="986" spans="1:44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6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  <c r="AH986" s="17"/>
      <c r="AI986" s="17"/>
      <c r="AJ986" s="17"/>
      <c r="AK986" s="17"/>
      <c r="AL986" s="17"/>
      <c r="AM986" s="17"/>
      <c r="AN986" s="17"/>
      <c r="AO986" s="17"/>
      <c r="AP986" s="17"/>
      <c r="AQ986" s="17"/>
      <c r="AR986" s="17"/>
    </row>
    <row r="987" spans="1:44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6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  <c r="AH987" s="17"/>
      <c r="AI987" s="17"/>
      <c r="AJ987" s="17"/>
      <c r="AK987" s="17"/>
      <c r="AL987" s="17"/>
      <c r="AM987" s="17"/>
      <c r="AN987" s="17"/>
      <c r="AO987" s="17"/>
      <c r="AP987" s="17"/>
      <c r="AQ987" s="17"/>
      <c r="AR987" s="17"/>
    </row>
    <row r="988" spans="1:44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6"/>
      <c r="W988" s="17"/>
      <c r="X988" s="17"/>
      <c r="Y988" s="17"/>
      <c r="Z988" s="17"/>
      <c r="AA988" s="17"/>
      <c r="AB988" s="17"/>
      <c r="AC988" s="17"/>
      <c r="AD988" s="17"/>
      <c r="AE988" s="17"/>
      <c r="AF988" s="17"/>
      <c r="AG988" s="17"/>
      <c r="AH988" s="17"/>
      <c r="AI988" s="17"/>
      <c r="AJ988" s="17"/>
      <c r="AK988" s="17"/>
      <c r="AL988" s="17"/>
      <c r="AM988" s="17"/>
      <c r="AN988" s="17"/>
      <c r="AO988" s="17"/>
      <c r="AP988" s="17"/>
      <c r="AQ988" s="17"/>
      <c r="AR988" s="17"/>
    </row>
    <row r="989" spans="1:44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6"/>
      <c r="W989" s="17"/>
      <c r="X989" s="17"/>
      <c r="Y989" s="17"/>
      <c r="Z989" s="17"/>
      <c r="AA989" s="17"/>
      <c r="AB989" s="17"/>
      <c r="AC989" s="17"/>
      <c r="AD989" s="17"/>
      <c r="AE989" s="17"/>
      <c r="AF989" s="17"/>
      <c r="AG989" s="17"/>
      <c r="AH989" s="17"/>
      <c r="AI989" s="17"/>
      <c r="AJ989" s="17"/>
      <c r="AK989" s="17"/>
      <c r="AL989" s="17"/>
      <c r="AM989" s="17"/>
      <c r="AN989" s="17"/>
      <c r="AO989" s="17"/>
      <c r="AP989" s="17"/>
      <c r="AQ989" s="17"/>
      <c r="AR989" s="17"/>
    </row>
    <row r="990" spans="1:44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6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  <c r="AK990" s="17"/>
      <c r="AL990" s="17"/>
      <c r="AM990" s="17"/>
      <c r="AN990" s="17"/>
      <c r="AO990" s="17"/>
      <c r="AP990" s="17"/>
      <c r="AQ990" s="17"/>
      <c r="AR990" s="17"/>
    </row>
    <row r="991" spans="1:44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6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17"/>
      <c r="AM991" s="17"/>
      <c r="AN991" s="17"/>
      <c r="AO991" s="17"/>
      <c r="AP991" s="17"/>
      <c r="AQ991" s="17"/>
      <c r="AR991" s="17"/>
    </row>
    <row r="992" spans="1:44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6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L992" s="17"/>
      <c r="AM992" s="17"/>
      <c r="AN992" s="17"/>
      <c r="AO992" s="17"/>
      <c r="AP992" s="17"/>
      <c r="AQ992" s="17"/>
      <c r="AR992" s="17"/>
    </row>
    <row r="993" spans="1:44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6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  <c r="AH993" s="17"/>
      <c r="AI993" s="17"/>
      <c r="AJ993" s="17"/>
      <c r="AK993" s="17"/>
      <c r="AL993" s="17"/>
      <c r="AM993" s="17"/>
      <c r="AN993" s="17"/>
      <c r="AO993" s="17"/>
      <c r="AP993" s="17"/>
      <c r="AQ993" s="17"/>
      <c r="AR993" s="17"/>
    </row>
    <row r="994" spans="1:44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6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  <c r="AJ994" s="17"/>
      <c r="AK994" s="17"/>
      <c r="AL994" s="17"/>
      <c r="AM994" s="17"/>
      <c r="AN994" s="17"/>
      <c r="AO994" s="17"/>
      <c r="AP994" s="17"/>
      <c r="AQ994" s="17"/>
      <c r="AR994" s="17"/>
    </row>
    <row r="995" spans="1:44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6"/>
      <c r="W995" s="17"/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  <c r="AH995" s="17"/>
      <c r="AI995" s="17"/>
      <c r="AJ995" s="17"/>
      <c r="AK995" s="17"/>
      <c r="AL995" s="17"/>
      <c r="AM995" s="17"/>
      <c r="AN995" s="17"/>
      <c r="AO995" s="17"/>
      <c r="AP995" s="17"/>
      <c r="AQ995" s="17"/>
      <c r="AR995" s="17"/>
    </row>
    <row r="996" spans="1:44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6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  <c r="AL996" s="17"/>
      <c r="AM996" s="17"/>
      <c r="AN996" s="17"/>
      <c r="AO996" s="17"/>
      <c r="AP996" s="17"/>
      <c r="AQ996" s="17"/>
      <c r="AR996" s="17"/>
    </row>
    <row r="997" spans="1:44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6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  <c r="AL997" s="17"/>
      <c r="AM997" s="17"/>
      <c r="AN997" s="17"/>
      <c r="AO997" s="17"/>
      <c r="AP997" s="17"/>
      <c r="AQ997" s="17"/>
      <c r="AR997" s="17"/>
    </row>
    <row r="998" spans="1:44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6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  <c r="AR998" s="17"/>
    </row>
    <row r="999" spans="1:44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6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  <c r="AK999" s="17"/>
      <c r="AL999" s="17"/>
      <c r="AM999" s="17"/>
      <c r="AN999" s="17"/>
      <c r="AO999" s="17"/>
      <c r="AP999" s="17"/>
      <c r="AQ999" s="17"/>
      <c r="AR999" s="17"/>
    </row>
    <row r="1000" spans="1:44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6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  <c r="AL1000" s="17"/>
      <c r="AM1000" s="17"/>
      <c r="AN1000" s="17"/>
      <c r="AO1000" s="17"/>
      <c r="AP1000" s="17"/>
      <c r="AQ1000" s="17"/>
      <c r="AR1000" s="17"/>
    </row>
  </sheetData>
  <mergeCells count="19">
    <mergeCell ref="AR1:AR2"/>
    <mergeCell ref="AF1:AH1"/>
    <mergeCell ref="AO1:AQ1"/>
    <mergeCell ref="D1:D2"/>
    <mergeCell ref="G1:I1"/>
    <mergeCell ref="AI1:AK1"/>
    <mergeCell ref="AL1:AN1"/>
    <mergeCell ref="P1:R1"/>
    <mergeCell ref="S1:U1"/>
    <mergeCell ref="W1:Y1"/>
    <mergeCell ref="Z1:AB1"/>
    <mergeCell ref="AC1:AE1"/>
    <mergeCell ref="B1:B2"/>
    <mergeCell ref="C1:C2"/>
    <mergeCell ref="A1:A2"/>
    <mergeCell ref="M1:O1"/>
    <mergeCell ref="J1:L1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plaba -. -</cp:lastModifiedBy>
  <dcterms:modified xsi:type="dcterms:W3CDTF">2016-12-01T02:00:29Z</dcterms:modified>
</cp:coreProperties>
</file>