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Cadastro Fornecedor" sheetId="2" r:id="rId5"/>
    <sheet state="visible" name="Cadastro EnderecoFornecedor" sheetId="3" r:id="rId6"/>
    <sheet state="visible" name="Cadastro Produto" sheetId="4" r:id="rId7"/>
    <sheet state="visible" name="Cadastro Setor" sheetId="5" r:id="rId8"/>
    <sheet state="visible" name="Cadastro Funcionario" sheetId="6" r:id="rId9"/>
    <sheet state="visible" name="Cadastro Estoque" sheetId="7" r:id="rId10"/>
  </sheets>
  <definedNames/>
  <calcPr/>
</workbook>
</file>

<file path=xl/sharedStrings.xml><?xml version="1.0" encoding="utf-8"?>
<sst xmlns="http://schemas.openxmlformats.org/spreadsheetml/2006/main" count="277" uniqueCount="171">
  <si>
    <t>Cnpj Fornecedor</t>
  </si>
  <si>
    <t>Nome Fornecedor</t>
  </si>
  <si>
    <t>Telefone Fornecedor</t>
  </si>
  <si>
    <t>Email Fornecedor</t>
  </si>
  <si>
    <t>12.345.678/0001-00</t>
  </si>
  <si>
    <t>IF Produtos</t>
  </si>
  <si>
    <t>if@gmail.com</t>
  </si>
  <si>
    <t>55.555.555/0001-00</t>
  </si>
  <si>
    <t>Casa da Informática</t>
  </si>
  <si>
    <t>casadainformatica@gmail.com</t>
  </si>
  <si>
    <t>35.355.555/0001-00</t>
  </si>
  <si>
    <t>Celulares Top</t>
  </si>
  <si>
    <t>celulartop@gmail.com</t>
  </si>
  <si>
    <t>04.004.555/0001-00</t>
  </si>
  <si>
    <t>House do Períferico</t>
  </si>
  <si>
    <t>houseperiferico@gmail.com</t>
  </si>
  <si>
    <t>18.851.855/0001-00</t>
  </si>
  <si>
    <t>MK TECNOLOGIA</t>
  </si>
  <si>
    <t>mkttecnologia@gmail.com</t>
  </si>
  <si>
    <t>99.999.999/0001-00</t>
  </si>
  <si>
    <t>GP Tecnogia</t>
  </si>
  <si>
    <t>gptecnologia@gmail.com</t>
  </si>
  <si>
    <t>77.999.199/0001-00</t>
  </si>
  <si>
    <t>NHM Tonner</t>
  </si>
  <si>
    <t>nhmtonner@gmail.com</t>
  </si>
  <si>
    <t>Código Endereço Fornecedor</t>
  </si>
  <si>
    <t>Rua</t>
  </si>
  <si>
    <t>Complemento</t>
  </si>
  <si>
    <t>Logradouro</t>
  </si>
  <si>
    <t>Cep</t>
  </si>
  <si>
    <t>Número</t>
  </si>
  <si>
    <t>QS 09</t>
  </si>
  <si>
    <t>bloco F</t>
  </si>
  <si>
    <t>lojas 1 e 2</t>
  </si>
  <si>
    <t>SHS 705</t>
  </si>
  <si>
    <t>bloco Setor Primavera</t>
  </si>
  <si>
    <t>lojas 16</t>
  </si>
  <si>
    <t>QNN 05</t>
  </si>
  <si>
    <t>bloco C</t>
  </si>
  <si>
    <t>lojas 4</t>
  </si>
  <si>
    <t>SH 22</t>
  </si>
  <si>
    <t>bloco c</t>
  </si>
  <si>
    <t>K</t>
  </si>
  <si>
    <t>lojas 6</t>
  </si>
  <si>
    <t>CS4</t>
  </si>
  <si>
    <t>Conjunto C</t>
  </si>
  <si>
    <t>lojas 8</t>
  </si>
  <si>
    <t>Código Produto</t>
  </si>
  <si>
    <t>Nome Produto</t>
  </si>
  <si>
    <t>Descrição Produto</t>
  </si>
  <si>
    <t>Tipo de Produto</t>
  </si>
  <si>
    <t>Quantidade Produto</t>
  </si>
  <si>
    <t>Valor Produto Unidade</t>
  </si>
  <si>
    <t>Data Cadastro</t>
  </si>
  <si>
    <t>Memória DDR4 8GB kINGSTOM</t>
  </si>
  <si>
    <t>Memória DDR4 8GB 2400Mhz Kingston (KVR24N17S8/8)</t>
  </si>
  <si>
    <t>Períferico</t>
  </si>
  <si>
    <t>Memória DDR3 8GB kINGSTOM</t>
  </si>
  <si>
    <t>Kingstone KVR16N118 - Memória de 8GB DIMM DDR3 1600Mhz 1,5V 2Rx8 para desktop</t>
  </si>
  <si>
    <t>HD SSD 1TB Sandisk</t>
  </si>
  <si>
    <t xml:space="preserve"> HD SSD 1TB Sandisk SDSSDA-1T00-G26</t>
  </si>
  <si>
    <t>HD SSD Kingston 480GB</t>
  </si>
  <si>
    <t xml:space="preserve"> HD SSD Kingston SA400S37 480GB</t>
  </si>
  <si>
    <t>NOTEBOOK 15.6″ ACER ASPIRE 5</t>
  </si>
  <si>
    <t xml:space="preserve"> NOTEBOOK 15.6″ ACER ASPIRE 5 I7-12650H 8GB SSD 256GB LINUX 1AB</t>
  </si>
  <si>
    <t>Equipamento</t>
  </si>
  <si>
    <t>NOTEBOOK 14″ LENOVO</t>
  </si>
  <si>
    <t>NOTEBOOK 14″ LENOVO K14 R3-5400U 8GB SSD 256GB</t>
  </si>
  <si>
    <t>NOTEBOOK 15.6″ SAMSUNG</t>
  </si>
  <si>
    <t>NOTEBOOK 15.6″ SAMSUNG BOOK I3-1115G4 4GB SSD 256GB FHD W11H</t>
  </si>
  <si>
    <t xml:space="preserve">MONITOR LG FULL HD 23,8” </t>
  </si>
  <si>
    <t>MONITOR LG FULL HD 23,8” LED 24BN650U</t>
  </si>
  <si>
    <t xml:space="preserve">Headset JBL Preto </t>
  </si>
  <si>
    <t>JBL, Fone de Ouvido On ear, Tune 520BT - Preto</t>
  </si>
  <si>
    <t>Fone de Ouvido Headset Gamer Havit Fuxi-H3 Black, Quad-Mode Com Fio e Sem Fio, Wireless 2,4GHz, Bluetooth, Cabo USB-C, Cabo 3,5mm. Surround, Baixa Latência</t>
  </si>
  <si>
    <t xml:space="preserve">Headset com fio USB Logitech </t>
  </si>
  <si>
    <t>Headset com fio USB Logitech H390 com Almofadas Confortáveis, Controles de Áudio Integrado e Microfone com Redução de Ruído - Preto</t>
  </si>
  <si>
    <t xml:space="preserve">MONITOR 21.5″ LENOVO </t>
  </si>
  <si>
    <t>MONITOR 21.5″ LENOVO THINKVISION S22E18</t>
  </si>
  <si>
    <t xml:space="preserve">Headset Sem Fio Logitech </t>
  </si>
  <si>
    <t>Headset Sem Fio Logitech</t>
  </si>
  <si>
    <t xml:space="preserve">Mouse sem fio Dell </t>
  </si>
  <si>
    <t>Mouse sem fio Dell</t>
  </si>
  <si>
    <t xml:space="preserve">Mouse sem fio Logitech </t>
  </si>
  <si>
    <t>Mouse sem fio Logitech</t>
  </si>
  <si>
    <t xml:space="preserve">Mouse Dell WM126 </t>
  </si>
  <si>
    <t>Mouse Dell WM126</t>
  </si>
  <si>
    <t xml:space="preserve">Teclado Multimídia USB </t>
  </si>
  <si>
    <t>Teclado Multimídia USB</t>
  </si>
  <si>
    <t xml:space="preserve">Teclado sem fio Logitech </t>
  </si>
  <si>
    <t>Teclado sem fio Logitech K270</t>
  </si>
  <si>
    <t xml:space="preserve">Teclado com fio USB Logitech </t>
  </si>
  <si>
    <t>Teclado com fio USB Logitech K120</t>
  </si>
  <si>
    <t xml:space="preserve">Teclado com Fio Slim </t>
  </si>
  <si>
    <t>Teclado com Fio Slim Conexão PS2 Cabo</t>
  </si>
  <si>
    <t xml:space="preserve">Smartphone Motorola Edge 40 Neo </t>
  </si>
  <si>
    <t>Smartphone Motorola Edge 40 Neo</t>
  </si>
  <si>
    <t>Eqquipamento</t>
  </si>
  <si>
    <t xml:space="preserve">Apple iPhone 14 128 GB </t>
  </si>
  <si>
    <t>Apple iPhone 14 Preto</t>
  </si>
  <si>
    <t>Samsung Galaxy A55 5G</t>
  </si>
  <si>
    <t>Samsung Galaxy A55 5G Asul Escuro</t>
  </si>
  <si>
    <t xml:space="preserve"> Toner mlt-d111l d111l xpress m2020</t>
  </si>
  <si>
    <t>Toner mlt-d111l d111l xpress m2020</t>
  </si>
  <si>
    <t xml:space="preserve">TONER COMPATÍVEL COM HP CE285A 285A CE285AB | P1102 P1102W M1132 M1210 M1212 M1130  </t>
  </si>
  <si>
    <t>TONER COMPATÍVEL COM HP CE285A 285A CE285AB | P1102 P1102W M1132 M1210 M1212 M1130 1k</t>
  </si>
  <si>
    <t xml:space="preserve">Toner CE278A 278A 78A para HP  </t>
  </si>
  <si>
    <t xml:space="preserve">Toner CE278A 278A 78A para HP </t>
  </si>
  <si>
    <t xml:space="preserve">Toner D111 1500 impressões M2020, M2020w, M2 </t>
  </si>
  <si>
    <t>Toner D111 1500 impressões M2020, M2020w, M2</t>
  </si>
  <si>
    <t xml:space="preserve">Smartphone Motorola Moto E22 64GB Preto </t>
  </si>
  <si>
    <t>Smartphone Motorola Moto E22 64GB Preto</t>
  </si>
  <si>
    <t xml:space="preserve"> Cartucho hp 664 colorido - f6v28ab - cartucho hp 664 preto -f6v29ab  </t>
  </si>
  <si>
    <t xml:space="preserve"> cartucho hp 664 colorido f6v28ab - cartucho hp 664 preto - f6v29ab</t>
  </si>
  <si>
    <t xml:space="preserve">Insumos de impressoras </t>
  </si>
  <si>
    <t xml:space="preserve">Cartucho HP 664XL preto Original F6V31AB </t>
  </si>
  <si>
    <t>Cartucho HP 664XL preto Original - F6V31AB Para HP DeskJet Ink Advanvand</t>
  </si>
  <si>
    <t>Insumos de impressoras</t>
  </si>
  <si>
    <t xml:space="preserve">Cartucho HP 667 Preto Original - 3YM79AB </t>
  </si>
  <si>
    <t>Cartucho HP 667 Preto Original - 3YM79AB</t>
  </si>
  <si>
    <t xml:space="preserve">Toner Tn221 Preto Para Laserjet Hl3170cdw </t>
  </si>
  <si>
    <t>Toner Tn221 Preto Para Laserjet Hl3170cdw</t>
  </si>
  <si>
    <t>Código Setor</t>
  </si>
  <si>
    <t>Nome Setor</t>
  </si>
  <si>
    <t>Responsável Setor</t>
  </si>
  <si>
    <t xml:space="preserve">RH </t>
  </si>
  <si>
    <t>Anna</t>
  </si>
  <si>
    <t xml:space="preserve">Diretória </t>
  </si>
  <si>
    <t>Kate</t>
  </si>
  <si>
    <t xml:space="preserve">Administrativo </t>
  </si>
  <si>
    <t>Elisabeth</t>
  </si>
  <si>
    <t xml:space="preserve">Financeiro </t>
  </si>
  <si>
    <t>João</t>
  </si>
  <si>
    <t xml:space="preserve">Compras </t>
  </si>
  <si>
    <t>Pedro</t>
  </si>
  <si>
    <t xml:space="preserve">TI </t>
  </si>
  <si>
    <t>Bob</t>
  </si>
  <si>
    <t>Matricula Funcionário</t>
  </si>
  <si>
    <t>Nome_Funcionario</t>
  </si>
  <si>
    <t>Cargo Funcionário</t>
  </si>
  <si>
    <t>Email_Funcionário</t>
  </si>
  <si>
    <t>Telefone Funcionário</t>
  </si>
  <si>
    <t>Cristina</t>
  </si>
  <si>
    <t>Auxiliar RH</t>
  </si>
  <si>
    <t>criatina@email.com.br</t>
  </si>
  <si>
    <t>Alana</t>
  </si>
  <si>
    <t>Auxiliar DP</t>
  </si>
  <si>
    <t>Kelly</t>
  </si>
  <si>
    <t>Auxiliar Financeiro</t>
  </si>
  <si>
    <t>kelly@email.com.br</t>
  </si>
  <si>
    <t>Kelvin</t>
  </si>
  <si>
    <t>Auxiliar de Vendas</t>
  </si>
  <si>
    <t>kelvin@email.com.br</t>
  </si>
  <si>
    <t>Nathan</t>
  </si>
  <si>
    <t>Auxiliar de Estoque</t>
  </si>
  <si>
    <t>nathan@email.com.br</t>
  </si>
  <si>
    <t>Gabril</t>
  </si>
  <si>
    <t>Contador</t>
  </si>
  <si>
    <t>gabriel@email.com.br</t>
  </si>
  <si>
    <t>Lanna</t>
  </si>
  <si>
    <t>Estagiário</t>
  </si>
  <si>
    <t>lanna@email.com.br</t>
  </si>
  <si>
    <t>Código Estoque</t>
  </si>
  <si>
    <t>Tipo Estoque</t>
  </si>
  <si>
    <t>Saldo Inicial</t>
  </si>
  <si>
    <t>Saldo Atual</t>
  </si>
  <si>
    <t>Valor Por Unidade</t>
  </si>
  <si>
    <t>Valor Total Disponível</t>
  </si>
  <si>
    <t>Situação Estoque</t>
  </si>
  <si>
    <t>Entrada</t>
  </si>
  <si>
    <t>Saída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</si>
</sst>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1" fillId="0" fontId="3" numFmtId="0" xfId="0" applyBorder="1" applyFont="1"/>
    <xf borderId="1" fillId="2" fontId="2" numFmtId="164" xfId="0" applyAlignment="1" applyBorder="1" applyFont="1" applyNumberFormat="1">
      <alignment horizontal="right" readingOrder="0"/>
    </xf>
    <xf borderId="1" fillId="2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0" fillId="2" fontId="2" numFmtId="0" xfId="0" applyAlignment="1" applyFont="1">
      <alignment horizontal="right" readingOrder="0"/>
    </xf>
    <xf borderId="0" fillId="2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8.38"/>
    <col customWidth="1" min="4" max="4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6.1999999999E10</v>
      </c>
      <c r="D2" s="2" t="s">
        <v>6</v>
      </c>
    </row>
    <row r="3">
      <c r="A3" s="2" t="s">
        <v>7</v>
      </c>
      <c r="B3" s="2" t="s">
        <v>8</v>
      </c>
      <c r="C3" s="3">
        <v>6.1989898989E10</v>
      </c>
      <c r="D3" s="2" t="s">
        <v>9</v>
      </c>
    </row>
    <row r="4">
      <c r="A4" s="2" t="s">
        <v>10</v>
      </c>
      <c r="B4" s="2" t="s">
        <v>11</v>
      </c>
      <c r="C4" s="3">
        <v>6.1989898989E10</v>
      </c>
      <c r="D4" s="2" t="s">
        <v>12</v>
      </c>
    </row>
    <row r="5">
      <c r="A5" s="2" t="s">
        <v>13</v>
      </c>
      <c r="B5" s="2" t="s">
        <v>14</v>
      </c>
      <c r="C5" s="3">
        <v>6.1988888888E10</v>
      </c>
      <c r="D5" s="2" t="s">
        <v>15</v>
      </c>
    </row>
    <row r="6">
      <c r="A6" s="2" t="s">
        <v>16</v>
      </c>
      <c r="B6" s="2" t="s">
        <v>17</v>
      </c>
      <c r="C6" s="3">
        <v>6.1977777777E10</v>
      </c>
      <c r="D6" s="2" t="s">
        <v>18</v>
      </c>
    </row>
    <row r="7">
      <c r="A7" s="2" t="s">
        <v>19</v>
      </c>
      <c r="B7" s="2" t="s">
        <v>20</v>
      </c>
      <c r="C7" s="3">
        <v>6.1333333333E10</v>
      </c>
      <c r="D7" s="2" t="s">
        <v>21</v>
      </c>
    </row>
    <row r="8">
      <c r="A8" s="2" t="s">
        <v>22</v>
      </c>
      <c r="B8" s="2" t="s">
        <v>23</v>
      </c>
      <c r="C8" s="3">
        <v>6.1995995995E10</v>
      </c>
      <c r="D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7" max="7" width="17.7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0</v>
      </c>
      <c r="H1" s="4"/>
    </row>
    <row r="2">
      <c r="A2" s="3">
        <v>1.1111111111E10</v>
      </c>
      <c r="B2" s="2" t="s">
        <v>31</v>
      </c>
      <c r="C2" s="2" t="s">
        <v>32</v>
      </c>
      <c r="D2" s="2" t="s">
        <v>33</v>
      </c>
      <c r="E2" s="3">
        <v>7.1111111E7</v>
      </c>
      <c r="F2" s="3">
        <v>1.0</v>
      </c>
      <c r="G2" s="2" t="s">
        <v>4</v>
      </c>
      <c r="H2" s="4"/>
    </row>
    <row r="3">
      <c r="A3" s="3">
        <v>2.2222222222E10</v>
      </c>
      <c r="B3" s="2" t="s">
        <v>34</v>
      </c>
      <c r="C3" s="2" t="s">
        <v>35</v>
      </c>
      <c r="D3" s="2" t="s">
        <v>36</v>
      </c>
      <c r="E3" s="3">
        <v>7.0E7</v>
      </c>
      <c r="F3" s="3">
        <v>55.0</v>
      </c>
      <c r="G3" s="2" t="s">
        <v>7</v>
      </c>
      <c r="H3" s="4"/>
    </row>
    <row r="4">
      <c r="A4" s="3">
        <v>5.5555555555E10</v>
      </c>
      <c r="B4" s="2" t="s">
        <v>37</v>
      </c>
      <c r="C4" s="2" t="s">
        <v>38</v>
      </c>
      <c r="D4" s="2" t="s">
        <v>39</v>
      </c>
      <c r="E4" s="3">
        <v>7.1001001E7</v>
      </c>
      <c r="F4" s="3">
        <v>16.0</v>
      </c>
      <c r="G4" s="2" t="s">
        <v>19</v>
      </c>
      <c r="H4" s="4"/>
    </row>
    <row r="5">
      <c r="A5" s="3">
        <v>6.6666666666E10</v>
      </c>
      <c r="B5" s="2" t="s">
        <v>40</v>
      </c>
      <c r="C5" s="2" t="s">
        <v>35</v>
      </c>
      <c r="D5" s="2" t="s">
        <v>36</v>
      </c>
      <c r="E5" s="3">
        <v>7.002E7</v>
      </c>
      <c r="F5" s="3">
        <v>5.0</v>
      </c>
      <c r="G5" s="2" t="s">
        <v>16</v>
      </c>
      <c r="H5" s="4"/>
    </row>
    <row r="6">
      <c r="A6" s="3">
        <v>3.3333333333E10</v>
      </c>
      <c r="B6" s="3">
        <v>704.0</v>
      </c>
      <c r="C6" s="2" t="s">
        <v>41</v>
      </c>
      <c r="D6" s="5">
        <v>3.0</v>
      </c>
      <c r="E6" s="3">
        <v>7.03003E7</v>
      </c>
      <c r="F6" s="3">
        <v>8.0</v>
      </c>
      <c r="G6" s="2" t="s">
        <v>13</v>
      </c>
      <c r="H6" s="4"/>
    </row>
    <row r="7">
      <c r="A7" s="3">
        <v>4.4444444444E10</v>
      </c>
      <c r="B7" s="3">
        <v>910.0</v>
      </c>
      <c r="C7" s="2" t="s">
        <v>42</v>
      </c>
      <c r="D7" s="2" t="s">
        <v>43</v>
      </c>
      <c r="E7" s="3">
        <v>7.04E7</v>
      </c>
      <c r="F7" s="3">
        <v>9.0</v>
      </c>
      <c r="G7" s="2" t="s">
        <v>10</v>
      </c>
      <c r="H7" s="4"/>
    </row>
    <row r="8">
      <c r="A8" s="3">
        <v>7.7777777777E10</v>
      </c>
      <c r="B8" s="2" t="s">
        <v>44</v>
      </c>
      <c r="C8" s="2" t="s">
        <v>45</v>
      </c>
      <c r="D8" s="2" t="s">
        <v>46</v>
      </c>
      <c r="E8" s="3">
        <v>7.24E7</v>
      </c>
      <c r="F8" s="3">
        <v>8.0</v>
      </c>
      <c r="G8" s="2" t="s">
        <v>22</v>
      </c>
      <c r="H8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8" max="8" width="18.0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0</v>
      </c>
      <c r="I1" s="4"/>
    </row>
    <row r="2">
      <c r="A2" s="3">
        <v>5.5555555555E10</v>
      </c>
      <c r="B2" s="2" t="s">
        <v>54</v>
      </c>
      <c r="C2" s="2" t="s">
        <v>55</v>
      </c>
      <c r="D2" s="2" t="s">
        <v>56</v>
      </c>
      <c r="E2" s="3">
        <v>25.0</v>
      </c>
      <c r="F2" s="6">
        <v>155.0</v>
      </c>
      <c r="G2" s="7">
        <v>45478.0</v>
      </c>
      <c r="H2" s="2" t="s">
        <v>4</v>
      </c>
      <c r="I2" s="4"/>
    </row>
    <row r="3">
      <c r="A3" s="3">
        <v>6.6666666666E10</v>
      </c>
      <c r="B3" s="2" t="s">
        <v>57</v>
      </c>
      <c r="C3" s="2" t="s">
        <v>58</v>
      </c>
      <c r="D3" s="2" t="s">
        <v>56</v>
      </c>
      <c r="E3" s="3">
        <v>15.0</v>
      </c>
      <c r="F3" s="8">
        <v>97.14</v>
      </c>
      <c r="G3" s="7">
        <v>6698735.0</v>
      </c>
      <c r="H3" s="2" t="s">
        <v>4</v>
      </c>
      <c r="I3" s="4"/>
    </row>
    <row r="4">
      <c r="A4" s="3">
        <v>7.7777777777E10</v>
      </c>
      <c r="B4" s="2" t="s">
        <v>59</v>
      </c>
      <c r="C4" s="2" t="s">
        <v>60</v>
      </c>
      <c r="D4" s="2" t="s">
        <v>56</v>
      </c>
      <c r="E4" s="3">
        <v>20.0</v>
      </c>
      <c r="F4" s="8">
        <v>419.99</v>
      </c>
      <c r="G4" s="7">
        <v>45479.0</v>
      </c>
      <c r="H4" s="2" t="s">
        <v>4</v>
      </c>
      <c r="I4" s="4"/>
    </row>
    <row r="5">
      <c r="A5" s="3">
        <v>8.8888888888E10</v>
      </c>
      <c r="B5" s="2" t="s">
        <v>61</v>
      </c>
      <c r="C5" s="2" t="s">
        <v>62</v>
      </c>
      <c r="D5" s="2" t="s">
        <v>56</v>
      </c>
      <c r="E5" s="3">
        <v>12.0</v>
      </c>
      <c r="F5" s="8">
        <v>224.57</v>
      </c>
      <c r="G5" s="7">
        <v>45479.0</v>
      </c>
      <c r="H5" s="2" t="s">
        <v>4</v>
      </c>
      <c r="I5" s="4"/>
    </row>
    <row r="6">
      <c r="A6" s="3">
        <v>9.9999999999E10</v>
      </c>
      <c r="B6" s="2" t="s">
        <v>63</v>
      </c>
      <c r="C6" s="2" t="s">
        <v>64</v>
      </c>
      <c r="D6" s="2" t="s">
        <v>65</v>
      </c>
      <c r="E6" s="3">
        <v>15.0</v>
      </c>
      <c r="F6" s="6">
        <v>3778.0</v>
      </c>
      <c r="G6" s="7">
        <v>45479.0</v>
      </c>
      <c r="H6" s="2" t="s">
        <v>7</v>
      </c>
      <c r="I6" s="4"/>
    </row>
    <row r="7">
      <c r="A7" s="3">
        <v>1.0101010101E10</v>
      </c>
      <c r="B7" s="2" t="s">
        <v>66</v>
      </c>
      <c r="C7" s="2" t="s">
        <v>67</v>
      </c>
      <c r="D7" s="2" t="s">
        <v>65</v>
      </c>
      <c r="E7" s="3">
        <v>30.0</v>
      </c>
      <c r="F7" s="6">
        <v>4053.0</v>
      </c>
      <c r="G7" s="7">
        <v>45479.0</v>
      </c>
      <c r="H7" s="2" t="s">
        <v>7</v>
      </c>
      <c r="I7" s="4"/>
    </row>
    <row r="8">
      <c r="A8" s="3">
        <v>1.2121212122E10</v>
      </c>
      <c r="B8" s="2" t="s">
        <v>68</v>
      </c>
      <c r="C8" s="2" t="s">
        <v>69</v>
      </c>
      <c r="D8" s="2" t="s">
        <v>65</v>
      </c>
      <c r="E8" s="3">
        <v>7.0</v>
      </c>
      <c r="F8" s="6">
        <v>2500.0</v>
      </c>
      <c r="G8" s="7">
        <v>45479.0</v>
      </c>
      <c r="H8" s="2" t="s">
        <v>7</v>
      </c>
      <c r="I8" s="4"/>
    </row>
    <row r="9">
      <c r="A9" s="3">
        <v>1.3113113113E10</v>
      </c>
      <c r="B9" s="2" t="s">
        <v>70</v>
      </c>
      <c r="C9" s="2" t="s">
        <v>71</v>
      </c>
      <c r="D9" s="2" t="s">
        <v>65</v>
      </c>
      <c r="E9" s="3">
        <v>24.0</v>
      </c>
      <c r="F9" s="6">
        <v>754.0</v>
      </c>
      <c r="G9" s="7">
        <v>45479.0</v>
      </c>
      <c r="H9" s="2" t="s">
        <v>7</v>
      </c>
      <c r="I9" s="4"/>
    </row>
    <row r="10">
      <c r="A10" s="3">
        <v>1.4114114114E10</v>
      </c>
      <c r="B10" s="2" t="s">
        <v>72</v>
      </c>
      <c r="C10" s="2" t="s">
        <v>73</v>
      </c>
      <c r="D10" s="2" t="s">
        <v>56</v>
      </c>
      <c r="E10" s="3">
        <v>16.0</v>
      </c>
      <c r="F10" s="8">
        <v>260.54</v>
      </c>
      <c r="G10" s="7">
        <v>45479.0</v>
      </c>
      <c r="H10" s="2" t="s">
        <v>7</v>
      </c>
      <c r="I10" s="4"/>
    </row>
    <row r="11">
      <c r="A11" s="3">
        <v>1.5151151151E10</v>
      </c>
      <c r="B11" s="2" t="s">
        <v>72</v>
      </c>
      <c r="C11" s="2" t="s">
        <v>74</v>
      </c>
      <c r="D11" s="2" t="s">
        <v>56</v>
      </c>
      <c r="E11" s="3">
        <v>10.0</v>
      </c>
      <c r="F11" s="8">
        <v>195.54</v>
      </c>
      <c r="G11" s="7">
        <v>45479.0</v>
      </c>
      <c r="H11" s="2" t="s">
        <v>7</v>
      </c>
      <c r="I11" s="4"/>
    </row>
    <row r="12">
      <c r="A12" s="3">
        <v>1.6166116111E10</v>
      </c>
      <c r="B12" s="2" t="s">
        <v>75</v>
      </c>
      <c r="C12" s="2" t="s">
        <v>76</v>
      </c>
      <c r="D12" s="2" t="s">
        <v>56</v>
      </c>
      <c r="E12" s="3">
        <v>8.0</v>
      </c>
      <c r="F12" s="8">
        <v>191.34</v>
      </c>
      <c r="G12" s="7">
        <v>45479.0</v>
      </c>
      <c r="H12" s="2" t="s">
        <v>7</v>
      </c>
      <c r="I12" s="4"/>
    </row>
    <row r="13">
      <c r="A13" s="3">
        <v>1.8018018018E10</v>
      </c>
      <c r="B13" s="2" t="s">
        <v>77</v>
      </c>
      <c r="C13" s="2" t="s">
        <v>78</v>
      </c>
      <c r="D13" s="2" t="s">
        <v>65</v>
      </c>
      <c r="E13" s="3">
        <v>18.0</v>
      </c>
      <c r="F13" s="8">
        <v>851.34</v>
      </c>
      <c r="G13" s="7">
        <v>45480.0</v>
      </c>
      <c r="H13" s="2" t="s">
        <v>4</v>
      </c>
      <c r="I13" s="4"/>
    </row>
    <row r="14">
      <c r="A14" s="3">
        <v>1.9119119119E10</v>
      </c>
      <c r="B14" s="2" t="s">
        <v>79</v>
      </c>
      <c r="C14" s="2" t="s">
        <v>80</v>
      </c>
      <c r="D14" s="2" t="s">
        <v>56</v>
      </c>
      <c r="E14" s="3">
        <v>10.0</v>
      </c>
      <c r="F14" s="8">
        <v>399.99</v>
      </c>
      <c r="G14" s="7">
        <v>45480.0</v>
      </c>
      <c r="H14" s="2" t="s">
        <v>4</v>
      </c>
      <c r="I14" s="4"/>
    </row>
    <row r="15">
      <c r="A15" s="3">
        <v>2.0E10</v>
      </c>
      <c r="B15" s="2" t="s">
        <v>81</v>
      </c>
      <c r="C15" s="2" t="s">
        <v>82</v>
      </c>
      <c r="D15" s="2" t="s">
        <v>56</v>
      </c>
      <c r="E15" s="3">
        <v>20.0</v>
      </c>
      <c r="F15" s="6">
        <v>69.0</v>
      </c>
      <c r="G15" s="7">
        <v>45480.0</v>
      </c>
      <c r="H15" s="2" t="s">
        <v>4</v>
      </c>
      <c r="I15" s="4"/>
    </row>
    <row r="16">
      <c r="A16" s="3">
        <v>2.001001001E10</v>
      </c>
      <c r="B16" s="2" t="s">
        <v>83</v>
      </c>
      <c r="C16" s="2" t="s">
        <v>84</v>
      </c>
      <c r="D16" s="2" t="s">
        <v>56</v>
      </c>
      <c r="E16" s="3">
        <v>30.0</v>
      </c>
      <c r="F16" s="8">
        <v>59.99</v>
      </c>
      <c r="G16" s="7">
        <v>45480.0</v>
      </c>
      <c r="H16" s="2" t="s">
        <v>4</v>
      </c>
      <c r="I16" s="4"/>
    </row>
    <row r="17">
      <c r="A17" s="3">
        <v>2.002002002E10</v>
      </c>
      <c r="B17" s="2" t="s">
        <v>85</v>
      </c>
      <c r="C17" s="2" t="s">
        <v>86</v>
      </c>
      <c r="D17" s="2" t="s">
        <v>56</v>
      </c>
      <c r="E17" s="3">
        <v>9.0</v>
      </c>
      <c r="F17" s="8">
        <v>89.99</v>
      </c>
      <c r="G17" s="7">
        <v>45480.0</v>
      </c>
      <c r="H17" s="2" t="s">
        <v>4</v>
      </c>
      <c r="I17" s="4"/>
    </row>
    <row r="18">
      <c r="A18" s="3">
        <v>2.003003003E10</v>
      </c>
      <c r="B18" s="2" t="s">
        <v>87</v>
      </c>
      <c r="C18" s="2" t="s">
        <v>88</v>
      </c>
      <c r="D18" s="2" t="s">
        <v>56</v>
      </c>
      <c r="E18" s="3">
        <v>5.0</v>
      </c>
      <c r="F18" s="8">
        <v>129.99</v>
      </c>
      <c r="G18" s="7">
        <v>45480.0</v>
      </c>
      <c r="H18" s="2" t="s">
        <v>4</v>
      </c>
      <c r="I18" s="4"/>
    </row>
    <row r="19">
      <c r="A19" s="3">
        <v>2.004001004E10</v>
      </c>
      <c r="B19" s="2" t="s">
        <v>89</v>
      </c>
      <c r="C19" s="2" t="s">
        <v>90</v>
      </c>
      <c r="D19" s="2" t="s">
        <v>56</v>
      </c>
      <c r="E19" s="3">
        <v>29.0</v>
      </c>
      <c r="F19" s="6">
        <v>115.0</v>
      </c>
      <c r="G19" s="7">
        <v>45480.0</v>
      </c>
      <c r="H19" s="2" t="s">
        <v>4</v>
      </c>
      <c r="I19" s="4"/>
    </row>
    <row r="20">
      <c r="A20" s="3">
        <v>2.005005005E10</v>
      </c>
      <c r="B20" s="2" t="s">
        <v>91</v>
      </c>
      <c r="C20" s="2" t="s">
        <v>92</v>
      </c>
      <c r="D20" s="2" t="s">
        <v>56</v>
      </c>
      <c r="E20" s="3">
        <v>19.0</v>
      </c>
      <c r="F20" s="6">
        <v>64.0</v>
      </c>
      <c r="G20" s="7">
        <v>45481.0</v>
      </c>
      <c r="H20" s="2" t="s">
        <v>4</v>
      </c>
      <c r="I20" s="4"/>
    </row>
    <row r="21">
      <c r="A21" s="3">
        <v>2.006000606E10</v>
      </c>
      <c r="B21" s="2" t="s">
        <v>93</v>
      </c>
      <c r="C21" s="2" t="s">
        <v>94</v>
      </c>
      <c r="D21" s="2" t="s">
        <v>56</v>
      </c>
      <c r="E21" s="3">
        <v>24.0</v>
      </c>
      <c r="F21" s="6">
        <v>36.0</v>
      </c>
      <c r="G21" s="7">
        <v>45481.0</v>
      </c>
      <c r="H21" s="2" t="s">
        <v>4</v>
      </c>
      <c r="I21" s="4"/>
    </row>
    <row r="22">
      <c r="A22" s="3">
        <v>2.007000707E10</v>
      </c>
      <c r="B22" s="2" t="s">
        <v>95</v>
      </c>
      <c r="C22" s="2" t="s">
        <v>96</v>
      </c>
      <c r="D22" s="2" t="s">
        <v>97</v>
      </c>
      <c r="E22" s="3">
        <v>17.0</v>
      </c>
      <c r="F22" s="8">
        <v>2135.5</v>
      </c>
      <c r="G22" s="7">
        <v>45481.0</v>
      </c>
      <c r="H22" s="2" t="s">
        <v>10</v>
      </c>
      <c r="I22" s="4"/>
    </row>
    <row r="23">
      <c r="A23" s="3">
        <v>2.008000808E10</v>
      </c>
      <c r="B23" s="2" t="s">
        <v>98</v>
      </c>
      <c r="C23" s="2" t="s">
        <v>99</v>
      </c>
      <c r="D23" s="2" t="s">
        <v>65</v>
      </c>
      <c r="E23" s="3">
        <v>26.0</v>
      </c>
      <c r="F23" s="6">
        <v>3650.0</v>
      </c>
      <c r="G23" s="7">
        <v>45481.0</v>
      </c>
      <c r="H23" s="2" t="s">
        <v>10</v>
      </c>
      <c r="I23" s="4"/>
    </row>
    <row r="24">
      <c r="A24" s="3">
        <v>2.009000909E10</v>
      </c>
      <c r="B24" s="2" t="s">
        <v>100</v>
      </c>
      <c r="C24" s="2" t="s">
        <v>101</v>
      </c>
      <c r="D24" s="2" t="s">
        <v>65</v>
      </c>
      <c r="E24" s="3">
        <v>22.0</v>
      </c>
      <c r="F24" s="8">
        <v>1766.66</v>
      </c>
      <c r="G24" s="7">
        <v>45482.0</v>
      </c>
      <c r="H24" s="2" t="s">
        <v>10</v>
      </c>
      <c r="I24" s="4"/>
    </row>
    <row r="25">
      <c r="A25" s="3">
        <v>2.010001001E10</v>
      </c>
      <c r="B25" s="2" t="s">
        <v>102</v>
      </c>
      <c r="C25" s="2" t="s">
        <v>103</v>
      </c>
      <c r="D25" s="2" t="s">
        <v>65</v>
      </c>
      <c r="E25" s="3">
        <v>13.0</v>
      </c>
      <c r="F25" s="6">
        <v>159.0</v>
      </c>
      <c r="G25" s="7">
        <v>45482.0</v>
      </c>
      <c r="H25" s="2" t="s">
        <v>10</v>
      </c>
      <c r="I25" s="4"/>
    </row>
    <row r="26">
      <c r="A26" s="3">
        <v>2.01101101E9</v>
      </c>
      <c r="B26" s="2" t="s">
        <v>104</v>
      </c>
      <c r="C26" s="2" t="s">
        <v>105</v>
      </c>
      <c r="D26" s="2" t="s">
        <v>65</v>
      </c>
      <c r="E26" s="3">
        <v>11.0</v>
      </c>
      <c r="F26" s="6">
        <v>32.0</v>
      </c>
      <c r="G26" s="7">
        <v>45482.0</v>
      </c>
      <c r="H26" s="2" t="s">
        <v>10</v>
      </c>
      <c r="I26" s="4"/>
    </row>
    <row r="27">
      <c r="A27" s="3">
        <v>2.012012001E10</v>
      </c>
      <c r="B27" s="2" t="s">
        <v>106</v>
      </c>
      <c r="C27" s="2" t="s">
        <v>107</v>
      </c>
      <c r="D27" s="2" t="s">
        <v>65</v>
      </c>
      <c r="E27" s="3">
        <v>25.0</v>
      </c>
      <c r="F27" s="6">
        <v>159.0</v>
      </c>
      <c r="G27" s="7">
        <v>45482.0</v>
      </c>
      <c r="H27" s="2" t="s">
        <v>10</v>
      </c>
      <c r="I27" s="4"/>
    </row>
    <row r="28">
      <c r="A28" s="3">
        <v>2.013013001E10</v>
      </c>
      <c r="B28" s="2" t="s">
        <v>108</v>
      </c>
      <c r="C28" s="2" t="s">
        <v>109</v>
      </c>
      <c r="D28" s="2" t="s">
        <v>65</v>
      </c>
      <c r="E28" s="3">
        <v>17.0</v>
      </c>
      <c r="F28" s="6">
        <v>89.0</v>
      </c>
      <c r="G28" s="7">
        <v>45482.0</v>
      </c>
      <c r="H28" s="2" t="s">
        <v>10</v>
      </c>
      <c r="I28" s="4"/>
    </row>
    <row r="29">
      <c r="A29" s="3">
        <v>2.014014001E10</v>
      </c>
      <c r="B29" s="2" t="s">
        <v>110</v>
      </c>
      <c r="C29" s="2" t="s">
        <v>111</v>
      </c>
      <c r="D29" s="2" t="s">
        <v>65</v>
      </c>
      <c r="E29" s="3">
        <v>7.0</v>
      </c>
      <c r="F29" s="6">
        <v>599.0</v>
      </c>
      <c r="G29" s="7">
        <v>45482.0</v>
      </c>
      <c r="H29" s="2" t="s">
        <v>10</v>
      </c>
      <c r="I29" s="4"/>
    </row>
    <row r="30">
      <c r="A30" s="3">
        <v>2.015015001E10</v>
      </c>
      <c r="B30" s="2" t="s">
        <v>112</v>
      </c>
      <c r="C30" s="2" t="s">
        <v>113</v>
      </c>
      <c r="D30" s="2" t="s">
        <v>114</v>
      </c>
      <c r="E30" s="3">
        <v>27.0</v>
      </c>
      <c r="F30" s="6">
        <v>94.0</v>
      </c>
      <c r="G30" s="7">
        <v>45482.0</v>
      </c>
      <c r="H30" s="2" t="s">
        <v>22</v>
      </c>
      <c r="I30" s="4"/>
    </row>
    <row r="31">
      <c r="A31" s="3">
        <v>2.016016001E10</v>
      </c>
      <c r="B31" s="2" t="s">
        <v>115</v>
      </c>
      <c r="C31" s="2" t="s">
        <v>116</v>
      </c>
      <c r="D31" s="2" t="s">
        <v>117</v>
      </c>
      <c r="E31" s="3">
        <v>7.0</v>
      </c>
      <c r="F31" s="6">
        <v>169.0</v>
      </c>
      <c r="G31" s="7">
        <v>45482.0</v>
      </c>
      <c r="H31" s="2" t="s">
        <v>22</v>
      </c>
      <c r="I31" s="4"/>
    </row>
    <row r="32">
      <c r="A32" s="3">
        <v>2.017017001E10</v>
      </c>
      <c r="B32" s="2" t="s">
        <v>118</v>
      </c>
      <c r="C32" s="2" t="s">
        <v>119</v>
      </c>
      <c r="D32" s="2" t="s">
        <v>117</v>
      </c>
      <c r="E32" s="3">
        <v>9.0</v>
      </c>
      <c r="F32" s="6">
        <v>69.0</v>
      </c>
      <c r="G32" s="7">
        <v>45482.0</v>
      </c>
      <c r="H32" s="2" t="s">
        <v>22</v>
      </c>
      <c r="I32" s="4"/>
    </row>
    <row r="33">
      <c r="A33" s="3">
        <v>2.018018001E10</v>
      </c>
      <c r="B33" s="2" t="s">
        <v>120</v>
      </c>
      <c r="C33" s="2" t="s">
        <v>121</v>
      </c>
      <c r="D33" s="2" t="s">
        <v>117</v>
      </c>
      <c r="E33" s="3">
        <v>7.0</v>
      </c>
      <c r="F33" s="8">
        <v>399.99</v>
      </c>
      <c r="G33" s="7">
        <v>45482.0</v>
      </c>
      <c r="H33" s="2" t="s">
        <v>22</v>
      </c>
      <c r="I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4.88"/>
  </cols>
  <sheetData>
    <row r="1">
      <c r="A1" s="1" t="s">
        <v>122</v>
      </c>
      <c r="B1" s="1" t="s">
        <v>123</v>
      </c>
      <c r="C1" s="1" t="s">
        <v>124</v>
      </c>
      <c r="D1" s="1" t="s">
        <v>47</v>
      </c>
    </row>
    <row r="2">
      <c r="A2" s="3">
        <v>1.111111111E9</v>
      </c>
      <c r="B2" s="2" t="s">
        <v>125</v>
      </c>
      <c r="C2" s="2" t="s">
        <v>126</v>
      </c>
      <c r="D2" s="5">
        <v>5.5555555555E10</v>
      </c>
    </row>
    <row r="3">
      <c r="A3" s="3">
        <v>2.222222222E9</v>
      </c>
      <c r="B3" s="2" t="s">
        <v>127</v>
      </c>
      <c r="C3" s="2" t="s">
        <v>128</v>
      </c>
      <c r="D3" s="5">
        <v>1.2121212122E10</v>
      </c>
    </row>
    <row r="4">
      <c r="A4" s="3">
        <v>3.333333333E9</v>
      </c>
      <c r="B4" s="2" t="s">
        <v>129</v>
      </c>
      <c r="C4" s="2" t="s">
        <v>130</v>
      </c>
      <c r="D4" s="5">
        <v>1.5151151151E10</v>
      </c>
    </row>
    <row r="5">
      <c r="A5" s="3">
        <v>4.044444444E9</v>
      </c>
      <c r="B5" s="2" t="s">
        <v>131</v>
      </c>
      <c r="C5" s="2" t="s">
        <v>132</v>
      </c>
      <c r="D5" s="5">
        <v>2.004001004E10</v>
      </c>
    </row>
    <row r="6">
      <c r="A6" s="3">
        <v>5.555555555E9</v>
      </c>
      <c r="B6" s="2" t="s">
        <v>133</v>
      </c>
      <c r="C6" s="2" t="s">
        <v>134</v>
      </c>
      <c r="D6" s="5">
        <v>2.017017001E10</v>
      </c>
    </row>
    <row r="7">
      <c r="A7" s="3">
        <v>6.666666666E9</v>
      </c>
      <c r="B7" s="2" t="s">
        <v>135</v>
      </c>
      <c r="C7" s="2" t="s">
        <v>136</v>
      </c>
      <c r="D7" s="5">
        <v>2.018018001E10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4.13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122</v>
      </c>
    </row>
    <row r="2">
      <c r="A2" s="3">
        <v>1.5515515515E10</v>
      </c>
      <c r="B2" s="2" t="s">
        <v>142</v>
      </c>
      <c r="C2" s="2" t="s">
        <v>143</v>
      </c>
      <c r="D2" s="2" t="s">
        <v>144</v>
      </c>
      <c r="E2" s="3">
        <v>6.1987987978E10</v>
      </c>
      <c r="F2" s="3">
        <v>1.111111111E9</v>
      </c>
    </row>
    <row r="3">
      <c r="A3" s="3">
        <v>1.6616616616E10</v>
      </c>
      <c r="B3" s="2" t="s">
        <v>145</v>
      </c>
      <c r="C3" s="2" t="s">
        <v>146</v>
      </c>
      <c r="D3" s="2" t="s">
        <v>144</v>
      </c>
      <c r="E3" s="3">
        <v>6.1988988978E10</v>
      </c>
      <c r="F3" s="3">
        <v>2.222222222E9</v>
      </c>
    </row>
    <row r="4">
      <c r="A4" s="3">
        <v>1.7717717717E10</v>
      </c>
      <c r="B4" s="2" t="s">
        <v>147</v>
      </c>
      <c r="C4" s="2" t="s">
        <v>148</v>
      </c>
      <c r="D4" s="2" t="s">
        <v>149</v>
      </c>
      <c r="E4" s="3">
        <v>6.1989989978E10</v>
      </c>
      <c r="F4" s="3">
        <v>4.044444444E9</v>
      </c>
    </row>
    <row r="5">
      <c r="A5" s="3">
        <v>1.8118118118E10</v>
      </c>
      <c r="B5" s="2" t="s">
        <v>150</v>
      </c>
      <c r="C5" s="2" t="s">
        <v>151</v>
      </c>
      <c r="D5" s="2" t="s">
        <v>152</v>
      </c>
      <c r="E5" s="3">
        <v>6.1985985984E10</v>
      </c>
      <c r="F5" s="3">
        <v>5.555555555E9</v>
      </c>
    </row>
    <row r="6">
      <c r="A6" s="3">
        <v>1.9319319319E10</v>
      </c>
      <c r="B6" s="2" t="s">
        <v>153</v>
      </c>
      <c r="C6" s="2" t="s">
        <v>154</v>
      </c>
      <c r="D6" s="2" t="s">
        <v>155</v>
      </c>
      <c r="E6" s="3">
        <v>6.1983983984E10</v>
      </c>
      <c r="F6" s="3">
        <v>5.555555555E9</v>
      </c>
    </row>
    <row r="7">
      <c r="A7" s="3">
        <v>1.9119119119E10</v>
      </c>
      <c r="B7" s="2" t="s">
        <v>156</v>
      </c>
      <c r="C7" s="2" t="s">
        <v>157</v>
      </c>
      <c r="D7" s="2" t="s">
        <v>158</v>
      </c>
      <c r="E7" s="3">
        <v>6.1981981978E10</v>
      </c>
      <c r="F7" s="3">
        <v>3.333333333E9</v>
      </c>
    </row>
    <row r="8">
      <c r="A8" s="3">
        <v>1.9219219219E10</v>
      </c>
      <c r="B8" s="2" t="s">
        <v>159</v>
      </c>
      <c r="C8" s="2" t="s">
        <v>160</v>
      </c>
      <c r="D8" s="2" t="s">
        <v>161</v>
      </c>
      <c r="E8" s="3">
        <v>6.1984984978E10</v>
      </c>
      <c r="F8" s="3">
        <v>6.666666666E9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4.13"/>
  </cols>
  <sheetData>
    <row r="1">
      <c r="A1" s="1" t="s">
        <v>162</v>
      </c>
      <c r="B1" s="1" t="s">
        <v>163</v>
      </c>
      <c r="C1" s="1" t="s">
        <v>164</v>
      </c>
      <c r="D1" s="1" t="s">
        <v>165</v>
      </c>
      <c r="E1" s="9" t="s">
        <v>166</v>
      </c>
      <c r="F1" s="10" t="s">
        <v>167</v>
      </c>
      <c r="G1" s="1" t="s">
        <v>168</v>
      </c>
      <c r="H1" s="1" t="s">
        <v>47</v>
      </c>
      <c r="I1" s="1" t="s">
        <v>122</v>
      </c>
    </row>
    <row r="2">
      <c r="A2" s="3">
        <v>1.101101111E9</v>
      </c>
      <c r="B2" s="2" t="s">
        <v>169</v>
      </c>
      <c r="C2" s="3">
        <v>7.0</v>
      </c>
      <c r="D2" s="11">
        <f t="shared" ref="D2:D33" si="1">IF(B2="entrada", C2, IF(B2="saída", C2-1, ))</f>
        <v>7</v>
      </c>
      <c r="E2" s="12">
        <v>69.0</v>
      </c>
      <c r="F2" s="8">
        <f t="shared" ref="F2:F33" si="2">PRODUCT(E2*D2)</f>
        <v>483</v>
      </c>
      <c r="G2" s="11" t="str">
        <f t="shared" ref="G2:G33" si="3">IF(D2&lt;=6, "Baixo", IF(D2&lt;=10, "Médio",  IF(D2&lt;=100, "Alto", "")))</f>
        <v>Médio</v>
      </c>
      <c r="H2" s="3">
        <v>2.0E10</v>
      </c>
      <c r="I2" s="5">
        <v>5.555555555E9</v>
      </c>
    </row>
    <row r="3">
      <c r="A3" s="13">
        <v>1.210120111E9</v>
      </c>
      <c r="B3" s="14" t="s">
        <v>169</v>
      </c>
      <c r="C3" s="14">
        <v>15.0</v>
      </c>
      <c r="D3" s="11">
        <f t="shared" si="1"/>
        <v>15</v>
      </c>
      <c r="E3" s="12">
        <v>97.14</v>
      </c>
      <c r="F3" s="8">
        <f t="shared" si="2"/>
        <v>1457.1</v>
      </c>
      <c r="G3" s="11" t="str">
        <f t="shared" si="3"/>
        <v>Alto</v>
      </c>
      <c r="H3" s="15">
        <v>6.6666666666E10</v>
      </c>
      <c r="I3" s="13">
        <v>5.555555555E9</v>
      </c>
    </row>
    <row r="4">
      <c r="A4" s="13">
        <v>1.310130111E9</v>
      </c>
      <c r="B4" s="14" t="s">
        <v>170</v>
      </c>
      <c r="C4" s="14">
        <v>25.0</v>
      </c>
      <c r="D4" s="11">
        <f t="shared" si="1"/>
        <v>24</v>
      </c>
      <c r="E4" s="12">
        <v>155.0</v>
      </c>
      <c r="F4" s="8">
        <f t="shared" si="2"/>
        <v>3720</v>
      </c>
      <c r="G4" s="11" t="str">
        <f t="shared" si="3"/>
        <v>Alto</v>
      </c>
      <c r="H4" s="14">
        <v>5.5555555555E10</v>
      </c>
      <c r="I4" s="13">
        <v>1.111111111E9</v>
      </c>
    </row>
    <row r="5">
      <c r="A5" s="13">
        <v>1.410140111E9</v>
      </c>
      <c r="B5" s="14" t="s">
        <v>169</v>
      </c>
      <c r="C5" s="14">
        <v>12.0</v>
      </c>
      <c r="D5" s="11">
        <f t="shared" si="1"/>
        <v>12</v>
      </c>
      <c r="E5" s="8">
        <v>224.57</v>
      </c>
      <c r="F5" s="8">
        <f t="shared" si="2"/>
        <v>2694.84</v>
      </c>
      <c r="G5" s="11" t="str">
        <f t="shared" si="3"/>
        <v>Alto</v>
      </c>
      <c r="H5" s="14">
        <v>8.8888888888E10</v>
      </c>
      <c r="I5" s="13">
        <v>5.555555555E9</v>
      </c>
    </row>
    <row r="6">
      <c r="A6" s="13">
        <v>1.510150111E9</v>
      </c>
      <c r="B6" s="14" t="s">
        <v>169</v>
      </c>
      <c r="C6" s="14">
        <v>15.0</v>
      </c>
      <c r="D6" s="11">
        <f t="shared" si="1"/>
        <v>15</v>
      </c>
      <c r="E6" s="6">
        <v>3778.0</v>
      </c>
      <c r="F6" s="8">
        <f t="shared" si="2"/>
        <v>56670</v>
      </c>
      <c r="G6" s="11" t="str">
        <f t="shared" si="3"/>
        <v>Alto</v>
      </c>
      <c r="H6" s="14">
        <v>9.9999999999E10</v>
      </c>
      <c r="I6" s="13">
        <v>5.555555555E9</v>
      </c>
    </row>
    <row r="7">
      <c r="A7" s="13">
        <v>1.610160116E9</v>
      </c>
      <c r="B7" s="14" t="s">
        <v>169</v>
      </c>
      <c r="C7" s="14">
        <v>30.0</v>
      </c>
      <c r="D7" s="11">
        <f t="shared" si="1"/>
        <v>30</v>
      </c>
      <c r="E7" s="6">
        <v>4053.0</v>
      </c>
      <c r="F7" s="8">
        <f t="shared" si="2"/>
        <v>121590</v>
      </c>
      <c r="G7" s="11" t="str">
        <f t="shared" si="3"/>
        <v>Alto</v>
      </c>
      <c r="H7" s="13">
        <v>1.0101010101E10</v>
      </c>
      <c r="I7" s="13">
        <v>5.555555555E9</v>
      </c>
    </row>
    <row r="8">
      <c r="A8" s="13">
        <v>1.710170111E9</v>
      </c>
      <c r="B8" s="14" t="s">
        <v>170</v>
      </c>
      <c r="C8" s="14">
        <v>20.0</v>
      </c>
      <c r="D8" s="11">
        <f t="shared" si="1"/>
        <v>19</v>
      </c>
      <c r="E8" s="16">
        <v>419.99</v>
      </c>
      <c r="F8" s="8">
        <f t="shared" si="2"/>
        <v>7979.81</v>
      </c>
      <c r="G8" s="11" t="str">
        <f t="shared" si="3"/>
        <v>Alto</v>
      </c>
      <c r="H8" s="15">
        <v>7.7777777777E10</v>
      </c>
      <c r="I8" s="14">
        <v>1.111111111E9</v>
      </c>
    </row>
    <row r="9">
      <c r="A9" s="13">
        <v>1.810180111E9</v>
      </c>
      <c r="B9" s="14" t="s">
        <v>170</v>
      </c>
      <c r="C9" s="3">
        <v>7.0</v>
      </c>
      <c r="D9" s="11">
        <f t="shared" si="1"/>
        <v>6</v>
      </c>
      <c r="E9" s="6">
        <v>2500.0</v>
      </c>
      <c r="F9" s="8">
        <f t="shared" si="2"/>
        <v>15000</v>
      </c>
      <c r="G9" s="11" t="str">
        <f t="shared" si="3"/>
        <v>Baixo</v>
      </c>
      <c r="H9" s="3">
        <v>1.2121212122E10</v>
      </c>
      <c r="I9" s="14">
        <v>2.222222222E9</v>
      </c>
    </row>
    <row r="10">
      <c r="A10" s="13">
        <v>1.820180111E9</v>
      </c>
      <c r="B10" s="14" t="s">
        <v>169</v>
      </c>
      <c r="C10" s="3">
        <v>24.0</v>
      </c>
      <c r="D10" s="11">
        <f t="shared" si="1"/>
        <v>24</v>
      </c>
      <c r="E10" s="6">
        <v>754.0</v>
      </c>
      <c r="F10" s="8">
        <f t="shared" si="2"/>
        <v>18096</v>
      </c>
      <c r="G10" s="11" t="str">
        <f t="shared" si="3"/>
        <v>Alto</v>
      </c>
      <c r="H10" s="3">
        <v>1.3113113113E10</v>
      </c>
      <c r="I10" s="13">
        <v>5.555555555E9</v>
      </c>
    </row>
    <row r="11">
      <c r="A11" s="13">
        <v>1.830120111E9</v>
      </c>
      <c r="B11" s="14" t="s">
        <v>169</v>
      </c>
      <c r="C11" s="3">
        <v>16.0</v>
      </c>
      <c r="D11" s="11">
        <f t="shared" si="1"/>
        <v>16</v>
      </c>
      <c r="E11" s="8">
        <v>260.54</v>
      </c>
      <c r="F11" s="8">
        <f t="shared" si="2"/>
        <v>4168.64</v>
      </c>
      <c r="G11" s="11" t="str">
        <f t="shared" si="3"/>
        <v>Alto</v>
      </c>
      <c r="H11" s="3">
        <v>1.4114114114E10</v>
      </c>
      <c r="I11" s="13">
        <v>5.555555555E9</v>
      </c>
    </row>
    <row r="12">
      <c r="A12" s="13">
        <v>1.840120111E9</v>
      </c>
      <c r="B12" s="14" t="s">
        <v>170</v>
      </c>
      <c r="C12" s="3">
        <v>10.0</v>
      </c>
      <c r="D12" s="11">
        <f t="shared" si="1"/>
        <v>9</v>
      </c>
      <c r="E12" s="8">
        <v>195.54</v>
      </c>
      <c r="F12" s="8">
        <f t="shared" si="2"/>
        <v>1759.86</v>
      </c>
      <c r="G12" s="11" t="str">
        <f t="shared" si="3"/>
        <v>Médio</v>
      </c>
      <c r="H12" s="3">
        <v>1.5151151151E10</v>
      </c>
      <c r="I12" s="13">
        <v>3.333333333E9</v>
      </c>
    </row>
    <row r="13">
      <c r="A13" s="13">
        <v>1.850120111E9</v>
      </c>
      <c r="B13" s="14" t="s">
        <v>169</v>
      </c>
      <c r="C13" s="3">
        <v>8.0</v>
      </c>
      <c r="D13" s="11">
        <f t="shared" si="1"/>
        <v>8</v>
      </c>
      <c r="E13" s="8">
        <v>191.34</v>
      </c>
      <c r="F13" s="8">
        <f t="shared" si="2"/>
        <v>1530.72</v>
      </c>
      <c r="G13" s="11" t="str">
        <f t="shared" si="3"/>
        <v>Médio</v>
      </c>
      <c r="H13" s="3">
        <v>1.6166116111E10</v>
      </c>
      <c r="I13" s="13">
        <v>5.555555555E9</v>
      </c>
    </row>
    <row r="14">
      <c r="A14" s="13">
        <v>1.870120111E9</v>
      </c>
      <c r="B14" s="14" t="s">
        <v>170</v>
      </c>
      <c r="C14" s="3">
        <v>10.0</v>
      </c>
      <c r="D14" s="11">
        <f t="shared" si="1"/>
        <v>9</v>
      </c>
      <c r="E14" s="8">
        <v>399.99</v>
      </c>
      <c r="F14" s="8">
        <f t="shared" si="2"/>
        <v>3599.91</v>
      </c>
      <c r="G14" s="11" t="str">
        <f t="shared" si="3"/>
        <v>Médio</v>
      </c>
      <c r="H14" s="3">
        <v>1.9119119119E10</v>
      </c>
      <c r="I14" s="14">
        <v>2.222222222E9</v>
      </c>
    </row>
    <row r="15">
      <c r="A15" s="13">
        <v>1.880120111E9</v>
      </c>
      <c r="B15" s="14" t="s">
        <v>169</v>
      </c>
      <c r="C15" s="3">
        <v>20.0</v>
      </c>
      <c r="D15" s="11">
        <f t="shared" si="1"/>
        <v>20</v>
      </c>
      <c r="E15" s="6">
        <v>69.0</v>
      </c>
      <c r="F15" s="8">
        <f t="shared" si="2"/>
        <v>1380</v>
      </c>
      <c r="G15" s="11" t="str">
        <f t="shared" si="3"/>
        <v>Alto</v>
      </c>
      <c r="H15" s="3">
        <v>2.0E10</v>
      </c>
      <c r="I15" s="13">
        <v>5.555555555E9</v>
      </c>
    </row>
    <row r="16">
      <c r="A16" s="13">
        <v>1.890120111E9</v>
      </c>
      <c r="B16" s="14" t="s">
        <v>169</v>
      </c>
      <c r="C16" s="3">
        <v>30.0</v>
      </c>
      <c r="D16" s="11">
        <f t="shared" si="1"/>
        <v>30</v>
      </c>
      <c r="E16" s="8">
        <v>59.99</v>
      </c>
      <c r="F16" s="8">
        <f t="shared" si="2"/>
        <v>1799.7</v>
      </c>
      <c r="G16" s="11" t="str">
        <f t="shared" si="3"/>
        <v>Alto</v>
      </c>
      <c r="H16" s="3">
        <v>2.001001001E10</v>
      </c>
      <c r="I16" s="13">
        <v>5.555555555E9</v>
      </c>
    </row>
    <row r="17">
      <c r="A17" s="13">
        <v>1.900120111E9</v>
      </c>
      <c r="B17" s="14" t="s">
        <v>169</v>
      </c>
      <c r="C17" s="3">
        <v>9.0</v>
      </c>
      <c r="D17" s="11">
        <f t="shared" si="1"/>
        <v>9</v>
      </c>
      <c r="E17" s="8">
        <v>89.99</v>
      </c>
      <c r="F17" s="8">
        <f t="shared" si="2"/>
        <v>809.91</v>
      </c>
      <c r="G17" s="11" t="str">
        <f t="shared" si="3"/>
        <v>Médio</v>
      </c>
      <c r="H17" s="3">
        <v>2.002002002E10</v>
      </c>
      <c r="I17" s="13">
        <v>5.555555555E9</v>
      </c>
    </row>
    <row r="18">
      <c r="A18" s="13">
        <v>1.910120111E9</v>
      </c>
      <c r="B18" s="14" t="s">
        <v>170</v>
      </c>
      <c r="C18" s="5">
        <v>4.0</v>
      </c>
      <c r="D18" s="11">
        <f t="shared" si="1"/>
        <v>3</v>
      </c>
      <c r="E18" s="8">
        <v>129.99</v>
      </c>
      <c r="F18" s="8">
        <f t="shared" si="2"/>
        <v>389.97</v>
      </c>
      <c r="G18" s="11" t="str">
        <f t="shared" si="3"/>
        <v>Baixo</v>
      </c>
      <c r="H18" s="3">
        <v>2.003003003E10</v>
      </c>
      <c r="I18" s="13">
        <v>3.333333333E9</v>
      </c>
    </row>
    <row r="19">
      <c r="A19" s="13">
        <v>1.920120111E9</v>
      </c>
      <c r="B19" s="14" t="s">
        <v>170</v>
      </c>
      <c r="C19" s="3">
        <v>29.0</v>
      </c>
      <c r="D19" s="11">
        <f t="shared" si="1"/>
        <v>28</v>
      </c>
      <c r="E19" s="6">
        <v>115.0</v>
      </c>
      <c r="F19" s="8">
        <f t="shared" si="2"/>
        <v>3220</v>
      </c>
      <c r="G19" s="11" t="str">
        <f t="shared" si="3"/>
        <v>Alto</v>
      </c>
      <c r="H19" s="3">
        <v>2.004001004E10</v>
      </c>
      <c r="I19" s="13">
        <v>4.044444444E9</v>
      </c>
    </row>
    <row r="20">
      <c r="A20" s="13">
        <v>1.930120111E9</v>
      </c>
      <c r="B20" s="14" t="s">
        <v>169</v>
      </c>
      <c r="C20" s="3">
        <v>19.0</v>
      </c>
      <c r="D20" s="11">
        <f t="shared" si="1"/>
        <v>19</v>
      </c>
      <c r="E20" s="6">
        <v>64.0</v>
      </c>
      <c r="F20" s="8">
        <f t="shared" si="2"/>
        <v>1216</v>
      </c>
      <c r="G20" s="11" t="str">
        <f t="shared" si="3"/>
        <v>Alto</v>
      </c>
      <c r="H20" s="3">
        <v>2.005005005E10</v>
      </c>
      <c r="I20" s="13">
        <v>5.555555555E9</v>
      </c>
    </row>
    <row r="21">
      <c r="A21" s="13">
        <v>1.940120111E9</v>
      </c>
      <c r="B21" s="14" t="s">
        <v>170</v>
      </c>
      <c r="C21" s="3">
        <v>24.0</v>
      </c>
      <c r="D21" s="11">
        <f t="shared" si="1"/>
        <v>23</v>
      </c>
      <c r="E21" s="6">
        <v>36.0</v>
      </c>
      <c r="F21" s="8">
        <f t="shared" si="2"/>
        <v>828</v>
      </c>
      <c r="G21" s="11" t="str">
        <f t="shared" si="3"/>
        <v>Alto</v>
      </c>
      <c r="H21" s="3">
        <v>2.006000606E10</v>
      </c>
      <c r="I21" s="13">
        <v>4.044444444E9</v>
      </c>
    </row>
    <row r="22">
      <c r="A22" s="13">
        <v>1.950120111E9</v>
      </c>
      <c r="B22" s="14" t="s">
        <v>169</v>
      </c>
      <c r="C22" s="3">
        <v>17.0</v>
      </c>
      <c r="D22" s="11">
        <f t="shared" si="1"/>
        <v>17</v>
      </c>
      <c r="E22" s="8">
        <v>2135.5</v>
      </c>
      <c r="F22" s="8">
        <f t="shared" si="2"/>
        <v>36303.5</v>
      </c>
      <c r="G22" s="11" t="str">
        <f t="shared" si="3"/>
        <v>Alto</v>
      </c>
      <c r="H22" s="3">
        <v>2.007000707E10</v>
      </c>
      <c r="I22" s="13">
        <v>5.555555555E9</v>
      </c>
    </row>
    <row r="23">
      <c r="A23" s="13">
        <v>1.960120111E9</v>
      </c>
      <c r="B23" s="14" t="s">
        <v>170</v>
      </c>
      <c r="C23" s="3">
        <v>26.0</v>
      </c>
      <c r="D23" s="11">
        <f t="shared" si="1"/>
        <v>25</v>
      </c>
      <c r="E23" s="6">
        <v>3650.0</v>
      </c>
      <c r="F23" s="8">
        <f t="shared" si="2"/>
        <v>91250</v>
      </c>
      <c r="G23" s="11" t="str">
        <f t="shared" si="3"/>
        <v>Alto</v>
      </c>
      <c r="H23" s="3">
        <v>2.008000808E10</v>
      </c>
      <c r="I23" s="13">
        <v>4.044444444E9</v>
      </c>
    </row>
    <row r="24">
      <c r="A24" s="13">
        <v>1.970120111E9</v>
      </c>
      <c r="B24" s="14" t="s">
        <v>169</v>
      </c>
      <c r="C24" s="3">
        <v>22.0</v>
      </c>
      <c r="D24" s="11">
        <f t="shared" si="1"/>
        <v>22</v>
      </c>
      <c r="E24" s="8">
        <v>1766.66</v>
      </c>
      <c r="F24" s="8">
        <f t="shared" si="2"/>
        <v>38866.52</v>
      </c>
      <c r="G24" s="11" t="str">
        <f t="shared" si="3"/>
        <v>Alto</v>
      </c>
      <c r="H24" s="3">
        <v>2.009000909E10</v>
      </c>
      <c r="I24" s="13">
        <v>5.555555555E9</v>
      </c>
    </row>
    <row r="25">
      <c r="A25" s="13">
        <v>1.980120111E9</v>
      </c>
      <c r="B25" s="14" t="s">
        <v>169</v>
      </c>
      <c r="C25" s="3">
        <v>13.0</v>
      </c>
      <c r="D25" s="11">
        <f t="shared" si="1"/>
        <v>13</v>
      </c>
      <c r="E25" s="6">
        <v>159.0</v>
      </c>
      <c r="F25" s="8">
        <f t="shared" si="2"/>
        <v>2067</v>
      </c>
      <c r="G25" s="11" t="str">
        <f t="shared" si="3"/>
        <v>Alto</v>
      </c>
      <c r="H25" s="3">
        <v>2.010001001E10</v>
      </c>
      <c r="I25" s="13">
        <v>5.555555555E9</v>
      </c>
    </row>
    <row r="26">
      <c r="A26" s="13">
        <v>1.990120111E9</v>
      </c>
      <c r="B26" s="14" t="s">
        <v>170</v>
      </c>
      <c r="C26" s="5">
        <v>3.0</v>
      </c>
      <c r="D26" s="11">
        <f t="shared" si="1"/>
        <v>2</v>
      </c>
      <c r="E26" s="6">
        <v>32.0</v>
      </c>
      <c r="F26" s="8">
        <f t="shared" si="2"/>
        <v>64</v>
      </c>
      <c r="G26" s="11" t="str">
        <f t="shared" si="3"/>
        <v>Baixo</v>
      </c>
      <c r="H26" s="3">
        <v>2.01101101E9</v>
      </c>
      <c r="I26" s="14">
        <v>4.044444444E9</v>
      </c>
    </row>
    <row r="27">
      <c r="A27" s="13">
        <v>1.990220111E9</v>
      </c>
      <c r="B27" s="14" t="s">
        <v>170</v>
      </c>
      <c r="C27" s="5">
        <v>5.0</v>
      </c>
      <c r="D27" s="11">
        <f t="shared" si="1"/>
        <v>4</v>
      </c>
      <c r="E27" s="6">
        <v>159.0</v>
      </c>
      <c r="F27" s="8">
        <f t="shared" si="2"/>
        <v>636</v>
      </c>
      <c r="G27" s="11" t="str">
        <f t="shared" si="3"/>
        <v>Baixo</v>
      </c>
      <c r="H27" s="3">
        <v>2.012012001E10</v>
      </c>
      <c r="I27" s="13">
        <v>4.044444444E9</v>
      </c>
    </row>
    <row r="28">
      <c r="A28" s="13">
        <v>1.990320111E9</v>
      </c>
      <c r="B28" s="14" t="s">
        <v>169</v>
      </c>
      <c r="C28" s="3">
        <v>17.0</v>
      </c>
      <c r="D28" s="11">
        <f t="shared" si="1"/>
        <v>17</v>
      </c>
      <c r="E28" s="6">
        <v>89.0</v>
      </c>
      <c r="F28" s="8">
        <f t="shared" si="2"/>
        <v>1513</v>
      </c>
      <c r="G28" s="11" t="str">
        <f t="shared" si="3"/>
        <v>Alto</v>
      </c>
      <c r="H28" s="3">
        <v>2.013013001E10</v>
      </c>
      <c r="I28" s="13">
        <v>5.555555555E9</v>
      </c>
    </row>
    <row r="29">
      <c r="A29" s="13">
        <v>1.990420111E9</v>
      </c>
      <c r="B29" s="14" t="s">
        <v>169</v>
      </c>
      <c r="C29" s="3">
        <v>7.0</v>
      </c>
      <c r="D29" s="11">
        <f t="shared" si="1"/>
        <v>7</v>
      </c>
      <c r="E29" s="6">
        <v>599.0</v>
      </c>
      <c r="F29" s="8">
        <f t="shared" si="2"/>
        <v>4193</v>
      </c>
      <c r="G29" s="11" t="str">
        <f t="shared" si="3"/>
        <v>Médio</v>
      </c>
      <c r="H29" s="3">
        <v>2.014014001E10</v>
      </c>
      <c r="I29" s="13">
        <v>5.555555555E9</v>
      </c>
    </row>
    <row r="30">
      <c r="A30" s="13">
        <v>1.990520111E9</v>
      </c>
      <c r="B30" s="14" t="s">
        <v>169</v>
      </c>
      <c r="C30" s="3">
        <v>27.0</v>
      </c>
      <c r="D30" s="11">
        <f t="shared" si="1"/>
        <v>27</v>
      </c>
      <c r="E30" s="6">
        <v>94.0</v>
      </c>
      <c r="F30" s="8">
        <f t="shared" si="2"/>
        <v>2538</v>
      </c>
      <c r="G30" s="11" t="str">
        <f t="shared" si="3"/>
        <v>Alto</v>
      </c>
      <c r="H30" s="3">
        <v>2.015015001E10</v>
      </c>
      <c r="I30" s="13">
        <v>5.555555555E9</v>
      </c>
    </row>
    <row r="31">
      <c r="A31" s="13">
        <v>1.990720111E9</v>
      </c>
      <c r="B31" s="14" t="s">
        <v>170</v>
      </c>
      <c r="C31" s="3">
        <v>7.0</v>
      </c>
      <c r="D31" s="11">
        <f t="shared" si="1"/>
        <v>6</v>
      </c>
      <c r="E31" s="6">
        <v>169.0</v>
      </c>
      <c r="F31" s="8">
        <f t="shared" si="2"/>
        <v>1014</v>
      </c>
      <c r="G31" s="11" t="str">
        <f t="shared" si="3"/>
        <v>Baixo</v>
      </c>
      <c r="H31" s="3">
        <v>2.016016001E10</v>
      </c>
      <c r="I31" s="13">
        <v>5.555555555E9</v>
      </c>
    </row>
    <row r="32">
      <c r="A32" s="13">
        <v>1.990820111E9</v>
      </c>
      <c r="B32" s="14" t="s">
        <v>169</v>
      </c>
      <c r="C32" s="3">
        <v>9.0</v>
      </c>
      <c r="D32" s="11">
        <f t="shared" si="1"/>
        <v>9</v>
      </c>
      <c r="E32" s="6">
        <v>69.0</v>
      </c>
      <c r="F32" s="8">
        <f t="shared" si="2"/>
        <v>621</v>
      </c>
      <c r="G32" s="11" t="str">
        <f t="shared" si="3"/>
        <v>Médio</v>
      </c>
      <c r="H32" s="3">
        <v>2.017017001E10</v>
      </c>
      <c r="I32" s="13">
        <v>5.555555555E9</v>
      </c>
    </row>
    <row r="33">
      <c r="A33" s="14">
        <v>1.990920111E9</v>
      </c>
      <c r="B33" s="14" t="s">
        <v>170</v>
      </c>
      <c r="C33" s="3">
        <v>7.0</v>
      </c>
      <c r="D33" s="11">
        <f t="shared" si="1"/>
        <v>6</v>
      </c>
      <c r="E33" s="8">
        <v>399.99</v>
      </c>
      <c r="F33" s="8">
        <f t="shared" si="2"/>
        <v>2399.94</v>
      </c>
      <c r="G33" s="11" t="str">
        <f t="shared" si="3"/>
        <v>Baixo</v>
      </c>
      <c r="H33" s="3">
        <v>2.018018001E10</v>
      </c>
      <c r="I33" s="13">
        <v>6.666666666E9</v>
      </c>
    </row>
  </sheetData>
  <drawing r:id="rId1"/>
</worksheet>
</file>