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B196471-22FD-43E6-9C27-F63CFE95250E}" xr6:coauthVersionLast="47" xr6:coauthVersionMax="47" xr10:uidLastSave="{00000000-0000-0000-0000-000000000000}"/>
  <bookViews>
    <workbookView xWindow="-108" yWindow="-108" windowWidth="23256" windowHeight="12456" activeTab="2" xr2:uid="{D9A8F63F-1095-4855-AA2F-0979A7B7E7E7}"/>
  </bookViews>
  <sheets>
    <sheet name="Tabla 6.2" sheetId="1" r:id="rId1"/>
    <sheet name="Tabla 6.3" sheetId="3" r:id="rId2"/>
    <sheet name="Tabla 6.4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5" l="1"/>
  <c r="S12" i="5"/>
  <c r="Q12" i="5"/>
  <c r="F12" i="5"/>
  <c r="G12" i="5"/>
  <c r="E12" i="5"/>
  <c r="C26" i="3"/>
  <c r="D26" i="3"/>
  <c r="B26" i="3"/>
  <c r="C25" i="3"/>
  <c r="D25" i="3"/>
  <c r="B25" i="3"/>
  <c r="C10" i="3"/>
  <c r="D10" i="3"/>
  <c r="B10" i="3"/>
  <c r="C9" i="3"/>
  <c r="D9" i="3"/>
  <c r="B9" i="3"/>
  <c r="D8" i="3"/>
  <c r="D7" i="3"/>
  <c r="D6" i="3"/>
  <c r="D24" i="3"/>
  <c r="D23" i="3"/>
  <c r="D22" i="3"/>
  <c r="D18" i="1"/>
  <c r="D20" i="1" s="1"/>
  <c r="D21" i="1" s="1"/>
  <c r="D19" i="1"/>
  <c r="D17" i="1"/>
  <c r="D8" i="1"/>
  <c r="D7" i="1"/>
  <c r="D6" i="1"/>
  <c r="C20" i="1"/>
  <c r="C21" i="1" s="1"/>
  <c r="B20" i="1"/>
  <c r="B21" i="1" s="1"/>
  <c r="C9" i="1"/>
  <c r="C10" i="1" s="1"/>
  <c r="B9" i="1"/>
  <c r="B10" i="1" s="1"/>
  <c r="D9" i="1" l="1"/>
  <c r="D10" i="1" s="1"/>
</calcChain>
</file>

<file path=xl/sharedStrings.xml><?xml version="1.0" encoding="utf-8"?>
<sst xmlns="http://schemas.openxmlformats.org/spreadsheetml/2006/main" count="94" uniqueCount="40">
  <si>
    <t xml:space="preserve">Estudiante: </t>
  </si>
  <si>
    <t xml:space="preserve">Programa </t>
  </si>
  <si>
    <t>Tiempo de desarrollo</t>
  </si>
  <si>
    <t>LOC</t>
  </si>
  <si>
    <t>Minutos/LOC</t>
  </si>
  <si>
    <t xml:space="preserve">Clase: Desarrollo de Aplicaciones Moviles </t>
  </si>
  <si>
    <t>Profesor: Ing. Doris Chicaiza</t>
  </si>
  <si>
    <t>Tiempo</t>
  </si>
  <si>
    <t>Funciones</t>
  </si>
  <si>
    <t xml:space="preserve">Menu conceptual </t>
  </si>
  <si>
    <t>Giroscopio</t>
  </si>
  <si>
    <t>Widget</t>
  </si>
  <si>
    <t>Fecha: 3/02/2025</t>
  </si>
  <si>
    <t>Totales</t>
  </si>
  <si>
    <t>Medias</t>
  </si>
  <si>
    <t xml:space="preserve">Estudiante:  </t>
  </si>
  <si>
    <t>Front</t>
  </si>
  <si>
    <t>Back</t>
  </si>
  <si>
    <t>App menu controller</t>
  </si>
  <si>
    <t>Control view state</t>
  </si>
  <si>
    <t>Giroscope Controller</t>
  </si>
  <si>
    <t>Crear elementos de la vista</t>
  </si>
  <si>
    <t>DayCounterWidget</t>
  </si>
  <si>
    <t>Home screen</t>
  </si>
  <si>
    <t xml:space="preserve">Totales </t>
  </si>
  <si>
    <t>Funciones anteriores</t>
  </si>
  <si>
    <t>Funciones estimadas</t>
  </si>
  <si>
    <t>Min</t>
  </si>
  <si>
    <t>Media</t>
  </si>
  <si>
    <t>Max</t>
  </si>
  <si>
    <t xml:space="preserve">Home screen state </t>
  </si>
  <si>
    <t>getMenuOptions</t>
  </si>
  <si>
    <t>launchURL</t>
  </si>
  <si>
    <t>initState</t>
  </si>
  <si>
    <t>getGiroscopeData</t>
  </si>
  <si>
    <t>loadEvents</t>
  </si>
  <si>
    <t>showAddEvent</t>
  </si>
  <si>
    <t>configureButtons</t>
  </si>
  <si>
    <t>onUpdate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</si>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</sst>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1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4CD0-F7E0-4955-865F-CF85F18C2AAE}">
  <dimension ref="A1:J27"/>
  <sheetViews>
    <sheetView workbookViewId="0">
      <selection activeCell="I7" sqref="I7"/>
    </sheetView>
  </sheetViews>
  <sheetFormatPr baseColWidth="10" defaultRowHeight="14.4" x14ac:dyDescent="0.3"/>
  <cols>
    <col min="1" max="1" width="15.5546875" bestFit="1" customWidth="1"/>
    <col min="2" max="2" width="18.33203125" bestFit="1" customWidth="1"/>
    <col min="4" max="4" width="11.77734375" bestFit="1" customWidth="1"/>
  </cols>
  <sheetData>
    <row r="1" spans="1:10" x14ac:dyDescent="0.3">
      <c r="A1" s="1" t="s">
        <v>15</v>
      </c>
      <c r="B1" s="1"/>
      <c r="C1" s="1"/>
      <c r="D1" s="1"/>
      <c r="G1" s="1" t="s">
        <v>12</v>
      </c>
      <c r="H1" s="1"/>
      <c r="I1" s="1"/>
      <c r="J1" s="1"/>
    </row>
    <row r="2" spans="1:10" x14ac:dyDescent="0.3">
      <c r="A2" s="1" t="s">
        <v>6</v>
      </c>
      <c r="B2" s="1"/>
      <c r="C2" s="1"/>
      <c r="D2" s="1"/>
      <c r="G2" s="1" t="s">
        <v>5</v>
      </c>
      <c r="H2" s="1"/>
      <c r="I2" s="1"/>
      <c r="J2" s="1"/>
    </row>
    <row r="4" spans="1:10" x14ac:dyDescent="0.3">
      <c r="A4" t="s">
        <v>16</v>
      </c>
    </row>
    <row r="5" spans="1:10" x14ac:dyDescent="0.3">
      <c r="A5" s="2" t="s">
        <v>1</v>
      </c>
      <c r="B5" s="2" t="s">
        <v>2</v>
      </c>
      <c r="C5" s="2" t="s">
        <v>3</v>
      </c>
      <c r="D5" s="2" t="s">
        <v>4</v>
      </c>
    </row>
    <row r="6" spans="1:10" x14ac:dyDescent="0.3">
      <c r="A6" s="2" t="s">
        <v>9</v>
      </c>
      <c r="B6" s="2">
        <v>210</v>
      </c>
      <c r="C6" s="2">
        <v>202</v>
      </c>
      <c r="D6" s="9">
        <f>B6/C6</f>
        <v>1.0396039603960396</v>
      </c>
    </row>
    <row r="7" spans="1:10" x14ac:dyDescent="0.3">
      <c r="A7" s="2" t="s">
        <v>10</v>
      </c>
      <c r="B7" s="2">
        <v>100</v>
      </c>
      <c r="C7" s="2">
        <v>40</v>
      </c>
      <c r="D7" s="2">
        <f>B7/C7</f>
        <v>2.5</v>
      </c>
    </row>
    <row r="8" spans="1:10" x14ac:dyDescent="0.3">
      <c r="A8" s="2" t="s">
        <v>11</v>
      </c>
      <c r="B8" s="2">
        <v>400</v>
      </c>
      <c r="C8" s="2">
        <v>195</v>
      </c>
      <c r="D8" s="9">
        <f>B8/C8</f>
        <v>2.0512820512820511</v>
      </c>
    </row>
    <row r="9" spans="1:10" x14ac:dyDescent="0.3">
      <c r="A9" s="7" t="s">
        <v>13</v>
      </c>
      <c r="B9" s="7">
        <f>SUM(B6:B8)</f>
        <v>710</v>
      </c>
      <c r="C9" s="7">
        <f>SUM(C6:C8)</f>
        <v>437</v>
      </c>
      <c r="D9" s="10">
        <f>SUM(D6:D8)</f>
        <v>5.5908860116780907</v>
      </c>
    </row>
    <row r="10" spans="1:10" x14ac:dyDescent="0.3">
      <c r="A10" s="7" t="s">
        <v>14</v>
      </c>
      <c r="B10" s="10">
        <f>B9/3</f>
        <v>236.66666666666666</v>
      </c>
      <c r="C10" s="10">
        <f t="shared" ref="C10:D10" si="0">C9/3</f>
        <v>145.66666666666666</v>
      </c>
      <c r="D10" s="10">
        <f t="shared" si="0"/>
        <v>1.8636286705593637</v>
      </c>
    </row>
    <row r="11" spans="1:10" x14ac:dyDescent="0.3">
      <c r="A11" s="6"/>
      <c r="B11" s="6"/>
      <c r="C11" s="6"/>
      <c r="D11" s="6"/>
    </row>
    <row r="12" spans="1:10" x14ac:dyDescent="0.3">
      <c r="A12" s="6"/>
      <c r="B12" s="6"/>
      <c r="C12" s="6"/>
      <c r="D12" s="6"/>
    </row>
    <row r="13" spans="1:10" x14ac:dyDescent="0.3">
      <c r="A13" s="6"/>
      <c r="B13" s="6"/>
      <c r="C13" s="6"/>
      <c r="D13" s="6"/>
    </row>
    <row r="14" spans="1:10" x14ac:dyDescent="0.3">
      <c r="A14" s="6"/>
      <c r="B14" s="6"/>
      <c r="C14" s="6"/>
      <c r="D14" s="6"/>
    </row>
    <row r="15" spans="1:10" x14ac:dyDescent="0.3">
      <c r="A15" s="6" t="s">
        <v>17</v>
      </c>
      <c r="B15" s="6"/>
      <c r="C15" s="6"/>
      <c r="D15" s="6"/>
    </row>
    <row r="16" spans="1:10" x14ac:dyDescent="0.3">
      <c r="A16" s="2" t="s">
        <v>1</v>
      </c>
      <c r="B16" s="2" t="s">
        <v>2</v>
      </c>
      <c r="C16" s="2" t="s">
        <v>3</v>
      </c>
      <c r="D16" s="2" t="s">
        <v>4</v>
      </c>
    </row>
    <row r="17" spans="1:4" x14ac:dyDescent="0.3">
      <c r="A17" s="2" t="s">
        <v>9</v>
      </c>
      <c r="B17" s="2">
        <v>300</v>
      </c>
      <c r="C17" s="2">
        <v>57</v>
      </c>
      <c r="D17" s="9">
        <f>B17/C17</f>
        <v>5.2631578947368425</v>
      </c>
    </row>
    <row r="18" spans="1:4" x14ac:dyDescent="0.3">
      <c r="A18" s="2" t="s">
        <v>10</v>
      </c>
      <c r="B18" s="2">
        <v>100</v>
      </c>
      <c r="C18" s="2">
        <v>99</v>
      </c>
      <c r="D18" s="9">
        <f t="shared" ref="D18:D19" si="1">B18/C18</f>
        <v>1.0101010101010102</v>
      </c>
    </row>
    <row r="19" spans="1:4" x14ac:dyDescent="0.3">
      <c r="A19" s="2" t="s">
        <v>11</v>
      </c>
      <c r="B19" s="2">
        <v>400</v>
      </c>
      <c r="C19" s="2">
        <v>106</v>
      </c>
      <c r="D19" s="9">
        <f t="shared" si="1"/>
        <v>3.7735849056603774</v>
      </c>
    </row>
    <row r="20" spans="1:4" x14ac:dyDescent="0.3">
      <c r="A20" s="8" t="s">
        <v>13</v>
      </c>
      <c r="B20" s="8">
        <f>SUM(B17:B19)</f>
        <v>800</v>
      </c>
      <c r="C20" s="8">
        <f>SUM(C17:C19)</f>
        <v>262</v>
      </c>
      <c r="D20" s="11">
        <f>SUM(D17:D19)</f>
        <v>10.046843810498231</v>
      </c>
    </row>
    <row r="21" spans="1:4" x14ac:dyDescent="0.3">
      <c r="A21" s="8" t="s">
        <v>14</v>
      </c>
      <c r="B21" s="11">
        <f>B20/3</f>
        <v>266.66666666666669</v>
      </c>
      <c r="C21" s="11">
        <f t="shared" ref="C21" si="2">C20/3</f>
        <v>87.333333333333329</v>
      </c>
      <c r="D21" s="11">
        <f t="shared" ref="D21" si="3">D20/3</f>
        <v>3.3489479368327437</v>
      </c>
    </row>
    <row r="22" spans="1:4" x14ac:dyDescent="0.3">
      <c r="A22" s="4"/>
      <c r="B22" s="4"/>
      <c r="C22" s="4"/>
      <c r="D22" s="4"/>
    </row>
    <row r="23" spans="1:4" x14ac:dyDescent="0.3">
      <c r="A23" s="4"/>
      <c r="B23" s="4"/>
      <c r="C23" s="4"/>
      <c r="D23" s="4"/>
    </row>
    <row r="24" spans="1:4" x14ac:dyDescent="0.3">
      <c r="A24" s="4"/>
      <c r="B24" s="4"/>
      <c r="C24" s="4"/>
      <c r="D24" s="4"/>
    </row>
    <row r="25" spans="1:4" x14ac:dyDescent="0.3">
      <c r="A25" s="4"/>
      <c r="B25" s="4"/>
      <c r="C25" s="4"/>
      <c r="D25" s="4"/>
    </row>
    <row r="26" spans="1:4" x14ac:dyDescent="0.3">
      <c r="A26" s="4"/>
      <c r="B26" s="4"/>
      <c r="C26" s="4"/>
      <c r="D26" s="4"/>
    </row>
    <row r="27" spans="1:4" x14ac:dyDescent="0.3">
      <c r="A27" s="4"/>
      <c r="B27" s="4"/>
      <c r="C27" s="4"/>
      <c r="D27" s="4"/>
    </row>
  </sheetData>
  <mergeCells count="4">
    <mergeCell ref="G1:J1"/>
    <mergeCell ref="G2:J2"/>
    <mergeCell ref="A1:D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B684-5A53-4C68-9F19-FC684B166819}">
  <dimension ref="A1:J27"/>
  <sheetViews>
    <sheetView workbookViewId="0">
      <selection activeCell="G16" sqref="G16"/>
    </sheetView>
  </sheetViews>
  <sheetFormatPr baseColWidth="10" defaultRowHeight="14.4" x14ac:dyDescent="0.3"/>
  <cols>
    <col min="1" max="1" width="16.33203125" bestFit="1" customWidth="1"/>
    <col min="2" max="2" width="18.33203125" bestFit="1" customWidth="1"/>
    <col min="4" max="4" width="11.77734375" bestFit="1" customWidth="1"/>
    <col min="5" max="5" width="23.21875" bestFit="1" customWidth="1"/>
  </cols>
  <sheetData>
    <row r="1" spans="1:10" x14ac:dyDescent="0.3">
      <c r="A1" s="1" t="s">
        <v>0</v>
      </c>
      <c r="B1" s="1"/>
      <c r="C1" s="1"/>
      <c r="D1" s="1"/>
      <c r="G1" s="1" t="s">
        <v>12</v>
      </c>
      <c r="H1" s="1"/>
      <c r="I1" s="1"/>
      <c r="J1" s="1"/>
    </row>
    <row r="2" spans="1:10" x14ac:dyDescent="0.3">
      <c r="A2" s="1" t="s">
        <v>6</v>
      </c>
      <c r="B2" s="1"/>
      <c r="C2" s="1"/>
      <c r="D2" s="1"/>
      <c r="G2" s="1" t="s">
        <v>5</v>
      </c>
      <c r="H2" s="1"/>
      <c r="I2" s="1"/>
      <c r="J2" s="1"/>
    </row>
    <row r="4" spans="1:10" x14ac:dyDescent="0.3">
      <c r="A4" t="s">
        <v>16</v>
      </c>
    </row>
    <row r="5" spans="1:10" x14ac:dyDescent="0.3">
      <c r="A5" s="2" t="s">
        <v>1</v>
      </c>
      <c r="B5" s="2" t="s">
        <v>7</v>
      </c>
      <c r="C5" s="2" t="s">
        <v>3</v>
      </c>
      <c r="D5" s="2" t="s">
        <v>4</v>
      </c>
      <c r="E5" s="5" t="s">
        <v>8</v>
      </c>
    </row>
    <row r="6" spans="1:10" x14ac:dyDescent="0.3">
      <c r="A6" s="2" t="s">
        <v>9</v>
      </c>
      <c r="B6" s="2">
        <v>210</v>
      </c>
      <c r="C6" s="2">
        <v>202</v>
      </c>
      <c r="D6" s="9">
        <f>B6/C6</f>
        <v>1.0396039603960396</v>
      </c>
      <c r="E6" s="3" t="s">
        <v>23</v>
      </c>
    </row>
    <row r="7" spans="1:10" x14ac:dyDescent="0.3">
      <c r="A7" s="2" t="s">
        <v>10</v>
      </c>
      <c r="B7" s="2">
        <v>100</v>
      </c>
      <c r="C7" s="2">
        <v>40</v>
      </c>
      <c r="D7" s="2">
        <f>B7/C7</f>
        <v>2.5</v>
      </c>
      <c r="E7" s="3" t="s">
        <v>19</v>
      </c>
    </row>
    <row r="8" spans="1:10" x14ac:dyDescent="0.3">
      <c r="A8" s="2" t="s">
        <v>11</v>
      </c>
      <c r="B8" s="2">
        <v>400</v>
      </c>
      <c r="C8" s="2">
        <v>195</v>
      </c>
      <c r="D8" s="9">
        <f>B8/C8</f>
        <v>2.0512820512820511</v>
      </c>
      <c r="E8" s="3" t="s">
        <v>21</v>
      </c>
    </row>
    <row r="9" spans="1:10" x14ac:dyDescent="0.3">
      <c r="A9" s="13" t="s">
        <v>24</v>
      </c>
      <c r="B9" s="13">
        <f>B6+B7+B8</f>
        <v>710</v>
      </c>
      <c r="C9" s="13">
        <f t="shared" ref="C9:D9" si="0">C6+C7+C8</f>
        <v>437</v>
      </c>
      <c r="D9" s="15">
        <f t="shared" si="0"/>
        <v>5.5908860116780907</v>
      </c>
      <c r="E9" s="18"/>
    </row>
    <row r="10" spans="1:10" x14ac:dyDescent="0.3">
      <c r="A10" s="13" t="s">
        <v>14</v>
      </c>
      <c r="B10" s="15">
        <f>B9/3</f>
        <v>236.66666666666666</v>
      </c>
      <c r="C10" s="15">
        <f t="shared" ref="C10:D10" si="1">C9/3</f>
        <v>145.66666666666666</v>
      </c>
      <c r="D10" s="15">
        <f t="shared" si="1"/>
        <v>1.8636286705593637</v>
      </c>
      <c r="E10" s="19"/>
    </row>
    <row r="11" spans="1:10" x14ac:dyDescent="0.3">
      <c r="A11" s="6"/>
      <c r="B11" s="6"/>
      <c r="C11" s="6"/>
      <c r="D11" s="6"/>
      <c r="E11" s="4"/>
    </row>
    <row r="17" spans="1:5" x14ac:dyDescent="0.3">
      <c r="A17" s="6"/>
      <c r="B17" s="6"/>
      <c r="C17" s="6"/>
      <c r="D17" s="6"/>
      <c r="E17" s="4"/>
    </row>
    <row r="18" spans="1:5" x14ac:dyDescent="0.3">
      <c r="A18" s="4"/>
      <c r="B18" s="4"/>
      <c r="C18" s="4"/>
      <c r="D18" s="4"/>
    </row>
    <row r="19" spans="1:5" x14ac:dyDescent="0.3">
      <c r="A19" s="4"/>
      <c r="B19" s="4"/>
      <c r="C19" s="4"/>
      <c r="D19" s="4"/>
    </row>
    <row r="20" spans="1:5" x14ac:dyDescent="0.3">
      <c r="A20" s="6" t="s">
        <v>17</v>
      </c>
      <c r="B20" s="6"/>
      <c r="C20" s="6"/>
      <c r="D20" s="6"/>
      <c r="E20" s="4"/>
    </row>
    <row r="21" spans="1:5" x14ac:dyDescent="0.3">
      <c r="A21" s="2" t="s">
        <v>1</v>
      </c>
      <c r="B21" s="2" t="s">
        <v>7</v>
      </c>
      <c r="C21" s="2" t="s">
        <v>3</v>
      </c>
      <c r="D21" s="2" t="s">
        <v>4</v>
      </c>
      <c r="E21" s="5" t="s">
        <v>8</v>
      </c>
    </row>
    <row r="22" spans="1:5" x14ac:dyDescent="0.3">
      <c r="A22" s="2" t="s">
        <v>9</v>
      </c>
      <c r="B22" s="2">
        <v>300</v>
      </c>
      <c r="C22" s="2">
        <v>57</v>
      </c>
      <c r="D22" s="9">
        <f>B22/C22</f>
        <v>5.2631578947368425</v>
      </c>
      <c r="E22" s="2" t="s">
        <v>18</v>
      </c>
    </row>
    <row r="23" spans="1:5" x14ac:dyDescent="0.3">
      <c r="A23" s="2" t="s">
        <v>10</v>
      </c>
      <c r="B23" s="2">
        <v>100</v>
      </c>
      <c r="C23" s="2">
        <v>99</v>
      </c>
      <c r="D23" s="9">
        <f t="shared" ref="D23:D24" si="2">B23/C23</f>
        <v>1.0101010101010102</v>
      </c>
      <c r="E23" s="2" t="s">
        <v>20</v>
      </c>
    </row>
    <row r="24" spans="1:5" x14ac:dyDescent="0.3">
      <c r="A24" s="2" t="s">
        <v>11</v>
      </c>
      <c r="B24" s="2">
        <v>400</v>
      </c>
      <c r="C24" s="2">
        <v>106</v>
      </c>
      <c r="D24" s="9">
        <f t="shared" si="2"/>
        <v>3.7735849056603774</v>
      </c>
      <c r="E24" s="2" t="s">
        <v>22</v>
      </c>
    </row>
    <row r="25" spans="1:5" x14ac:dyDescent="0.3">
      <c r="A25" s="14" t="s">
        <v>24</v>
      </c>
      <c r="B25" s="14">
        <f>B22+B23+B24</f>
        <v>800</v>
      </c>
      <c r="C25" s="14">
        <f t="shared" ref="C25:D25" si="3">C22+C23+C24</f>
        <v>262</v>
      </c>
      <c r="D25" s="16">
        <f t="shared" si="3"/>
        <v>10.046843810498231</v>
      </c>
      <c r="E25" s="17"/>
    </row>
    <row r="26" spans="1:5" x14ac:dyDescent="0.3">
      <c r="A26" s="14" t="s">
        <v>14</v>
      </c>
      <c r="B26" s="16">
        <f>B25/3</f>
        <v>266.66666666666669</v>
      </c>
      <c r="C26" s="16">
        <f t="shared" ref="C26:D26" si="4">C25/3</f>
        <v>87.333333333333329</v>
      </c>
      <c r="D26" s="16">
        <f t="shared" si="4"/>
        <v>3.3489479368327437</v>
      </c>
      <c r="E26" s="17"/>
    </row>
    <row r="27" spans="1:5" x14ac:dyDescent="0.3">
      <c r="A27" s="4"/>
      <c r="B27" s="4"/>
      <c r="C27" s="4"/>
      <c r="D27" s="4"/>
    </row>
  </sheetData>
  <mergeCells count="6">
    <mergeCell ref="A1:D1"/>
    <mergeCell ref="G1:J1"/>
    <mergeCell ref="A2:D2"/>
    <mergeCell ref="G2:J2"/>
    <mergeCell ref="E9:E10"/>
    <mergeCell ref="E25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1F0-7487-458C-BEF7-B2F84D4B358A}">
  <dimension ref="A1:S31"/>
  <sheetViews>
    <sheetView tabSelected="1" zoomScale="85" workbookViewId="0">
      <selection activeCell="D26" sqref="D26"/>
    </sheetView>
  </sheetViews>
  <sheetFormatPr baseColWidth="10" defaultRowHeight="14.4" x14ac:dyDescent="0.3"/>
  <cols>
    <col min="1" max="1" width="16.33203125" bestFit="1" customWidth="1"/>
    <col min="2" max="2" width="16.33203125" customWidth="1"/>
    <col min="3" max="3" width="18" bestFit="1" customWidth="1"/>
    <col min="4" max="4" width="17.88671875" bestFit="1" customWidth="1"/>
    <col min="5" max="5" width="11.77734375" bestFit="1" customWidth="1"/>
    <col min="6" max="6" width="10.88671875" customWidth="1"/>
    <col min="13" max="13" width="15.5546875" bestFit="1" customWidth="1"/>
    <col min="15" max="15" width="18" bestFit="1" customWidth="1"/>
    <col min="16" max="16" width="17.88671875" bestFit="1" customWidth="1"/>
    <col min="17" max="17" width="18" bestFit="1" customWidth="1"/>
  </cols>
  <sheetData>
    <row r="1" spans="1:19" x14ac:dyDescent="0.3">
      <c r="A1" s="1" t="s">
        <v>0</v>
      </c>
      <c r="B1" s="1"/>
      <c r="C1" s="1"/>
      <c r="D1" s="1"/>
      <c r="E1" s="1"/>
      <c r="H1" s="1" t="s">
        <v>12</v>
      </c>
      <c r="I1" s="1"/>
      <c r="J1" s="1"/>
      <c r="K1" s="1"/>
    </row>
    <row r="2" spans="1:19" x14ac:dyDescent="0.3">
      <c r="A2" s="1" t="s">
        <v>6</v>
      </c>
      <c r="B2" s="1"/>
      <c r="C2" s="1"/>
      <c r="D2" s="1"/>
      <c r="E2" s="1"/>
      <c r="H2" s="1" t="s">
        <v>5</v>
      </c>
      <c r="I2" s="1"/>
      <c r="J2" s="1"/>
      <c r="K2" s="1"/>
    </row>
    <row r="4" spans="1:19" x14ac:dyDescent="0.3">
      <c r="A4" t="s">
        <v>16</v>
      </c>
      <c r="M4" s="6" t="s">
        <v>17</v>
      </c>
      <c r="N4" s="6"/>
      <c r="O4" s="6"/>
      <c r="P4" s="6"/>
      <c r="Q4" s="4"/>
    </row>
    <row r="5" spans="1:19" x14ac:dyDescent="0.3">
      <c r="A5" s="2" t="s">
        <v>1</v>
      </c>
      <c r="B5" s="2" t="s">
        <v>3</v>
      </c>
      <c r="C5" s="2" t="s">
        <v>25</v>
      </c>
      <c r="D5" s="2" t="s">
        <v>26</v>
      </c>
      <c r="E5" s="2" t="s">
        <v>27</v>
      </c>
      <c r="F5" s="5" t="s">
        <v>28</v>
      </c>
      <c r="G5" s="5" t="s">
        <v>29</v>
      </c>
      <c r="M5" s="2" t="s">
        <v>1</v>
      </c>
      <c r="N5" s="2" t="s">
        <v>3</v>
      </c>
      <c r="O5" s="2" t="s">
        <v>25</v>
      </c>
      <c r="P5" s="2" t="s">
        <v>26</v>
      </c>
      <c r="Q5" s="2" t="s">
        <v>27</v>
      </c>
      <c r="R5" s="5" t="s">
        <v>28</v>
      </c>
      <c r="S5" s="5" t="s">
        <v>29</v>
      </c>
    </row>
    <row r="6" spans="1:19" x14ac:dyDescent="0.3">
      <c r="A6" s="2" t="s">
        <v>9</v>
      </c>
      <c r="B6" s="2">
        <v>202</v>
      </c>
      <c r="C6" s="2"/>
      <c r="D6" s="3"/>
      <c r="E6" s="20">
        <v>170</v>
      </c>
      <c r="F6" s="2">
        <v>190</v>
      </c>
      <c r="G6" s="2">
        <v>202</v>
      </c>
      <c r="M6" s="2" t="s">
        <v>9</v>
      </c>
      <c r="N6" s="2">
        <v>57</v>
      </c>
      <c r="O6" s="2"/>
      <c r="P6" s="3"/>
      <c r="Q6" s="20">
        <v>35</v>
      </c>
      <c r="R6" s="2">
        <v>46</v>
      </c>
      <c r="S6" s="2">
        <v>57</v>
      </c>
    </row>
    <row r="7" spans="1:19" x14ac:dyDescent="0.3">
      <c r="A7" s="2"/>
      <c r="B7" s="2"/>
      <c r="C7" s="2" t="s">
        <v>23</v>
      </c>
      <c r="D7" s="3" t="s">
        <v>30</v>
      </c>
      <c r="E7" s="9"/>
      <c r="F7" s="2"/>
      <c r="G7" s="2"/>
      <c r="M7" s="2"/>
      <c r="N7" s="2"/>
      <c r="O7" s="2" t="s">
        <v>31</v>
      </c>
      <c r="P7" s="3" t="s">
        <v>32</v>
      </c>
      <c r="Q7" s="9"/>
      <c r="R7" s="2"/>
      <c r="S7" s="2"/>
    </row>
    <row r="8" spans="1:19" x14ac:dyDescent="0.3">
      <c r="A8" s="2" t="s">
        <v>10</v>
      </c>
      <c r="B8" s="2">
        <v>40</v>
      </c>
      <c r="C8" s="2"/>
      <c r="D8" s="3"/>
      <c r="E8" s="2">
        <v>32</v>
      </c>
      <c r="F8" s="2">
        <v>36</v>
      </c>
      <c r="G8" s="2">
        <v>40</v>
      </c>
      <c r="M8" s="2" t="s">
        <v>10</v>
      </c>
      <c r="N8" s="2">
        <v>99</v>
      </c>
      <c r="O8" s="2"/>
      <c r="P8" s="3"/>
      <c r="Q8" s="2">
        <v>73</v>
      </c>
      <c r="R8" s="2">
        <v>83</v>
      </c>
      <c r="S8" s="2">
        <v>99</v>
      </c>
    </row>
    <row r="9" spans="1:19" x14ac:dyDescent="0.3">
      <c r="A9" s="2"/>
      <c r="B9" s="2"/>
      <c r="C9" s="2" t="s">
        <v>33</v>
      </c>
      <c r="D9" s="3"/>
      <c r="E9" s="2"/>
      <c r="F9" s="2"/>
      <c r="G9" s="2"/>
      <c r="M9" s="2"/>
      <c r="N9" s="2"/>
      <c r="O9" s="2" t="s">
        <v>34</v>
      </c>
      <c r="P9" s="3"/>
      <c r="Q9" s="2"/>
      <c r="R9" s="2"/>
      <c r="S9" s="2"/>
    </row>
    <row r="10" spans="1:19" x14ac:dyDescent="0.3">
      <c r="A10" s="2" t="s">
        <v>11</v>
      </c>
      <c r="B10" s="2">
        <v>195</v>
      </c>
      <c r="C10" s="2"/>
      <c r="D10" s="3"/>
      <c r="E10" s="20">
        <v>177</v>
      </c>
      <c r="F10" s="2">
        <v>182</v>
      </c>
      <c r="G10" s="2">
        <v>195</v>
      </c>
      <c r="M10" s="2" t="s">
        <v>11</v>
      </c>
      <c r="N10" s="2">
        <v>106</v>
      </c>
      <c r="O10" s="2"/>
      <c r="P10" s="3"/>
      <c r="Q10" s="20">
        <v>86</v>
      </c>
      <c r="R10" s="2">
        <v>95</v>
      </c>
      <c r="S10" s="2">
        <v>106</v>
      </c>
    </row>
    <row r="11" spans="1:19" x14ac:dyDescent="0.3">
      <c r="A11" s="2"/>
      <c r="B11" s="2"/>
      <c r="C11" s="2" t="s">
        <v>35</v>
      </c>
      <c r="D11" s="3" t="s">
        <v>36</v>
      </c>
      <c r="E11" s="9"/>
      <c r="F11" s="3"/>
      <c r="G11" s="3"/>
      <c r="M11" s="2"/>
      <c r="N11" s="2"/>
      <c r="O11" s="2" t="s">
        <v>37</v>
      </c>
      <c r="P11" s="2" t="s">
        <v>38</v>
      </c>
      <c r="Q11" s="9"/>
      <c r="R11" s="3"/>
      <c r="S11" s="3"/>
    </row>
    <row r="12" spans="1:19" x14ac:dyDescent="0.3">
      <c r="A12" s="13" t="s">
        <v>39</v>
      </c>
      <c r="B12" s="13"/>
      <c r="C12" s="13"/>
      <c r="D12" s="13"/>
      <c r="E12" s="21">
        <f>E6+E8+E10</f>
        <v>379</v>
      </c>
      <c r="F12" s="21">
        <f t="shared" ref="F12:G12" si="0">F6+F8+F10</f>
        <v>408</v>
      </c>
      <c r="G12" s="21">
        <f t="shared" si="0"/>
        <v>437</v>
      </c>
      <c r="M12" s="7" t="s">
        <v>39</v>
      </c>
      <c r="N12" s="7"/>
      <c r="O12" s="7"/>
      <c r="P12" s="7"/>
      <c r="Q12" s="25">
        <f>Q6+Q8+Q10</f>
        <v>194</v>
      </c>
      <c r="R12" s="25">
        <f t="shared" ref="R12:S12" si="1">R6+R8+R10</f>
        <v>224</v>
      </c>
      <c r="S12" s="25">
        <f t="shared" si="1"/>
        <v>262</v>
      </c>
    </row>
    <row r="13" spans="1:19" x14ac:dyDescent="0.3">
      <c r="A13" s="12"/>
      <c r="B13" s="12"/>
      <c r="C13" s="12"/>
      <c r="D13" s="12"/>
      <c r="E13" s="22"/>
      <c r="F13" s="22"/>
      <c r="G13" s="22"/>
      <c r="M13" s="12"/>
      <c r="N13" s="12"/>
      <c r="O13" s="12"/>
      <c r="P13" s="12"/>
      <c r="Q13" s="22"/>
      <c r="R13" s="23"/>
      <c r="S13" s="24"/>
    </row>
    <row r="14" spans="1:19" x14ac:dyDescent="0.3">
      <c r="A14" s="12"/>
      <c r="B14" s="12"/>
      <c r="C14" s="22"/>
      <c r="D14" s="22"/>
      <c r="E14" s="22"/>
      <c r="F14" s="22"/>
      <c r="G14" s="22"/>
      <c r="M14" s="12"/>
      <c r="N14" s="12"/>
      <c r="O14" s="22"/>
      <c r="P14" s="22"/>
      <c r="Q14" s="22"/>
      <c r="R14" s="23"/>
      <c r="S14" s="24"/>
    </row>
    <row r="15" spans="1:19" x14ac:dyDescent="0.3">
      <c r="A15" s="6"/>
      <c r="B15" s="6"/>
      <c r="C15" s="6"/>
      <c r="D15" s="6"/>
      <c r="E15" s="6"/>
      <c r="F15" s="4"/>
    </row>
    <row r="17" spans="1:9" x14ac:dyDescent="0.3">
      <c r="A17" s="26"/>
      <c r="B17" s="26"/>
      <c r="C17" s="26"/>
      <c r="D17" s="26"/>
      <c r="E17" s="26"/>
      <c r="F17" s="26"/>
      <c r="G17" s="26"/>
      <c r="H17" s="26"/>
      <c r="I17" s="26"/>
    </row>
    <row r="18" spans="1:9" x14ac:dyDescent="0.3">
      <c r="A18" s="26"/>
      <c r="B18" s="26"/>
      <c r="C18" s="26"/>
      <c r="D18" s="26"/>
      <c r="E18" s="26"/>
      <c r="F18" s="26"/>
      <c r="G18" s="26"/>
      <c r="H18" s="26"/>
      <c r="I18" s="26"/>
    </row>
    <row r="19" spans="1:9" x14ac:dyDescent="0.3">
      <c r="A19" s="26"/>
      <c r="B19" s="26"/>
      <c r="C19" s="26"/>
      <c r="D19" s="26"/>
      <c r="E19" s="26"/>
      <c r="F19" s="26"/>
      <c r="G19" s="26"/>
      <c r="H19" s="26"/>
      <c r="I19" s="26"/>
    </row>
    <row r="21" spans="1:9" x14ac:dyDescent="0.3">
      <c r="A21" s="6"/>
      <c r="B21" s="6"/>
      <c r="C21" s="6"/>
      <c r="D21" s="6"/>
      <c r="E21" s="6"/>
      <c r="F21" s="4"/>
    </row>
    <row r="22" spans="1:9" x14ac:dyDescent="0.3">
      <c r="A22" s="4"/>
      <c r="B22" s="4"/>
      <c r="C22" s="4"/>
      <c r="D22" s="4"/>
      <c r="E22" s="4"/>
    </row>
    <row r="23" spans="1:9" x14ac:dyDescent="0.3">
      <c r="A23" s="4"/>
      <c r="B23" s="4"/>
      <c r="C23" s="4"/>
      <c r="D23" s="4"/>
      <c r="E23" s="4"/>
    </row>
    <row r="31" spans="1:9" x14ac:dyDescent="0.3">
      <c r="A31" s="4"/>
      <c r="B31" s="4"/>
      <c r="C31" s="4"/>
      <c r="D31" s="4"/>
      <c r="E31" s="4"/>
    </row>
  </sheetData>
  <mergeCells count="5">
    <mergeCell ref="A17:I19"/>
    <mergeCell ref="A1:E1"/>
    <mergeCell ref="H1:K1"/>
    <mergeCell ref="A2:E2"/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6.2</vt:lpstr>
      <vt:lpstr>Tabla 6.3</vt:lpstr>
      <vt:lpstr>Tabla 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Zurita</dc:creator>
  <cp:lastModifiedBy>Vanessa Zurita</cp:lastModifiedBy>
  <dcterms:created xsi:type="dcterms:W3CDTF">2025-02-03T16:42:43Z</dcterms:created>
  <dcterms:modified xsi:type="dcterms:W3CDTF">2025-02-03T17:54:02Z</dcterms:modified>
</cp:coreProperties>
</file>