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jael Condori\Desktop\vaneza\metodos numericos\"/>
    </mc:Choice>
  </mc:AlternateContent>
  <xr:revisionPtr revIDLastSave="0" documentId="8_{CC45EB74-262D-4F1D-A9B2-8685368514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1" l="1"/>
  <c r="N11" i="1"/>
  <c r="M11" i="1"/>
  <c r="N16" i="1" s="1"/>
  <c r="O10" i="1"/>
  <c r="M10" i="1"/>
  <c r="N15" i="1" s="1"/>
  <c r="O9" i="1"/>
  <c r="N9" i="1"/>
  <c r="Q10" i="1"/>
  <c r="Q9" i="1"/>
  <c r="E4" i="1" l="1"/>
  <c r="D9" i="1" s="1"/>
  <c r="E5" i="1"/>
  <c r="D10" i="1" s="1"/>
  <c r="N14" i="1"/>
  <c r="N18" i="1" s="1"/>
  <c r="E6" i="1" l="1"/>
  <c r="D11" i="1" l="1"/>
  <c r="D13" i="1" s="1"/>
  <c r="F4" i="1"/>
  <c r="F5" i="1" l="1"/>
  <c r="E10" i="1" s="1"/>
  <c r="E9" i="1"/>
  <c r="F6" i="1" l="1"/>
  <c r="G4" i="1" s="1"/>
  <c r="E11" i="1" l="1"/>
  <c r="E13" i="1" s="1"/>
  <c r="F9" i="1"/>
  <c r="G5" i="1"/>
  <c r="G6" i="1" l="1"/>
  <c r="F11" i="1" s="1"/>
  <c r="F10" i="1"/>
  <c r="H4" i="1" l="1"/>
  <c r="F13" i="1"/>
  <c r="G9" i="1" l="1"/>
  <c r="H5" i="1"/>
  <c r="H6" i="1" l="1"/>
  <c r="G11" i="1" s="1"/>
  <c r="G10" i="1"/>
  <c r="I4" i="1" l="1"/>
  <c r="H9" i="1" s="1"/>
  <c r="G13" i="1"/>
  <c r="I5" i="1" l="1"/>
  <c r="H10" i="1" s="1"/>
  <c r="I6" i="1" l="1"/>
  <c r="J4" i="1" s="1"/>
  <c r="H11" i="1" l="1"/>
  <c r="H13" i="1" s="1"/>
  <c r="I9" i="1"/>
  <c r="J5" i="1"/>
  <c r="I10" i="1" s="1"/>
  <c r="J6" i="1" l="1"/>
  <c r="K4" i="1" l="1"/>
  <c r="K5" i="1" s="1"/>
  <c r="K6" i="1" s="1"/>
  <c r="I11" i="1"/>
  <c r="I13" i="1" s="1"/>
</calcChain>
</file>

<file path=xl/sharedStrings.xml><?xml version="1.0" encoding="utf-8"?>
<sst xmlns="http://schemas.openxmlformats.org/spreadsheetml/2006/main" count="15" uniqueCount="14">
  <si>
    <t>A</t>
  </si>
  <si>
    <t>B</t>
  </si>
  <si>
    <t>alfa1</t>
  </si>
  <si>
    <t>alfa2</t>
  </si>
  <si>
    <t>alfa3</t>
  </si>
  <si>
    <t>max</t>
  </si>
  <si>
    <t>x1</t>
  </si>
  <si>
    <t>x2</t>
  </si>
  <si>
    <t>x3</t>
  </si>
  <si>
    <t>e1</t>
  </si>
  <si>
    <t>e2</t>
  </si>
  <si>
    <t>e3</t>
  </si>
  <si>
    <t>despejar</t>
  </si>
  <si>
    <t>iterando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</si>
</sst>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19"/>
  <sheetViews>
    <sheetView tabSelected="1" topLeftCell="B1" workbookViewId="0">
      <selection activeCell="Q4" sqref="Q4:Q6"/>
    </sheetView>
  </sheetViews>
  <sheetFormatPr baseColWidth="10" defaultRowHeight="15" x14ac:dyDescent="0.25"/>
  <sheetData>
    <row r="3" spans="3:17" x14ac:dyDescent="0.25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N3" t="s">
        <v>0</v>
      </c>
      <c r="Q3" t="s">
        <v>1</v>
      </c>
    </row>
    <row r="4" spans="3:17" x14ac:dyDescent="0.25">
      <c r="C4" s="1" t="s">
        <v>6</v>
      </c>
      <c r="D4" s="3">
        <v>0</v>
      </c>
      <c r="E4" s="3">
        <f>+$N$9*D5+$O$9*D6+$Q$9</f>
        <v>2.6166666666666667</v>
      </c>
      <c r="F4" s="3">
        <f>+$N$9*E5+$O$9*E6+$Q$9</f>
        <v>2.9905565079365082</v>
      </c>
      <c r="G4" s="3">
        <f>+$N$9*F5+$O$9*F6+$Q$9</f>
        <v>3.0000318979108087</v>
      </c>
      <c r="H4" s="3">
        <f>+$N$9*G5+$O$9*G6+$Q$9</f>
        <v>3.0000003524692724</v>
      </c>
      <c r="I4" s="3">
        <f>+$N$9*H5+$O$9*H6+$Q$9</f>
        <v>2.9999999980555687</v>
      </c>
      <c r="J4" s="3">
        <f>+$N$9*I5+$O$9*I6+$Q$9</f>
        <v>2.9999999999880793</v>
      </c>
      <c r="K4" s="3">
        <f>+$N$9*J5+$O$9*J6+$Q$9</f>
        <v>3.000000000000103</v>
      </c>
      <c r="M4" s="2">
        <v>3</v>
      </c>
      <c r="N4" s="1">
        <v>-0.1</v>
      </c>
      <c r="O4" s="1">
        <v>-0.2</v>
      </c>
      <c r="Q4" s="2">
        <v>7.85</v>
      </c>
    </row>
    <row r="5" spans="3:17" x14ac:dyDescent="0.25">
      <c r="C5" s="1" t="s">
        <v>7</v>
      </c>
      <c r="D5" s="3">
        <v>0</v>
      </c>
      <c r="E5" s="3">
        <f>+$M$10*E4+$O$10*D6+$Q$10</f>
        <v>-2.7945238095238096</v>
      </c>
      <c r="F5" s="3">
        <f>+$M$10*F4+$O$10*E6+$Q$10</f>
        <v>-2.4996246848072561</v>
      </c>
      <c r="G5" s="3">
        <f>+$M$10*G4+$O$10*F6+$Q$10</f>
        <v>-2.4999879923530504</v>
      </c>
      <c r="H5" s="3">
        <f>+$M$10*H4+$O$10*G6+$Q$10</f>
        <v>-2.5000000357546059</v>
      </c>
      <c r="I5" s="3">
        <f>+$M$10*I4+$O$10*H6+$Q$10</f>
        <v>-2.5000000004560441</v>
      </c>
      <c r="J5" s="3">
        <f>+$M$10*J4+$O$10*I6+$Q$10</f>
        <v>-2.4999999999977205</v>
      </c>
      <c r="K5" s="3">
        <f>+$M$10*K4+$O$10*J6+$Q$10</f>
        <v>-2.499999999999984</v>
      </c>
      <c r="M5" s="1">
        <v>0.1</v>
      </c>
      <c r="N5" s="2">
        <v>7</v>
      </c>
      <c r="O5" s="1">
        <v>-0.3</v>
      </c>
      <c r="Q5" s="2">
        <v>-19.3</v>
      </c>
    </row>
    <row r="6" spans="3:17" x14ac:dyDescent="0.25">
      <c r="C6" s="1" t="s">
        <v>8</v>
      </c>
      <c r="D6" s="3">
        <v>0</v>
      </c>
      <c r="E6" s="3">
        <f>+$M$11*E4+$N$11*E5+$Q$11</f>
        <v>7.0056095238095244</v>
      </c>
      <c r="F6" s="3">
        <f>+$M$11*F4+$N$11*F5+$Q$11</f>
        <v>7.00029081106576</v>
      </c>
      <c r="G6" s="3">
        <f>+$M$11*G4+$N$11*G5+$Q$11</f>
        <v>6.9999992832156153</v>
      </c>
      <c r="H6" s="3">
        <f>+$M$11*H4+$N$11*H5+$Q$11</f>
        <v>6.9999999887108304</v>
      </c>
      <c r="I6" s="3">
        <f>+$M$11*I4+$N$11*I5+$Q$11</f>
        <v>7.0000000000492122</v>
      </c>
      <c r="J6" s="3">
        <f>+$M$11*J4+$N$11*J5+$Q$11</f>
        <v>7.0000000000004041</v>
      </c>
      <c r="K6" s="3">
        <f>+$M$11*K4+$N$11*K5+$Q$11</f>
        <v>6.9999999999999982</v>
      </c>
      <c r="M6" s="1">
        <v>0.3</v>
      </c>
      <c r="N6" s="1">
        <v>-0.2</v>
      </c>
      <c r="O6" s="2">
        <v>10</v>
      </c>
      <c r="Q6" s="2">
        <v>71.400000000000006</v>
      </c>
    </row>
    <row r="8" spans="3:17" x14ac:dyDescent="0.25">
      <c r="M8" t="s">
        <v>12</v>
      </c>
    </row>
    <row r="9" spans="3:17" x14ac:dyDescent="0.25">
      <c r="C9" s="1" t="s">
        <v>9</v>
      </c>
      <c r="D9">
        <f>+ABS(E4)-ABS(D4)</f>
        <v>2.6166666666666667</v>
      </c>
      <c r="E9">
        <f t="shared" ref="E9:I9" si="0">+ABS(F4)-ABS(E4)</f>
        <v>0.37388984126984148</v>
      </c>
      <c r="F9">
        <f t="shared" si="0"/>
        <v>9.4753899743005299E-3</v>
      </c>
      <c r="G9">
        <f t="shared" si="0"/>
        <v>-3.15454415362737E-5</v>
      </c>
      <c r="H9">
        <f t="shared" si="0"/>
        <v>-3.5441370371813719E-7</v>
      </c>
      <c r="I9">
        <f t="shared" si="0"/>
        <v>1.9325105959921984E-9</v>
      </c>
      <c r="M9" s="2">
        <v>0</v>
      </c>
      <c r="N9" s="1">
        <f>+-1*N4/M4</f>
        <v>3.3333333333333333E-2</v>
      </c>
      <c r="O9" s="1">
        <f>+-1*O4/M4</f>
        <v>6.6666666666666666E-2</v>
      </c>
      <c r="Q9" s="1">
        <f>+Q4/M4</f>
        <v>2.6166666666666667</v>
      </c>
    </row>
    <row r="10" spans="3:17" x14ac:dyDescent="0.25">
      <c r="C10" s="1" t="s">
        <v>10</v>
      </c>
      <c r="D10">
        <f t="shared" ref="D10:I11" si="1">+ABS(E5)-ABS(D5)</f>
        <v>2.7945238095238096</v>
      </c>
      <c r="E10">
        <f t="shared" si="1"/>
        <v>-0.29489912471655355</v>
      </c>
      <c r="F10">
        <f t="shared" si="1"/>
        <v>3.6330754579427804E-4</v>
      </c>
      <c r="G10">
        <f t="shared" si="1"/>
        <v>1.2043401555583699E-5</v>
      </c>
      <c r="H10">
        <f t="shared" si="1"/>
        <v>-3.5298561851249133E-8</v>
      </c>
      <c r="I10">
        <f t="shared" si="1"/>
        <v>-4.5832360129338667E-10</v>
      </c>
      <c r="M10" s="1">
        <f>+-M5/N5</f>
        <v>-1.4285714285714287E-2</v>
      </c>
      <c r="N10" s="2">
        <v>0</v>
      </c>
      <c r="O10" s="1">
        <f>+-O5/N5</f>
        <v>4.2857142857142858E-2</v>
      </c>
      <c r="Q10" s="1">
        <f>+Q5/N5</f>
        <v>-2.7571428571428571</v>
      </c>
    </row>
    <row r="11" spans="3:17" x14ac:dyDescent="0.25">
      <c r="C11" s="1" t="s">
        <v>11</v>
      </c>
      <c r="D11">
        <f t="shared" si="1"/>
        <v>7.0056095238095244</v>
      </c>
      <c r="E11">
        <f t="shared" si="1"/>
        <v>-5.3187127437643866E-3</v>
      </c>
      <c r="F11">
        <f t="shared" si="1"/>
        <v>-2.9152785014474603E-4</v>
      </c>
      <c r="G11">
        <f t="shared" si="1"/>
        <v>7.0549521513640912E-7</v>
      </c>
      <c r="H11">
        <f t="shared" si="1"/>
        <v>1.1338381789016694E-8</v>
      </c>
      <c r="I11">
        <f t="shared" si="1"/>
        <v>-4.8808068697780982E-11</v>
      </c>
      <c r="M11" s="1">
        <f>+-M6/O6</f>
        <v>-0.03</v>
      </c>
      <c r="N11" s="1">
        <f>+-N6/O6</f>
        <v>0.02</v>
      </c>
      <c r="O11" s="2">
        <v>0</v>
      </c>
      <c r="Q11" s="1">
        <f>+Q6/O6</f>
        <v>7.1400000000000006</v>
      </c>
    </row>
    <row r="13" spans="3:17" x14ac:dyDescent="0.25">
      <c r="C13" s="1" t="s">
        <v>5</v>
      </c>
      <c r="D13">
        <f>+MAX(D9:D11)</f>
        <v>7.0056095238095244</v>
      </c>
      <c r="E13">
        <f t="shared" ref="E13:I13" si="2">+MAX(E9:E11)</f>
        <v>0.37388984126984148</v>
      </c>
      <c r="F13">
        <f t="shared" si="2"/>
        <v>9.4753899743005299E-3</v>
      </c>
      <c r="G13">
        <f t="shared" si="2"/>
        <v>1.2043401555583699E-5</v>
      </c>
      <c r="H13" s="1">
        <f t="shared" si="2"/>
        <v>1.1338381789016694E-8</v>
      </c>
      <c r="I13">
        <f t="shared" si="2"/>
        <v>1.9325105959921984E-9</v>
      </c>
    </row>
    <row r="14" spans="3:17" x14ac:dyDescent="0.25">
      <c r="M14" s="1" t="s">
        <v>2</v>
      </c>
      <c r="N14" s="1">
        <f>+ABS(N9)+ABS(O9)</f>
        <v>0.1</v>
      </c>
    </row>
    <row r="15" spans="3:17" x14ac:dyDescent="0.25">
      <c r="M15" s="1" t="s">
        <v>3</v>
      </c>
      <c r="N15" s="1">
        <f>+ABS(M10)+ABS(O10)</f>
        <v>5.7142857142857148E-2</v>
      </c>
    </row>
    <row r="16" spans="3:17" x14ac:dyDescent="0.25">
      <c r="M16" s="1" t="s">
        <v>4</v>
      </c>
      <c r="N16" s="1">
        <f>+ABS(M11)+ABS(N11)</f>
        <v>0.05</v>
      </c>
    </row>
    <row r="18" spans="13:14" x14ac:dyDescent="0.25">
      <c r="M18" s="1" t="s">
        <v>5</v>
      </c>
      <c r="N18" s="1">
        <f>+MAX(N14:N16)</f>
        <v>0.1</v>
      </c>
    </row>
    <row r="19" spans="13:14" x14ac:dyDescent="0.25">
      <c r="M19" s="1" t="s">
        <v>13</v>
      </c>
      <c r="N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Mijael Condori</cp:lastModifiedBy>
  <dcterms:created xsi:type="dcterms:W3CDTF">2024-09-17T14:16:04Z</dcterms:created>
  <dcterms:modified xsi:type="dcterms:W3CDTF">2024-09-17T14:55:27Z</dcterms:modified>
</cp:coreProperties>
</file>