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MIGVIET05\Documents\Zalo Received Files\đối soát t7\"/>
    </mc:Choice>
  </mc:AlternateContent>
  <xr:revisionPtr revIDLastSave="0" documentId="13_ncr:1_{BA525799-C059-484E-908D-41B38BCCDD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BĐS" sheetId="1" r:id="rId1"/>
    <sheet name="GD 22.06-21.07" sheetId="19" r:id="rId2"/>
    <sheet name="Phí " sheetId="1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K1" i="19"/>
  <c r="D26" i="1" s="1"/>
  <c r="F26" i="1" l="1"/>
  <c r="D27" i="1"/>
  <c r="C27" i="1"/>
  <c r="F27" i="1" l="1"/>
  <c r="F33" i="1" s="1"/>
  <c r="F34" i="1" l="1"/>
</calcChain>
</file>

<file path=xl/sharedStrings.xml><?xml version="1.0" encoding="utf-8"?>
<sst xmlns="http://schemas.openxmlformats.org/spreadsheetml/2006/main" count="1080" uniqueCount="418">
  <si>
    <t>CỘNG HÒA XÃ HỘI CHỦ NGHĨA VIỆT NAM</t>
  </si>
  <si>
    <t>Độc lập - Tự do - Hạnh phúc</t>
  </si>
  <si>
    <t>********</t>
  </si>
  <si>
    <t>BIÊN BẢN XÁC NHẬN SỐ LIỆU GIAO DỊCH</t>
  </si>
  <si>
    <t>- Căn cứ vào yêu cầu và thoả thuận giữa hai bên.</t>
  </si>
  <si>
    <r>
      <rPr>
        <b/>
        <u/>
        <sz val="12"/>
        <color indexed="8"/>
        <rFont val="Times New Roman"/>
        <family val="1"/>
      </rPr>
      <t>Bên B</t>
    </r>
    <r>
      <rPr>
        <b/>
        <sz val="12"/>
        <color indexed="8"/>
        <rFont val="Times New Roman"/>
        <family val="1"/>
      </rPr>
      <t>:  CÔNG TY CỔ PHẦN CỔNG TRUNG GIAN THANH TOÁN NGÂN LƯỢNG (NGÂN LƯỢNG)</t>
    </r>
  </si>
  <si>
    <t>- Mã số thuế: 0106001236</t>
  </si>
  <si>
    <t>- Địa chỉ : Tầng 3, Tòa nhà VTC Online, Số 18, đường Tam Trinh, Phường Minh Khai, Quận Hai Bà Trưng, Thành phố Hà Nội, Việt Nam</t>
  </si>
  <si>
    <t xml:space="preserve">Cùng nhau đối chiếu sổ sách, chứng từ có liên quan đến dịch vụ kết nối giữa Bên A và Bên B </t>
  </si>
  <si>
    <t>VNĐ</t>
  </si>
  <si>
    <t>2. Số tiền phát sinh trong kỳ:</t>
  </si>
  <si>
    <t>STT</t>
  </si>
  <si>
    <t>Loại thẻ</t>
  </si>
  <si>
    <t>Tổng GD</t>
  </si>
  <si>
    <t xml:space="preserve">Tổng Giá trị Giao Dịch </t>
  </si>
  <si>
    <t>Phí dịch vụ</t>
  </si>
  <si>
    <t>ĐVT</t>
  </si>
  <si>
    <t>Tổng cộng</t>
  </si>
  <si>
    <t>(Phí đã bao gồm 10% VAT)</t>
  </si>
  <si>
    <t xml:space="preserve">4. Kết luận: </t>
  </si>
  <si>
    <t>Số tiền phí Ngân Lượng phải xuất hóa đơn cho VCB tháng này là:</t>
  </si>
  <si>
    <t>Thông tin nhận tiền của Công ty CP Cổng trung gian Thanh toán Ngân Lượng:</t>
  </si>
  <si>
    <t>Số tài khoản: 0011004446838</t>
  </si>
  <si>
    <t>Tên tài khoản: CTCP CONG TG THANH TOAN NGAN LUONG</t>
  </si>
  <si>
    <t>Ngân hàng TMCP Ngoại thương Việt Nam - Chi nhánh Sở Giao dịch</t>
  </si>
  <si>
    <t>Biên bản này được lập thành 4 bản có giá trị như nhau, mỗi bên giữ 2 bản.</t>
  </si>
  <si>
    <t xml:space="preserve">ĐẠI DIỆN BÊN A </t>
  </si>
  <si>
    <t>ĐẠI DIỆN BÊN B</t>
  </si>
  <si>
    <t>Nhân viên đối soát</t>
  </si>
  <si>
    <t>Nguyễn Thị Vân</t>
  </si>
  <si>
    <r>
      <t xml:space="preserve">- Đại diện : </t>
    </r>
    <r>
      <rPr>
        <b/>
        <sz val="12"/>
        <color theme="1"/>
        <rFont val="Times New Roman"/>
        <family val="1"/>
      </rPr>
      <t>Bà Nguyễn Thị Vân</t>
    </r>
  </si>
  <si>
    <r>
      <t>1. Công nợ</t>
    </r>
    <r>
      <rPr>
        <b/>
        <strike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đầu kỳ: (VCB còn phải trả cho Ngân Lượng)</t>
    </r>
  </si>
  <si>
    <t xml:space="preserve">- Đại diện: </t>
  </si>
  <si>
    <t>Sằm Thị Trang</t>
  </si>
  <si>
    <t>Tổng phí Ngân Lượng hưởng</t>
  </si>
  <si>
    <t>Phó Tổng Giám Đốc Quan hệ đối tác</t>
  </si>
  <si>
    <t>Chức Vụ: Phó Tổng Giám Đốc Quan hệ đối tác</t>
  </si>
  <si>
    <t xml:space="preserve">Chức Vụ: </t>
  </si>
  <si>
    <r>
      <rPr>
        <b/>
        <u/>
        <sz val="11"/>
        <color indexed="8"/>
        <rFont val="Times New Roman"/>
        <family val="1"/>
      </rPr>
      <t>Bên A</t>
    </r>
    <r>
      <rPr>
        <b/>
        <sz val="11"/>
        <color indexed="8"/>
        <rFont val="Times New Roman"/>
        <family val="1"/>
      </rPr>
      <t>:  NGÂN HÀNG THƯƠNG MẠI CỔ PHẦN NGOẠI THƯƠNG VIỆT NAM (VCB) - CHI NHÁNH THĂNG LONG</t>
    </r>
  </si>
  <si>
    <t>- Mã số thuế: 0100112437-056</t>
  </si>
  <si>
    <t>- Địa chỉ: Tòa nhà PVOIL Phú Thọ, số 148 Hoàng Quốc Việt, Phường Nghĩa Tân, Quận Cầu Giấy, Thành phố Hà Nội, Việt Nam</t>
  </si>
  <si>
    <t>CÔNG TY CỔ PHẦN GREENTECH - CÔNG NGHỆ XANH</t>
  </si>
  <si>
    <r>
      <t>Hôm nay, ngày ..... tháng ....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 xml:space="preserve"> năm 2024, hai bên cùng ký kết biên bản xác nhận số liệu như sau:</t>
    </r>
  </si>
  <si>
    <t>phần phí mà Ngân Lượng được Hưởng như sau:</t>
  </si>
  <si>
    <t>Thẻ Nội Địa </t>
  </si>
  <si>
    <r>
      <t>- Thẻ nội địa do VCB phát hành :</t>
    </r>
    <r>
      <rPr>
        <b/>
        <sz val="12"/>
        <color rgb="FF222222"/>
        <rFont val="Arial"/>
        <family val="2"/>
      </rPr>
      <t> 0.275%</t>
    </r>
  </si>
  <si>
    <r>
      <t>- Thẻ nội địa do ngân hàng khác phát hành: </t>
    </r>
    <r>
      <rPr>
        <b/>
        <sz val="12"/>
        <color rgb="FF222222"/>
        <rFont val="Arial"/>
        <family val="2"/>
      </rPr>
      <t>0.8%</t>
    </r>
  </si>
  <si>
    <t>Internet banking</t>
  </si>
  <si>
    <r>
      <t>- Thẻ nội địa do VCB phát hành: </t>
    </r>
    <r>
      <rPr>
        <b/>
        <sz val="12"/>
        <color rgb="FF222222"/>
        <rFont val="Arial"/>
        <family val="2"/>
      </rPr>
      <t>0.275%</t>
    </r>
  </si>
  <si>
    <t>QRcode (thu từ ĐVCNT)</t>
  </si>
  <si>
    <r>
      <t>- QRcode từ ứng dụng của VCB:</t>
    </r>
    <r>
      <rPr>
        <b/>
        <sz val="12"/>
        <color rgb="FF222222"/>
        <rFont val="Arial"/>
        <family val="2"/>
      </rPr>
      <t> 0.275%</t>
    </r>
  </si>
  <si>
    <r>
      <t>- QRcode từ ứng dụng của ngân hàng khác VCB: </t>
    </r>
    <r>
      <rPr>
        <b/>
        <sz val="12"/>
        <color rgb="FF222222"/>
        <rFont val="Arial"/>
        <family val="2"/>
      </rPr>
      <t>0.275%</t>
    </r>
  </si>
  <si>
    <t>Transaction ID</t>
  </si>
  <si>
    <t>Order Code</t>
  </si>
  <si>
    <t>Merchant</t>
  </si>
  <si>
    <t>NL order ID</t>
  </si>
  <si>
    <t>Buyer fullname</t>
  </si>
  <si>
    <t>Token Code</t>
  </si>
  <si>
    <t>Payment Method</t>
  </si>
  <si>
    <t>Payment Channel reference Code</t>
  </si>
  <si>
    <t>Transaction ID at bank</t>
  </si>
  <si>
    <t>Paid Time</t>
  </si>
  <si>
    <t>Bùi Thị Thanh Hương</t>
  </si>
  <si>
    <t>bui.thanh.huong.vn@gmail.com</t>
  </si>
  <si>
    <t>Thanh toán bằng mã QR Ngân hàng Vietcombank</t>
  </si>
  <si>
    <t>QR CODE</t>
  </si>
  <si>
    <r>
      <t xml:space="preserve"> Căn cứ theo hợp đồng hợp tác kinh doanh số: .../2023/HĐTTT/VCB/NGANLUONG, ký </t>
    </r>
    <r>
      <rPr>
        <sz val="12"/>
        <rFont val="Times New Roman"/>
        <family val="1"/>
      </rPr>
      <t>ngày .../.../2023</t>
    </r>
    <r>
      <rPr>
        <sz val="12"/>
        <color indexed="8"/>
        <rFont val="Times New Roman"/>
        <family val="1"/>
      </rPr>
      <t xml:space="preserve"> giữa Ngân hàng TMCP Ngoại Thương Việt Nam -Chi nhánh Thăng Long và Công ty Cổ Phần Cổng Trung Gian Thanh Toán Ngân Lượng CÔNG TY TNHH Tiếp Thị và Công Ty Cổ Phần Greentech- Công Nghệ Xanh</t>
    </r>
  </si>
  <si>
    <t>Type of Transaction</t>
  </si>
  <si>
    <t>Payment channel</t>
  </si>
  <si>
    <t>Thanh toán</t>
  </si>
  <si>
    <t>ATM Vietcombank OnUs</t>
  </si>
  <si>
    <r>
      <t>THÁNG</t>
    </r>
    <r>
      <rPr>
        <b/>
        <sz val="12"/>
        <color rgb="FFFF0000"/>
        <rFont val="Times New Roman"/>
        <family val="1"/>
      </rPr>
      <t xml:space="preserve"> 07/2024</t>
    </r>
  </si>
  <si>
    <r>
      <t xml:space="preserve">3. Số tiền VCB đã thanh toán cho Ngân Lượng đến hết ngày </t>
    </r>
    <r>
      <rPr>
        <b/>
        <sz val="12"/>
        <rFont val="Times New Roman"/>
        <family val="1"/>
      </rPr>
      <t>21/07/2024</t>
    </r>
    <r>
      <rPr>
        <b/>
        <sz val="12"/>
        <color rgb="FFFF0000"/>
        <rFont val="Times New Roman"/>
        <family val="1"/>
      </rPr>
      <t>:</t>
    </r>
  </si>
  <si>
    <t>Tính đến hết ngày 21/07/2024 Bên A (VCB) còn phải thanh toán cho Bên B (Ngân Lượng) số tiền là: (4) = (1)+(2)-(3) =</t>
  </si>
  <si>
    <t>12493717</t>
  </si>
  <si>
    <t>VCB_PAYGATE_12493717</t>
  </si>
  <si>
    <t>13058691-CO73AEAA104C</t>
  </si>
  <si>
    <t>14766984</t>
  </si>
  <si>
    <t>23/06/24 09:54</t>
  </si>
  <si>
    <t>12530615</t>
  </si>
  <si>
    <t>VCB_PAYGATE_12530615</t>
  </si>
  <si>
    <t>13096682-CO01A64D93CF</t>
  </si>
  <si>
    <t>14786601</t>
  </si>
  <si>
    <t>24/06/24 12:45</t>
  </si>
  <si>
    <t>12532708</t>
  </si>
  <si>
    <t>VCB_PAYGATE_12532708</t>
  </si>
  <si>
    <t>13098872-COA21A77024D</t>
  </si>
  <si>
    <t>14787982</t>
  </si>
  <si>
    <t>24/06/24 13:59</t>
  </si>
  <si>
    <t>12532857</t>
  </si>
  <si>
    <t>VCB_PAYGATE_12532857</t>
  </si>
  <si>
    <t>13099021-CO341BFE1477</t>
  </si>
  <si>
    <t>14788114</t>
  </si>
  <si>
    <t>24/06/24 14:02</t>
  </si>
  <si>
    <t>12570182</t>
  </si>
  <si>
    <t>VCB_PAYGATE_12570182</t>
  </si>
  <si>
    <t>13138589-CODA1A50EF96</t>
  </si>
  <si>
    <t>14813158</t>
  </si>
  <si>
    <t>25/06/24 17:10</t>
  </si>
  <si>
    <t>12611754</t>
  </si>
  <si>
    <t>VCB_PAYGATE_12611754</t>
  </si>
  <si>
    <t>13182206-COD8E03951D4</t>
  </si>
  <si>
    <t>14839662</t>
  </si>
  <si>
    <t>27/06/24 08:46</t>
  </si>
  <si>
    <t>12612476</t>
  </si>
  <si>
    <t>VCB_PAYGATE_12612476</t>
  </si>
  <si>
    <t>13182979-CO8E7D1E05F5</t>
  </si>
  <si>
    <t>14841008</t>
  </si>
  <si>
    <t>27/06/24 09:18</t>
  </si>
  <si>
    <t>12615191</t>
  </si>
  <si>
    <t>VCB_PAYGATE_12615191</t>
  </si>
  <si>
    <t>13185804-COF45DD502C4</t>
  </si>
  <si>
    <t>14844510</t>
  </si>
  <si>
    <t>27/06/24 10:57</t>
  </si>
  <si>
    <t>12618514</t>
  </si>
  <si>
    <t>VCB_PAYGATE_12618514</t>
  </si>
  <si>
    <t>13189249-CO86F5439298</t>
  </si>
  <si>
    <t>14846464</t>
  </si>
  <si>
    <t>27/06/24 13:06</t>
  </si>
  <si>
    <t>12647416</t>
  </si>
  <si>
    <t>VCB_PAYGATE_12647416</t>
  </si>
  <si>
    <t>13219481-CO29BEDC4D5A</t>
  </si>
  <si>
    <t>14866754</t>
  </si>
  <si>
    <t>28/06/24 14:12</t>
  </si>
  <si>
    <t>12651204</t>
  </si>
  <si>
    <t>VCB_PAYGATE_12651204</t>
  </si>
  <si>
    <t>13223442-CO9811A60CFC</t>
  </si>
  <si>
    <t>14869216</t>
  </si>
  <si>
    <t>28/06/24 16:14</t>
  </si>
  <si>
    <t>12651339</t>
  </si>
  <si>
    <t>VCB_PAYGATE_12651339</t>
  </si>
  <si>
    <t>13223592-CO103AD83282</t>
  </si>
  <si>
    <t>14869277</t>
  </si>
  <si>
    <t>28/06/24 16:19</t>
  </si>
  <si>
    <t>12732966</t>
  </si>
  <si>
    <t>VCB_PAYGATE_12732966</t>
  </si>
  <si>
    <t>13307456-CO4520273C8A</t>
  </si>
  <si>
    <t>14907271</t>
  </si>
  <si>
    <t>01/07/24 11:04</t>
  </si>
  <si>
    <t>12735128</t>
  </si>
  <si>
    <t>VCB_PAYGATE_12735128</t>
  </si>
  <si>
    <t>13309764-CO08189478C2</t>
  </si>
  <si>
    <t>14908883</t>
  </si>
  <si>
    <t>01/07/24 12:21</t>
  </si>
  <si>
    <t>12762218</t>
  </si>
  <si>
    <t>24070209481121-6ffe4180eb9c5c6c-bi</t>
  </si>
  <si>
    <t>VCB_PAYGATE_12762218</t>
  </si>
  <si>
    <t>13338283-CO105A59D530</t>
  </si>
  <si>
    <t>14925516</t>
  </si>
  <si>
    <t>02/07/24 09:48</t>
  </si>
  <si>
    <t>12762270</t>
  </si>
  <si>
    <t>24070209500752-6ffe4180eb9c5c6c-bi</t>
  </si>
  <si>
    <t>VCB_PAYGATE_12762270</t>
  </si>
  <si>
    <t>13338335-CO3CBEC3DB26</t>
  </si>
  <si>
    <t>14925584</t>
  </si>
  <si>
    <t>02/07/24 09:50</t>
  </si>
  <si>
    <t>12762293</t>
  </si>
  <si>
    <t>24070209505616-6ffe4180eb9c5c6c-bi</t>
  </si>
  <si>
    <t>VCB_PAYGATE_12762293</t>
  </si>
  <si>
    <t>13338357-CO02763FC4C9</t>
  </si>
  <si>
    <t>14925615</t>
  </si>
  <si>
    <t>02/07/24 09:51</t>
  </si>
  <si>
    <t>12762493</t>
  </si>
  <si>
    <t>24070209573816-6ffe4180eb9c5c6c-bi</t>
  </si>
  <si>
    <t>VCB_PAYGATE_12762493</t>
  </si>
  <si>
    <t>13338563-CO9B382E57D5</t>
  </si>
  <si>
    <t>14925859</t>
  </si>
  <si>
    <t>02/07/24 09:57</t>
  </si>
  <si>
    <t>12762775</t>
  </si>
  <si>
    <t>24070210065929-6ffe4180eb9c5c6c-bi</t>
  </si>
  <si>
    <t>VCB_PAYGATE_12762775</t>
  </si>
  <si>
    <t>13338848-CO8EAF69F34A</t>
  </si>
  <si>
    <t>14926193</t>
  </si>
  <si>
    <t>02/07/24 10:07</t>
  </si>
  <si>
    <t>12778196</t>
  </si>
  <si>
    <t>VCB_PAYGATE_12778196</t>
  </si>
  <si>
    <t>13354916-COCBCAF92855</t>
  </si>
  <si>
    <t>14934744</t>
  </si>
  <si>
    <t>02/07/24 18:16</t>
  </si>
  <si>
    <t>12778432</t>
  </si>
  <si>
    <t>24070218231079-6ffe4180eb9c5c6c-bi</t>
  </si>
  <si>
    <t>VCB_PAYGATE_12778432</t>
  </si>
  <si>
    <t>13355170-CO2775E12886</t>
  </si>
  <si>
    <t>14934804</t>
  </si>
  <si>
    <t>02/07/24 18:23</t>
  </si>
  <si>
    <t>12783191</t>
  </si>
  <si>
    <t>VCB_PAYGATE_12783191</t>
  </si>
  <si>
    <t>13360090-CO7D3AFBFFAF</t>
  </si>
  <si>
    <t>14935689</t>
  </si>
  <si>
    <t>02/07/24 20:40</t>
  </si>
  <si>
    <t>12790710</t>
  </si>
  <si>
    <t>VCB_PAYGATE_12790710</t>
  </si>
  <si>
    <t>13368077-CO614A8B7853</t>
  </si>
  <si>
    <t>14944501</t>
  </si>
  <si>
    <t>03/07/24 09:46</t>
  </si>
  <si>
    <t>12799535</t>
  </si>
  <si>
    <t>VCB_PAYGATE_12799535</t>
  </si>
  <si>
    <t>13377352-CO0AA3D8AB08</t>
  </si>
  <si>
    <t>14951452</t>
  </si>
  <si>
    <t>03/07/24 14:47</t>
  </si>
  <si>
    <t>12817700</t>
  </si>
  <si>
    <t>VCB_PAYGATE_12817700</t>
  </si>
  <si>
    <t>13396407-CO9D8FFDA1ED</t>
  </si>
  <si>
    <t>14960742</t>
  </si>
  <si>
    <t>04/07/24 08:33</t>
  </si>
  <si>
    <t>12880495</t>
  </si>
  <si>
    <t>VCB_PAYGATE_12880495</t>
  </si>
  <si>
    <t>13461740-CO7A576CE2ED</t>
  </si>
  <si>
    <t>14998931</t>
  </si>
  <si>
    <t>06/07/24 08:32</t>
  </si>
  <si>
    <t>12920600</t>
  </si>
  <si>
    <t>VCB_PAYGATE_12920600</t>
  </si>
  <si>
    <t>13502784-CO3537F00A3A</t>
  </si>
  <si>
    <t>15013685</t>
  </si>
  <si>
    <t>07/07/24 13:14</t>
  </si>
  <si>
    <t>12920653</t>
  </si>
  <si>
    <t>VCB_PAYGATE_12920653</t>
  </si>
  <si>
    <t>13502835-COBB060FD318</t>
  </si>
  <si>
    <t>15013691</t>
  </si>
  <si>
    <t>07/07/24 13:15</t>
  </si>
  <si>
    <t>12921140</t>
  </si>
  <si>
    <t>VCB_PAYGATE_12921140</t>
  </si>
  <si>
    <t>13503329-COFF8BADADDB</t>
  </si>
  <si>
    <t>15013780</t>
  </si>
  <si>
    <t>07/07/24 13:28</t>
  </si>
  <si>
    <t>12962438</t>
  </si>
  <si>
    <t>VCB_PAYGATE_12962438</t>
  </si>
  <si>
    <t>13546404-CO74ECA1F96E</t>
  </si>
  <si>
    <t>15037382</t>
  </si>
  <si>
    <t>08/07/24 16:42</t>
  </si>
  <si>
    <t>12978190</t>
  </si>
  <si>
    <t>VCB_PAYGATE_12978190</t>
  </si>
  <si>
    <t>13563032-COB3D04EB26E</t>
  </si>
  <si>
    <t>15045542</t>
  </si>
  <si>
    <t>09/07/24 08:34</t>
  </si>
  <si>
    <t>12991511</t>
  </si>
  <si>
    <t>VCB_PAYGATE_12991511</t>
  </si>
  <si>
    <t>13577164-CODBEC324B70</t>
  </si>
  <si>
    <t>15057319</t>
  </si>
  <si>
    <t>09/07/24 16:06</t>
  </si>
  <si>
    <t>13010549</t>
  </si>
  <si>
    <t>VCB_PAYGATE_13010549</t>
  </si>
  <si>
    <t>13597247-CO7931EB10F6</t>
  </si>
  <si>
    <t>15069850</t>
  </si>
  <si>
    <t>10/07/24 10:17</t>
  </si>
  <si>
    <t>13010641</t>
  </si>
  <si>
    <t>VCB_PAYGATE_13010641</t>
  </si>
  <si>
    <t>13597335-CO58D28940C2</t>
  </si>
  <si>
    <t>15069952</t>
  </si>
  <si>
    <t>10/07/24 10:20</t>
  </si>
  <si>
    <t>13038444</t>
  </si>
  <si>
    <t>VCB_PAYGATE_13038444</t>
  </si>
  <si>
    <t>13626540-CO7D30A65889</t>
  </si>
  <si>
    <t>15083831</t>
  </si>
  <si>
    <t>11/07/24 07:53</t>
  </si>
  <si>
    <t>13038796</t>
  </si>
  <si>
    <t>VCB_PAYGATE_13038796</t>
  </si>
  <si>
    <t>13626934-COC34CC3400F</t>
  </si>
  <si>
    <t>15084950</t>
  </si>
  <si>
    <t>11/07/24 08:19</t>
  </si>
  <si>
    <t>13039366</t>
  </si>
  <si>
    <t>VCB_PAYGATE_13039366</t>
  </si>
  <si>
    <t>13627532-COC4DE49D02D</t>
  </si>
  <si>
    <t>15086479</t>
  </si>
  <si>
    <t>11/07/24 08:53</t>
  </si>
  <si>
    <t>13052294</t>
  </si>
  <si>
    <t>24071116212919-ed313b0e32421a3a-bi</t>
  </si>
  <si>
    <t>VCB_PAYGATE_13052294</t>
  </si>
  <si>
    <t>13641200-COFF1B31511A</t>
  </si>
  <si>
    <t>15096778</t>
  </si>
  <si>
    <t>11/07/24 16:23</t>
  </si>
  <si>
    <t>13081210</t>
  </si>
  <si>
    <t>24071216223145-ed313b0e32421a3a-bi</t>
  </si>
  <si>
    <t>VCB_PAYGATE_13081210</t>
  </si>
  <si>
    <t>13671575-CO4E8E992517</t>
  </si>
  <si>
    <t>15116769</t>
  </si>
  <si>
    <t>12/07/24 16:22</t>
  </si>
  <si>
    <t>13137747</t>
  </si>
  <si>
    <t>24071413262961-ed313b0e32421a3a-bi</t>
  </si>
  <si>
    <t>VCB_PAYGATE_13137747</t>
  </si>
  <si>
    <t>13729388-CO00D4F443D9</t>
  </si>
  <si>
    <t>15142193</t>
  </si>
  <si>
    <t>14/07/24 13:26</t>
  </si>
  <si>
    <t>13198777</t>
  </si>
  <si>
    <t>24071613000341-ed313b0e32421a3a-bi</t>
  </si>
  <si>
    <t>VCB_PAYGATE_13198777</t>
  </si>
  <si>
    <t>13792603-CO6A841FE3F3</t>
  </si>
  <si>
    <t>15181406</t>
  </si>
  <si>
    <t>16/07/24 13:00</t>
  </si>
  <si>
    <t>13283294</t>
  </si>
  <si>
    <t>24071911325410-ed313b0e32421a3a-bi</t>
  </si>
  <si>
    <t>VCB_PAYGATE_13283294</t>
  </si>
  <si>
    <t>13880653-CO3D1BC07C87</t>
  </si>
  <si>
    <t>15241309</t>
  </si>
  <si>
    <t>19/07/24 11:33</t>
  </si>
  <si>
    <t>13353076</t>
  </si>
  <si>
    <t>24072117400484-ed313b0e32421a3a-bi</t>
  </si>
  <si>
    <t>VCB_PAYGATE_13353076</t>
  </si>
  <si>
    <t>13952202-CO069C7B505A</t>
  </si>
  <si>
    <t>15271887</t>
  </si>
  <si>
    <t>21/07/24 17:40</t>
  </si>
  <si>
    <t>24062412451434-ed313b0e32421a3a-bi</t>
  </si>
  <si>
    <t>24070916042669-ed313b0e32421a3a-bi</t>
  </si>
  <si>
    <t>24070908334913-ed313b0e32421a3a-bi</t>
  </si>
  <si>
    <t>24070816422283-ed313b0e32421a3a-bi</t>
  </si>
  <si>
    <t>24070713282626-ed313b0e32421a3a-bi</t>
  </si>
  <si>
    <t>24070713150730-ed313b0e32421a3a-bi</t>
  </si>
  <si>
    <t>24070713133737-ed313b0e32421a3a-bi</t>
  </si>
  <si>
    <t>24070608323882-ed313b0e32421a3a-bi</t>
  </si>
  <si>
    <t>24070408324687-ed313b0e32421a3a-bi</t>
  </si>
  <si>
    <t>24062413585587-e6b5444d4e6af13c-bi</t>
  </si>
  <si>
    <t>24062414024272-e6b5444d4e6af13c-bi</t>
  </si>
  <si>
    <t>24062517095142-e6b5444d4e6af13c-bi</t>
  </si>
  <si>
    <t>24062708454523-ed313b0e32421a3a-bi</t>
  </si>
  <si>
    <t>24062709180634-ed313b0e32421a3a-bi</t>
  </si>
  <si>
    <t>24062816143870-ed313b0e32421a3a-bi</t>
  </si>
  <si>
    <t>24062816184521-ed313b0e32421a3a-bi</t>
  </si>
  <si>
    <t>24070314471977-ed313b0e32421a3a-bi</t>
  </si>
  <si>
    <t>24070309460242-6ffe4180eb9c5c6c-bi</t>
  </si>
  <si>
    <t>24070220402373-ed313b0e32421a3a-bi</t>
  </si>
  <si>
    <t>24070218160878-6ffe4180eb9c5c6c-bi</t>
  </si>
  <si>
    <t>24070112204076-ed313b0e32421a3a-bi</t>
  </si>
  <si>
    <t>24070111035859-ed313b0e32421a3a-bi</t>
  </si>
  <si>
    <t>24062710571049-ed313b0e32421a3a-bi</t>
  </si>
  <si>
    <t>24071010171059-ed313b0e32421a3a-bi</t>
  </si>
  <si>
    <t>24071010195971-ed313b0e32421a3a-bi</t>
  </si>
  <si>
    <t>24071107525471-ed313b0e32421a3a-bi</t>
  </si>
  <si>
    <t>24071108185091-ed313b0e32421a3a-bi</t>
  </si>
  <si>
    <t>24071108531283-ed313b0e32421a3a-bi</t>
  </si>
  <si>
    <t>24062713062152-ed313b0e32421a3a-bi</t>
  </si>
  <si>
    <t>24062814123767-ed313b0e32421a3a-bi</t>
  </si>
  <si>
    <t>Buyer's email</t>
  </si>
  <si>
    <t>Card Number</t>
  </si>
  <si>
    <t>Card holder</t>
  </si>
  <si>
    <t>Tỉ giá</t>
  </si>
  <si>
    <t>Description</t>
  </si>
  <si>
    <t>Mã chuẩn chi</t>
  </si>
  <si>
    <t>Mã Ref no</t>
  </si>
  <si>
    <t>giao dịch</t>
  </si>
  <si>
    <t>Sender's fee</t>
  </si>
  <si>
    <t>Receiver's fee</t>
  </si>
  <si>
    <t>Hoàn phí MC</t>
  </si>
  <si>
    <t>Hoàn phí NM</t>
  </si>
  <si>
    <t>Currency</t>
  </si>
  <si>
    <t>Status</t>
  </si>
  <si>
    <t>Related transaction ID</t>
  </si>
  <si>
    <t>Create Time</t>
  </si>
  <si>
    <t>Thời gian cập nhật</t>
  </si>
  <si>
    <t>0</t>
  </si>
  <si>
    <t>VND</t>
  </si>
  <si>
    <t>Đã hoàn thành</t>
  </si>
  <si>
    <t>23/05/24 15:59</t>
  </si>
  <si>
    <t>23/05/24 16:00</t>
  </si>
  <si>
    <t>24/05/24 13:10</t>
  </si>
  <si>
    <t>24/05/24 13:11</t>
  </si>
  <si>
    <t>24/05/24 14:15</t>
  </si>
  <si>
    <t>25/05/24 08:28</t>
  </si>
  <si>
    <t>25/05/24 08:29</t>
  </si>
  <si>
    <t>25/05/24 10:13</t>
  </si>
  <si>
    <t>25/05/24 10:14</t>
  </si>
  <si>
    <t>27/05/24 17:29</t>
  </si>
  <si>
    <t>27/05/24 17:30</t>
  </si>
  <si>
    <t>28/05/24 12:06</t>
  </si>
  <si>
    <t>28/05/24 12:07</t>
  </si>
  <si>
    <t>30/05/24 14:43</t>
  </si>
  <si>
    <t>30/05/24 15:40</t>
  </si>
  <si>
    <t>30/05/24 15:41</t>
  </si>
  <si>
    <t>31/05/24 12:17</t>
  </si>
  <si>
    <t>31/05/24 13:13</t>
  </si>
  <si>
    <t>31/05/24 13:14</t>
  </si>
  <si>
    <t>01/06/24 10:31</t>
  </si>
  <si>
    <t>01/06/24 10:32</t>
  </si>
  <si>
    <t>01/06/24 11:55</t>
  </si>
  <si>
    <t>01/06/24 15:19</t>
  </si>
  <si>
    <t>01/06/24 15:20</t>
  </si>
  <si>
    <t>01/06/24 15:21</t>
  </si>
  <si>
    <t>01/06/24 15:51</t>
  </si>
  <si>
    <t>01/06/24 15:52</t>
  </si>
  <si>
    <t>01/06/24 15:57</t>
  </si>
  <si>
    <t>01/06/24 15:58</t>
  </si>
  <si>
    <t>01/06/24 15:59</t>
  </si>
  <si>
    <t>01/06/24 20:52</t>
  </si>
  <si>
    <t>02/06/24 10:32</t>
  </si>
  <si>
    <t>02/06/24 16:48</t>
  </si>
  <si>
    <t>02/06/24 16:49</t>
  </si>
  <si>
    <t>03/06/24 08:37</t>
  </si>
  <si>
    <t>03/06/24 08:44</t>
  </si>
  <si>
    <t>03/06/24 08:45</t>
  </si>
  <si>
    <t>03/06/24 09:22</t>
  </si>
  <si>
    <t>03/06/24 10:57</t>
  </si>
  <si>
    <t>03/06/24 11:49</t>
  </si>
  <si>
    <t>03/06/24 14:59</t>
  </si>
  <si>
    <t>03/06/24 15:01</t>
  </si>
  <si>
    <t>03/06/24 15:21</t>
  </si>
  <si>
    <t>04/06/24 09:18</t>
  </si>
  <si>
    <t>04/06/24 11:09</t>
  </si>
  <si>
    <t>04/06/24 11:10</t>
  </si>
  <si>
    <t>04/06/24 14:04</t>
  </si>
  <si>
    <t>04/06/24 14:05</t>
  </si>
  <si>
    <t>04/06/24 15:02</t>
  </si>
  <si>
    <t>04/06/24 15:04</t>
  </si>
  <si>
    <t>04/06/24 17:22</t>
  </si>
  <si>
    <t>04/06/24 17:23</t>
  </si>
  <si>
    <t>05/06/24 09:45</t>
  </si>
  <si>
    <t>05/06/24 13:55</t>
  </si>
  <si>
    <t>06/06/24 09:22</t>
  </si>
  <si>
    <t>06/06/24 16:34</t>
  </si>
  <si>
    <t>07/06/24 16:41</t>
  </si>
  <si>
    <t>10/06/24 16:07</t>
  </si>
  <si>
    <t>11/06/24 08:37</t>
  </si>
  <si>
    <t>11/06/24 11:09</t>
  </si>
  <si>
    <t>11/06/24 11:10</t>
  </si>
  <si>
    <t>11/06/24 14:14</t>
  </si>
  <si>
    <t>11/06/24 14:15</t>
  </si>
  <si>
    <t>Thời gian hủy</t>
  </si>
  <si>
    <t>Nhân viên kinh doanh</t>
  </si>
  <si>
    <t>Ngô Thuỳ Chi</t>
  </si>
  <si>
    <t>24062309535661-ed313b0e32421a3a-rf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</si>
</sst>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3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b/>
      <sz val="13"/>
      <color indexed="8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indexed="8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trike/>
      <sz val="12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i/>
      <sz val="12"/>
      <name val="Times New Roman"/>
      <family val="1"/>
    </font>
    <font>
      <b/>
      <sz val="12"/>
      <name val="Times New Roman"/>
      <family val="1"/>
      <charset val="163"/>
    </font>
    <font>
      <b/>
      <sz val="12"/>
      <color theme="1"/>
      <name val="Calibri"/>
      <family val="2"/>
      <charset val="163"/>
      <scheme val="minor"/>
    </font>
    <font>
      <i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2" fillId="0" borderId="0"/>
  </cellStyleXfs>
  <cellXfs count="7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12" fillId="0" borderId="0" xfId="0" quotePrefix="1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64" fontId="7" fillId="0" borderId="0" xfId="1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 wrapText="1"/>
    </xf>
    <xf numFmtId="164" fontId="7" fillId="0" borderId="0" xfId="1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20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2" borderId="1" xfId="0" applyFont="1" applyFill="1" applyBorder="1" applyAlignment="1">
      <alignment horizontal="center" vertical="center" wrapText="1"/>
    </xf>
    <xf numFmtId="164" fontId="24" fillId="2" borderId="1" xfId="1" applyNumberFormat="1" applyFont="1" applyFill="1" applyBorder="1" applyAlignment="1">
      <alignment horizontal="left" vertical="center" wrapText="1"/>
    </xf>
    <xf numFmtId="164" fontId="24" fillId="2" borderId="1" xfId="1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164" fontId="7" fillId="0" borderId="1" xfId="1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26" fillId="0" borderId="0" xfId="0" applyFont="1"/>
    <xf numFmtId="0" fontId="2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49" fontId="23" fillId="0" borderId="0" xfId="0" applyNumberFormat="1" applyFont="1"/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165" fontId="24" fillId="2" borderId="1" xfId="1" applyNumberFormat="1" applyFont="1" applyFill="1" applyBorder="1" applyAlignment="1">
      <alignment horizontal="center" vertical="center" wrapText="1"/>
    </xf>
    <xf numFmtId="164" fontId="23" fillId="3" borderId="0" xfId="1" applyNumberFormat="1" applyFont="1" applyFill="1" applyAlignment="1">
      <alignment horizontal="center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left" vertical="center" wrapText="1"/>
    </xf>
    <xf numFmtId="0" fontId="27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0" fontId="18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opLeftCell="A25" workbookViewId="0">
      <selection activeCell="F46" sqref="F46:F47"/>
    </sheetView>
  </sheetViews>
  <sheetFormatPr defaultColWidth="27.375" defaultRowHeight="18.75" x14ac:dyDescent="0.25"/>
  <cols>
    <col min="1" max="1" width="4.375" style="2" customWidth="1"/>
    <col min="2" max="2" width="18.875" style="2" customWidth="1"/>
    <col min="3" max="3" width="8.5" style="2" customWidth="1"/>
    <col min="4" max="4" width="16.375" style="2" customWidth="1"/>
    <col min="5" max="5" width="14.375" style="2" customWidth="1"/>
    <col min="6" max="6" width="15.75" style="2" customWidth="1"/>
    <col min="7" max="7" width="26.5" style="2" customWidth="1"/>
    <col min="8" max="16384" width="27.375" style="1"/>
  </cols>
  <sheetData>
    <row r="1" spans="1:9" x14ac:dyDescent="0.25">
      <c r="A1" s="66" t="s">
        <v>0</v>
      </c>
      <c r="B1" s="66"/>
      <c r="C1" s="66"/>
      <c r="D1" s="66"/>
      <c r="E1" s="66"/>
      <c r="F1" s="66"/>
      <c r="G1" s="66"/>
    </row>
    <row r="2" spans="1:9" ht="16.5" customHeight="1" x14ac:dyDescent="0.25">
      <c r="A2" s="66" t="s">
        <v>1</v>
      </c>
      <c r="B2" s="66"/>
      <c r="C2" s="66"/>
      <c r="D2" s="66"/>
      <c r="E2" s="66"/>
      <c r="F2" s="66"/>
      <c r="G2" s="66"/>
    </row>
    <row r="3" spans="1:9" ht="10.5" customHeight="1" x14ac:dyDescent="0.25">
      <c r="A3" s="66" t="s">
        <v>2</v>
      </c>
      <c r="B3" s="66"/>
      <c r="C3" s="66"/>
      <c r="D3" s="66"/>
      <c r="E3" s="66"/>
      <c r="F3" s="66"/>
      <c r="G3" s="66"/>
    </row>
    <row r="4" spans="1:9" ht="17.45" customHeight="1" x14ac:dyDescent="0.25">
      <c r="A4" s="67" t="s">
        <v>3</v>
      </c>
      <c r="B4" s="67"/>
      <c r="C4" s="67"/>
      <c r="D4" s="67"/>
      <c r="E4" s="67"/>
      <c r="F4" s="67"/>
      <c r="G4" s="67"/>
    </row>
    <row r="5" spans="1:9" ht="16.5" customHeight="1" x14ac:dyDescent="0.25">
      <c r="A5" s="68" t="s">
        <v>71</v>
      </c>
      <c r="B5" s="68"/>
      <c r="C5" s="68"/>
      <c r="D5" s="68"/>
      <c r="E5" s="68"/>
      <c r="F5" s="68"/>
      <c r="G5" s="68"/>
    </row>
    <row r="6" spans="1:9" ht="2.25" hidden="1" customHeight="1" x14ac:dyDescent="0.25">
      <c r="A6" s="61"/>
      <c r="B6" s="61"/>
      <c r="C6" s="61"/>
      <c r="D6" s="61"/>
      <c r="E6" s="61"/>
    </row>
    <row r="7" spans="1:9" ht="51" customHeight="1" x14ac:dyDescent="0.25">
      <c r="A7" s="62" t="s">
        <v>66</v>
      </c>
      <c r="B7" s="62"/>
      <c r="C7" s="62"/>
      <c r="D7" s="62"/>
      <c r="E7" s="62"/>
      <c r="F7" s="62"/>
      <c r="G7" s="62"/>
    </row>
    <row r="8" spans="1:9" ht="18.600000000000001" customHeight="1" x14ac:dyDescent="0.25">
      <c r="A8" s="11" t="s">
        <v>4</v>
      </c>
      <c r="B8" s="12"/>
      <c r="C8" s="12"/>
      <c r="D8" s="12"/>
      <c r="E8" s="12"/>
    </row>
    <row r="9" spans="1:9" ht="16.5" customHeight="1" x14ac:dyDescent="0.25">
      <c r="A9" s="37" t="s">
        <v>42</v>
      </c>
      <c r="B9" s="37"/>
      <c r="C9" s="37"/>
      <c r="D9" s="37"/>
      <c r="E9" s="37"/>
      <c r="H9" s="55"/>
      <c r="I9" s="2"/>
    </row>
    <row r="10" spans="1:9" s="48" customFormat="1" ht="30" customHeight="1" x14ac:dyDescent="0.2">
      <c r="A10" s="63" t="s">
        <v>38</v>
      </c>
      <c r="B10" s="63"/>
      <c r="C10" s="63"/>
      <c r="D10" s="63"/>
      <c r="E10" s="63"/>
      <c r="F10" s="63"/>
      <c r="G10" s="63"/>
    </row>
    <row r="11" spans="1:9" x14ac:dyDescent="0.25">
      <c r="A11" s="13" t="s">
        <v>39</v>
      </c>
      <c r="B11" s="13"/>
      <c r="C11" s="4"/>
      <c r="D11" s="4"/>
      <c r="E11" s="54"/>
      <c r="F11" s="54"/>
      <c r="G11" s="54"/>
    </row>
    <row r="12" spans="1:9" x14ac:dyDescent="0.25">
      <c r="A12" s="13" t="s">
        <v>40</v>
      </c>
      <c r="B12" s="14"/>
      <c r="C12" s="4"/>
      <c r="D12" s="4"/>
      <c r="E12" s="4"/>
    </row>
    <row r="13" spans="1:9" ht="14.45" customHeight="1" x14ac:dyDescent="0.25">
      <c r="A13" s="13" t="s">
        <v>32</v>
      </c>
      <c r="B13" s="4"/>
      <c r="C13" s="14"/>
      <c r="E13" s="70" t="s">
        <v>37</v>
      </c>
      <c r="F13" s="70"/>
      <c r="G13" s="70"/>
    </row>
    <row r="14" spans="1:9" ht="4.9000000000000004" customHeight="1" x14ac:dyDescent="0.25">
      <c r="A14" s="5"/>
      <c r="B14" s="5"/>
      <c r="C14" s="5"/>
      <c r="D14" s="5"/>
      <c r="E14" s="5"/>
    </row>
    <row r="15" spans="1:9" s="6" customFormat="1" ht="15.75" x14ac:dyDescent="0.25">
      <c r="A15" s="3" t="s">
        <v>5</v>
      </c>
      <c r="B15" s="4"/>
      <c r="C15" s="4"/>
      <c r="D15" s="4"/>
      <c r="E15" s="5"/>
    </row>
    <row r="16" spans="1:9" ht="15" customHeight="1" x14ac:dyDescent="0.25">
      <c r="A16" s="13" t="s">
        <v>6</v>
      </c>
      <c r="B16" s="13"/>
      <c r="C16" s="4"/>
      <c r="D16" s="4"/>
      <c r="E16" s="5"/>
    </row>
    <row r="17" spans="1:9" ht="33.75" customHeight="1" x14ac:dyDescent="0.25">
      <c r="A17" s="64" t="s">
        <v>7</v>
      </c>
      <c r="B17" s="64"/>
      <c r="C17" s="64"/>
      <c r="D17" s="64"/>
      <c r="E17" s="64"/>
      <c r="F17" s="64"/>
      <c r="G17" s="64"/>
    </row>
    <row r="18" spans="1:9" s="51" customFormat="1" ht="18.75" customHeight="1" x14ac:dyDescent="0.25">
      <c r="A18" s="52" t="s">
        <v>30</v>
      </c>
      <c r="B18" s="17"/>
      <c r="C18" s="53"/>
      <c r="D18" s="53"/>
      <c r="E18" s="53" t="s">
        <v>36</v>
      </c>
      <c r="F18" s="18"/>
      <c r="G18" s="18"/>
    </row>
    <row r="19" spans="1:9" ht="4.5" customHeight="1" x14ac:dyDescent="0.25">
      <c r="A19" s="5"/>
      <c r="B19" s="5"/>
      <c r="C19" s="5"/>
      <c r="D19" s="5"/>
      <c r="E19" s="5"/>
    </row>
    <row r="20" spans="1:9" ht="16.149999999999999" customHeight="1" x14ac:dyDescent="0.25">
      <c r="A20" s="15" t="s">
        <v>8</v>
      </c>
      <c r="B20" s="16"/>
      <c r="C20" s="16"/>
      <c r="D20" s="16"/>
      <c r="E20" s="16"/>
    </row>
    <row r="21" spans="1:9" ht="4.1500000000000004" customHeight="1" x14ac:dyDescent="0.25">
      <c r="A21" s="15"/>
      <c r="B21" s="16"/>
      <c r="C21" s="16"/>
      <c r="D21" s="16"/>
      <c r="E21" s="16"/>
    </row>
    <row r="22" spans="1:9" x14ac:dyDescent="0.25">
      <c r="A22" s="17" t="s">
        <v>31</v>
      </c>
      <c r="B22" s="18"/>
      <c r="C22" s="5"/>
      <c r="D22" s="5"/>
      <c r="E22" s="5"/>
      <c r="F22" s="19">
        <v>4111.25</v>
      </c>
      <c r="G22" s="6" t="s">
        <v>9</v>
      </c>
    </row>
    <row r="23" spans="1:9" ht="1.9" customHeight="1" x14ac:dyDescent="0.25">
      <c r="A23" s="20"/>
      <c r="B23" s="5"/>
      <c r="C23" s="5"/>
      <c r="D23" s="5"/>
      <c r="E23" s="5"/>
      <c r="F23" s="6"/>
    </row>
    <row r="24" spans="1:9" x14ac:dyDescent="0.25">
      <c r="A24" s="20" t="s">
        <v>10</v>
      </c>
      <c r="B24" s="5"/>
      <c r="C24" s="5"/>
      <c r="D24" s="5"/>
      <c r="E24" s="5"/>
    </row>
    <row r="25" spans="1:9" customFormat="1" ht="41.25" customHeight="1" x14ac:dyDescent="0.25">
      <c r="A25" s="40" t="s">
        <v>11</v>
      </c>
      <c r="B25" s="40" t="s">
        <v>12</v>
      </c>
      <c r="C25" s="40" t="s">
        <v>13</v>
      </c>
      <c r="D25" s="40" t="s">
        <v>14</v>
      </c>
      <c r="E25" s="40" t="s">
        <v>15</v>
      </c>
      <c r="F25" s="40" t="s">
        <v>34</v>
      </c>
      <c r="G25" s="40" t="s">
        <v>16</v>
      </c>
    </row>
    <row r="26" spans="1:9" customFormat="1" ht="20.45" customHeight="1" x14ac:dyDescent="0.25">
      <c r="A26" s="41">
        <v>1</v>
      </c>
      <c r="B26" s="41" t="s">
        <v>65</v>
      </c>
      <c r="C26" s="42" t="str">
        <f>'GD 22.06-21.07'!H1</f>
        <v>Buyer's email</v>
      </c>
      <c r="D26" s="42">
        <f>'GD 22.06-21.07'!K1</f>
        <v>550000</v>
      </c>
      <c r="E26" s="58">
        <v>2.7499999999999998E-3</v>
      </c>
      <c r="F26" s="42">
        <f>D26*E26</f>
        <v>1512.5</v>
      </c>
      <c r="G26" s="43"/>
    </row>
    <row r="27" spans="1:9" s="47" customFormat="1" ht="22.5" customHeight="1" x14ac:dyDescent="0.25">
      <c r="A27" s="44" t="s">
        <v>17</v>
      </c>
      <c r="B27" s="44"/>
      <c r="C27" s="45" t="str">
        <f>C26</f>
        <v>Buyer's email</v>
      </c>
      <c r="D27" s="45">
        <f>D26</f>
        <v>550000</v>
      </c>
      <c r="E27" s="45"/>
      <c r="F27" s="45">
        <f>F26</f>
        <v>1512.5</v>
      </c>
      <c r="G27" s="46" t="s">
        <v>9</v>
      </c>
    </row>
    <row r="28" spans="1:9" s="9" customFormat="1" ht="18" customHeight="1" x14ac:dyDescent="0.25">
      <c r="A28" s="21" t="s">
        <v>18</v>
      </c>
      <c r="B28" s="22"/>
      <c r="C28" s="23"/>
      <c r="D28" s="23"/>
      <c r="E28" s="24"/>
      <c r="F28" s="25"/>
      <c r="G28" s="6"/>
      <c r="I28" s="8"/>
    </row>
    <row r="29" spans="1:9" s="9" customFormat="1" ht="2.25" hidden="1" customHeight="1" x14ac:dyDescent="0.25">
      <c r="A29" s="26"/>
      <c r="B29" s="26"/>
      <c r="C29" s="26"/>
      <c r="D29" s="26"/>
      <c r="E29" s="27"/>
      <c r="F29" s="6"/>
      <c r="G29" s="28"/>
    </row>
    <row r="30" spans="1:9" s="9" customFormat="1" x14ac:dyDescent="0.25">
      <c r="A30" s="28" t="s">
        <v>72</v>
      </c>
      <c r="B30" s="26"/>
      <c r="C30" s="26"/>
      <c r="D30" s="26"/>
      <c r="E30" s="29"/>
      <c r="F30" s="19">
        <v>4111.25</v>
      </c>
      <c r="G30" s="6" t="s">
        <v>9</v>
      </c>
      <c r="H30" s="8"/>
      <c r="I30" s="8"/>
    </row>
    <row r="31" spans="1:9" s="9" customFormat="1" ht="3" hidden="1" customHeight="1" x14ac:dyDescent="0.25">
      <c r="A31" s="26"/>
      <c r="B31" s="26"/>
      <c r="C31" s="26"/>
      <c r="D31" s="26"/>
      <c r="E31" s="29"/>
      <c r="F31" s="6"/>
      <c r="G31" s="28"/>
    </row>
    <row r="32" spans="1:9" s="9" customFormat="1" ht="15.75" customHeight="1" x14ac:dyDescent="0.25">
      <c r="A32" s="26" t="s">
        <v>19</v>
      </c>
      <c r="B32" s="26"/>
      <c r="C32" s="26"/>
      <c r="D32" s="26"/>
      <c r="E32" s="29"/>
      <c r="F32" s="30"/>
      <c r="G32" s="28"/>
    </row>
    <row r="33" spans="1:9" s="9" customFormat="1" ht="31.5" customHeight="1" x14ac:dyDescent="0.25">
      <c r="A33" s="65" t="s">
        <v>73</v>
      </c>
      <c r="B33" s="65"/>
      <c r="C33" s="65"/>
      <c r="D33" s="65"/>
      <c r="E33" s="65"/>
      <c r="F33" s="19">
        <f>F22+F27-F30</f>
        <v>1512.5</v>
      </c>
      <c r="G33" s="6" t="s">
        <v>9</v>
      </c>
    </row>
    <row r="34" spans="1:9" s="7" customFormat="1" ht="19.899999999999999" customHeight="1" x14ac:dyDescent="0.25">
      <c r="A34" s="26" t="s">
        <v>20</v>
      </c>
      <c r="B34" s="26"/>
      <c r="C34" s="26"/>
      <c r="D34" s="26"/>
      <c r="E34" s="26"/>
      <c r="F34" s="19">
        <f>F27</f>
        <v>1512.5</v>
      </c>
      <c r="G34" s="6" t="s">
        <v>9</v>
      </c>
      <c r="I34" s="10"/>
    </row>
    <row r="35" spans="1:9" ht="0.6" customHeight="1" x14ac:dyDescent="0.25">
      <c r="A35" s="31"/>
      <c r="B35" s="31"/>
      <c r="C35" s="31"/>
      <c r="D35" s="31"/>
      <c r="E35" s="31"/>
    </row>
    <row r="36" spans="1:9" ht="18" customHeight="1" x14ac:dyDescent="0.25">
      <c r="A36" s="72" t="s">
        <v>21</v>
      </c>
      <c r="B36" s="72"/>
      <c r="C36" s="72"/>
      <c r="D36" s="72"/>
      <c r="E36" s="72"/>
      <c r="F36" s="72"/>
    </row>
    <row r="37" spans="1:9" ht="15" customHeight="1" x14ac:dyDescent="0.25">
      <c r="A37" s="72" t="s">
        <v>22</v>
      </c>
      <c r="B37" s="72"/>
      <c r="C37" s="72"/>
      <c r="D37" s="72"/>
      <c r="E37" s="72"/>
      <c r="F37" s="32"/>
    </row>
    <row r="38" spans="1:9" ht="15" customHeight="1" x14ac:dyDescent="0.25">
      <c r="A38" s="72" t="s">
        <v>23</v>
      </c>
      <c r="B38" s="72"/>
      <c r="C38" s="72"/>
      <c r="D38" s="72"/>
      <c r="E38" s="72"/>
      <c r="F38" s="32"/>
    </row>
    <row r="39" spans="1:9" ht="17.25" customHeight="1" x14ac:dyDescent="0.25">
      <c r="A39" s="72" t="s">
        <v>24</v>
      </c>
      <c r="B39" s="72"/>
      <c r="C39" s="72"/>
      <c r="D39" s="72"/>
      <c r="E39" s="72"/>
      <c r="F39" s="32"/>
    </row>
    <row r="40" spans="1:9" ht="2.25" hidden="1" customHeight="1" x14ac:dyDescent="0.25">
      <c r="A40" s="33"/>
      <c r="B40" s="33"/>
      <c r="C40" s="33"/>
      <c r="D40" s="33"/>
      <c r="E40" s="33"/>
      <c r="F40" s="32"/>
    </row>
    <row r="41" spans="1:9" ht="19.899999999999999" customHeight="1" x14ac:dyDescent="0.25">
      <c r="A41" s="2" t="s">
        <v>25</v>
      </c>
    </row>
    <row r="42" spans="1:9" s="7" customFormat="1" ht="4.9000000000000004" customHeight="1" x14ac:dyDescent="0.25">
      <c r="A42" s="6"/>
      <c r="B42" s="6"/>
      <c r="C42" s="6"/>
      <c r="D42" s="6"/>
      <c r="E42" s="6"/>
      <c r="F42" s="6"/>
      <c r="G42" s="6"/>
    </row>
    <row r="43" spans="1:9" ht="16.5" customHeight="1" x14ac:dyDescent="0.25">
      <c r="A43" s="6"/>
      <c r="B43" s="73" t="s">
        <v>26</v>
      </c>
      <c r="C43" s="73"/>
      <c r="D43" s="6"/>
      <c r="E43" s="73" t="s">
        <v>27</v>
      </c>
      <c r="F43" s="73"/>
      <c r="G43" s="73"/>
    </row>
    <row r="44" spans="1:9" ht="4.9000000000000004" customHeight="1" x14ac:dyDescent="0.25">
      <c r="A44" s="6"/>
      <c r="B44" s="36"/>
      <c r="C44" s="36"/>
      <c r="D44" s="6"/>
      <c r="E44" s="36"/>
      <c r="F44" s="36"/>
      <c r="G44" s="36"/>
    </row>
    <row r="45" spans="1:9" s="7" customFormat="1" ht="37.5" customHeight="1" x14ac:dyDescent="0.25">
      <c r="A45" s="74"/>
      <c r="B45" s="74"/>
      <c r="C45" s="34"/>
      <c r="D45" s="6"/>
      <c r="E45" s="50" t="s">
        <v>28</v>
      </c>
      <c r="F45" s="75" t="s">
        <v>35</v>
      </c>
      <c r="G45" s="75"/>
    </row>
    <row r="46" spans="1:9" s="7" customFormat="1" x14ac:dyDescent="0.25">
      <c r="A46" s="6"/>
      <c r="B46" s="6"/>
      <c r="C46" s="6"/>
      <c r="D46" s="6"/>
      <c r="E46" s="35"/>
      <c r="F46" s="6"/>
      <c r="G46" s="6"/>
    </row>
    <row r="47" spans="1:9" s="7" customFormat="1" x14ac:dyDescent="0.25">
      <c r="A47" s="6"/>
      <c r="B47" s="6"/>
      <c r="C47" s="6"/>
      <c r="D47" s="6"/>
      <c r="E47" s="35"/>
      <c r="F47" s="6"/>
      <c r="G47" s="6"/>
    </row>
    <row r="48" spans="1:9" s="7" customFormat="1" x14ac:dyDescent="0.25">
      <c r="A48" s="6"/>
      <c r="B48" s="6"/>
      <c r="C48" s="6"/>
      <c r="D48" s="6"/>
      <c r="E48" s="35"/>
      <c r="F48" s="6"/>
      <c r="G48" s="6"/>
    </row>
    <row r="49" spans="1:7" s="7" customFormat="1" x14ac:dyDescent="0.25">
      <c r="A49" s="6"/>
      <c r="B49" s="6"/>
      <c r="C49" s="6"/>
      <c r="D49" s="6"/>
      <c r="E49" s="6"/>
      <c r="F49" s="6"/>
      <c r="G49" s="6"/>
    </row>
    <row r="50" spans="1:7" x14ac:dyDescent="0.25">
      <c r="B50" s="71"/>
      <c r="C50" s="71"/>
      <c r="E50" s="50"/>
      <c r="F50" s="6"/>
    </row>
    <row r="51" spans="1:7" ht="35.25" customHeight="1" x14ac:dyDescent="0.25">
      <c r="E51" s="50" t="s">
        <v>33</v>
      </c>
      <c r="F51" s="69" t="s">
        <v>29</v>
      </c>
      <c r="G51" s="69"/>
    </row>
    <row r="52" spans="1:7" x14ac:dyDescent="0.25">
      <c r="F52" s="6"/>
    </row>
  </sheetData>
  <mergeCells count="21">
    <mergeCell ref="F51:G51"/>
    <mergeCell ref="E13:G13"/>
    <mergeCell ref="B50:C50"/>
    <mergeCell ref="A37:E37"/>
    <mergeCell ref="A38:E38"/>
    <mergeCell ref="A39:E39"/>
    <mergeCell ref="B43:C43"/>
    <mergeCell ref="A45:B45"/>
    <mergeCell ref="E43:G43"/>
    <mergeCell ref="F45:G45"/>
    <mergeCell ref="A36:F36"/>
    <mergeCell ref="A1:G1"/>
    <mergeCell ref="A2:G2"/>
    <mergeCell ref="A3:G3"/>
    <mergeCell ref="A4:G4"/>
    <mergeCell ref="A5:G5"/>
    <mergeCell ref="A6:E6"/>
    <mergeCell ref="A7:G7"/>
    <mergeCell ref="A10:G10"/>
    <mergeCell ref="A17:G17"/>
    <mergeCell ref="A33:E33"/>
  </mergeCells>
  <pageMargins left="0.2" right="0" top="0.1" bottom="0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F4EE-6E1E-44EA-B77C-693E147D249A}">
  <dimension ref="A1:AF120"/>
  <sheetViews>
    <sheetView tabSelected="1" topLeftCell="T1" zoomScale="115" zoomScaleNormal="115" workbookViewId="0">
      <selection activeCell="AD3" sqref="AD3"/>
    </sheetView>
  </sheetViews>
  <sheetFormatPr defaultRowHeight="15.75" x14ac:dyDescent="0.25"/>
  <cols>
    <col min="1" max="1" width="23.5" customWidth="1"/>
    <col min="2" max="2" width="40" customWidth="1"/>
    <col min="3" max="3" width="23.75" customWidth="1"/>
    <col min="4" max="4" width="26.125" customWidth="1"/>
    <col min="5" max="5" width="56.625" customWidth="1"/>
    <col min="6" max="6" width="37.5" customWidth="1"/>
    <col min="7" max="7" width="32.125" customWidth="1"/>
    <col min="8" max="8" width="30.5" customWidth="1"/>
    <col min="9" max="9" width="11.125" bestFit="1" customWidth="1"/>
    <col min="10" max="10" width="9.875" bestFit="1" customWidth="1"/>
    <col min="11" max="11" width="14.375" customWidth="1"/>
    <col min="12" max="12" width="5" bestFit="1" customWidth="1"/>
    <col min="13" max="13" width="34.375" customWidth="1"/>
    <col min="14" max="14" width="9.75" bestFit="1" customWidth="1"/>
    <col min="15" max="15" width="11" bestFit="1" customWidth="1"/>
    <col min="16" max="16" width="8.75" bestFit="1" customWidth="1"/>
    <col min="17" max="17" width="51.375" customWidth="1"/>
    <col min="18" max="18" width="29.125" customWidth="1"/>
    <col min="19" max="19" width="29.625" customWidth="1"/>
    <col min="20" max="20" width="21.25" customWidth="1"/>
    <col min="21" max="21" width="10.625" bestFit="1" customWidth="1"/>
    <col min="22" max="22" width="11.875" bestFit="1" customWidth="1"/>
    <col min="23" max="23" width="10.75" bestFit="1" customWidth="1"/>
    <col min="24" max="24" width="11" bestFit="1" customWidth="1"/>
    <col min="25" max="25" width="7.75" bestFit="1" customWidth="1"/>
    <col min="26" max="26" width="13.5" bestFit="1" customWidth="1"/>
    <col min="27" max="27" width="18.125" bestFit="1" customWidth="1"/>
    <col min="28" max="28" width="14.25" bestFit="1" customWidth="1"/>
    <col min="29" max="29" width="15.125" bestFit="1" customWidth="1"/>
    <col min="30" max="30" width="18.625" customWidth="1"/>
    <col min="31" max="31" width="11.375" bestFit="1" customWidth="1"/>
    <col min="32" max="32" width="18" bestFit="1" customWidth="1"/>
  </cols>
  <sheetData>
    <row r="1" spans="1:32" x14ac:dyDescent="0.25">
      <c r="A1" s="38" t="s">
        <v>52</v>
      </c>
      <c r="B1" s="38" t="s">
        <v>53</v>
      </c>
      <c r="C1" s="38" t="s">
        <v>67</v>
      </c>
      <c r="D1" s="38" t="s">
        <v>68</v>
      </c>
      <c r="E1" s="38" t="s">
        <v>54</v>
      </c>
      <c r="F1" s="38" t="s">
        <v>55</v>
      </c>
      <c r="G1" s="38" t="s">
        <v>56</v>
      </c>
      <c r="H1" s="38" t="s">
        <v>331</v>
      </c>
      <c r="I1" s="38" t="s">
        <v>332</v>
      </c>
      <c r="J1" s="38" t="s">
        <v>333</v>
      </c>
      <c r="K1" s="59">
        <f>SUBTOTAL(9,K2:K44)</f>
        <v>550000</v>
      </c>
      <c r="L1" s="38" t="s">
        <v>334</v>
      </c>
      <c r="M1" s="38" t="s">
        <v>57</v>
      </c>
      <c r="N1" s="38" t="s">
        <v>335</v>
      </c>
      <c r="O1" s="38" t="s">
        <v>336</v>
      </c>
      <c r="P1" s="38" t="s">
        <v>337</v>
      </c>
      <c r="Q1" s="38" t="s">
        <v>58</v>
      </c>
      <c r="R1" s="38" t="s">
        <v>59</v>
      </c>
      <c r="S1" s="38" t="s">
        <v>60</v>
      </c>
      <c r="T1" s="59">
        <v>550000</v>
      </c>
      <c r="U1" s="38" t="s">
        <v>339</v>
      </c>
      <c r="V1" s="38" t="s">
        <v>340</v>
      </c>
      <c r="W1" s="38" t="s">
        <v>341</v>
      </c>
      <c r="X1" s="38" t="s">
        <v>342</v>
      </c>
      <c r="Y1" s="38" t="s">
        <v>343</v>
      </c>
      <c r="Z1" s="38" t="s">
        <v>344</v>
      </c>
      <c r="AA1" s="38" t="s">
        <v>345</v>
      </c>
      <c r="AB1" s="38" t="s">
        <v>346</v>
      </c>
      <c r="AC1" s="38" t="s">
        <v>347</v>
      </c>
      <c r="AD1" s="38" t="s">
        <v>61</v>
      </c>
      <c r="AE1" s="38" t="s">
        <v>414</v>
      </c>
      <c r="AF1" s="38" t="s">
        <v>415</v>
      </c>
    </row>
    <row r="2" spans="1:32" x14ac:dyDescent="0.25">
      <c r="A2" s="39" t="s">
        <v>74</v>
      </c>
      <c r="B2" s="39" t="s">
        <v>417</v>
      </c>
      <c r="C2" s="39" t="s">
        <v>69</v>
      </c>
      <c r="D2" s="39" t="s">
        <v>70</v>
      </c>
      <c r="E2" s="39" t="s">
        <v>41</v>
      </c>
      <c r="F2" s="39" t="s">
        <v>75</v>
      </c>
      <c r="G2" s="39" t="s">
        <v>62</v>
      </c>
      <c r="H2" s="39" t="s">
        <v>63</v>
      </c>
      <c r="I2" s="39"/>
      <c r="J2" s="39"/>
      <c r="K2">
        <v>37000</v>
      </c>
      <c r="L2" s="39"/>
      <c r="M2" s="39" t="s">
        <v>76</v>
      </c>
      <c r="N2" s="39" t="s">
        <v>338</v>
      </c>
      <c r="O2" s="39"/>
      <c r="P2" s="60"/>
      <c r="Q2" s="39" t="s">
        <v>64</v>
      </c>
      <c r="R2" s="39" t="s">
        <v>77</v>
      </c>
      <c r="S2" s="39" t="s">
        <v>75</v>
      </c>
      <c r="T2">
        <v>37000</v>
      </c>
      <c r="U2" s="39" t="s">
        <v>348</v>
      </c>
      <c r="V2" s="39" t="s">
        <v>348</v>
      </c>
      <c r="W2" s="39" t="s">
        <v>348</v>
      </c>
      <c r="X2" s="39" t="s">
        <v>348</v>
      </c>
      <c r="Y2" s="39" t="s">
        <v>349</v>
      </c>
      <c r="Z2" s="39" t="s">
        <v>350</v>
      </c>
      <c r="AA2" s="39"/>
      <c r="AB2" s="39" t="s">
        <v>351</v>
      </c>
      <c r="AC2" s="39" t="s">
        <v>352</v>
      </c>
      <c r="AD2" s="39" t="s">
        <v>78</v>
      </c>
      <c r="AE2" s="39"/>
      <c r="AF2" s="39" t="s">
        <v>416</v>
      </c>
    </row>
    <row r="3" spans="1:32" x14ac:dyDescent="0.25">
      <c r="A3" s="39" t="s">
        <v>79</v>
      </c>
      <c r="B3" s="39" t="s">
        <v>301</v>
      </c>
      <c r="C3" s="39" t="s">
        <v>69</v>
      </c>
      <c r="D3" s="39" t="s">
        <v>70</v>
      </c>
      <c r="E3" s="39" t="s">
        <v>41</v>
      </c>
      <c r="F3" s="39" t="s">
        <v>80</v>
      </c>
      <c r="G3" s="39" t="s">
        <v>62</v>
      </c>
      <c r="H3" s="39" t="s">
        <v>63</v>
      </c>
      <c r="I3" s="39"/>
      <c r="J3" s="39"/>
      <c r="K3">
        <v>7000</v>
      </c>
      <c r="L3" s="39"/>
      <c r="M3" s="39" t="s">
        <v>81</v>
      </c>
      <c r="N3" s="39" t="s">
        <v>338</v>
      </c>
      <c r="O3" s="39"/>
      <c r="P3" s="60"/>
      <c r="Q3" s="39" t="s">
        <v>64</v>
      </c>
      <c r="R3" s="39" t="s">
        <v>82</v>
      </c>
      <c r="S3" s="39" t="s">
        <v>80</v>
      </c>
      <c r="T3">
        <v>7000</v>
      </c>
      <c r="U3" s="39" t="s">
        <v>348</v>
      </c>
      <c r="V3" s="39" t="s">
        <v>348</v>
      </c>
      <c r="W3" s="39" t="s">
        <v>348</v>
      </c>
      <c r="X3" s="39" t="s">
        <v>348</v>
      </c>
      <c r="Y3" s="39" t="s">
        <v>349</v>
      </c>
      <c r="Z3" s="39" t="s">
        <v>350</v>
      </c>
      <c r="AA3" s="39"/>
      <c r="AB3" s="39" t="s">
        <v>353</v>
      </c>
      <c r="AC3" s="39" t="s">
        <v>354</v>
      </c>
      <c r="AD3" s="39" t="s">
        <v>83</v>
      </c>
      <c r="AE3" s="39"/>
      <c r="AF3" s="39" t="s">
        <v>416</v>
      </c>
    </row>
    <row r="4" spans="1:32" x14ac:dyDescent="0.25">
      <c r="A4" s="39" t="s">
        <v>84</v>
      </c>
      <c r="B4" s="39" t="s">
        <v>310</v>
      </c>
      <c r="C4" s="39" t="s">
        <v>69</v>
      </c>
      <c r="D4" s="39" t="s">
        <v>70</v>
      </c>
      <c r="E4" s="39" t="s">
        <v>41</v>
      </c>
      <c r="F4" s="39" t="s">
        <v>85</v>
      </c>
      <c r="G4" s="39" t="s">
        <v>62</v>
      </c>
      <c r="H4" s="39" t="s">
        <v>63</v>
      </c>
      <c r="I4" s="39"/>
      <c r="J4" s="39"/>
      <c r="K4">
        <v>10000</v>
      </c>
      <c r="L4" s="39"/>
      <c r="M4" s="39" t="s">
        <v>86</v>
      </c>
      <c r="N4" s="39" t="s">
        <v>338</v>
      </c>
      <c r="O4" s="39"/>
      <c r="P4" s="60"/>
      <c r="Q4" s="39" t="s">
        <v>64</v>
      </c>
      <c r="R4" s="39" t="s">
        <v>87</v>
      </c>
      <c r="S4" s="39" t="s">
        <v>85</v>
      </c>
      <c r="T4">
        <v>10000</v>
      </c>
      <c r="U4" s="39" t="s">
        <v>348</v>
      </c>
      <c r="V4" s="39" t="s">
        <v>348</v>
      </c>
      <c r="W4" s="39" t="s">
        <v>348</v>
      </c>
      <c r="X4" s="39" t="s">
        <v>348</v>
      </c>
      <c r="Y4" s="39" t="s">
        <v>349</v>
      </c>
      <c r="Z4" s="39" t="s">
        <v>350</v>
      </c>
      <c r="AA4" s="39"/>
      <c r="AB4" s="39" t="s">
        <v>355</v>
      </c>
      <c r="AC4" s="39" t="s">
        <v>355</v>
      </c>
      <c r="AD4" s="39" t="s">
        <v>88</v>
      </c>
      <c r="AE4" s="39"/>
      <c r="AF4" s="39" t="s">
        <v>416</v>
      </c>
    </row>
    <row r="5" spans="1:32" x14ac:dyDescent="0.25">
      <c r="A5" s="39" t="s">
        <v>89</v>
      </c>
      <c r="B5" s="39" t="s">
        <v>311</v>
      </c>
      <c r="C5" s="39" t="s">
        <v>69</v>
      </c>
      <c r="D5" s="39" t="s">
        <v>70</v>
      </c>
      <c r="E5" s="39" t="s">
        <v>41</v>
      </c>
      <c r="F5" s="39" t="s">
        <v>90</v>
      </c>
      <c r="G5" s="39" t="s">
        <v>62</v>
      </c>
      <c r="H5" s="39" t="s">
        <v>63</v>
      </c>
      <c r="I5" s="39"/>
      <c r="J5" s="39"/>
      <c r="K5">
        <v>10000</v>
      </c>
      <c r="L5" s="39"/>
      <c r="M5" s="39" t="s">
        <v>91</v>
      </c>
      <c r="N5" s="39" t="s">
        <v>338</v>
      </c>
      <c r="O5" s="39"/>
      <c r="P5" s="60"/>
      <c r="Q5" s="39" t="s">
        <v>64</v>
      </c>
      <c r="R5" s="39" t="s">
        <v>92</v>
      </c>
      <c r="S5" s="39" t="s">
        <v>90</v>
      </c>
      <c r="T5">
        <v>10000</v>
      </c>
      <c r="U5" s="39" t="s">
        <v>348</v>
      </c>
      <c r="V5" s="39" t="s">
        <v>348</v>
      </c>
      <c r="W5" s="39" t="s">
        <v>348</v>
      </c>
      <c r="X5" s="39" t="s">
        <v>348</v>
      </c>
      <c r="Y5" s="39" t="s">
        <v>349</v>
      </c>
      <c r="Z5" s="39" t="s">
        <v>350</v>
      </c>
      <c r="AA5" s="39"/>
      <c r="AB5" s="39" t="s">
        <v>356</v>
      </c>
      <c r="AC5" s="39" t="s">
        <v>357</v>
      </c>
      <c r="AD5" s="39" t="s">
        <v>93</v>
      </c>
      <c r="AE5" s="39"/>
      <c r="AF5" s="39" t="s">
        <v>416</v>
      </c>
    </row>
    <row r="6" spans="1:32" x14ac:dyDescent="0.25">
      <c r="A6" s="39" t="s">
        <v>94</v>
      </c>
      <c r="B6" s="39" t="s">
        <v>312</v>
      </c>
      <c r="C6" s="39" t="s">
        <v>69</v>
      </c>
      <c r="D6" s="39" t="s">
        <v>70</v>
      </c>
      <c r="E6" s="39" t="s">
        <v>41</v>
      </c>
      <c r="F6" s="39" t="s">
        <v>95</v>
      </c>
      <c r="G6" s="39" t="s">
        <v>62</v>
      </c>
      <c r="H6" s="39" t="s">
        <v>63</v>
      </c>
      <c r="I6" s="39"/>
      <c r="J6" s="39"/>
      <c r="K6">
        <v>7000</v>
      </c>
      <c r="L6" s="39"/>
      <c r="M6" s="39" t="s">
        <v>96</v>
      </c>
      <c r="N6" s="39" t="s">
        <v>338</v>
      </c>
      <c r="O6" s="39"/>
      <c r="P6" s="60"/>
      <c r="Q6" s="39" t="s">
        <v>64</v>
      </c>
      <c r="R6" s="39" t="s">
        <v>97</v>
      </c>
      <c r="S6" s="39" t="s">
        <v>95</v>
      </c>
      <c r="T6">
        <v>7000</v>
      </c>
      <c r="U6" s="39" t="s">
        <v>348</v>
      </c>
      <c r="V6" s="39" t="s">
        <v>348</v>
      </c>
      <c r="W6" s="39" t="s">
        <v>348</v>
      </c>
      <c r="X6" s="39" t="s">
        <v>348</v>
      </c>
      <c r="Y6" s="39" t="s">
        <v>349</v>
      </c>
      <c r="Z6" s="39" t="s">
        <v>350</v>
      </c>
      <c r="AA6" s="39"/>
      <c r="AB6" s="39" t="s">
        <v>358</v>
      </c>
      <c r="AC6" s="39" t="s">
        <v>359</v>
      </c>
      <c r="AD6" s="39" t="s">
        <v>98</v>
      </c>
      <c r="AE6" s="39"/>
      <c r="AF6" s="39" t="s">
        <v>416</v>
      </c>
    </row>
    <row r="7" spans="1:32" x14ac:dyDescent="0.25">
      <c r="A7" s="39" t="s">
        <v>99</v>
      </c>
      <c r="B7" s="39" t="s">
        <v>313</v>
      </c>
      <c r="C7" s="39" t="s">
        <v>69</v>
      </c>
      <c r="D7" s="39" t="s">
        <v>70</v>
      </c>
      <c r="E7" s="39" t="s">
        <v>41</v>
      </c>
      <c r="F7" s="39" t="s">
        <v>100</v>
      </c>
      <c r="G7" s="39" t="s">
        <v>62</v>
      </c>
      <c r="H7" s="39" t="s">
        <v>63</v>
      </c>
      <c r="I7" s="39"/>
      <c r="J7" s="39"/>
      <c r="K7">
        <v>10000</v>
      </c>
      <c r="L7" s="39"/>
      <c r="M7" s="39" t="s">
        <v>101</v>
      </c>
      <c r="N7" s="39" t="s">
        <v>338</v>
      </c>
      <c r="O7" s="39"/>
      <c r="P7" s="60"/>
      <c r="Q7" s="39" t="s">
        <v>64</v>
      </c>
      <c r="R7" s="39" t="s">
        <v>102</v>
      </c>
      <c r="S7" s="39" t="s">
        <v>100</v>
      </c>
      <c r="T7">
        <v>10000</v>
      </c>
      <c r="U7" s="39" t="s">
        <v>348</v>
      </c>
      <c r="V7" s="39" t="s">
        <v>348</v>
      </c>
      <c r="W7" s="39" t="s">
        <v>348</v>
      </c>
      <c r="X7" s="39" t="s">
        <v>348</v>
      </c>
      <c r="Y7" s="39" t="s">
        <v>349</v>
      </c>
      <c r="Z7" s="39" t="s">
        <v>350</v>
      </c>
      <c r="AA7" s="39"/>
      <c r="AB7" s="39" t="s">
        <v>360</v>
      </c>
      <c r="AC7" s="39" t="s">
        <v>361</v>
      </c>
      <c r="AD7" s="39" t="s">
        <v>103</v>
      </c>
      <c r="AE7" s="39"/>
      <c r="AF7" s="39" t="s">
        <v>416</v>
      </c>
    </row>
    <row r="8" spans="1:32" x14ac:dyDescent="0.25">
      <c r="A8" s="39" t="s">
        <v>104</v>
      </c>
      <c r="B8" s="39" t="s">
        <v>314</v>
      </c>
      <c r="C8" s="39" t="s">
        <v>69</v>
      </c>
      <c r="D8" s="39" t="s">
        <v>70</v>
      </c>
      <c r="E8" s="39" t="s">
        <v>41</v>
      </c>
      <c r="F8" s="39" t="s">
        <v>105</v>
      </c>
      <c r="G8" s="39" t="s">
        <v>62</v>
      </c>
      <c r="H8" s="39" t="s">
        <v>63</v>
      </c>
      <c r="I8" s="39"/>
      <c r="J8" s="39"/>
      <c r="K8">
        <v>15000</v>
      </c>
      <c r="L8" s="39"/>
      <c r="M8" s="39" t="s">
        <v>106</v>
      </c>
      <c r="N8" s="39" t="s">
        <v>338</v>
      </c>
      <c r="O8" s="39"/>
      <c r="P8" s="60"/>
      <c r="Q8" s="39" t="s">
        <v>64</v>
      </c>
      <c r="R8" s="39" t="s">
        <v>107</v>
      </c>
      <c r="S8" s="39" t="s">
        <v>105</v>
      </c>
      <c r="T8">
        <v>15000</v>
      </c>
      <c r="U8" s="39" t="s">
        <v>348</v>
      </c>
      <c r="V8" s="39" t="s">
        <v>348</v>
      </c>
      <c r="W8" s="39" t="s">
        <v>348</v>
      </c>
      <c r="X8" s="39" t="s">
        <v>348</v>
      </c>
      <c r="Y8" s="39" t="s">
        <v>349</v>
      </c>
      <c r="Z8" s="39" t="s">
        <v>350</v>
      </c>
      <c r="AA8" s="39"/>
      <c r="AB8" s="39" t="s">
        <v>362</v>
      </c>
      <c r="AC8" s="39" t="s">
        <v>363</v>
      </c>
      <c r="AD8" s="39" t="s">
        <v>108</v>
      </c>
      <c r="AE8" s="39"/>
      <c r="AF8" s="39" t="s">
        <v>416</v>
      </c>
    </row>
    <row r="9" spans="1:32" x14ac:dyDescent="0.25">
      <c r="A9" s="39" t="s">
        <v>109</v>
      </c>
      <c r="B9" s="39" t="s">
        <v>323</v>
      </c>
      <c r="C9" s="39" t="s">
        <v>69</v>
      </c>
      <c r="D9" s="39" t="s">
        <v>70</v>
      </c>
      <c r="E9" s="39" t="s">
        <v>41</v>
      </c>
      <c r="F9" s="39" t="s">
        <v>110</v>
      </c>
      <c r="G9" s="39" t="s">
        <v>62</v>
      </c>
      <c r="H9" s="39" t="s">
        <v>63</v>
      </c>
      <c r="I9" s="39"/>
      <c r="J9" s="39"/>
      <c r="K9">
        <v>10000</v>
      </c>
      <c r="L9" s="39"/>
      <c r="M9" s="39" t="s">
        <v>111</v>
      </c>
      <c r="N9" s="39" t="s">
        <v>338</v>
      </c>
      <c r="O9" s="39"/>
      <c r="P9" s="60"/>
      <c r="Q9" s="39" t="s">
        <v>64</v>
      </c>
      <c r="R9" s="39" t="s">
        <v>112</v>
      </c>
      <c r="S9" s="39" t="s">
        <v>110</v>
      </c>
      <c r="T9">
        <v>10000</v>
      </c>
      <c r="U9" s="39" t="s">
        <v>348</v>
      </c>
      <c r="V9" s="39" t="s">
        <v>348</v>
      </c>
      <c r="W9" s="39" t="s">
        <v>348</v>
      </c>
      <c r="X9" s="39" t="s">
        <v>348</v>
      </c>
      <c r="Y9" s="39" t="s">
        <v>349</v>
      </c>
      <c r="Z9" s="39" t="s">
        <v>350</v>
      </c>
      <c r="AA9" s="39"/>
      <c r="AB9" s="39" t="s">
        <v>364</v>
      </c>
      <c r="AC9" s="39" t="s">
        <v>364</v>
      </c>
      <c r="AD9" s="39" t="s">
        <v>113</v>
      </c>
      <c r="AE9" s="39"/>
      <c r="AF9" s="39" t="s">
        <v>416</v>
      </c>
    </row>
    <row r="10" spans="1:32" x14ac:dyDescent="0.25">
      <c r="A10" s="39" t="s">
        <v>114</v>
      </c>
      <c r="B10" s="39" t="s">
        <v>329</v>
      </c>
      <c r="C10" s="39" t="s">
        <v>69</v>
      </c>
      <c r="D10" s="39" t="s">
        <v>70</v>
      </c>
      <c r="E10" s="39" t="s">
        <v>41</v>
      </c>
      <c r="F10" s="39" t="s">
        <v>115</v>
      </c>
      <c r="G10" s="39" t="s">
        <v>62</v>
      </c>
      <c r="H10" s="39" t="s">
        <v>63</v>
      </c>
      <c r="I10" s="39"/>
      <c r="J10" s="39"/>
      <c r="K10">
        <v>10000</v>
      </c>
      <c r="L10" s="39"/>
      <c r="M10" s="39" t="s">
        <v>116</v>
      </c>
      <c r="N10" s="39" t="s">
        <v>338</v>
      </c>
      <c r="O10" s="39"/>
      <c r="P10" s="60"/>
      <c r="Q10" s="39" t="s">
        <v>64</v>
      </c>
      <c r="R10" s="39" t="s">
        <v>117</v>
      </c>
      <c r="S10" s="39" t="s">
        <v>115</v>
      </c>
      <c r="T10">
        <v>10000</v>
      </c>
      <c r="U10" s="39" t="s">
        <v>348</v>
      </c>
      <c r="V10" s="39" t="s">
        <v>348</v>
      </c>
      <c r="W10" s="39" t="s">
        <v>348</v>
      </c>
      <c r="X10" s="39" t="s">
        <v>348</v>
      </c>
      <c r="Y10" s="39" t="s">
        <v>349</v>
      </c>
      <c r="Z10" s="39" t="s">
        <v>350</v>
      </c>
      <c r="AA10" s="39"/>
      <c r="AB10" s="39" t="s">
        <v>365</v>
      </c>
      <c r="AC10" s="39" t="s">
        <v>366</v>
      </c>
      <c r="AD10" s="39" t="s">
        <v>118</v>
      </c>
      <c r="AE10" s="39"/>
      <c r="AF10" s="39" t="s">
        <v>416</v>
      </c>
    </row>
    <row r="11" spans="1:32" x14ac:dyDescent="0.25">
      <c r="A11" s="39" t="s">
        <v>119</v>
      </c>
      <c r="B11" s="39" t="s">
        <v>330</v>
      </c>
      <c r="C11" s="39" t="s">
        <v>69</v>
      </c>
      <c r="D11" s="39" t="s">
        <v>70</v>
      </c>
      <c r="E11" s="39" t="s">
        <v>41</v>
      </c>
      <c r="F11" s="39" t="s">
        <v>120</v>
      </c>
      <c r="G11" s="39" t="s">
        <v>62</v>
      </c>
      <c r="H11" s="39" t="s">
        <v>63</v>
      </c>
      <c r="I11" s="39"/>
      <c r="J11" s="39"/>
      <c r="K11">
        <v>15000</v>
      </c>
      <c r="L11" s="39"/>
      <c r="M11" s="39" t="s">
        <v>121</v>
      </c>
      <c r="N11" s="39" t="s">
        <v>338</v>
      </c>
      <c r="O11" s="39"/>
      <c r="P11" s="60"/>
      <c r="Q11" s="39" t="s">
        <v>64</v>
      </c>
      <c r="R11" s="39" t="s">
        <v>122</v>
      </c>
      <c r="S11" s="39" t="s">
        <v>120</v>
      </c>
      <c r="T11">
        <v>15000</v>
      </c>
      <c r="U11" s="39" t="s">
        <v>348</v>
      </c>
      <c r="V11" s="39" t="s">
        <v>348</v>
      </c>
      <c r="W11" s="39" t="s">
        <v>348</v>
      </c>
      <c r="X11" s="39" t="s">
        <v>348</v>
      </c>
      <c r="Y11" s="39" t="s">
        <v>349</v>
      </c>
      <c r="Z11" s="39" t="s">
        <v>350</v>
      </c>
      <c r="AA11" s="39"/>
      <c r="AB11" s="39" t="s">
        <v>367</v>
      </c>
      <c r="AC11" s="39" t="s">
        <v>367</v>
      </c>
      <c r="AD11" s="39" t="s">
        <v>123</v>
      </c>
      <c r="AE11" s="39"/>
      <c r="AF11" s="39" t="s">
        <v>416</v>
      </c>
    </row>
    <row r="12" spans="1:32" x14ac:dyDescent="0.25">
      <c r="A12" s="39" t="s">
        <v>124</v>
      </c>
      <c r="B12" s="39" t="s">
        <v>315</v>
      </c>
      <c r="C12" s="39" t="s">
        <v>69</v>
      </c>
      <c r="D12" s="39" t="s">
        <v>70</v>
      </c>
      <c r="E12" s="39" t="s">
        <v>41</v>
      </c>
      <c r="F12" s="39" t="s">
        <v>125</v>
      </c>
      <c r="G12" s="39" t="s">
        <v>62</v>
      </c>
      <c r="H12" s="39" t="s">
        <v>63</v>
      </c>
      <c r="I12" s="39"/>
      <c r="J12" s="39"/>
      <c r="K12">
        <v>30000</v>
      </c>
      <c r="L12" s="39"/>
      <c r="M12" s="39" t="s">
        <v>126</v>
      </c>
      <c r="N12" s="39" t="s">
        <v>338</v>
      </c>
      <c r="O12" s="39"/>
      <c r="P12" s="60"/>
      <c r="Q12" s="39" t="s">
        <v>64</v>
      </c>
      <c r="R12" s="39" t="s">
        <v>127</v>
      </c>
      <c r="S12" s="39" t="s">
        <v>125</v>
      </c>
      <c r="T12">
        <v>30000</v>
      </c>
      <c r="U12" s="39" t="s">
        <v>348</v>
      </c>
      <c r="V12" s="39" t="s">
        <v>348</v>
      </c>
      <c r="W12" s="39" t="s">
        <v>348</v>
      </c>
      <c r="X12" s="39" t="s">
        <v>348</v>
      </c>
      <c r="Y12" s="39" t="s">
        <v>349</v>
      </c>
      <c r="Z12" s="39" t="s">
        <v>350</v>
      </c>
      <c r="AA12" s="39"/>
      <c r="AB12" s="39" t="s">
        <v>368</v>
      </c>
      <c r="AC12" s="39" t="s">
        <v>369</v>
      </c>
      <c r="AD12" s="39" t="s">
        <v>128</v>
      </c>
      <c r="AE12" s="39"/>
      <c r="AF12" s="39" t="s">
        <v>416</v>
      </c>
    </row>
    <row r="13" spans="1:32" x14ac:dyDescent="0.25">
      <c r="A13" s="39" t="s">
        <v>129</v>
      </c>
      <c r="B13" s="39" t="s">
        <v>316</v>
      </c>
      <c r="C13" s="39" t="s">
        <v>69</v>
      </c>
      <c r="D13" s="39" t="s">
        <v>70</v>
      </c>
      <c r="E13" s="39" t="s">
        <v>41</v>
      </c>
      <c r="F13" s="39" t="s">
        <v>130</v>
      </c>
      <c r="G13" s="39" t="s">
        <v>62</v>
      </c>
      <c r="H13" s="39" t="s">
        <v>63</v>
      </c>
      <c r="I13" s="39"/>
      <c r="J13" s="39"/>
      <c r="K13">
        <v>40000</v>
      </c>
      <c r="L13" s="39"/>
      <c r="M13" s="39" t="s">
        <v>131</v>
      </c>
      <c r="N13" s="39" t="s">
        <v>338</v>
      </c>
      <c r="O13" s="39"/>
      <c r="P13" s="60"/>
      <c r="Q13" s="39" t="s">
        <v>64</v>
      </c>
      <c r="R13" s="39" t="s">
        <v>132</v>
      </c>
      <c r="S13" s="39" t="s">
        <v>130</v>
      </c>
      <c r="T13">
        <v>40000</v>
      </c>
      <c r="U13" s="39" t="s">
        <v>348</v>
      </c>
      <c r="V13" s="39" t="s">
        <v>348</v>
      </c>
      <c r="W13" s="39" t="s">
        <v>348</v>
      </c>
      <c r="X13" s="39" t="s">
        <v>348</v>
      </c>
      <c r="Y13" s="39" t="s">
        <v>349</v>
      </c>
      <c r="Z13" s="39" t="s">
        <v>350</v>
      </c>
      <c r="AA13" s="39"/>
      <c r="AB13" s="39" t="s">
        <v>370</v>
      </c>
      <c r="AC13" s="39" t="s">
        <v>371</v>
      </c>
      <c r="AD13" s="39" t="s">
        <v>133</v>
      </c>
      <c r="AE13" s="39"/>
      <c r="AF13" s="39" t="s">
        <v>416</v>
      </c>
    </row>
    <row r="14" spans="1:32" x14ac:dyDescent="0.25">
      <c r="A14" s="39" t="s">
        <v>134</v>
      </c>
      <c r="B14" s="39" t="s">
        <v>322</v>
      </c>
      <c r="C14" s="39" t="s">
        <v>69</v>
      </c>
      <c r="D14" s="39" t="s">
        <v>70</v>
      </c>
      <c r="E14" s="39" t="s">
        <v>41</v>
      </c>
      <c r="F14" s="39" t="s">
        <v>135</v>
      </c>
      <c r="G14" s="39" t="s">
        <v>62</v>
      </c>
      <c r="H14" s="39" t="s">
        <v>63</v>
      </c>
      <c r="I14" s="39"/>
      <c r="J14" s="39"/>
      <c r="K14">
        <v>20000</v>
      </c>
      <c r="L14" s="39"/>
      <c r="M14" s="39" t="s">
        <v>136</v>
      </c>
      <c r="N14" s="39" t="s">
        <v>338</v>
      </c>
      <c r="O14" s="39"/>
      <c r="P14" s="60"/>
      <c r="Q14" s="39" t="s">
        <v>64</v>
      </c>
      <c r="R14" s="39" t="s">
        <v>137</v>
      </c>
      <c r="S14" s="39" t="s">
        <v>135</v>
      </c>
      <c r="T14">
        <v>20000</v>
      </c>
      <c r="U14" s="39" t="s">
        <v>348</v>
      </c>
      <c r="V14" s="39" t="s">
        <v>348</v>
      </c>
      <c r="W14" s="39" t="s">
        <v>348</v>
      </c>
      <c r="X14" s="39" t="s">
        <v>348</v>
      </c>
      <c r="Y14" s="39" t="s">
        <v>349</v>
      </c>
      <c r="Z14" s="39" t="s">
        <v>350</v>
      </c>
      <c r="AA14" s="39"/>
      <c r="AB14" s="39" t="s">
        <v>372</v>
      </c>
      <c r="AC14" s="39" t="s">
        <v>372</v>
      </c>
      <c r="AD14" s="39" t="s">
        <v>138</v>
      </c>
      <c r="AE14" s="39"/>
      <c r="AF14" s="39" t="s">
        <v>416</v>
      </c>
    </row>
    <row r="15" spans="1:32" x14ac:dyDescent="0.25">
      <c r="A15" s="39" t="s">
        <v>139</v>
      </c>
      <c r="B15" s="39" t="s">
        <v>321</v>
      </c>
      <c r="C15" s="39" t="s">
        <v>69</v>
      </c>
      <c r="D15" s="39" t="s">
        <v>70</v>
      </c>
      <c r="E15" s="39" t="s">
        <v>41</v>
      </c>
      <c r="F15" s="39" t="s">
        <v>140</v>
      </c>
      <c r="G15" s="39" t="s">
        <v>62</v>
      </c>
      <c r="H15" s="39" t="s">
        <v>63</v>
      </c>
      <c r="I15" s="39"/>
      <c r="J15" s="39"/>
      <c r="K15">
        <v>10000</v>
      </c>
      <c r="L15" s="39"/>
      <c r="M15" s="39" t="s">
        <v>141</v>
      </c>
      <c r="N15" s="39" t="s">
        <v>338</v>
      </c>
      <c r="O15" s="39"/>
      <c r="P15" s="60"/>
      <c r="Q15" s="39" t="s">
        <v>64</v>
      </c>
      <c r="R15" s="39" t="s">
        <v>142</v>
      </c>
      <c r="S15" s="39" t="s">
        <v>140</v>
      </c>
      <c r="T15">
        <v>10000</v>
      </c>
      <c r="U15" s="39" t="s">
        <v>348</v>
      </c>
      <c r="V15" s="39" t="s">
        <v>348</v>
      </c>
      <c r="W15" s="39" t="s">
        <v>348</v>
      </c>
      <c r="X15" s="39" t="s">
        <v>348</v>
      </c>
      <c r="Y15" s="39" t="s">
        <v>349</v>
      </c>
      <c r="Z15" s="39" t="s">
        <v>350</v>
      </c>
      <c r="AA15" s="39"/>
      <c r="AB15" s="39" t="s">
        <v>373</v>
      </c>
      <c r="AC15" s="39" t="s">
        <v>374</v>
      </c>
      <c r="AD15" s="39" t="s">
        <v>143</v>
      </c>
      <c r="AE15" s="39"/>
      <c r="AF15" s="39" t="s">
        <v>416</v>
      </c>
    </row>
    <row r="16" spans="1:32" x14ac:dyDescent="0.25">
      <c r="A16" s="39" t="s">
        <v>144</v>
      </c>
      <c r="B16" s="39" t="s">
        <v>145</v>
      </c>
      <c r="C16" s="39" t="s">
        <v>69</v>
      </c>
      <c r="D16" s="39" t="s">
        <v>70</v>
      </c>
      <c r="E16" s="39" t="s">
        <v>41</v>
      </c>
      <c r="F16" s="39" t="s">
        <v>146</v>
      </c>
      <c r="G16" s="39" t="s">
        <v>62</v>
      </c>
      <c r="H16" s="39" t="s">
        <v>63</v>
      </c>
      <c r="I16" s="39"/>
      <c r="J16" s="39"/>
      <c r="K16">
        <v>10000</v>
      </c>
      <c r="L16" s="39"/>
      <c r="M16" s="39" t="s">
        <v>147</v>
      </c>
      <c r="N16" s="39" t="s">
        <v>338</v>
      </c>
      <c r="O16" s="39"/>
      <c r="P16" s="60"/>
      <c r="Q16" s="39" t="s">
        <v>64</v>
      </c>
      <c r="R16" s="39" t="s">
        <v>148</v>
      </c>
      <c r="S16" s="39" t="s">
        <v>146</v>
      </c>
      <c r="T16">
        <v>10000</v>
      </c>
      <c r="U16" s="39" t="s">
        <v>348</v>
      </c>
      <c r="V16" s="39" t="s">
        <v>348</v>
      </c>
      <c r="W16" s="39" t="s">
        <v>348</v>
      </c>
      <c r="X16" s="39" t="s">
        <v>348</v>
      </c>
      <c r="Y16" s="39" t="s">
        <v>349</v>
      </c>
      <c r="Z16" s="39" t="s">
        <v>350</v>
      </c>
      <c r="AA16" s="39"/>
      <c r="AB16" s="39" t="s">
        <v>375</v>
      </c>
      <c r="AC16" s="39" t="s">
        <v>375</v>
      </c>
      <c r="AD16" s="39" t="s">
        <v>149</v>
      </c>
      <c r="AE16" s="39"/>
      <c r="AF16" s="39" t="s">
        <v>416</v>
      </c>
    </row>
    <row r="17" spans="1:32" x14ac:dyDescent="0.25">
      <c r="A17" s="39" t="s">
        <v>150</v>
      </c>
      <c r="B17" s="39" t="s">
        <v>151</v>
      </c>
      <c r="C17" s="39" t="s">
        <v>69</v>
      </c>
      <c r="D17" s="39" t="s">
        <v>70</v>
      </c>
      <c r="E17" s="39" t="s">
        <v>41</v>
      </c>
      <c r="F17" s="39" t="s">
        <v>152</v>
      </c>
      <c r="G17" s="39" t="s">
        <v>62</v>
      </c>
      <c r="H17" s="39" t="s">
        <v>63</v>
      </c>
      <c r="I17" s="39"/>
      <c r="J17" s="39"/>
      <c r="K17">
        <v>10000</v>
      </c>
      <c r="L17" s="39"/>
      <c r="M17" s="39" t="s">
        <v>153</v>
      </c>
      <c r="N17" s="39" t="s">
        <v>338</v>
      </c>
      <c r="O17" s="39"/>
      <c r="P17" s="60"/>
      <c r="Q17" s="39" t="s">
        <v>64</v>
      </c>
      <c r="R17" s="39" t="s">
        <v>154</v>
      </c>
      <c r="S17" s="39" t="s">
        <v>152</v>
      </c>
      <c r="T17">
        <v>10000</v>
      </c>
      <c r="U17" s="39" t="s">
        <v>348</v>
      </c>
      <c r="V17" s="39" t="s">
        <v>348</v>
      </c>
      <c r="W17" s="39" t="s">
        <v>348</v>
      </c>
      <c r="X17" s="39" t="s">
        <v>348</v>
      </c>
      <c r="Y17" s="39" t="s">
        <v>349</v>
      </c>
      <c r="Z17" s="39" t="s">
        <v>350</v>
      </c>
      <c r="AA17" s="39"/>
      <c r="AB17" s="39" t="s">
        <v>376</v>
      </c>
      <c r="AC17" s="39" t="s">
        <v>377</v>
      </c>
      <c r="AD17" s="39" t="s">
        <v>155</v>
      </c>
      <c r="AE17" s="39"/>
      <c r="AF17" s="39" t="s">
        <v>416</v>
      </c>
    </row>
    <row r="18" spans="1:32" x14ac:dyDescent="0.25">
      <c r="A18" s="39" t="s">
        <v>156</v>
      </c>
      <c r="B18" s="39" t="s">
        <v>157</v>
      </c>
      <c r="C18" s="39" t="s">
        <v>69</v>
      </c>
      <c r="D18" s="39" t="s">
        <v>70</v>
      </c>
      <c r="E18" s="39" t="s">
        <v>41</v>
      </c>
      <c r="F18" s="39" t="s">
        <v>158</v>
      </c>
      <c r="G18" s="39" t="s">
        <v>62</v>
      </c>
      <c r="H18" s="39" t="s">
        <v>63</v>
      </c>
      <c r="I18" s="39"/>
      <c r="J18" s="39"/>
      <c r="K18">
        <v>10000</v>
      </c>
      <c r="L18" s="39"/>
      <c r="M18" s="39" t="s">
        <v>159</v>
      </c>
      <c r="N18" s="39" t="s">
        <v>338</v>
      </c>
      <c r="O18" s="39"/>
      <c r="P18" s="60"/>
      <c r="Q18" s="39" t="s">
        <v>64</v>
      </c>
      <c r="R18" s="39" t="s">
        <v>160</v>
      </c>
      <c r="S18" s="39" t="s">
        <v>158</v>
      </c>
      <c r="T18">
        <v>10000</v>
      </c>
      <c r="U18" s="39" t="s">
        <v>348</v>
      </c>
      <c r="V18" s="39" t="s">
        <v>348</v>
      </c>
      <c r="W18" s="39" t="s">
        <v>348</v>
      </c>
      <c r="X18" s="39" t="s">
        <v>348</v>
      </c>
      <c r="Y18" s="39" t="s">
        <v>349</v>
      </c>
      <c r="Z18" s="39" t="s">
        <v>350</v>
      </c>
      <c r="AA18" s="39"/>
      <c r="AB18" s="39" t="s">
        <v>378</v>
      </c>
      <c r="AC18" s="39" t="s">
        <v>378</v>
      </c>
      <c r="AD18" s="39" t="s">
        <v>161</v>
      </c>
      <c r="AE18" s="39"/>
      <c r="AF18" s="39" t="s">
        <v>416</v>
      </c>
    </row>
    <row r="19" spans="1:32" x14ac:dyDescent="0.25">
      <c r="A19" s="39" t="s">
        <v>162</v>
      </c>
      <c r="B19" s="39" t="s">
        <v>163</v>
      </c>
      <c r="C19" s="39" t="s">
        <v>69</v>
      </c>
      <c r="D19" s="39" t="s">
        <v>70</v>
      </c>
      <c r="E19" s="39" t="s">
        <v>41</v>
      </c>
      <c r="F19" s="39" t="s">
        <v>164</v>
      </c>
      <c r="G19" s="39" t="s">
        <v>62</v>
      </c>
      <c r="H19" s="39" t="s">
        <v>63</v>
      </c>
      <c r="I19" s="39"/>
      <c r="J19" s="39"/>
      <c r="K19">
        <v>10000</v>
      </c>
      <c r="L19" s="39"/>
      <c r="M19" s="39" t="s">
        <v>165</v>
      </c>
      <c r="N19" s="39" t="s">
        <v>338</v>
      </c>
      <c r="O19" s="39"/>
      <c r="P19" s="60"/>
      <c r="Q19" s="39" t="s">
        <v>64</v>
      </c>
      <c r="R19" s="39" t="s">
        <v>166</v>
      </c>
      <c r="S19" s="39" t="s">
        <v>164</v>
      </c>
      <c r="T19">
        <v>10000</v>
      </c>
      <c r="U19" s="39" t="s">
        <v>348</v>
      </c>
      <c r="V19" s="39" t="s">
        <v>348</v>
      </c>
      <c r="W19" s="39" t="s">
        <v>348</v>
      </c>
      <c r="X19" s="39" t="s">
        <v>348</v>
      </c>
      <c r="Y19" s="39" t="s">
        <v>349</v>
      </c>
      <c r="Z19" s="39" t="s">
        <v>350</v>
      </c>
      <c r="AA19" s="39"/>
      <c r="AB19" s="39" t="s">
        <v>379</v>
      </c>
      <c r="AC19" s="39" t="s">
        <v>380</v>
      </c>
      <c r="AD19" s="39" t="s">
        <v>167</v>
      </c>
      <c r="AE19" s="39"/>
      <c r="AF19" s="39" t="s">
        <v>416</v>
      </c>
    </row>
    <row r="20" spans="1:32" x14ac:dyDescent="0.25">
      <c r="A20" s="39" t="s">
        <v>168</v>
      </c>
      <c r="B20" s="39" t="s">
        <v>169</v>
      </c>
      <c r="C20" s="39" t="s">
        <v>69</v>
      </c>
      <c r="D20" s="39" t="s">
        <v>70</v>
      </c>
      <c r="E20" s="39" t="s">
        <v>41</v>
      </c>
      <c r="F20" s="39" t="s">
        <v>170</v>
      </c>
      <c r="G20" s="39" t="s">
        <v>62</v>
      </c>
      <c r="H20" s="39" t="s">
        <v>63</v>
      </c>
      <c r="I20" s="39"/>
      <c r="J20" s="39"/>
      <c r="K20">
        <v>10000</v>
      </c>
      <c r="L20" s="39"/>
      <c r="M20" s="39" t="s">
        <v>171</v>
      </c>
      <c r="N20" s="39" t="s">
        <v>338</v>
      </c>
      <c r="O20" s="39"/>
      <c r="P20" s="60"/>
      <c r="Q20" s="39" t="s">
        <v>64</v>
      </c>
      <c r="R20" s="39" t="s">
        <v>172</v>
      </c>
      <c r="S20" s="39" t="s">
        <v>170</v>
      </c>
      <c r="T20">
        <v>10000</v>
      </c>
      <c r="U20" s="39" t="s">
        <v>348</v>
      </c>
      <c r="V20" s="39" t="s">
        <v>348</v>
      </c>
      <c r="W20" s="39" t="s">
        <v>348</v>
      </c>
      <c r="X20" s="39" t="s">
        <v>348</v>
      </c>
      <c r="Y20" s="39" t="s">
        <v>349</v>
      </c>
      <c r="Z20" s="39" t="s">
        <v>350</v>
      </c>
      <c r="AA20" s="39"/>
      <c r="AB20" s="39" t="s">
        <v>381</v>
      </c>
      <c r="AC20" s="39" t="s">
        <v>381</v>
      </c>
      <c r="AD20" s="39" t="s">
        <v>173</v>
      </c>
      <c r="AE20" s="39"/>
      <c r="AF20" s="39" t="s">
        <v>416</v>
      </c>
    </row>
    <row r="21" spans="1:32" x14ac:dyDescent="0.25">
      <c r="A21" s="39" t="s">
        <v>174</v>
      </c>
      <c r="B21" s="39" t="s">
        <v>320</v>
      </c>
      <c r="C21" s="39" t="s">
        <v>69</v>
      </c>
      <c r="D21" s="39" t="s">
        <v>70</v>
      </c>
      <c r="E21" s="39" t="s">
        <v>41</v>
      </c>
      <c r="F21" s="39" t="s">
        <v>175</v>
      </c>
      <c r="G21" s="39" t="s">
        <v>62</v>
      </c>
      <c r="H21" s="39" t="s">
        <v>63</v>
      </c>
      <c r="I21" s="39"/>
      <c r="J21" s="39"/>
      <c r="K21">
        <v>5000</v>
      </c>
      <c r="L21" s="39"/>
      <c r="M21" s="39" t="s">
        <v>176</v>
      </c>
      <c r="N21" s="39" t="s">
        <v>338</v>
      </c>
      <c r="O21" s="39"/>
      <c r="P21" s="60"/>
      <c r="Q21" s="39" t="s">
        <v>64</v>
      </c>
      <c r="R21" s="39" t="s">
        <v>177</v>
      </c>
      <c r="S21" s="39" t="s">
        <v>175</v>
      </c>
      <c r="T21">
        <v>5000</v>
      </c>
      <c r="U21" s="39" t="s">
        <v>348</v>
      </c>
      <c r="V21" s="39" t="s">
        <v>348</v>
      </c>
      <c r="W21" s="39" t="s">
        <v>348</v>
      </c>
      <c r="X21" s="39" t="s">
        <v>348</v>
      </c>
      <c r="Y21" s="39" t="s">
        <v>349</v>
      </c>
      <c r="Z21" s="39" t="s">
        <v>350</v>
      </c>
      <c r="AA21" s="39"/>
      <c r="AB21" s="39" t="s">
        <v>382</v>
      </c>
      <c r="AC21" s="39" t="s">
        <v>382</v>
      </c>
      <c r="AD21" s="39" t="s">
        <v>178</v>
      </c>
      <c r="AE21" s="39"/>
      <c r="AF21" s="39" t="s">
        <v>416</v>
      </c>
    </row>
    <row r="22" spans="1:32" x14ac:dyDescent="0.25">
      <c r="A22" s="39" t="s">
        <v>179</v>
      </c>
      <c r="B22" s="39" t="s">
        <v>180</v>
      </c>
      <c r="C22" s="39" t="s">
        <v>69</v>
      </c>
      <c r="D22" s="39" t="s">
        <v>70</v>
      </c>
      <c r="E22" s="39" t="s">
        <v>41</v>
      </c>
      <c r="F22" s="39" t="s">
        <v>181</v>
      </c>
      <c r="G22" s="39" t="s">
        <v>62</v>
      </c>
      <c r="H22" s="39" t="s">
        <v>63</v>
      </c>
      <c r="I22" s="39"/>
      <c r="J22" s="39"/>
      <c r="K22">
        <v>5000</v>
      </c>
      <c r="L22" s="39"/>
      <c r="M22" s="39" t="s">
        <v>182</v>
      </c>
      <c r="N22" s="39" t="s">
        <v>338</v>
      </c>
      <c r="O22" s="39"/>
      <c r="P22" s="60"/>
      <c r="Q22" s="39" t="s">
        <v>64</v>
      </c>
      <c r="R22" s="39" t="s">
        <v>183</v>
      </c>
      <c r="S22" s="39" t="s">
        <v>181</v>
      </c>
      <c r="T22">
        <v>5000</v>
      </c>
      <c r="U22" s="39" t="s">
        <v>348</v>
      </c>
      <c r="V22" s="39" t="s">
        <v>348</v>
      </c>
      <c r="W22" s="39" t="s">
        <v>348</v>
      </c>
      <c r="X22" s="39" t="s">
        <v>348</v>
      </c>
      <c r="Y22" s="39" t="s">
        <v>349</v>
      </c>
      <c r="Z22" s="39" t="s">
        <v>350</v>
      </c>
      <c r="AA22" s="39"/>
      <c r="AB22" s="39" t="s">
        <v>383</v>
      </c>
      <c r="AC22" s="39" t="s">
        <v>384</v>
      </c>
      <c r="AD22" s="39" t="s">
        <v>184</v>
      </c>
      <c r="AE22" s="39"/>
      <c r="AF22" s="39" t="s">
        <v>416</v>
      </c>
    </row>
    <row r="23" spans="1:32" x14ac:dyDescent="0.25">
      <c r="A23" s="39" t="s">
        <v>185</v>
      </c>
      <c r="B23" s="39" t="s">
        <v>319</v>
      </c>
      <c r="C23" s="39" t="s">
        <v>69</v>
      </c>
      <c r="D23" s="39" t="s">
        <v>70</v>
      </c>
      <c r="E23" s="39" t="s">
        <v>41</v>
      </c>
      <c r="F23" s="39" t="s">
        <v>186</v>
      </c>
      <c r="G23" s="39" t="s">
        <v>62</v>
      </c>
      <c r="H23" s="39" t="s">
        <v>63</v>
      </c>
      <c r="I23" s="39"/>
      <c r="J23" s="39"/>
      <c r="K23">
        <v>10000</v>
      </c>
      <c r="L23" s="39"/>
      <c r="M23" s="39" t="s">
        <v>187</v>
      </c>
      <c r="N23" s="39" t="s">
        <v>338</v>
      </c>
      <c r="O23" s="39"/>
      <c r="P23" s="60"/>
      <c r="Q23" s="39" t="s">
        <v>64</v>
      </c>
      <c r="R23" s="39" t="s">
        <v>188</v>
      </c>
      <c r="S23" s="39" t="s">
        <v>186</v>
      </c>
      <c r="T23">
        <v>10000</v>
      </c>
      <c r="U23" s="39" t="s">
        <v>348</v>
      </c>
      <c r="V23" s="39" t="s">
        <v>348</v>
      </c>
      <c r="W23" s="39" t="s">
        <v>348</v>
      </c>
      <c r="X23" s="39" t="s">
        <v>348</v>
      </c>
      <c r="Y23" s="39" t="s">
        <v>349</v>
      </c>
      <c r="Z23" s="39" t="s">
        <v>350</v>
      </c>
      <c r="AA23" s="39"/>
      <c r="AB23" s="39" t="s">
        <v>385</v>
      </c>
      <c r="AC23" s="39" t="s">
        <v>385</v>
      </c>
      <c r="AD23" s="39" t="s">
        <v>189</v>
      </c>
      <c r="AE23" s="39"/>
      <c r="AF23" s="39" t="s">
        <v>416</v>
      </c>
    </row>
    <row r="24" spans="1:32" x14ac:dyDescent="0.25">
      <c r="A24" s="39" t="s">
        <v>190</v>
      </c>
      <c r="B24" s="39" t="s">
        <v>318</v>
      </c>
      <c r="C24" s="39" t="s">
        <v>69</v>
      </c>
      <c r="D24" s="39" t="s">
        <v>70</v>
      </c>
      <c r="E24" s="39" t="s">
        <v>41</v>
      </c>
      <c r="F24" s="39" t="s">
        <v>191</v>
      </c>
      <c r="G24" s="39" t="s">
        <v>62</v>
      </c>
      <c r="H24" s="39" t="s">
        <v>63</v>
      </c>
      <c r="I24" s="39"/>
      <c r="J24" s="39"/>
      <c r="K24">
        <v>7000</v>
      </c>
      <c r="L24" s="39"/>
      <c r="M24" s="39" t="s">
        <v>192</v>
      </c>
      <c r="N24" s="39" t="s">
        <v>338</v>
      </c>
      <c r="O24" s="39"/>
      <c r="P24" s="60"/>
      <c r="Q24" s="39" t="s">
        <v>64</v>
      </c>
      <c r="R24" s="39" t="s">
        <v>193</v>
      </c>
      <c r="S24" s="39" t="s">
        <v>191</v>
      </c>
      <c r="T24">
        <v>7000</v>
      </c>
      <c r="U24" s="39" t="s">
        <v>348</v>
      </c>
      <c r="V24" s="39" t="s">
        <v>348</v>
      </c>
      <c r="W24" s="39" t="s">
        <v>348</v>
      </c>
      <c r="X24" s="39" t="s">
        <v>348</v>
      </c>
      <c r="Y24" s="39" t="s">
        <v>349</v>
      </c>
      <c r="Z24" s="39" t="s">
        <v>350</v>
      </c>
      <c r="AA24" s="39"/>
      <c r="AB24" s="39" t="s">
        <v>386</v>
      </c>
      <c r="AC24" s="39" t="s">
        <v>387</v>
      </c>
      <c r="AD24" s="39" t="s">
        <v>194</v>
      </c>
      <c r="AE24" s="39"/>
      <c r="AF24" s="39" t="s">
        <v>416</v>
      </c>
    </row>
    <row r="25" spans="1:32" x14ac:dyDescent="0.25">
      <c r="A25" s="39" t="s">
        <v>195</v>
      </c>
      <c r="B25" s="39" t="s">
        <v>317</v>
      </c>
      <c r="C25" s="39" t="s">
        <v>69</v>
      </c>
      <c r="D25" s="39" t="s">
        <v>70</v>
      </c>
      <c r="E25" s="39" t="s">
        <v>41</v>
      </c>
      <c r="F25" s="39" t="s">
        <v>196</v>
      </c>
      <c r="G25" s="39" t="s">
        <v>62</v>
      </c>
      <c r="H25" s="39" t="s">
        <v>63</v>
      </c>
      <c r="I25" s="39"/>
      <c r="J25" s="39"/>
      <c r="K25">
        <v>20000</v>
      </c>
      <c r="L25" s="39"/>
      <c r="M25" s="39" t="s">
        <v>197</v>
      </c>
      <c r="N25" s="39" t="s">
        <v>338</v>
      </c>
      <c r="O25" s="39"/>
      <c r="P25" s="60"/>
      <c r="Q25" s="39" t="s">
        <v>64</v>
      </c>
      <c r="R25" s="39" t="s">
        <v>198</v>
      </c>
      <c r="S25" s="39" t="s">
        <v>196</v>
      </c>
      <c r="T25">
        <v>20000</v>
      </c>
      <c r="U25" s="39" t="s">
        <v>348</v>
      </c>
      <c r="V25" s="39" t="s">
        <v>348</v>
      </c>
      <c r="W25" s="39" t="s">
        <v>348</v>
      </c>
      <c r="X25" s="39" t="s">
        <v>348</v>
      </c>
      <c r="Y25" s="39" t="s">
        <v>349</v>
      </c>
      <c r="Z25" s="39" t="s">
        <v>350</v>
      </c>
      <c r="AA25" s="39"/>
      <c r="AB25" s="39" t="s">
        <v>388</v>
      </c>
      <c r="AC25" s="39" t="s">
        <v>388</v>
      </c>
      <c r="AD25" s="39" t="s">
        <v>199</v>
      </c>
      <c r="AE25" s="39"/>
      <c r="AF25" s="39" t="s">
        <v>416</v>
      </c>
    </row>
    <row r="26" spans="1:32" x14ac:dyDescent="0.25">
      <c r="A26" s="39" t="s">
        <v>200</v>
      </c>
      <c r="B26" s="39" t="s">
        <v>309</v>
      </c>
      <c r="C26" s="39" t="s">
        <v>69</v>
      </c>
      <c r="D26" s="39" t="s">
        <v>70</v>
      </c>
      <c r="E26" s="39" t="s">
        <v>41</v>
      </c>
      <c r="F26" s="39" t="s">
        <v>201</v>
      </c>
      <c r="G26" s="39" t="s">
        <v>62</v>
      </c>
      <c r="H26" s="39" t="s">
        <v>63</v>
      </c>
      <c r="I26" s="39"/>
      <c r="J26" s="39"/>
      <c r="K26">
        <v>10000</v>
      </c>
      <c r="L26" s="39"/>
      <c r="M26" s="39" t="s">
        <v>202</v>
      </c>
      <c r="N26" s="39" t="s">
        <v>338</v>
      </c>
      <c r="O26" s="39"/>
      <c r="P26" s="60"/>
      <c r="Q26" s="39" t="s">
        <v>64</v>
      </c>
      <c r="R26" s="39" t="s">
        <v>203</v>
      </c>
      <c r="S26" s="39" t="s">
        <v>201</v>
      </c>
      <c r="T26">
        <v>10000</v>
      </c>
      <c r="U26" s="39" t="s">
        <v>348</v>
      </c>
      <c r="V26" s="39" t="s">
        <v>348</v>
      </c>
      <c r="W26" s="39" t="s">
        <v>348</v>
      </c>
      <c r="X26" s="39" t="s">
        <v>348</v>
      </c>
      <c r="Y26" s="39" t="s">
        <v>349</v>
      </c>
      <c r="Z26" s="39" t="s">
        <v>350</v>
      </c>
      <c r="AA26" s="39"/>
      <c r="AB26" s="39" t="s">
        <v>389</v>
      </c>
      <c r="AC26" s="39" t="s">
        <v>389</v>
      </c>
      <c r="AD26" s="39" t="s">
        <v>204</v>
      </c>
      <c r="AE26" s="39"/>
      <c r="AF26" s="39" t="s">
        <v>416</v>
      </c>
    </row>
    <row r="27" spans="1:32" x14ac:dyDescent="0.25">
      <c r="A27" s="39" t="s">
        <v>205</v>
      </c>
      <c r="B27" s="39" t="s">
        <v>308</v>
      </c>
      <c r="C27" s="39" t="s">
        <v>69</v>
      </c>
      <c r="D27" s="39" t="s">
        <v>70</v>
      </c>
      <c r="E27" s="39" t="s">
        <v>41</v>
      </c>
      <c r="F27" s="39" t="s">
        <v>206</v>
      </c>
      <c r="G27" s="39" t="s">
        <v>62</v>
      </c>
      <c r="H27" s="39" t="s">
        <v>63</v>
      </c>
      <c r="I27" s="39"/>
      <c r="J27" s="39"/>
      <c r="K27">
        <v>15000</v>
      </c>
      <c r="L27" s="39"/>
      <c r="M27" s="39" t="s">
        <v>207</v>
      </c>
      <c r="N27" s="39" t="s">
        <v>338</v>
      </c>
      <c r="O27" s="39"/>
      <c r="P27" s="60"/>
      <c r="Q27" s="39" t="s">
        <v>64</v>
      </c>
      <c r="R27" s="39" t="s">
        <v>208</v>
      </c>
      <c r="S27" s="39" t="s">
        <v>206</v>
      </c>
      <c r="T27">
        <v>15000</v>
      </c>
      <c r="U27" s="39" t="s">
        <v>348</v>
      </c>
      <c r="V27" s="39" t="s">
        <v>348</v>
      </c>
      <c r="W27" s="39" t="s">
        <v>348</v>
      </c>
      <c r="X27" s="39" t="s">
        <v>348</v>
      </c>
      <c r="Y27" s="39" t="s">
        <v>349</v>
      </c>
      <c r="Z27" s="39" t="s">
        <v>350</v>
      </c>
      <c r="AA27" s="39"/>
      <c r="AB27" s="39" t="s">
        <v>390</v>
      </c>
      <c r="AC27" s="39" t="s">
        <v>390</v>
      </c>
      <c r="AD27" s="39" t="s">
        <v>209</v>
      </c>
      <c r="AE27" s="39"/>
      <c r="AF27" s="39" t="s">
        <v>416</v>
      </c>
    </row>
    <row r="28" spans="1:32" x14ac:dyDescent="0.25">
      <c r="A28" s="39" t="s">
        <v>210</v>
      </c>
      <c r="B28" s="39" t="s">
        <v>307</v>
      </c>
      <c r="C28" s="39" t="s">
        <v>69</v>
      </c>
      <c r="D28" s="39" t="s">
        <v>70</v>
      </c>
      <c r="E28" s="39" t="s">
        <v>41</v>
      </c>
      <c r="F28" s="39" t="s">
        <v>211</v>
      </c>
      <c r="G28" s="39" t="s">
        <v>62</v>
      </c>
      <c r="H28" s="39" t="s">
        <v>63</v>
      </c>
      <c r="I28" s="39"/>
      <c r="J28" s="39"/>
      <c r="K28">
        <v>10000</v>
      </c>
      <c r="L28" s="39"/>
      <c r="M28" s="39" t="s">
        <v>212</v>
      </c>
      <c r="N28" s="39" t="s">
        <v>338</v>
      </c>
      <c r="O28" s="39"/>
      <c r="P28" s="60"/>
      <c r="Q28" s="39" t="s">
        <v>64</v>
      </c>
      <c r="R28" s="39" t="s">
        <v>213</v>
      </c>
      <c r="S28" s="39" t="s">
        <v>211</v>
      </c>
      <c r="T28">
        <v>10000</v>
      </c>
      <c r="U28" s="39" t="s">
        <v>348</v>
      </c>
      <c r="V28" s="39" t="s">
        <v>348</v>
      </c>
      <c r="W28" s="39" t="s">
        <v>348</v>
      </c>
      <c r="X28" s="39" t="s">
        <v>348</v>
      </c>
      <c r="Y28" s="39" t="s">
        <v>349</v>
      </c>
      <c r="Z28" s="39" t="s">
        <v>350</v>
      </c>
      <c r="AA28" s="39"/>
      <c r="AB28" s="39" t="s">
        <v>391</v>
      </c>
      <c r="AC28" s="39" t="s">
        <v>391</v>
      </c>
      <c r="AD28" s="39" t="s">
        <v>214</v>
      </c>
      <c r="AE28" s="39"/>
      <c r="AF28" s="39" t="s">
        <v>416</v>
      </c>
    </row>
    <row r="29" spans="1:32" x14ac:dyDescent="0.25">
      <c r="A29" s="39" t="s">
        <v>215</v>
      </c>
      <c r="B29" s="39" t="s">
        <v>306</v>
      </c>
      <c r="C29" s="39" t="s">
        <v>69</v>
      </c>
      <c r="D29" s="39" t="s">
        <v>70</v>
      </c>
      <c r="E29" s="39" t="s">
        <v>41</v>
      </c>
      <c r="F29" s="39" t="s">
        <v>216</v>
      </c>
      <c r="G29" s="39" t="s">
        <v>62</v>
      </c>
      <c r="H29" s="39" t="s">
        <v>63</v>
      </c>
      <c r="I29" s="39"/>
      <c r="J29" s="39"/>
      <c r="K29">
        <v>10000</v>
      </c>
      <c r="L29" s="39"/>
      <c r="M29" s="39" t="s">
        <v>217</v>
      </c>
      <c r="N29" s="39" t="s">
        <v>338</v>
      </c>
      <c r="O29" s="39"/>
      <c r="P29" s="60"/>
      <c r="Q29" s="39" t="s">
        <v>64</v>
      </c>
      <c r="R29" s="39" t="s">
        <v>218</v>
      </c>
      <c r="S29" s="39" t="s">
        <v>216</v>
      </c>
      <c r="T29">
        <v>10000</v>
      </c>
      <c r="U29" s="39" t="s">
        <v>348</v>
      </c>
      <c r="V29" s="39" t="s">
        <v>348</v>
      </c>
      <c r="W29" s="39" t="s">
        <v>348</v>
      </c>
      <c r="X29" s="39" t="s">
        <v>348</v>
      </c>
      <c r="Y29" s="39" t="s">
        <v>349</v>
      </c>
      <c r="Z29" s="39" t="s">
        <v>350</v>
      </c>
      <c r="AA29" s="39"/>
      <c r="AB29" s="39" t="s">
        <v>392</v>
      </c>
      <c r="AC29" s="39" t="s">
        <v>392</v>
      </c>
      <c r="AD29" s="39" t="s">
        <v>219</v>
      </c>
      <c r="AE29" s="39"/>
      <c r="AF29" s="39" t="s">
        <v>416</v>
      </c>
    </row>
    <row r="30" spans="1:32" x14ac:dyDescent="0.25">
      <c r="A30" s="39" t="s">
        <v>220</v>
      </c>
      <c r="B30" s="39" t="s">
        <v>305</v>
      </c>
      <c r="C30" s="39" t="s">
        <v>69</v>
      </c>
      <c r="D30" s="39" t="s">
        <v>70</v>
      </c>
      <c r="E30" s="39" t="s">
        <v>41</v>
      </c>
      <c r="F30" s="39" t="s">
        <v>221</v>
      </c>
      <c r="G30" s="39" t="s">
        <v>62</v>
      </c>
      <c r="H30" s="39" t="s">
        <v>63</v>
      </c>
      <c r="I30" s="39"/>
      <c r="J30" s="39"/>
      <c r="K30">
        <v>7000</v>
      </c>
      <c r="L30" s="39"/>
      <c r="M30" s="39" t="s">
        <v>222</v>
      </c>
      <c r="N30" s="39" t="s">
        <v>338</v>
      </c>
      <c r="O30" s="39"/>
      <c r="P30" s="60"/>
      <c r="Q30" s="39" t="s">
        <v>64</v>
      </c>
      <c r="R30" s="39" t="s">
        <v>223</v>
      </c>
      <c r="S30" s="39" t="s">
        <v>221</v>
      </c>
      <c r="T30">
        <v>7000</v>
      </c>
      <c r="U30" s="39" t="s">
        <v>348</v>
      </c>
      <c r="V30" s="39" t="s">
        <v>348</v>
      </c>
      <c r="W30" s="39" t="s">
        <v>348</v>
      </c>
      <c r="X30" s="39" t="s">
        <v>348</v>
      </c>
      <c r="Y30" s="39" t="s">
        <v>349</v>
      </c>
      <c r="Z30" s="39" t="s">
        <v>350</v>
      </c>
      <c r="AA30" s="39"/>
      <c r="AB30" s="39" t="s">
        <v>393</v>
      </c>
      <c r="AC30" s="39" t="s">
        <v>393</v>
      </c>
      <c r="AD30" s="39" t="s">
        <v>224</v>
      </c>
      <c r="AE30" s="39"/>
      <c r="AF30" s="39" t="s">
        <v>416</v>
      </c>
    </row>
    <row r="31" spans="1:32" x14ac:dyDescent="0.25">
      <c r="A31" s="39" t="s">
        <v>225</v>
      </c>
      <c r="B31" s="39" t="s">
        <v>304</v>
      </c>
      <c r="C31" s="39" t="s">
        <v>69</v>
      </c>
      <c r="D31" s="39" t="s">
        <v>70</v>
      </c>
      <c r="E31" s="39" t="s">
        <v>41</v>
      </c>
      <c r="F31" s="39" t="s">
        <v>226</v>
      </c>
      <c r="G31" s="39" t="s">
        <v>62</v>
      </c>
      <c r="H31" s="39" t="s">
        <v>63</v>
      </c>
      <c r="I31" s="39"/>
      <c r="J31" s="39"/>
      <c r="K31">
        <v>10000</v>
      </c>
      <c r="L31" s="39"/>
      <c r="M31" s="39" t="s">
        <v>227</v>
      </c>
      <c r="N31" s="39" t="s">
        <v>338</v>
      </c>
      <c r="O31" s="39"/>
      <c r="P31" s="60"/>
      <c r="Q31" s="39" t="s">
        <v>64</v>
      </c>
      <c r="R31" s="39" t="s">
        <v>228</v>
      </c>
      <c r="S31" s="39" t="s">
        <v>226</v>
      </c>
      <c r="T31">
        <v>10000</v>
      </c>
      <c r="U31" s="39" t="s">
        <v>348</v>
      </c>
      <c r="V31" s="39" t="s">
        <v>348</v>
      </c>
      <c r="W31" s="39" t="s">
        <v>348</v>
      </c>
      <c r="X31" s="39" t="s">
        <v>348</v>
      </c>
      <c r="Y31" s="39" t="s">
        <v>349</v>
      </c>
      <c r="Z31" s="39" t="s">
        <v>350</v>
      </c>
      <c r="AA31" s="39"/>
      <c r="AB31" s="39" t="s">
        <v>394</v>
      </c>
      <c r="AC31" s="39" t="s">
        <v>394</v>
      </c>
      <c r="AD31" s="39" t="s">
        <v>229</v>
      </c>
      <c r="AE31" s="39"/>
      <c r="AF31" s="39" t="s">
        <v>416</v>
      </c>
    </row>
    <row r="32" spans="1:32" x14ac:dyDescent="0.25">
      <c r="A32" s="39" t="s">
        <v>230</v>
      </c>
      <c r="B32" s="39" t="s">
        <v>303</v>
      </c>
      <c r="C32" s="39" t="s">
        <v>69</v>
      </c>
      <c r="D32" s="39" t="s">
        <v>70</v>
      </c>
      <c r="E32" s="39" t="s">
        <v>41</v>
      </c>
      <c r="F32" s="39" t="s">
        <v>231</v>
      </c>
      <c r="G32" s="39" t="s">
        <v>62</v>
      </c>
      <c r="H32" s="39" t="s">
        <v>63</v>
      </c>
      <c r="I32" s="39"/>
      <c r="J32" s="39"/>
      <c r="K32">
        <v>10000</v>
      </c>
      <c r="L32" s="39"/>
      <c r="M32" s="39" t="s">
        <v>232</v>
      </c>
      <c r="N32" s="39" t="s">
        <v>338</v>
      </c>
      <c r="O32" s="39"/>
      <c r="P32" s="60"/>
      <c r="Q32" s="39" t="s">
        <v>64</v>
      </c>
      <c r="R32" s="39" t="s">
        <v>233</v>
      </c>
      <c r="S32" s="39" t="s">
        <v>231</v>
      </c>
      <c r="T32">
        <v>10000</v>
      </c>
      <c r="U32" s="39" t="s">
        <v>348</v>
      </c>
      <c r="V32" s="39" t="s">
        <v>348</v>
      </c>
      <c r="W32" s="39" t="s">
        <v>348</v>
      </c>
      <c r="X32" s="39" t="s">
        <v>348</v>
      </c>
      <c r="Y32" s="39" t="s">
        <v>349</v>
      </c>
      <c r="Z32" s="39" t="s">
        <v>350</v>
      </c>
      <c r="AA32" s="39"/>
      <c r="AB32" s="39" t="s">
        <v>395</v>
      </c>
      <c r="AC32" s="39" t="s">
        <v>396</v>
      </c>
      <c r="AD32" s="39" t="s">
        <v>234</v>
      </c>
      <c r="AE32" s="39"/>
      <c r="AF32" s="39" t="s">
        <v>416</v>
      </c>
    </row>
    <row r="33" spans="1:32" x14ac:dyDescent="0.25">
      <c r="A33" s="39" t="s">
        <v>235</v>
      </c>
      <c r="B33" s="39" t="s">
        <v>302</v>
      </c>
      <c r="C33" s="39" t="s">
        <v>69</v>
      </c>
      <c r="D33" s="39" t="s">
        <v>70</v>
      </c>
      <c r="E33" s="39" t="s">
        <v>41</v>
      </c>
      <c r="F33" s="39" t="s">
        <v>236</v>
      </c>
      <c r="G33" s="39" t="s">
        <v>62</v>
      </c>
      <c r="H33" s="39" t="s">
        <v>63</v>
      </c>
      <c r="I33" s="39"/>
      <c r="J33" s="39"/>
      <c r="K33">
        <v>20000</v>
      </c>
      <c r="L33" s="39"/>
      <c r="M33" s="39" t="s">
        <v>237</v>
      </c>
      <c r="N33" s="39" t="s">
        <v>338</v>
      </c>
      <c r="O33" s="39"/>
      <c r="P33" s="60"/>
      <c r="Q33" s="39" t="s">
        <v>64</v>
      </c>
      <c r="R33" s="39" t="s">
        <v>238</v>
      </c>
      <c r="S33" s="39" t="s">
        <v>236</v>
      </c>
      <c r="T33">
        <v>20000</v>
      </c>
      <c r="U33" s="39" t="s">
        <v>348</v>
      </c>
      <c r="V33" s="39" t="s">
        <v>348</v>
      </c>
      <c r="W33" s="39" t="s">
        <v>348</v>
      </c>
      <c r="X33" s="39" t="s">
        <v>348</v>
      </c>
      <c r="Y33" s="39" t="s">
        <v>349</v>
      </c>
      <c r="Z33" s="39" t="s">
        <v>350</v>
      </c>
      <c r="AA33" s="39"/>
      <c r="AB33" s="39" t="s">
        <v>397</v>
      </c>
      <c r="AC33" s="39" t="s">
        <v>398</v>
      </c>
      <c r="AD33" s="39" t="s">
        <v>239</v>
      </c>
      <c r="AE33" s="39"/>
      <c r="AF33" s="39" t="s">
        <v>416</v>
      </c>
    </row>
    <row r="34" spans="1:32" x14ac:dyDescent="0.25">
      <c r="A34" s="39" t="s">
        <v>240</v>
      </c>
      <c r="B34" s="39" t="s">
        <v>324</v>
      </c>
      <c r="C34" s="39" t="s">
        <v>69</v>
      </c>
      <c r="D34" s="39" t="s">
        <v>70</v>
      </c>
      <c r="E34" s="39" t="s">
        <v>41</v>
      </c>
      <c r="F34" s="39" t="s">
        <v>241</v>
      </c>
      <c r="G34" s="39" t="s">
        <v>62</v>
      </c>
      <c r="H34" s="39" t="s">
        <v>63</v>
      </c>
      <c r="I34" s="39"/>
      <c r="J34" s="39"/>
      <c r="K34">
        <v>10000</v>
      </c>
      <c r="L34" s="39"/>
      <c r="M34" s="39" t="s">
        <v>242</v>
      </c>
      <c r="N34" s="39" t="s">
        <v>338</v>
      </c>
      <c r="O34" s="39"/>
      <c r="P34" s="60"/>
      <c r="Q34" s="39" t="s">
        <v>64</v>
      </c>
      <c r="R34" s="39" t="s">
        <v>243</v>
      </c>
      <c r="S34" s="39" t="s">
        <v>241</v>
      </c>
      <c r="T34">
        <v>10000</v>
      </c>
      <c r="U34" s="39" t="s">
        <v>348</v>
      </c>
      <c r="V34" s="39" t="s">
        <v>348</v>
      </c>
      <c r="W34" s="39" t="s">
        <v>348</v>
      </c>
      <c r="X34" s="39" t="s">
        <v>348</v>
      </c>
      <c r="Y34" s="39" t="s">
        <v>349</v>
      </c>
      <c r="Z34" s="39" t="s">
        <v>350</v>
      </c>
      <c r="AA34" s="39"/>
      <c r="AB34" s="39" t="s">
        <v>399</v>
      </c>
      <c r="AC34" s="39" t="s">
        <v>400</v>
      </c>
      <c r="AD34" s="39" t="s">
        <v>244</v>
      </c>
      <c r="AE34" s="39"/>
      <c r="AF34" s="39" t="s">
        <v>416</v>
      </c>
    </row>
    <row r="35" spans="1:32" x14ac:dyDescent="0.25">
      <c r="A35" s="39" t="s">
        <v>245</v>
      </c>
      <c r="B35" s="39" t="s">
        <v>325</v>
      </c>
      <c r="C35" s="39" t="s">
        <v>69</v>
      </c>
      <c r="D35" s="39" t="s">
        <v>70</v>
      </c>
      <c r="E35" s="39" t="s">
        <v>41</v>
      </c>
      <c r="F35" s="39" t="s">
        <v>246</v>
      </c>
      <c r="G35" s="39" t="s">
        <v>62</v>
      </c>
      <c r="H35" s="39" t="s">
        <v>63</v>
      </c>
      <c r="I35" s="39"/>
      <c r="J35" s="39"/>
      <c r="K35">
        <v>10000</v>
      </c>
      <c r="L35" s="39"/>
      <c r="M35" s="39" t="s">
        <v>247</v>
      </c>
      <c r="N35" s="39" t="s">
        <v>338</v>
      </c>
      <c r="O35" s="39"/>
      <c r="P35" s="60"/>
      <c r="Q35" s="39" t="s">
        <v>64</v>
      </c>
      <c r="R35" s="39" t="s">
        <v>248</v>
      </c>
      <c r="S35" s="39" t="s">
        <v>246</v>
      </c>
      <c r="T35">
        <v>10000</v>
      </c>
      <c r="U35" s="39" t="s">
        <v>348</v>
      </c>
      <c r="V35" s="39" t="s">
        <v>348</v>
      </c>
      <c r="W35" s="39" t="s">
        <v>348</v>
      </c>
      <c r="X35" s="39" t="s">
        <v>348</v>
      </c>
      <c r="Y35" s="39" t="s">
        <v>349</v>
      </c>
      <c r="Z35" s="39" t="s">
        <v>350</v>
      </c>
      <c r="AA35" s="39"/>
      <c r="AB35" s="39" t="s">
        <v>401</v>
      </c>
      <c r="AC35" s="39" t="s">
        <v>402</v>
      </c>
      <c r="AD35" s="39" t="s">
        <v>249</v>
      </c>
      <c r="AE35" s="39"/>
      <c r="AF35" s="39" t="s">
        <v>416</v>
      </c>
    </row>
    <row r="36" spans="1:32" x14ac:dyDescent="0.25">
      <c r="A36" s="39" t="s">
        <v>250</v>
      </c>
      <c r="B36" s="39" t="s">
        <v>326</v>
      </c>
      <c r="C36" s="39" t="s">
        <v>69</v>
      </c>
      <c r="D36" s="39" t="s">
        <v>70</v>
      </c>
      <c r="E36" s="39" t="s">
        <v>41</v>
      </c>
      <c r="F36" s="39" t="s">
        <v>251</v>
      </c>
      <c r="G36" s="39" t="s">
        <v>62</v>
      </c>
      <c r="H36" s="39" t="s">
        <v>63</v>
      </c>
      <c r="I36" s="39"/>
      <c r="J36" s="39"/>
      <c r="K36">
        <v>10000</v>
      </c>
      <c r="L36" s="39"/>
      <c r="M36" s="39" t="s">
        <v>252</v>
      </c>
      <c r="N36" s="39" t="s">
        <v>338</v>
      </c>
      <c r="O36" s="39"/>
      <c r="P36" s="60"/>
      <c r="Q36" s="39" t="s">
        <v>64</v>
      </c>
      <c r="R36" s="39" t="s">
        <v>253</v>
      </c>
      <c r="S36" s="39" t="s">
        <v>251</v>
      </c>
      <c r="T36">
        <v>10000</v>
      </c>
      <c r="U36" s="39" t="s">
        <v>348</v>
      </c>
      <c r="V36" s="39" t="s">
        <v>348</v>
      </c>
      <c r="W36" s="39" t="s">
        <v>348</v>
      </c>
      <c r="X36" s="39" t="s">
        <v>348</v>
      </c>
      <c r="Y36" s="39" t="s">
        <v>349</v>
      </c>
      <c r="Z36" s="39" t="s">
        <v>350</v>
      </c>
      <c r="AA36" s="39"/>
      <c r="AB36" s="39" t="s">
        <v>403</v>
      </c>
      <c r="AC36" s="39" t="s">
        <v>403</v>
      </c>
      <c r="AD36" s="39" t="s">
        <v>254</v>
      </c>
      <c r="AE36" s="39"/>
      <c r="AF36" s="39" t="s">
        <v>416</v>
      </c>
    </row>
    <row r="37" spans="1:32" x14ac:dyDescent="0.25">
      <c r="A37" s="39" t="s">
        <v>255</v>
      </c>
      <c r="B37" s="39" t="s">
        <v>327</v>
      </c>
      <c r="C37" s="39" t="s">
        <v>69</v>
      </c>
      <c r="D37" s="39" t="s">
        <v>70</v>
      </c>
      <c r="E37" s="39" t="s">
        <v>41</v>
      </c>
      <c r="F37" s="39" t="s">
        <v>256</v>
      </c>
      <c r="G37" s="39" t="s">
        <v>62</v>
      </c>
      <c r="H37" s="39" t="s">
        <v>63</v>
      </c>
      <c r="I37" s="39"/>
      <c r="J37" s="39"/>
      <c r="K37">
        <v>15000</v>
      </c>
      <c r="L37" s="39"/>
      <c r="M37" s="39" t="s">
        <v>257</v>
      </c>
      <c r="N37" s="39" t="s">
        <v>338</v>
      </c>
      <c r="O37" s="39"/>
      <c r="P37" s="60"/>
      <c r="Q37" s="39" t="s">
        <v>64</v>
      </c>
      <c r="R37" s="39" t="s">
        <v>258</v>
      </c>
      <c r="S37" s="39" t="s">
        <v>256</v>
      </c>
      <c r="T37">
        <v>15000</v>
      </c>
      <c r="U37" s="39" t="s">
        <v>348</v>
      </c>
      <c r="V37" s="39" t="s">
        <v>348</v>
      </c>
      <c r="W37" s="39" t="s">
        <v>348</v>
      </c>
      <c r="X37" s="39" t="s">
        <v>348</v>
      </c>
      <c r="Y37" s="39" t="s">
        <v>349</v>
      </c>
      <c r="Z37" s="39" t="s">
        <v>350</v>
      </c>
      <c r="AA37" s="39"/>
      <c r="AB37" s="39" t="s">
        <v>404</v>
      </c>
      <c r="AC37" s="39" t="s">
        <v>404</v>
      </c>
      <c r="AD37" s="39" t="s">
        <v>259</v>
      </c>
      <c r="AE37" s="39"/>
      <c r="AF37" s="39" t="s">
        <v>416</v>
      </c>
    </row>
    <row r="38" spans="1:32" x14ac:dyDescent="0.25">
      <c r="A38" s="39" t="s">
        <v>260</v>
      </c>
      <c r="B38" s="39" t="s">
        <v>328</v>
      </c>
      <c r="C38" s="39" t="s">
        <v>69</v>
      </c>
      <c r="D38" s="39" t="s">
        <v>70</v>
      </c>
      <c r="E38" s="39" t="s">
        <v>41</v>
      </c>
      <c r="F38" s="39" t="s">
        <v>261</v>
      </c>
      <c r="G38" s="39" t="s">
        <v>62</v>
      </c>
      <c r="H38" s="39" t="s">
        <v>63</v>
      </c>
      <c r="I38" s="39"/>
      <c r="J38" s="39"/>
      <c r="K38">
        <v>10000</v>
      </c>
      <c r="L38" s="39"/>
      <c r="M38" s="39" t="s">
        <v>262</v>
      </c>
      <c r="N38" s="39" t="s">
        <v>338</v>
      </c>
      <c r="O38" s="39"/>
      <c r="P38" s="60"/>
      <c r="Q38" s="39" t="s">
        <v>64</v>
      </c>
      <c r="R38" s="39" t="s">
        <v>263</v>
      </c>
      <c r="S38" s="39" t="s">
        <v>261</v>
      </c>
      <c r="T38">
        <v>10000</v>
      </c>
      <c r="U38" s="39" t="s">
        <v>348</v>
      </c>
      <c r="V38" s="39" t="s">
        <v>348</v>
      </c>
      <c r="W38" s="39" t="s">
        <v>348</v>
      </c>
      <c r="X38" s="39" t="s">
        <v>348</v>
      </c>
      <c r="Y38" s="39" t="s">
        <v>349</v>
      </c>
      <c r="Z38" s="39" t="s">
        <v>350</v>
      </c>
      <c r="AA38" s="39"/>
      <c r="AB38" s="39" t="s">
        <v>405</v>
      </c>
      <c r="AC38" s="39" t="s">
        <v>405</v>
      </c>
      <c r="AD38" s="39" t="s">
        <v>264</v>
      </c>
      <c r="AE38" s="39"/>
      <c r="AF38" s="39" t="s">
        <v>416</v>
      </c>
    </row>
    <row r="39" spans="1:32" x14ac:dyDescent="0.25">
      <c r="A39" s="39" t="s">
        <v>265</v>
      </c>
      <c r="B39" s="39" t="s">
        <v>266</v>
      </c>
      <c r="C39" s="39" t="s">
        <v>69</v>
      </c>
      <c r="D39" s="39" t="s">
        <v>70</v>
      </c>
      <c r="E39" s="39" t="s">
        <v>41</v>
      </c>
      <c r="F39" s="39" t="s">
        <v>267</v>
      </c>
      <c r="G39" s="39" t="s">
        <v>62</v>
      </c>
      <c r="H39" s="39" t="s">
        <v>63</v>
      </c>
      <c r="I39" s="39"/>
      <c r="J39" s="39"/>
      <c r="K39">
        <v>10000</v>
      </c>
      <c r="L39" s="39"/>
      <c r="M39" s="39" t="s">
        <v>268</v>
      </c>
      <c r="N39" s="39" t="s">
        <v>338</v>
      </c>
      <c r="O39" s="39"/>
      <c r="P39" s="60"/>
      <c r="Q39" s="39" t="s">
        <v>64</v>
      </c>
      <c r="R39" s="39" t="s">
        <v>269</v>
      </c>
      <c r="S39" s="39" t="s">
        <v>267</v>
      </c>
      <c r="T39">
        <v>10000</v>
      </c>
      <c r="U39" s="39" t="s">
        <v>348</v>
      </c>
      <c r="V39" s="39" t="s">
        <v>348</v>
      </c>
      <c r="W39" s="39" t="s">
        <v>348</v>
      </c>
      <c r="X39" s="39" t="s">
        <v>348</v>
      </c>
      <c r="Y39" s="39" t="s">
        <v>349</v>
      </c>
      <c r="Z39" s="39" t="s">
        <v>350</v>
      </c>
      <c r="AA39" s="39"/>
      <c r="AB39" s="39" t="s">
        <v>406</v>
      </c>
      <c r="AC39" s="39" t="s">
        <v>406</v>
      </c>
      <c r="AD39" s="39" t="s">
        <v>270</v>
      </c>
      <c r="AE39" s="39"/>
      <c r="AF39" s="39" t="s">
        <v>416</v>
      </c>
    </row>
    <row r="40" spans="1:32" x14ac:dyDescent="0.25">
      <c r="A40" s="39" t="s">
        <v>271</v>
      </c>
      <c r="B40" s="39" t="s">
        <v>272</v>
      </c>
      <c r="C40" s="39" t="s">
        <v>69</v>
      </c>
      <c r="D40" s="39" t="s">
        <v>70</v>
      </c>
      <c r="E40" s="39" t="s">
        <v>41</v>
      </c>
      <c r="F40" s="39" t="s">
        <v>273</v>
      </c>
      <c r="G40" s="39" t="s">
        <v>62</v>
      </c>
      <c r="H40" s="39" t="s">
        <v>63</v>
      </c>
      <c r="I40" s="39"/>
      <c r="J40" s="39"/>
      <c r="K40">
        <v>20000</v>
      </c>
      <c r="L40" s="39"/>
      <c r="M40" s="39" t="s">
        <v>274</v>
      </c>
      <c r="N40" s="39" t="s">
        <v>338</v>
      </c>
      <c r="O40" s="39"/>
      <c r="P40" s="60"/>
      <c r="Q40" s="39" t="s">
        <v>64</v>
      </c>
      <c r="R40" s="39" t="s">
        <v>275</v>
      </c>
      <c r="S40" s="39" t="s">
        <v>273</v>
      </c>
      <c r="T40">
        <v>20000</v>
      </c>
      <c r="U40" s="39" t="s">
        <v>348</v>
      </c>
      <c r="V40" s="39" t="s">
        <v>348</v>
      </c>
      <c r="W40" s="39" t="s">
        <v>348</v>
      </c>
      <c r="X40" s="39" t="s">
        <v>348</v>
      </c>
      <c r="Y40" s="39" t="s">
        <v>349</v>
      </c>
      <c r="Z40" s="39" t="s">
        <v>350</v>
      </c>
      <c r="AA40" s="39"/>
      <c r="AB40" s="39" t="s">
        <v>407</v>
      </c>
      <c r="AC40" s="39" t="s">
        <v>407</v>
      </c>
      <c r="AD40" s="39" t="s">
        <v>276</v>
      </c>
      <c r="AE40" s="39"/>
      <c r="AF40" s="39" t="s">
        <v>416</v>
      </c>
    </row>
    <row r="41" spans="1:32" x14ac:dyDescent="0.25">
      <c r="A41" s="39" t="s">
        <v>277</v>
      </c>
      <c r="B41" s="39" t="s">
        <v>278</v>
      </c>
      <c r="C41" s="39" t="s">
        <v>69</v>
      </c>
      <c r="D41" s="39" t="s">
        <v>70</v>
      </c>
      <c r="E41" s="39" t="s">
        <v>41</v>
      </c>
      <c r="F41" s="39" t="s">
        <v>279</v>
      </c>
      <c r="G41" s="39" t="s">
        <v>62</v>
      </c>
      <c r="H41" s="39" t="s">
        <v>63</v>
      </c>
      <c r="I41" s="39"/>
      <c r="J41" s="39"/>
      <c r="K41">
        <v>15000</v>
      </c>
      <c r="L41" s="39"/>
      <c r="M41" s="39" t="s">
        <v>280</v>
      </c>
      <c r="N41" s="39" t="s">
        <v>338</v>
      </c>
      <c r="O41" s="39"/>
      <c r="P41" s="60"/>
      <c r="Q41" s="39" t="s">
        <v>64</v>
      </c>
      <c r="R41" s="39" t="s">
        <v>281</v>
      </c>
      <c r="S41" s="39" t="s">
        <v>279</v>
      </c>
      <c r="T41">
        <v>15000</v>
      </c>
      <c r="U41" s="39" t="s">
        <v>348</v>
      </c>
      <c r="V41" s="39" t="s">
        <v>348</v>
      </c>
      <c r="W41" s="39" t="s">
        <v>348</v>
      </c>
      <c r="X41" s="39" t="s">
        <v>348</v>
      </c>
      <c r="Y41" s="39" t="s">
        <v>349</v>
      </c>
      <c r="Z41" s="39" t="s">
        <v>350</v>
      </c>
      <c r="AA41" s="39"/>
      <c r="AB41" s="39" t="s">
        <v>408</v>
      </c>
      <c r="AC41" s="39" t="s">
        <v>408</v>
      </c>
      <c r="AD41" s="39" t="s">
        <v>282</v>
      </c>
      <c r="AE41" s="39"/>
      <c r="AF41" s="39" t="s">
        <v>416</v>
      </c>
    </row>
    <row r="42" spans="1:32" x14ac:dyDescent="0.25">
      <c r="A42" s="39" t="s">
        <v>283</v>
      </c>
      <c r="B42" s="39" t="s">
        <v>284</v>
      </c>
      <c r="C42" s="39" t="s">
        <v>69</v>
      </c>
      <c r="D42" s="39" t="s">
        <v>70</v>
      </c>
      <c r="E42" s="39" t="s">
        <v>41</v>
      </c>
      <c r="F42" s="39" t="s">
        <v>285</v>
      </c>
      <c r="G42" s="39" t="s">
        <v>62</v>
      </c>
      <c r="H42" s="39" t="s">
        <v>63</v>
      </c>
      <c r="I42" s="39"/>
      <c r="J42" s="39"/>
      <c r="K42">
        <v>10000</v>
      </c>
      <c r="L42" s="39"/>
      <c r="M42" s="39" t="s">
        <v>286</v>
      </c>
      <c r="N42" s="39" t="s">
        <v>338</v>
      </c>
      <c r="O42" s="39"/>
      <c r="P42" s="60"/>
      <c r="Q42" s="39" t="s">
        <v>64</v>
      </c>
      <c r="R42" s="39" t="s">
        <v>287</v>
      </c>
      <c r="S42" s="39" t="s">
        <v>285</v>
      </c>
      <c r="T42">
        <v>10000</v>
      </c>
      <c r="U42" s="39" t="s">
        <v>348</v>
      </c>
      <c r="V42" s="39" t="s">
        <v>348</v>
      </c>
      <c r="W42" s="39" t="s">
        <v>348</v>
      </c>
      <c r="X42" s="39" t="s">
        <v>348</v>
      </c>
      <c r="Y42" s="39" t="s">
        <v>349</v>
      </c>
      <c r="Z42" s="39" t="s">
        <v>350</v>
      </c>
      <c r="AA42" s="39"/>
      <c r="AB42" s="39" t="s">
        <v>409</v>
      </c>
      <c r="AC42" s="39" t="s">
        <v>409</v>
      </c>
      <c r="AD42" s="39" t="s">
        <v>288</v>
      </c>
      <c r="AE42" s="39"/>
      <c r="AF42" s="39" t="s">
        <v>416</v>
      </c>
    </row>
    <row r="43" spans="1:32" x14ac:dyDescent="0.25">
      <c r="A43" s="39" t="s">
        <v>289</v>
      </c>
      <c r="B43" s="39" t="s">
        <v>290</v>
      </c>
      <c r="C43" s="39" t="s">
        <v>69</v>
      </c>
      <c r="D43" s="39" t="s">
        <v>70</v>
      </c>
      <c r="E43" s="39" t="s">
        <v>41</v>
      </c>
      <c r="F43" s="39" t="s">
        <v>291</v>
      </c>
      <c r="G43" s="39" t="s">
        <v>62</v>
      </c>
      <c r="H43" s="39" t="s">
        <v>63</v>
      </c>
      <c r="I43" s="39"/>
      <c r="J43" s="39"/>
      <c r="K43">
        <v>10000</v>
      </c>
      <c r="L43" s="39"/>
      <c r="M43" s="39" t="s">
        <v>292</v>
      </c>
      <c r="N43" s="39" t="s">
        <v>338</v>
      </c>
      <c r="O43" s="39"/>
      <c r="P43" s="60"/>
      <c r="Q43" s="39" t="s">
        <v>64</v>
      </c>
      <c r="R43" s="39" t="s">
        <v>293</v>
      </c>
      <c r="S43" s="39" t="s">
        <v>291</v>
      </c>
      <c r="T43">
        <v>10000</v>
      </c>
      <c r="U43" s="39" t="s">
        <v>348</v>
      </c>
      <c r="V43" s="39" t="s">
        <v>348</v>
      </c>
      <c r="W43" s="39" t="s">
        <v>348</v>
      </c>
      <c r="X43" s="39" t="s">
        <v>348</v>
      </c>
      <c r="Y43" s="39" t="s">
        <v>349</v>
      </c>
      <c r="Z43" s="39" t="s">
        <v>350</v>
      </c>
      <c r="AA43" s="39"/>
      <c r="AB43" s="39" t="s">
        <v>410</v>
      </c>
      <c r="AC43" s="39" t="s">
        <v>411</v>
      </c>
      <c r="AD43" s="39" t="s">
        <v>294</v>
      </c>
      <c r="AE43" s="39"/>
      <c r="AF43" s="39" t="s">
        <v>416</v>
      </c>
    </row>
    <row r="44" spans="1:32" x14ac:dyDescent="0.25">
      <c r="A44" s="39" t="s">
        <v>295</v>
      </c>
      <c r="B44" s="39" t="s">
        <v>296</v>
      </c>
      <c r="C44" s="39" t="s">
        <v>69</v>
      </c>
      <c r="D44" s="39" t="s">
        <v>70</v>
      </c>
      <c r="E44" s="39" t="s">
        <v>41</v>
      </c>
      <c r="F44" s="39" t="s">
        <v>297</v>
      </c>
      <c r="G44" s="39" t="s">
        <v>62</v>
      </c>
      <c r="H44" s="39" t="s">
        <v>63</v>
      </c>
      <c r="I44" s="39"/>
      <c r="J44" s="39"/>
      <c r="K44">
        <v>10000</v>
      </c>
      <c r="L44" s="39"/>
      <c r="M44" s="39" t="s">
        <v>298</v>
      </c>
      <c r="N44" s="39" t="s">
        <v>338</v>
      </c>
      <c r="O44" s="39"/>
      <c r="P44" s="60"/>
      <c r="Q44" s="39" t="s">
        <v>64</v>
      </c>
      <c r="R44" s="39" t="s">
        <v>299</v>
      </c>
      <c r="S44" s="39" t="s">
        <v>297</v>
      </c>
      <c r="T44">
        <v>10000</v>
      </c>
      <c r="U44" s="39" t="s">
        <v>348</v>
      </c>
      <c r="V44" s="39" t="s">
        <v>348</v>
      </c>
      <c r="W44" s="39" t="s">
        <v>348</v>
      </c>
      <c r="X44" s="39" t="s">
        <v>348</v>
      </c>
      <c r="Y44" s="39" t="s">
        <v>349</v>
      </c>
      <c r="Z44" s="39" t="s">
        <v>350</v>
      </c>
      <c r="AA44" s="39"/>
      <c r="AB44" s="39" t="s">
        <v>412</v>
      </c>
      <c r="AC44" s="39" t="s">
        <v>413</v>
      </c>
      <c r="AD44" s="39" t="s">
        <v>300</v>
      </c>
      <c r="AE44" s="39"/>
      <c r="AF44" s="39" t="s">
        <v>416</v>
      </c>
    </row>
    <row r="45" spans="1:32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L45" s="39"/>
      <c r="M45" s="39"/>
      <c r="N45" s="39"/>
      <c r="O45" s="39"/>
      <c r="P45" s="60"/>
      <c r="Q45" s="39"/>
      <c r="R45" s="39"/>
      <c r="S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  <row r="46" spans="1:32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L46" s="39"/>
      <c r="M46" s="39"/>
      <c r="N46" s="39"/>
      <c r="O46" s="39"/>
      <c r="P46" s="60"/>
      <c r="Q46" s="39"/>
      <c r="R46" s="39"/>
      <c r="S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</row>
    <row r="47" spans="1:32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L47" s="39"/>
      <c r="M47" s="39"/>
      <c r="N47" s="39"/>
      <c r="O47" s="39"/>
      <c r="P47" s="60"/>
      <c r="Q47" s="39"/>
      <c r="R47" s="39"/>
      <c r="S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</row>
    <row r="48" spans="1:32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L48" s="39"/>
      <c r="M48" s="39"/>
      <c r="N48" s="39"/>
      <c r="O48" s="39"/>
      <c r="P48" s="60"/>
      <c r="Q48" s="39"/>
      <c r="R48" s="39"/>
      <c r="S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</row>
    <row r="49" spans="1:32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L49" s="39"/>
      <c r="M49" s="39"/>
      <c r="N49" s="39"/>
      <c r="O49" s="39"/>
      <c r="P49" s="60"/>
      <c r="Q49" s="39"/>
      <c r="R49" s="39"/>
      <c r="S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1:32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L50" s="39"/>
      <c r="M50" s="39"/>
      <c r="N50" s="39"/>
      <c r="O50" s="39"/>
      <c r="P50" s="60"/>
      <c r="Q50" s="39"/>
      <c r="R50" s="39"/>
      <c r="S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L51" s="39"/>
      <c r="M51" s="39"/>
      <c r="N51" s="39"/>
      <c r="O51" s="39"/>
      <c r="P51" s="60"/>
      <c r="Q51" s="39"/>
      <c r="R51" s="39"/>
      <c r="S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1:32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L52" s="39"/>
      <c r="M52" s="39"/>
      <c r="N52" s="39"/>
      <c r="O52" s="39"/>
      <c r="P52" s="60"/>
      <c r="Q52" s="39"/>
      <c r="R52" s="39"/>
      <c r="S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1:32" ht="1.5" customHeight="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L53" s="39"/>
      <c r="M53" s="39"/>
      <c r="N53" s="39"/>
      <c r="O53" s="39"/>
      <c r="P53" s="60"/>
      <c r="Q53" s="39"/>
      <c r="R53" s="39"/>
      <c r="S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1:32" hidden="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L54" s="39"/>
      <c r="M54" s="39"/>
      <c r="N54" s="39"/>
      <c r="O54" s="39"/>
      <c r="P54" s="60"/>
      <c r="Q54" s="39"/>
      <c r="R54" s="39"/>
      <c r="S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1:32" hidden="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L55" s="39"/>
      <c r="M55" s="39"/>
      <c r="N55" s="39"/>
      <c r="O55" s="39"/>
      <c r="P55" s="60"/>
      <c r="Q55" s="39"/>
      <c r="R55" s="39"/>
      <c r="S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1:32" hidden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L56" s="39"/>
      <c r="M56" s="39"/>
      <c r="N56" s="39"/>
      <c r="O56" s="39"/>
      <c r="P56" s="60"/>
      <c r="Q56" s="39"/>
      <c r="R56" s="39"/>
      <c r="S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1:32" hidden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L57" s="39"/>
      <c r="M57" s="39"/>
      <c r="N57" s="39"/>
      <c r="O57" s="39"/>
      <c r="P57" s="60"/>
      <c r="Q57" s="39"/>
      <c r="R57" s="39"/>
      <c r="S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  <row r="58" spans="1:32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L58" s="39"/>
      <c r="M58" s="39"/>
      <c r="N58" s="39"/>
      <c r="O58" s="39"/>
      <c r="P58" s="60"/>
      <c r="Q58" s="39"/>
      <c r="R58" s="39"/>
      <c r="S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</row>
    <row r="59" spans="1:32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L59" s="39"/>
      <c r="M59" s="39"/>
      <c r="N59" s="39"/>
      <c r="O59" s="39"/>
      <c r="P59" s="60"/>
      <c r="Q59" s="39"/>
      <c r="R59" s="39"/>
      <c r="S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</row>
    <row r="60" spans="1:32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L60" s="39"/>
      <c r="M60" s="39"/>
      <c r="N60" s="39"/>
      <c r="O60" s="39"/>
      <c r="P60" s="60"/>
      <c r="Q60" s="39"/>
      <c r="R60" s="39"/>
      <c r="S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</row>
    <row r="61" spans="1:32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L61" s="39"/>
      <c r="M61" s="39"/>
      <c r="N61" s="39"/>
      <c r="O61" s="39"/>
      <c r="P61" s="60"/>
      <c r="Q61" s="39"/>
      <c r="R61" s="39"/>
      <c r="S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</row>
    <row r="62" spans="1:32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L62" s="39"/>
      <c r="M62" s="39"/>
      <c r="N62" s="39"/>
      <c r="O62" s="39"/>
      <c r="P62" s="60"/>
      <c r="Q62" s="39"/>
      <c r="R62" s="39"/>
      <c r="S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</row>
    <row r="63" spans="1:32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L63" s="39"/>
      <c r="M63" s="39"/>
      <c r="N63" s="39"/>
      <c r="O63" s="39"/>
      <c r="P63" s="60"/>
      <c r="Q63" s="39"/>
      <c r="R63" s="39"/>
      <c r="S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</row>
    <row r="64" spans="1:32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L64" s="39"/>
      <c r="M64" s="39"/>
      <c r="N64" s="39"/>
      <c r="O64" s="39"/>
      <c r="P64" s="60"/>
      <c r="Q64" s="39"/>
      <c r="R64" s="39"/>
      <c r="S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</row>
    <row r="65" spans="1:32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L65" s="39"/>
      <c r="M65" s="39"/>
      <c r="N65" s="39"/>
      <c r="O65" s="39"/>
      <c r="P65" s="60"/>
      <c r="Q65" s="39"/>
      <c r="R65" s="39"/>
      <c r="S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</row>
    <row r="66" spans="1:32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L66" s="39"/>
      <c r="M66" s="39"/>
      <c r="N66" s="39"/>
      <c r="O66" s="39"/>
      <c r="P66" s="60"/>
      <c r="Q66" s="39"/>
      <c r="R66" s="39"/>
      <c r="S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</row>
    <row r="67" spans="1:32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L67" s="39"/>
      <c r="M67" s="39"/>
      <c r="N67" s="39"/>
      <c r="O67" s="39"/>
      <c r="P67" s="60"/>
      <c r="Q67" s="39"/>
      <c r="R67" s="39"/>
      <c r="S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</row>
    <row r="68" spans="1:32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L68" s="39"/>
      <c r="M68" s="39"/>
      <c r="N68" s="39"/>
      <c r="O68" s="39"/>
      <c r="P68" s="60"/>
      <c r="Q68" s="39"/>
      <c r="R68" s="39"/>
      <c r="S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</row>
    <row r="69" spans="1:32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L69" s="39"/>
      <c r="M69" s="39"/>
      <c r="N69" s="39"/>
      <c r="O69" s="39"/>
      <c r="P69" s="60"/>
      <c r="Q69" s="39"/>
      <c r="R69" s="39"/>
      <c r="S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</row>
    <row r="70" spans="1:32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L70" s="39"/>
      <c r="M70" s="39"/>
      <c r="N70" s="39"/>
      <c r="O70" s="39"/>
      <c r="P70" s="60"/>
      <c r="Q70" s="39"/>
      <c r="R70" s="39"/>
      <c r="S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</row>
    <row r="71" spans="1:32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L71" s="39"/>
      <c r="M71" s="39"/>
      <c r="N71" s="39"/>
      <c r="O71" s="39"/>
      <c r="P71" s="60"/>
      <c r="Q71" s="39"/>
      <c r="R71" s="39"/>
      <c r="S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</row>
    <row r="72" spans="1:32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L72" s="39"/>
      <c r="M72" s="39"/>
      <c r="N72" s="39"/>
      <c r="O72" s="39"/>
      <c r="P72" s="60"/>
      <c r="Q72" s="39"/>
      <c r="R72" s="39"/>
      <c r="S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</row>
    <row r="73" spans="1:32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L73" s="39"/>
      <c r="M73" s="39"/>
      <c r="N73" s="39"/>
      <c r="O73" s="39"/>
      <c r="P73" s="60"/>
      <c r="Q73" s="39"/>
      <c r="R73" s="39"/>
      <c r="S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</row>
    <row r="74" spans="1:32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L74" s="39"/>
      <c r="M74" s="39"/>
      <c r="N74" s="39"/>
      <c r="O74" s="39"/>
      <c r="P74" s="60"/>
      <c r="Q74" s="39"/>
      <c r="R74" s="39"/>
      <c r="S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</row>
    <row r="75" spans="1:32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L75" s="39"/>
      <c r="M75" s="39"/>
      <c r="N75" s="39"/>
      <c r="O75" s="39"/>
      <c r="P75" s="60"/>
      <c r="Q75" s="39"/>
      <c r="R75" s="39"/>
      <c r="S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2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L76" s="39"/>
      <c r="M76" s="39"/>
      <c r="N76" s="39"/>
      <c r="O76" s="39"/>
      <c r="P76" s="60"/>
      <c r="Q76" s="39"/>
      <c r="R76" s="39"/>
      <c r="S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2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L77" s="39"/>
      <c r="M77" s="39"/>
      <c r="N77" s="39"/>
      <c r="O77" s="39"/>
      <c r="P77" s="60"/>
      <c r="Q77" s="39"/>
      <c r="R77" s="39"/>
      <c r="S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2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60"/>
      <c r="Q78" s="39"/>
      <c r="R78" s="39"/>
      <c r="S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</row>
    <row r="79" spans="1:32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L79" s="39"/>
      <c r="M79" s="39"/>
      <c r="N79" s="39"/>
      <c r="O79" s="39"/>
      <c r="P79" s="60"/>
      <c r="Q79" s="39"/>
      <c r="R79" s="39"/>
      <c r="S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</row>
    <row r="80" spans="1:32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L80" s="39"/>
      <c r="M80" s="39"/>
      <c r="N80" s="39"/>
      <c r="O80" s="39"/>
      <c r="P80" s="60"/>
      <c r="Q80" s="39"/>
      <c r="R80" s="39"/>
      <c r="S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</row>
    <row r="81" spans="1:32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L81" s="39"/>
      <c r="M81" s="39"/>
      <c r="N81" s="39"/>
      <c r="O81" s="39"/>
      <c r="P81" s="60"/>
      <c r="Q81" s="39"/>
      <c r="R81" s="39"/>
      <c r="S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1:32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L82" s="39"/>
      <c r="M82" s="39"/>
      <c r="N82" s="39"/>
      <c r="O82" s="39"/>
      <c r="P82" s="60"/>
      <c r="Q82" s="39"/>
      <c r="R82" s="39"/>
      <c r="S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1:32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L83" s="39"/>
      <c r="M83" s="39"/>
      <c r="N83" s="39"/>
      <c r="O83" s="39"/>
      <c r="P83" s="60"/>
      <c r="Q83" s="39"/>
      <c r="R83" s="39"/>
      <c r="S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1:32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L84" s="39"/>
      <c r="M84" s="39"/>
      <c r="N84" s="39"/>
      <c r="O84" s="39"/>
      <c r="P84" s="60"/>
      <c r="Q84" s="39"/>
      <c r="R84" s="39"/>
      <c r="S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1:32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L85" s="39"/>
      <c r="M85" s="39"/>
      <c r="N85" s="39"/>
      <c r="O85" s="39"/>
      <c r="P85" s="60"/>
      <c r="Q85" s="39"/>
      <c r="R85" s="39"/>
      <c r="S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</row>
    <row r="86" spans="1:32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L86" s="39"/>
      <c r="M86" s="39"/>
      <c r="N86" s="39"/>
      <c r="O86" s="39"/>
      <c r="P86" s="60"/>
      <c r="Q86" s="39"/>
      <c r="R86" s="39"/>
      <c r="S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</row>
    <row r="87" spans="1:32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L87" s="39"/>
      <c r="M87" s="39"/>
      <c r="N87" s="39"/>
      <c r="O87" s="39"/>
      <c r="P87" s="60"/>
      <c r="Q87" s="39"/>
      <c r="R87" s="39"/>
      <c r="S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</row>
    <row r="88" spans="1:32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L88" s="39"/>
      <c r="M88" s="39"/>
      <c r="N88" s="39"/>
      <c r="O88" s="39"/>
      <c r="P88" s="60"/>
      <c r="Q88" s="39"/>
      <c r="R88" s="39"/>
      <c r="S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</row>
    <row r="89" spans="1:32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L89" s="39"/>
      <c r="M89" s="39"/>
      <c r="N89" s="39"/>
      <c r="O89" s="39"/>
      <c r="P89" s="60"/>
      <c r="Q89" s="39"/>
      <c r="R89" s="39"/>
      <c r="S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</row>
    <row r="90" spans="1:32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L90" s="39"/>
      <c r="M90" s="39"/>
      <c r="N90" s="39"/>
      <c r="O90" s="39"/>
      <c r="P90" s="60"/>
      <c r="Q90" s="39"/>
      <c r="R90" s="39"/>
      <c r="S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</row>
    <row r="91" spans="1:32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L91" s="39"/>
      <c r="M91" s="39"/>
      <c r="N91" s="39"/>
      <c r="O91" s="39"/>
      <c r="P91" s="60"/>
      <c r="Q91" s="39"/>
      <c r="R91" s="39"/>
      <c r="S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</row>
    <row r="92" spans="1:32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L92" s="39"/>
      <c r="M92" s="39"/>
      <c r="N92" s="39"/>
      <c r="O92" s="39"/>
      <c r="P92" s="60"/>
      <c r="Q92" s="39"/>
      <c r="R92" s="39"/>
      <c r="S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</row>
    <row r="93" spans="1:32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L93" s="39"/>
      <c r="M93" s="39"/>
      <c r="N93" s="39"/>
      <c r="O93" s="39"/>
      <c r="P93" s="60"/>
      <c r="Q93" s="39"/>
      <c r="R93" s="39"/>
      <c r="S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</row>
    <row r="94" spans="1:32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L94" s="39"/>
      <c r="M94" s="39"/>
      <c r="N94" s="39"/>
      <c r="O94" s="39"/>
      <c r="P94" s="60"/>
      <c r="Q94" s="39"/>
      <c r="R94" s="39"/>
      <c r="S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</row>
    <row r="95" spans="1:32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L95" s="39"/>
      <c r="M95" s="39"/>
      <c r="N95" s="39"/>
      <c r="O95" s="39"/>
      <c r="P95" s="60"/>
      <c r="Q95" s="39"/>
      <c r="R95" s="39"/>
      <c r="S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</row>
    <row r="96" spans="1:32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L96" s="39"/>
      <c r="M96" s="39"/>
      <c r="N96" s="39"/>
      <c r="O96" s="39"/>
      <c r="P96" s="60"/>
      <c r="Q96" s="39"/>
      <c r="R96" s="39"/>
      <c r="S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</row>
    <row r="97" spans="1:32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L97" s="39"/>
      <c r="M97" s="39"/>
      <c r="N97" s="39"/>
      <c r="O97" s="39"/>
      <c r="P97" s="60"/>
      <c r="Q97" s="39"/>
      <c r="R97" s="39"/>
      <c r="S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</row>
    <row r="98" spans="1:32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L98" s="39"/>
      <c r="M98" s="39"/>
      <c r="N98" s="39"/>
      <c r="O98" s="39"/>
      <c r="P98" s="60"/>
      <c r="Q98" s="39"/>
      <c r="R98" s="39"/>
      <c r="S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</row>
    <row r="99" spans="1:32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L99" s="39"/>
      <c r="M99" s="39"/>
      <c r="N99" s="39"/>
      <c r="O99" s="39"/>
      <c r="P99" s="60"/>
      <c r="Q99" s="39"/>
      <c r="R99" s="39"/>
      <c r="S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</row>
    <row r="100" spans="1:32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L100" s="39"/>
      <c r="M100" s="39"/>
      <c r="N100" s="39"/>
      <c r="O100" s="39"/>
      <c r="P100" s="60"/>
      <c r="Q100" s="39"/>
      <c r="R100" s="39"/>
      <c r="S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</row>
    <row r="101" spans="1:32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L101" s="39"/>
      <c r="M101" s="39"/>
      <c r="N101" s="39"/>
      <c r="O101" s="39"/>
      <c r="P101" s="60"/>
      <c r="Q101" s="39"/>
      <c r="R101" s="39"/>
      <c r="S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</row>
    <row r="102" spans="1:32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L102" s="39"/>
      <c r="M102" s="39"/>
      <c r="N102" s="39"/>
      <c r="O102" s="39"/>
      <c r="P102" s="60"/>
      <c r="Q102" s="39"/>
      <c r="R102" s="39"/>
      <c r="S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</row>
    <row r="103" spans="1:32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L103" s="39"/>
      <c r="M103" s="39"/>
      <c r="N103" s="39"/>
      <c r="O103" s="39"/>
      <c r="P103" s="60"/>
      <c r="Q103" s="39"/>
      <c r="R103" s="39"/>
      <c r="S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</row>
    <row r="104" spans="1:32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L104" s="39"/>
      <c r="M104" s="39"/>
      <c r="N104" s="39"/>
      <c r="O104" s="39"/>
      <c r="P104" s="60"/>
      <c r="Q104" s="39"/>
      <c r="R104" s="39"/>
      <c r="S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</row>
    <row r="105" spans="1:32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L105" s="39"/>
      <c r="M105" s="39"/>
      <c r="N105" s="39"/>
      <c r="O105" s="39"/>
      <c r="P105" s="60"/>
      <c r="Q105" s="39"/>
      <c r="R105" s="39"/>
      <c r="S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</row>
    <row r="106" spans="1:32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L106" s="39"/>
      <c r="M106" s="39"/>
      <c r="N106" s="39"/>
      <c r="O106" s="39"/>
      <c r="P106" s="60"/>
      <c r="Q106" s="39"/>
      <c r="R106" s="39"/>
      <c r="S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</row>
    <row r="107" spans="1:32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L107" s="39"/>
      <c r="M107" s="39"/>
      <c r="N107" s="39"/>
      <c r="O107" s="39"/>
      <c r="P107" s="60"/>
      <c r="Q107" s="39"/>
      <c r="R107" s="39"/>
      <c r="S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</row>
    <row r="108" spans="1:32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L108" s="39"/>
      <c r="M108" s="39"/>
      <c r="N108" s="39"/>
      <c r="O108" s="39"/>
      <c r="P108" s="60"/>
      <c r="Q108" s="39"/>
      <c r="R108" s="39"/>
      <c r="S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</row>
    <row r="109" spans="1:32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L109" s="39"/>
      <c r="M109" s="39"/>
      <c r="N109" s="39"/>
      <c r="O109" s="39"/>
      <c r="P109" s="60"/>
      <c r="Q109" s="39"/>
      <c r="R109" s="39"/>
      <c r="S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</row>
    <row r="110" spans="1:32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L110" s="39"/>
      <c r="M110" s="39"/>
      <c r="N110" s="39"/>
      <c r="O110" s="39"/>
      <c r="P110" s="60"/>
      <c r="Q110" s="39"/>
      <c r="R110" s="39"/>
      <c r="S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</row>
    <row r="111" spans="1:32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L111" s="39"/>
      <c r="M111" s="39"/>
      <c r="N111" s="39"/>
      <c r="O111" s="39"/>
      <c r="P111" s="60"/>
      <c r="Q111" s="39"/>
      <c r="R111" s="39"/>
      <c r="S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</row>
    <row r="112" spans="1:32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L112" s="39"/>
      <c r="M112" s="39"/>
      <c r="N112" s="39"/>
      <c r="O112" s="39"/>
      <c r="P112" s="60"/>
      <c r="Q112" s="39"/>
      <c r="R112" s="39"/>
      <c r="S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</row>
    <row r="113" spans="1:32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L113" s="39"/>
      <c r="M113" s="39"/>
      <c r="N113" s="39"/>
      <c r="O113" s="39"/>
      <c r="P113" s="60"/>
      <c r="Q113" s="39"/>
      <c r="R113" s="39"/>
      <c r="S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</row>
    <row r="114" spans="1:32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L114" s="39"/>
      <c r="M114" s="39"/>
      <c r="N114" s="39"/>
      <c r="O114" s="39"/>
      <c r="P114" s="60"/>
      <c r="Q114" s="39"/>
      <c r="R114" s="39"/>
      <c r="S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</row>
    <row r="115" spans="1:32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L115" s="39"/>
      <c r="M115" s="39"/>
      <c r="N115" s="39"/>
      <c r="O115" s="39"/>
      <c r="P115" s="60"/>
      <c r="Q115" s="39"/>
      <c r="R115" s="39"/>
      <c r="S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</row>
    <row r="116" spans="1:32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L116" s="39"/>
      <c r="M116" s="39"/>
      <c r="N116" s="39"/>
      <c r="O116" s="39"/>
      <c r="P116" s="60"/>
      <c r="Q116" s="39"/>
      <c r="R116" s="39"/>
      <c r="S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</row>
    <row r="117" spans="1:32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L117" s="39"/>
      <c r="M117" s="39"/>
      <c r="N117" s="39"/>
      <c r="O117" s="39"/>
      <c r="P117" s="60"/>
      <c r="Q117" s="39"/>
      <c r="R117" s="39"/>
      <c r="S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</row>
    <row r="118" spans="1:32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L118" s="39"/>
      <c r="M118" s="39"/>
      <c r="N118" s="39"/>
      <c r="O118" s="39"/>
      <c r="P118" s="60"/>
      <c r="Q118" s="39"/>
      <c r="R118" s="39"/>
      <c r="S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</row>
    <row r="119" spans="1:32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L119" s="39"/>
      <c r="M119" s="39"/>
      <c r="N119" s="39"/>
      <c r="O119" s="39"/>
      <c r="P119" s="60"/>
      <c r="Q119" s="39"/>
      <c r="R119" s="39"/>
      <c r="S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</row>
    <row r="120" spans="1:32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L120" s="39"/>
      <c r="M120" s="39"/>
      <c r="N120" s="39"/>
      <c r="O120" s="39"/>
      <c r="P120" s="60"/>
      <c r="Q120" s="39"/>
      <c r="R120" s="39"/>
      <c r="S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E12" sqref="E12"/>
    </sheetView>
  </sheetViews>
  <sheetFormatPr defaultColWidth="10.875" defaultRowHeight="15.75" x14ac:dyDescent="0.25"/>
  <cols>
    <col min="1" max="1" width="5.625" style="49" bestFit="1" customWidth="1"/>
    <col min="2" max="2" width="56.625" style="2" customWidth="1"/>
    <col min="3" max="3" width="19.125" style="2" bestFit="1" customWidth="1"/>
    <col min="4" max="4" width="20" style="2" customWidth="1"/>
    <col min="5" max="5" width="18.5" style="2" customWidth="1"/>
    <col min="6" max="6" width="14.875" style="49" hidden="1" customWidth="1"/>
    <col min="7" max="7" width="16.625" style="49" hidden="1" customWidth="1"/>
    <col min="8" max="8" width="10.875" style="2" hidden="1" customWidth="1"/>
    <col min="9" max="9" width="10.875" style="2" customWidth="1"/>
    <col min="10" max="16384" width="10.875" style="2"/>
  </cols>
  <sheetData>
    <row r="1" spans="2:7" x14ac:dyDescent="0.25">
      <c r="F1" s="2"/>
      <c r="G1" s="2"/>
    </row>
    <row r="2" spans="2:7" x14ac:dyDescent="0.25">
      <c r="B2" s="56" t="s">
        <v>43</v>
      </c>
      <c r="F2" s="2"/>
      <c r="G2" s="2"/>
    </row>
    <row r="3" spans="2:7" x14ac:dyDescent="0.25">
      <c r="B3"/>
    </row>
    <row r="4" spans="2:7" x14ac:dyDescent="0.25">
      <c r="B4" s="57" t="s">
        <v>44</v>
      </c>
    </row>
    <row r="5" spans="2:7" x14ac:dyDescent="0.25">
      <c r="B5" s="56" t="s">
        <v>45</v>
      </c>
    </row>
    <row r="6" spans="2:7" x14ac:dyDescent="0.25">
      <c r="B6" s="56" t="s">
        <v>46</v>
      </c>
    </row>
    <row r="7" spans="2:7" x14ac:dyDescent="0.25">
      <c r="B7" s="57" t="s">
        <v>47</v>
      </c>
    </row>
    <row r="8" spans="2:7" x14ac:dyDescent="0.25">
      <c r="B8" s="56" t="s">
        <v>48</v>
      </c>
    </row>
    <row r="9" spans="2:7" x14ac:dyDescent="0.25">
      <c r="B9" s="56" t="s">
        <v>46</v>
      </c>
    </row>
    <row r="10" spans="2:7" x14ac:dyDescent="0.25">
      <c r="B10" s="57" t="s">
        <v>49</v>
      </c>
    </row>
    <row r="11" spans="2:7" x14ac:dyDescent="0.25">
      <c r="B11" s="56" t="s">
        <v>50</v>
      </c>
    </row>
    <row r="12" spans="2:7" x14ac:dyDescent="0.25">
      <c r="B12" s="5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BBĐS</vt:lpstr>
      <vt:lpstr>GD 22.06-21.07</vt:lpstr>
      <vt:lpstr>Phí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MIGVIET05</cp:lastModifiedBy>
  <cp:lastPrinted>2024-06-28T06:12:38Z</cp:lastPrinted>
  <dcterms:created xsi:type="dcterms:W3CDTF">2022-06-18T04:04:26Z</dcterms:created>
  <dcterms:modified xsi:type="dcterms:W3CDTF">2024-09-04T13:12:35Z</dcterms:modified>
</cp:coreProperties>
</file>