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Session 14\"/>
    </mc:Choice>
  </mc:AlternateContent>
  <xr:revisionPtr revIDLastSave="0" documentId="13_ncr:1_{2733CF35-BC24-4AFF-BE0B-2ADF81A7D0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D20" i="1"/>
  <c r="F25" i="1" l="1"/>
</calcChain>
</file>

<file path=xl/sharedStrings.xml><?xml version="1.0" encoding="utf-8"?>
<sst xmlns="http://schemas.openxmlformats.org/spreadsheetml/2006/main" count="43" uniqueCount="28">
  <si>
    <t>Chi tiêu cá nhân tháng này</t>
  </si>
  <si>
    <t>Ngày</t>
  </si>
  <si>
    <t>Danh mục</t>
  </si>
  <si>
    <t>Mô tả</t>
  </si>
  <si>
    <t>Số tiền</t>
  </si>
  <si>
    <t>Ăn uống</t>
  </si>
  <si>
    <t>Cà phê sáng</t>
  </si>
  <si>
    <t>Di chuyển</t>
  </si>
  <si>
    <t>Xe ôm đi làm</t>
  </si>
  <si>
    <t>Cơm trưa</t>
  </si>
  <si>
    <t>Giải trí</t>
  </si>
  <si>
    <t>Xem phim</t>
  </si>
  <si>
    <t>Học tập</t>
  </si>
  <si>
    <t>Mua sách</t>
  </si>
  <si>
    <t>Bún bò</t>
  </si>
  <si>
    <t>Đổ xăng</t>
  </si>
  <si>
    <t>Mua game</t>
  </si>
  <si>
    <t>In tài liệu</t>
  </si>
  <si>
    <t>Uống trà sữa</t>
  </si>
  <si>
    <t>Cơm tối</t>
  </si>
  <si>
    <t>Mua nhạc</t>
  </si>
  <si>
    <t>Xe buýt</t>
  </si>
  <si>
    <t>Ăn sáng</t>
  </si>
  <si>
    <t>Mua bút</t>
  </si>
  <si>
    <t>Tổng chi tiêu tháng</t>
  </si>
  <si>
    <t>Tổng chi(VND)</t>
  </si>
  <si>
    <t>Hoc tập</t>
  </si>
  <si>
    <t>Tổng cộng: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</si>
</sst>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[$VND]"/>
  </numFmts>
  <fonts count="5" x14ac:knownFonts="1">
    <font>
      <sz val="10"/>
      <color rgb="FF000000"/>
      <name val="Arial"/>
      <scheme val="minor"/>
    </font>
    <font>
      <b/>
      <sz val="16"/>
      <color theme="1"/>
      <name val="Arial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4"/>
        <bgColor rgb="FFFFE599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0" fontId="4" fillId="0" borderId="0" xfId="0" applyFont="1"/>
    <xf numFmtId="164" fontId="3" fillId="5" borderId="1" xfId="0" applyNumberFormat="1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/>
    </xf>
    <xf numFmtId="0" fontId="4" fillId="5" borderId="1" xfId="0" applyFont="1" applyFill="1" applyBorder="1"/>
    <xf numFmtId="0" fontId="1" fillId="3" borderId="0" xfId="0" applyFont="1" applyFill="1" applyAlignment="1">
      <alignment horizontal="center"/>
    </xf>
    <xf numFmtId="0" fontId="0" fillId="4" borderId="0" xfId="0" applyFill="1"/>
    <xf numFmtId="0" fontId="4" fillId="6" borderId="0" xfId="0" applyFont="1" applyFill="1"/>
    <xf numFmtId="165" fontId="4" fillId="6" borderId="0" xfId="0" applyNumberFormat="1" applyFont="1" applyFill="1"/>
  </cellXfs>
  <cellStyles count="1">
    <cellStyle name="Bình thường" xfId="0" builtinId="0"/>
  </cellStyles>
  <dxfs count="5">
    <dxf>
      <font>
        <color rgb="FF93C47D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Tỷ lệ chi tiêu theo danh mục.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Sheet1!$F$20</c:f>
              <c:strCache>
                <c:ptCount val="1"/>
                <c:pt idx="0">
                  <c:v>Tổng chi(VND)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marker>
            <c:symbol val="none"/>
          </c:marker>
          <c:dPt>
            <c:idx val="0"/>
            <c:bubble3D val="0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6E4-466F-A46E-CF1EE9FCD000}"/>
              </c:ext>
            </c:extLst>
          </c:dPt>
          <c:dPt>
            <c:idx val="1"/>
            <c:bubble3D val="0"/>
            <c:spPr>
              <a:solidFill>
                <a:srgbClr val="FFE5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6E4-466F-A46E-CF1EE9FCD000}"/>
              </c:ext>
            </c:extLst>
          </c:dPt>
          <c:dPt>
            <c:idx val="2"/>
            <c:bubble3D val="0"/>
            <c:spPr>
              <a:solidFill>
                <a:srgbClr val="F6B26B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6E4-466F-A46E-CF1EE9FCD000}"/>
              </c:ext>
            </c:extLst>
          </c:dPt>
          <c:dPt>
            <c:idx val="3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6E4-466F-A46E-CF1EE9FCD000}"/>
              </c:ext>
            </c:extLst>
          </c:dPt>
          <c:cat>
            <c:strRef>
              <c:f>Sheet1!$E$21:$E$24</c:f>
              <c:strCache>
                <c:ptCount val="4"/>
                <c:pt idx="0">
                  <c:v>Ăn uống</c:v>
                </c:pt>
                <c:pt idx="1">
                  <c:v>Di chuyển</c:v>
                </c:pt>
                <c:pt idx="2">
                  <c:v>Giải trí</c:v>
                </c:pt>
                <c:pt idx="3">
                  <c:v>Hoc tập</c:v>
                </c:pt>
              </c:strCache>
            </c:strRef>
          </c:cat>
          <c:val>
            <c:numRef>
              <c:f>Sheet1!$F$21:$F$24</c:f>
              <c:numCache>
                <c:formatCode>General</c:formatCode>
                <c:ptCount val="4"/>
                <c:pt idx="0">
                  <c:v>260000</c:v>
                </c:pt>
                <c:pt idx="1">
                  <c:v>105000</c:v>
                </c:pt>
                <c:pt idx="2">
                  <c:v>270000</c:v>
                </c:pt>
                <c:pt idx="3">
                  <c:v>155000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E4-466F-A46E-CF1EE9FC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12054"/>
        <c:axId val="297005217"/>
      </c:lineChart>
      <c:catAx>
        <c:axId val="135012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Danh mục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7005217"/>
        <c:crosses val="autoZero"/>
        <c:auto val="1"/>
        <c:lblAlgn val="ctr"/>
        <c:lblOffset val="100"/>
        <c:noMultiLvlLbl val="1"/>
      </c:catAx>
      <c:valAx>
        <c:axId val="297005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Tổng chi(VND)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0120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11</xdr:row>
      <xdr:rowOff>57150</xdr:rowOff>
    </xdr:from>
    <xdr:ext cx="4324350" cy="28956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6"/>
  <sheetViews>
    <sheetView tabSelected="1" topLeftCell="A4" workbookViewId="0">
      <selection activeCell="D19" sqref="D19"/>
    </sheetView>
  </sheetViews>
  <sheetFormatPr defaultColWidth="12.6640625" defaultRowHeight="15.75" customHeight="1" x14ac:dyDescent="0.25"/>
  <cols>
    <col min="2" max="2" width="29.33203125" customWidth="1"/>
    <col min="3" max="3" width="16.6640625" customWidth="1"/>
    <col min="4" max="4" width="15.77734375" customWidth="1"/>
  </cols>
  <sheetData>
    <row r="1" spans="1:4" ht="13.2" x14ac:dyDescent="0.25">
      <c r="A1" s="12" t="s">
        <v>0</v>
      </c>
      <c r="B1" s="13"/>
      <c r="C1" s="13"/>
      <c r="D1" s="13"/>
    </row>
    <row r="2" spans="1:4" ht="15.75" customHeight="1" x14ac:dyDescent="0.25">
      <c r="A2" s="13"/>
      <c r="B2" s="13"/>
      <c r="C2" s="13"/>
      <c r="D2" s="13"/>
    </row>
    <row r="3" spans="1:4" ht="13.8" x14ac:dyDescent="0.25">
      <c r="A3" s="1" t="s">
        <v>1</v>
      </c>
      <c r="B3" s="1" t="s">
        <v>2</v>
      </c>
      <c r="C3" s="1" t="s">
        <v>3</v>
      </c>
      <c r="D3" s="1" t="s">
        <v>4</v>
      </c>
    </row>
    <row r="4" spans="1:4" ht="13.8" x14ac:dyDescent="0.25">
      <c r="A4" s="2">
        <v>45667</v>
      </c>
      <c r="B4" s="3" t="s">
        <v>5</v>
      </c>
      <c r="C4" s="4" t="s">
        <v>6</v>
      </c>
      <c r="D4" s="5">
        <v>35000</v>
      </c>
    </row>
    <row r="5" spans="1:4" ht="13.8" x14ac:dyDescent="0.25">
      <c r="A5" s="7">
        <v>45667</v>
      </c>
      <c r="B5" s="8" t="s">
        <v>7</v>
      </c>
      <c r="C5" s="9" t="s">
        <v>8</v>
      </c>
      <c r="D5" s="10">
        <v>25000</v>
      </c>
    </row>
    <row r="6" spans="1:4" ht="13.8" x14ac:dyDescent="0.25">
      <c r="A6" s="2">
        <v>45698</v>
      </c>
      <c r="B6" s="3" t="s">
        <v>5</v>
      </c>
      <c r="C6" s="4" t="s">
        <v>9</v>
      </c>
      <c r="D6" s="5">
        <v>45000</v>
      </c>
    </row>
    <row r="7" spans="1:4" ht="13.8" x14ac:dyDescent="0.25">
      <c r="A7" s="2">
        <v>45698</v>
      </c>
      <c r="B7" s="3" t="s">
        <v>10</v>
      </c>
      <c r="C7" s="4" t="s">
        <v>11</v>
      </c>
      <c r="D7" s="5">
        <v>90000</v>
      </c>
    </row>
    <row r="8" spans="1:4" ht="13.8" x14ac:dyDescent="0.25">
      <c r="A8" s="2">
        <v>45726</v>
      </c>
      <c r="B8" s="3" t="s">
        <v>12</v>
      </c>
      <c r="C8" s="4" t="s">
        <v>13</v>
      </c>
      <c r="D8" s="5">
        <v>120000</v>
      </c>
    </row>
    <row r="9" spans="1:4" ht="13.8" x14ac:dyDescent="0.25">
      <c r="A9" s="2">
        <v>45726</v>
      </c>
      <c r="B9" s="3" t="s">
        <v>5</v>
      </c>
      <c r="C9" s="4" t="s">
        <v>14</v>
      </c>
      <c r="D9" s="5">
        <v>40000</v>
      </c>
    </row>
    <row r="10" spans="1:4" ht="13.8" x14ac:dyDescent="0.25">
      <c r="A10" s="2">
        <v>45757</v>
      </c>
      <c r="B10" s="3" t="s">
        <v>7</v>
      </c>
      <c r="C10" s="4" t="s">
        <v>15</v>
      </c>
      <c r="D10" s="5">
        <v>70000</v>
      </c>
    </row>
    <row r="11" spans="1:4" ht="13.8" x14ac:dyDescent="0.25">
      <c r="A11" s="2">
        <v>45757</v>
      </c>
      <c r="B11" s="3" t="s">
        <v>10</v>
      </c>
      <c r="C11" s="4" t="s">
        <v>16</v>
      </c>
      <c r="D11" s="5">
        <v>150000</v>
      </c>
    </row>
    <row r="12" spans="1:4" ht="13.8" x14ac:dyDescent="0.25">
      <c r="A12" s="2">
        <v>45787</v>
      </c>
      <c r="B12" s="3" t="s">
        <v>12</v>
      </c>
      <c r="C12" s="4" t="s">
        <v>17</v>
      </c>
      <c r="D12" s="5">
        <v>20000</v>
      </c>
    </row>
    <row r="13" spans="1:4" ht="13.8" x14ac:dyDescent="0.25">
      <c r="A13" s="2">
        <v>45787</v>
      </c>
      <c r="B13" s="3" t="s">
        <v>5</v>
      </c>
      <c r="C13" s="4" t="s">
        <v>18</v>
      </c>
      <c r="D13" s="5">
        <v>55000</v>
      </c>
    </row>
    <row r="14" spans="1:4" ht="13.8" x14ac:dyDescent="0.25">
      <c r="A14" s="2">
        <v>45818</v>
      </c>
      <c r="B14" s="3" t="s">
        <v>5</v>
      </c>
      <c r="C14" s="4" t="s">
        <v>19</v>
      </c>
      <c r="D14" s="5">
        <v>60000</v>
      </c>
    </row>
    <row r="15" spans="1:4" ht="13.8" x14ac:dyDescent="0.25">
      <c r="A15" s="2">
        <v>45818</v>
      </c>
      <c r="B15" s="3" t="s">
        <v>10</v>
      </c>
      <c r="C15" s="4" t="s">
        <v>20</v>
      </c>
      <c r="D15" s="5">
        <v>30000</v>
      </c>
    </row>
    <row r="16" spans="1:4" ht="13.8" x14ac:dyDescent="0.25">
      <c r="A16" s="2">
        <v>45848</v>
      </c>
      <c r="B16" s="3" t="s">
        <v>7</v>
      </c>
      <c r="C16" s="4" t="s">
        <v>21</v>
      </c>
      <c r="D16" s="5">
        <v>10000</v>
      </c>
    </row>
    <row r="17" spans="1:6" ht="13.8" x14ac:dyDescent="0.25">
      <c r="A17" s="2">
        <v>45848</v>
      </c>
      <c r="B17" s="3" t="s">
        <v>5</v>
      </c>
      <c r="C17" s="4" t="s">
        <v>22</v>
      </c>
      <c r="D17" s="5">
        <v>25000</v>
      </c>
    </row>
    <row r="18" spans="1:6" ht="13.8" x14ac:dyDescent="0.25">
      <c r="A18" s="2">
        <v>45848</v>
      </c>
      <c r="B18" s="3" t="s">
        <v>12</v>
      </c>
      <c r="C18" s="4" t="s">
        <v>23</v>
      </c>
      <c r="D18" s="5">
        <v>15000</v>
      </c>
    </row>
    <row r="20" spans="1:6" ht="13.2" x14ac:dyDescent="0.25">
      <c r="C20" s="14" t="s">
        <v>24</v>
      </c>
      <c r="D20" s="15">
        <f>SUM(D4:D18)</f>
        <v>790000</v>
      </c>
      <c r="E20" s="11" t="s">
        <v>2</v>
      </c>
      <c r="F20" s="11" t="s">
        <v>25</v>
      </c>
    </row>
    <row r="21" spans="1:6" ht="13.2" x14ac:dyDescent="0.25">
      <c r="E21" s="11" t="s">
        <v>5</v>
      </c>
      <c r="F21" s="11">
        <f>SUMIF(B4:B18,"ăn uống",D4:D18)</f>
        <v>260000</v>
      </c>
    </row>
    <row r="22" spans="1:6" ht="13.2" x14ac:dyDescent="0.25">
      <c r="E22" s="11" t="s">
        <v>7</v>
      </c>
      <c r="F22" s="11">
        <f>SUMIF(B4:B18,"di chuyển",D4:D18)</f>
        <v>105000</v>
      </c>
    </row>
    <row r="23" spans="1:6" ht="13.2" x14ac:dyDescent="0.25">
      <c r="E23" s="11" t="s">
        <v>10</v>
      </c>
      <c r="F23" s="11">
        <f>SUMIF(B4:B18,"giải trí",D4:D18)</f>
        <v>270000</v>
      </c>
    </row>
    <row r="24" spans="1:6" ht="13.2" x14ac:dyDescent="0.25">
      <c r="E24" s="11" t="s">
        <v>26</v>
      </c>
      <c r="F24" s="11">
        <f>SUMIF(B4:B18,"học tập",D4:D18)</f>
        <v>155000</v>
      </c>
    </row>
    <row r="25" spans="1:6" ht="13.2" x14ac:dyDescent="0.25">
      <c r="E25" s="11" t="s">
        <v>27</v>
      </c>
      <c r="F25" s="11">
        <f>SUM(F21:F24)</f>
        <v>790000</v>
      </c>
    </row>
    <row r="26" spans="1:6" ht="13.2" x14ac:dyDescent="0.25">
      <c r="E26" s="6"/>
    </row>
  </sheetData>
  <mergeCells count="1">
    <mergeCell ref="A1:D2"/>
  </mergeCells>
  <conditionalFormatting sqref="A4:D18">
    <cfRule type="expression" dxfId="4" priority="2">
      <formula>$B4="Ăn uống"</formula>
    </cfRule>
    <cfRule type="expression" dxfId="3" priority="3">
      <formula>$B4="Di chuyển"</formula>
    </cfRule>
    <cfRule type="expression" dxfId="2" priority="4">
      <formula>$B4="Giải trí"</formula>
    </cfRule>
    <cfRule type="expression" dxfId="1" priority="5">
      <formula>$B4="Học tập"</formula>
    </cfRule>
  </conditionalFormatting>
  <conditionalFormatting sqref="G9">
    <cfRule type="expression" dxfId="0" priority="1">
      <formula>$B4="Ăn uống'"</formula>
    </cfRule>
  </conditionalFormatting>
  <dataValidations count="1">
    <dataValidation type="list" allowBlank="1" showErrorMessage="1" sqref="B4:B18" xr:uid="{00000000-0002-0000-0000-000000000000}">
      <formula1>"Ăn uống,Di chuyển,Giải trí,Học tập"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Việt Anh Đỗ</cp:lastModifiedBy>
  <dcterms:modified xsi:type="dcterms:W3CDTF">2025-10-06T00:48:24Z</dcterms:modified>
</cp:coreProperties>
</file>