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ffdbc317b9461/Documents/WebServer/ot2/Plate384/"/>
    </mc:Choice>
  </mc:AlternateContent>
  <xr:revisionPtr revIDLastSave="16" documentId="8_{7028283D-CFC4-499E-8F6A-D8B7CAB2514B}" xr6:coauthVersionLast="47" xr6:coauthVersionMax="47" xr10:uidLastSave="{046A10F1-5BB6-4E92-AD45-8B87CC9C3768}"/>
  <bookViews>
    <workbookView xWindow="-120" yWindow="-120" windowWidth="29040" windowHeight="15840" activeTab="1" xr2:uid="{FC6A7700-101D-4BB3-9695-2F3C66E94E40}"/>
  </bookViews>
  <sheets>
    <sheet name="General" sheetId="1" r:id="rId1"/>
    <sheet name="PlateMa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2" l="1"/>
  <c r="R36" i="2" s="1"/>
  <c r="S36" i="2" s="1"/>
  <c r="P36" i="2"/>
  <c r="P35" i="2"/>
  <c r="Q35" i="2" s="1"/>
  <c r="P34" i="2"/>
  <c r="Q34" i="2" s="1"/>
  <c r="R34" i="2" s="1"/>
  <c r="S34" i="2" s="1"/>
  <c r="T34" i="2" s="1"/>
  <c r="U34" i="2" s="1"/>
  <c r="V34" i="2" s="1"/>
  <c r="W34" i="2" s="1"/>
  <c r="X34" i="2" s="1"/>
  <c r="Q33" i="2"/>
  <c r="R33" i="2" s="1"/>
  <c r="S33" i="2" s="1"/>
  <c r="P33" i="2"/>
  <c r="R32" i="2"/>
  <c r="R89" i="2" s="1"/>
  <c r="Q32" i="2"/>
  <c r="P32" i="2"/>
  <c r="P31" i="2"/>
  <c r="Q31" i="2" s="1"/>
  <c r="Q30" i="2"/>
  <c r="R30" i="2" s="1"/>
  <c r="P30" i="2"/>
  <c r="P29" i="2"/>
  <c r="Q29" i="2" s="1"/>
  <c r="Q28" i="2"/>
  <c r="R28" i="2" s="1"/>
  <c r="P28" i="2"/>
  <c r="P27" i="2"/>
  <c r="Q27" i="2" s="1"/>
  <c r="P26" i="2"/>
  <c r="P83" i="2" s="1"/>
  <c r="Q25" i="2"/>
  <c r="Q82" i="2" s="1"/>
  <c r="P25" i="2"/>
  <c r="R24" i="2"/>
  <c r="S24" i="2" s="1"/>
  <c r="Q24" i="2"/>
  <c r="P24" i="2"/>
  <c r="P23" i="2"/>
  <c r="Q23" i="2" s="1"/>
  <c r="R23" i="2" s="1"/>
  <c r="S23" i="2" s="1"/>
  <c r="T23" i="2" s="1"/>
  <c r="U23" i="2" s="1"/>
  <c r="V23" i="2" s="1"/>
  <c r="W23" i="2" s="1"/>
  <c r="X23" i="2" s="1"/>
  <c r="X80" i="2" s="1"/>
  <c r="E36" i="2"/>
  <c r="F36" i="2" s="1"/>
  <c r="G36" i="2" s="1"/>
  <c r="H36" i="2" s="1"/>
  <c r="I36" i="2" s="1"/>
  <c r="J36" i="2" s="1"/>
  <c r="K36" i="2" s="1"/>
  <c r="L36" i="2" s="1"/>
  <c r="D36" i="2"/>
  <c r="F35" i="2"/>
  <c r="G35" i="2" s="1"/>
  <c r="H35" i="2" s="1"/>
  <c r="I35" i="2" s="1"/>
  <c r="J35" i="2" s="1"/>
  <c r="K35" i="2" s="1"/>
  <c r="L35" i="2" s="1"/>
  <c r="E35" i="2"/>
  <c r="D35" i="2"/>
  <c r="G34" i="2"/>
  <c r="H34" i="2" s="1"/>
  <c r="I34" i="2" s="1"/>
  <c r="J34" i="2" s="1"/>
  <c r="K34" i="2" s="1"/>
  <c r="L34" i="2" s="1"/>
  <c r="F34" i="2"/>
  <c r="E34" i="2"/>
  <c r="D34" i="2"/>
  <c r="D33" i="2"/>
  <c r="E33" i="2" s="1"/>
  <c r="F33" i="2" s="1"/>
  <c r="G33" i="2" s="1"/>
  <c r="H33" i="2" s="1"/>
  <c r="I33" i="2" s="1"/>
  <c r="J33" i="2" s="1"/>
  <c r="K33" i="2" s="1"/>
  <c r="L33" i="2" s="1"/>
  <c r="E32" i="2"/>
  <c r="F32" i="2" s="1"/>
  <c r="D32" i="2"/>
  <c r="D31" i="2"/>
  <c r="E31" i="2" s="1"/>
  <c r="E30" i="2"/>
  <c r="F30" i="2" s="1"/>
  <c r="D30" i="2"/>
  <c r="D29" i="2"/>
  <c r="D86" i="2" s="1"/>
  <c r="E28" i="2"/>
  <c r="F28" i="2" s="1"/>
  <c r="D28" i="2"/>
  <c r="D85" i="2" s="1"/>
  <c r="F27" i="2"/>
  <c r="G27" i="2" s="1"/>
  <c r="E27" i="2"/>
  <c r="E84" i="2" s="1"/>
  <c r="D27" i="2"/>
  <c r="G26" i="2"/>
  <c r="H26" i="2" s="1"/>
  <c r="F26" i="2"/>
  <c r="E26" i="2"/>
  <c r="D26" i="2"/>
  <c r="D25" i="2"/>
  <c r="E25" i="2" s="1"/>
  <c r="E24" i="2"/>
  <c r="F24" i="2" s="1"/>
  <c r="D24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C80" i="2"/>
  <c r="N80" i="2"/>
  <c r="Y80" i="2"/>
  <c r="C81" i="2"/>
  <c r="D81" i="2"/>
  <c r="E81" i="2"/>
  <c r="N81" i="2"/>
  <c r="O81" i="2"/>
  <c r="P81" i="2"/>
  <c r="Q81" i="2"/>
  <c r="Y81" i="2"/>
  <c r="C82" i="2"/>
  <c r="D82" i="2"/>
  <c r="N82" i="2"/>
  <c r="O82" i="2"/>
  <c r="P82" i="2"/>
  <c r="Y82" i="2"/>
  <c r="C83" i="2"/>
  <c r="D83" i="2"/>
  <c r="E83" i="2"/>
  <c r="F83" i="2"/>
  <c r="G83" i="2"/>
  <c r="N83" i="2"/>
  <c r="O83" i="2"/>
  <c r="Y83" i="2"/>
  <c r="C84" i="2"/>
  <c r="D84" i="2"/>
  <c r="F84" i="2"/>
  <c r="N84" i="2"/>
  <c r="O84" i="2"/>
  <c r="P84" i="2"/>
  <c r="Y84" i="2"/>
  <c r="C85" i="2"/>
  <c r="E85" i="2"/>
  <c r="N85" i="2"/>
  <c r="O85" i="2"/>
  <c r="P85" i="2"/>
  <c r="Y85" i="2"/>
  <c r="C86" i="2"/>
  <c r="N86" i="2"/>
  <c r="O86" i="2"/>
  <c r="P86" i="2"/>
  <c r="Y86" i="2"/>
  <c r="C87" i="2"/>
  <c r="D87" i="2"/>
  <c r="E87" i="2"/>
  <c r="N87" i="2"/>
  <c r="O87" i="2"/>
  <c r="P87" i="2"/>
  <c r="Q87" i="2"/>
  <c r="Y87" i="2"/>
  <c r="C88" i="2"/>
  <c r="D88" i="2"/>
  <c r="N88" i="2"/>
  <c r="O88" i="2"/>
  <c r="P88" i="2"/>
  <c r="Y88" i="2"/>
  <c r="C89" i="2"/>
  <c r="D89" i="2"/>
  <c r="E89" i="2"/>
  <c r="N89" i="2"/>
  <c r="O89" i="2"/>
  <c r="P89" i="2"/>
  <c r="Q89" i="2"/>
  <c r="Y89" i="2"/>
  <c r="N90" i="2"/>
  <c r="O90" i="2"/>
  <c r="P90" i="2"/>
  <c r="Y90" i="2"/>
  <c r="N91" i="2"/>
  <c r="Y91" i="2"/>
  <c r="N92" i="2"/>
  <c r="Y92" i="2"/>
  <c r="N93" i="2"/>
  <c r="O93" i="2"/>
  <c r="P93" i="2"/>
  <c r="Y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79" i="2"/>
  <c r="AB22" i="2" a="1"/>
  <c r="AB22" i="2" s="1"/>
  <c r="O91" i="2"/>
  <c r="D23" i="2"/>
  <c r="D80" i="2" s="1"/>
  <c r="Q84" i="2" l="1"/>
  <c r="R27" i="2"/>
  <c r="R85" i="2"/>
  <c r="S28" i="2"/>
  <c r="Q86" i="2"/>
  <c r="R29" i="2"/>
  <c r="S90" i="2"/>
  <c r="T33" i="2"/>
  <c r="T24" i="2"/>
  <c r="S81" i="2"/>
  <c r="Q92" i="2"/>
  <c r="R35" i="2"/>
  <c r="Q88" i="2"/>
  <c r="R31" i="2"/>
  <c r="S30" i="2"/>
  <c r="R87" i="2"/>
  <c r="T36" i="2"/>
  <c r="S93" i="2"/>
  <c r="Q93" i="2"/>
  <c r="Q85" i="2"/>
  <c r="P92" i="2"/>
  <c r="R81" i="2"/>
  <c r="R25" i="2"/>
  <c r="Q26" i="2"/>
  <c r="S32" i="2"/>
  <c r="G28" i="2"/>
  <c r="F85" i="2"/>
  <c r="E88" i="2"/>
  <c r="F31" i="2"/>
  <c r="E82" i="2"/>
  <c r="F25" i="2"/>
  <c r="H83" i="2"/>
  <c r="I26" i="2"/>
  <c r="G30" i="2"/>
  <c r="F87" i="2"/>
  <c r="G24" i="2"/>
  <c r="F81" i="2"/>
  <c r="G84" i="2"/>
  <c r="H27" i="2"/>
  <c r="G32" i="2"/>
  <c r="F89" i="2"/>
  <c r="E29" i="2"/>
  <c r="S80" i="2"/>
  <c r="R80" i="2"/>
  <c r="T80" i="2"/>
  <c r="Q80" i="2"/>
  <c r="P80" i="2"/>
  <c r="W80" i="2"/>
  <c r="O80" i="2"/>
  <c r="V80" i="2"/>
  <c r="U80" i="2"/>
  <c r="E23" i="2"/>
  <c r="R93" i="2"/>
  <c r="O92" i="2"/>
  <c r="Q90" i="2"/>
  <c r="R90" i="2"/>
  <c r="C92" i="2"/>
  <c r="C91" i="2"/>
  <c r="D90" i="2"/>
  <c r="C90" i="2"/>
  <c r="T93" i="2" l="1"/>
  <c r="U36" i="2"/>
  <c r="R26" i="2"/>
  <c r="Q83" i="2"/>
  <c r="T90" i="2"/>
  <c r="U33" i="2"/>
  <c r="S25" i="2"/>
  <c r="R82" i="2"/>
  <c r="T30" i="2"/>
  <c r="S87" i="2"/>
  <c r="T32" i="2"/>
  <c r="S89" i="2"/>
  <c r="T81" i="2"/>
  <c r="U24" i="2"/>
  <c r="R86" i="2"/>
  <c r="S29" i="2"/>
  <c r="S31" i="2"/>
  <c r="R88" i="2"/>
  <c r="R92" i="2"/>
  <c r="S35" i="2"/>
  <c r="S85" i="2"/>
  <c r="T28" i="2"/>
  <c r="R84" i="2"/>
  <c r="S27" i="2"/>
  <c r="E86" i="2"/>
  <c r="F29" i="2"/>
  <c r="H30" i="2"/>
  <c r="G87" i="2"/>
  <c r="H32" i="2"/>
  <c r="G89" i="2"/>
  <c r="H24" i="2"/>
  <c r="G81" i="2"/>
  <c r="H28" i="2"/>
  <c r="G85" i="2"/>
  <c r="G25" i="2"/>
  <c r="F82" i="2"/>
  <c r="I83" i="2"/>
  <c r="J26" i="2"/>
  <c r="H84" i="2"/>
  <c r="I27" i="2"/>
  <c r="G31" i="2"/>
  <c r="F88" i="2"/>
  <c r="E80" i="2"/>
  <c r="F23" i="2"/>
  <c r="P91" i="2"/>
  <c r="D91" i="2"/>
  <c r="D92" i="2"/>
  <c r="C93" i="2"/>
  <c r="E90" i="2"/>
  <c r="S82" i="2" l="1"/>
  <c r="T25" i="2"/>
  <c r="V24" i="2"/>
  <c r="U81" i="2"/>
  <c r="S84" i="2"/>
  <c r="T27" i="2"/>
  <c r="T29" i="2"/>
  <c r="S86" i="2"/>
  <c r="T85" i="2"/>
  <c r="U28" i="2"/>
  <c r="T35" i="2"/>
  <c r="S92" i="2"/>
  <c r="U32" i="2"/>
  <c r="T89" i="2"/>
  <c r="S26" i="2"/>
  <c r="R83" i="2"/>
  <c r="V36" i="2"/>
  <c r="U93" i="2"/>
  <c r="V33" i="2"/>
  <c r="U90" i="2"/>
  <c r="T31" i="2"/>
  <c r="S88" i="2"/>
  <c r="U30" i="2"/>
  <c r="T87" i="2"/>
  <c r="G82" i="2"/>
  <c r="H25" i="2"/>
  <c r="H81" i="2"/>
  <c r="I24" i="2"/>
  <c r="I30" i="2"/>
  <c r="H87" i="2"/>
  <c r="G29" i="2"/>
  <c r="F86" i="2"/>
  <c r="H31" i="2"/>
  <c r="G88" i="2"/>
  <c r="H85" i="2"/>
  <c r="I28" i="2"/>
  <c r="I84" i="2"/>
  <c r="J27" i="2"/>
  <c r="K26" i="2"/>
  <c r="J83" i="2"/>
  <c r="H89" i="2"/>
  <c r="I32" i="2"/>
  <c r="G23" i="2"/>
  <c r="F80" i="2"/>
  <c r="Q91" i="2"/>
  <c r="D93" i="2"/>
  <c r="E92" i="2"/>
  <c r="E91" i="2"/>
  <c r="F90" i="2"/>
  <c r="V30" i="2" l="1"/>
  <c r="U87" i="2"/>
  <c r="S83" i="2"/>
  <c r="T26" i="2"/>
  <c r="U29" i="2"/>
  <c r="T86" i="2"/>
  <c r="W36" i="2"/>
  <c r="V93" i="2"/>
  <c r="U31" i="2"/>
  <c r="T88" i="2"/>
  <c r="U89" i="2"/>
  <c r="V32" i="2"/>
  <c r="T84" i="2"/>
  <c r="U27" i="2"/>
  <c r="V90" i="2"/>
  <c r="W33" i="2"/>
  <c r="U35" i="2"/>
  <c r="T92" i="2"/>
  <c r="W24" i="2"/>
  <c r="V81" i="2"/>
  <c r="V28" i="2"/>
  <c r="U85" i="2"/>
  <c r="T82" i="2"/>
  <c r="U25" i="2"/>
  <c r="H82" i="2"/>
  <c r="I25" i="2"/>
  <c r="L26" i="2"/>
  <c r="K83" i="2"/>
  <c r="H29" i="2"/>
  <c r="G86" i="2"/>
  <c r="I89" i="2"/>
  <c r="J32" i="2"/>
  <c r="I31" i="2"/>
  <c r="H88" i="2"/>
  <c r="I85" i="2"/>
  <c r="J28" i="2"/>
  <c r="K27" i="2"/>
  <c r="J84" i="2"/>
  <c r="J30" i="2"/>
  <c r="I87" i="2"/>
  <c r="I81" i="2"/>
  <c r="J24" i="2"/>
  <c r="H23" i="2"/>
  <c r="G80" i="2"/>
  <c r="R91" i="2"/>
  <c r="F91" i="2"/>
  <c r="F92" i="2"/>
  <c r="E93" i="2"/>
  <c r="G90" i="2"/>
  <c r="V35" i="2" l="1"/>
  <c r="U92" i="2"/>
  <c r="W30" i="2"/>
  <c r="V87" i="2"/>
  <c r="X33" i="2"/>
  <c r="X90" i="2" s="1"/>
  <c r="W90" i="2"/>
  <c r="X36" i="2"/>
  <c r="X93" i="2" s="1"/>
  <c r="W93" i="2"/>
  <c r="V89" i="2"/>
  <c r="W32" i="2"/>
  <c r="U26" i="2"/>
  <c r="T83" i="2"/>
  <c r="W81" i="2"/>
  <c r="X24" i="2"/>
  <c r="X81" i="2" s="1"/>
  <c r="U88" i="2"/>
  <c r="V31" i="2"/>
  <c r="U82" i="2"/>
  <c r="V25" i="2"/>
  <c r="V27" i="2"/>
  <c r="U84" i="2"/>
  <c r="W28" i="2"/>
  <c r="V85" i="2"/>
  <c r="V29" i="2"/>
  <c r="U86" i="2"/>
  <c r="M83" i="2"/>
  <c r="L83" i="2"/>
  <c r="K24" i="2"/>
  <c r="J81" i="2"/>
  <c r="I88" i="2"/>
  <c r="J31" i="2"/>
  <c r="I82" i="2"/>
  <c r="J25" i="2"/>
  <c r="K32" i="2"/>
  <c r="J89" i="2"/>
  <c r="J87" i="2"/>
  <c r="K30" i="2"/>
  <c r="L27" i="2"/>
  <c r="K84" i="2"/>
  <c r="I29" i="2"/>
  <c r="H86" i="2"/>
  <c r="K28" i="2"/>
  <c r="J85" i="2"/>
  <c r="I23" i="2"/>
  <c r="H80" i="2"/>
  <c r="S91" i="2"/>
  <c r="F93" i="2"/>
  <c r="G92" i="2"/>
  <c r="G91" i="2"/>
  <c r="H90" i="2"/>
  <c r="W27" i="2" l="1"/>
  <c r="V84" i="2"/>
  <c r="W87" i="2"/>
  <c r="X30" i="2"/>
  <c r="X87" i="2" s="1"/>
  <c r="W89" i="2"/>
  <c r="X32" i="2"/>
  <c r="X89" i="2" s="1"/>
  <c r="W29" i="2"/>
  <c r="V86" i="2"/>
  <c r="V88" i="2"/>
  <c r="W31" i="2"/>
  <c r="X28" i="2"/>
  <c r="X85" i="2" s="1"/>
  <c r="W85" i="2"/>
  <c r="U83" i="2"/>
  <c r="V26" i="2"/>
  <c r="W25" i="2"/>
  <c r="V82" i="2"/>
  <c r="V92" i="2"/>
  <c r="W35" i="2"/>
  <c r="K25" i="2"/>
  <c r="J82" i="2"/>
  <c r="L24" i="2"/>
  <c r="K81" i="2"/>
  <c r="L28" i="2"/>
  <c r="K85" i="2"/>
  <c r="K89" i="2"/>
  <c r="L32" i="2"/>
  <c r="I86" i="2"/>
  <c r="J29" i="2"/>
  <c r="J88" i="2"/>
  <c r="K31" i="2"/>
  <c r="L84" i="2"/>
  <c r="M84" i="2"/>
  <c r="K87" i="2"/>
  <c r="L30" i="2"/>
  <c r="J23" i="2"/>
  <c r="I80" i="2"/>
  <c r="T91" i="2"/>
  <c r="H91" i="2"/>
  <c r="H92" i="2"/>
  <c r="G93" i="2"/>
  <c r="I90" i="2"/>
  <c r="X31" i="2" l="1"/>
  <c r="X88" i="2" s="1"/>
  <c r="W88" i="2"/>
  <c r="X25" i="2"/>
  <c r="X82" i="2" s="1"/>
  <c r="W82" i="2"/>
  <c r="X29" i="2"/>
  <c r="X86" i="2" s="1"/>
  <c r="W86" i="2"/>
  <c r="X35" i="2"/>
  <c r="X92" i="2" s="1"/>
  <c r="W92" i="2"/>
  <c r="X27" i="2"/>
  <c r="X84" i="2" s="1"/>
  <c r="W84" i="2"/>
  <c r="W26" i="2"/>
  <c r="V83" i="2"/>
  <c r="L81" i="2"/>
  <c r="M81" i="2"/>
  <c r="K29" i="2"/>
  <c r="J86" i="2"/>
  <c r="L87" i="2"/>
  <c r="M87" i="2"/>
  <c r="M89" i="2"/>
  <c r="L89" i="2"/>
  <c r="L25" i="2"/>
  <c r="K82" i="2"/>
  <c r="L85" i="2"/>
  <c r="M85" i="2"/>
  <c r="L31" i="2"/>
  <c r="K88" i="2"/>
  <c r="K23" i="2"/>
  <c r="J80" i="2"/>
  <c r="U91" i="2"/>
  <c r="H93" i="2"/>
  <c r="I92" i="2"/>
  <c r="I91" i="2"/>
  <c r="J90" i="2"/>
  <c r="X26" i="2" l="1"/>
  <c r="X83" i="2" s="1"/>
  <c r="W83" i="2"/>
  <c r="M82" i="2"/>
  <c r="L82" i="2"/>
  <c r="K86" i="2"/>
  <c r="L29" i="2"/>
  <c r="L88" i="2"/>
  <c r="M88" i="2"/>
  <c r="L23" i="2"/>
  <c r="K80" i="2"/>
  <c r="V91" i="2"/>
  <c r="J91" i="2"/>
  <c r="J92" i="2"/>
  <c r="I93" i="2"/>
  <c r="K90" i="2"/>
  <c r="L86" i="2" l="1"/>
  <c r="M86" i="2"/>
  <c r="M80" i="2"/>
  <c r="L80" i="2"/>
  <c r="X91" i="2"/>
  <c r="W91" i="2"/>
  <c r="J93" i="2"/>
  <c r="K92" i="2"/>
  <c r="K91" i="2"/>
  <c r="M90" i="2"/>
  <c r="L90" i="2"/>
  <c r="M91" i="2" l="1"/>
  <c r="L91" i="2"/>
  <c r="M92" i="2"/>
  <c r="L92" i="2"/>
  <c r="K93" i="2"/>
  <c r="M93" i="2" l="1"/>
  <c r="L9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<sst xmlns="http://schemas.openxmlformats.org/spreadsheetml/2006/main" count="1077" uniqueCount="31">
  <si>
    <t>Drug Name</t>
  </si>
  <si>
    <t>Stock Concentration</t>
  </si>
  <si>
    <t>Unit</t>
  </si>
  <si>
    <t>mg/L</t>
  </si>
  <si>
    <t>Number of plates</t>
  </si>
  <si>
    <t>Final volume in well (uL)</t>
  </si>
  <si>
    <t>Inoculum volume (uL)</t>
  </si>
  <si>
    <t>Drug Map</t>
  </si>
  <si>
    <t>A</t>
  </si>
  <si>
    <t>B</t>
  </si>
  <si>
    <t>C</t>
  </si>
  <si>
    <t>D</t>
  </si>
  <si>
    <t>E</t>
  </si>
  <si>
    <t>F</t>
  </si>
  <si>
    <t>G</t>
  </si>
  <si>
    <t>H</t>
  </si>
  <si>
    <t>Concentration Map</t>
  </si>
  <si>
    <t>Solvent Map</t>
  </si>
  <si>
    <t>Water</t>
  </si>
  <si>
    <t>Summary Map (no editing!)</t>
  </si>
  <si>
    <t>SMURF1</t>
  </si>
  <si>
    <t>SMURF2</t>
  </si>
  <si>
    <t>SMURF3</t>
  </si>
  <si>
    <t>SMURF4</t>
  </si>
  <si>
    <t>SMURF5</t>
  </si>
  <si>
    <t>SMURF6</t>
  </si>
  <si>
    <t>SMURF7</t>
  </si>
  <si>
    <t>MHB</t>
  </si>
  <si>
    <t>Strain</t>
  </si>
  <si>
    <t>StrainA</t>
  </si>
  <si>
    <t>StrainB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</si>
</sst>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20F-532D-4916-97D7-AE8AAFD77389}">
  <dimension ref="A1:F8"/>
  <sheetViews>
    <sheetView workbookViewId="0">
      <selection activeCell="B3" sqref="B3:C8"/>
    </sheetView>
  </sheetViews>
  <sheetFormatPr defaultRowHeight="15" x14ac:dyDescent="0.25"/>
  <cols>
    <col min="1" max="1" width="14.85546875" customWidth="1"/>
    <col min="2" max="2" width="18.28515625" bestFit="1" customWidth="1"/>
    <col min="5" max="5" width="2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20</v>
      </c>
      <c r="B2" s="3">
        <v>1000</v>
      </c>
      <c r="C2" s="3" t="s">
        <v>3</v>
      </c>
      <c r="E2" s="1" t="s">
        <v>4</v>
      </c>
      <c r="F2" s="3">
        <v>2</v>
      </c>
    </row>
    <row r="3" spans="1:6" x14ac:dyDescent="0.25">
      <c r="A3" t="s">
        <v>21</v>
      </c>
      <c r="B3" s="3">
        <v>1000</v>
      </c>
      <c r="C3" s="3" t="s">
        <v>3</v>
      </c>
      <c r="E3" s="1" t="s">
        <v>5</v>
      </c>
      <c r="F3" s="3">
        <v>100</v>
      </c>
    </row>
    <row r="4" spans="1:6" x14ac:dyDescent="0.25">
      <c r="A4" t="s">
        <v>22</v>
      </c>
      <c r="B4" s="3">
        <v>1000</v>
      </c>
      <c r="C4" s="3" t="s">
        <v>3</v>
      </c>
      <c r="E4" s="1" t="s">
        <v>6</v>
      </c>
      <c r="F4" s="3">
        <v>50</v>
      </c>
    </row>
    <row r="5" spans="1:6" x14ac:dyDescent="0.25">
      <c r="A5" t="s">
        <v>23</v>
      </c>
      <c r="B5" s="3">
        <v>1000</v>
      </c>
      <c r="C5" s="3" t="s">
        <v>3</v>
      </c>
    </row>
    <row r="6" spans="1:6" x14ac:dyDescent="0.25">
      <c r="A6" t="s">
        <v>24</v>
      </c>
      <c r="B6" s="3">
        <v>1000</v>
      </c>
      <c r="C6" s="3" t="s">
        <v>3</v>
      </c>
    </row>
    <row r="7" spans="1:6" x14ac:dyDescent="0.25">
      <c r="A7" t="s">
        <v>25</v>
      </c>
      <c r="B7" s="3">
        <v>1000</v>
      </c>
      <c r="C7" s="3" t="s">
        <v>3</v>
      </c>
    </row>
    <row r="8" spans="1:6" x14ac:dyDescent="0.25">
      <c r="A8" t="s">
        <v>26</v>
      </c>
      <c r="B8" s="3">
        <v>1000</v>
      </c>
      <c r="C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5A46-3E73-449A-8A3F-7C4CFA3D23DB}">
  <dimension ref="A1:AB94"/>
  <sheetViews>
    <sheetView tabSelected="1" topLeftCell="A55" zoomScale="90" zoomScaleNormal="90" zoomScaleSheetLayoutView="40" workbookViewId="0">
      <selection activeCell="P69" sqref="P69"/>
    </sheetView>
  </sheetViews>
  <sheetFormatPr defaultRowHeight="15" x14ac:dyDescent="0.25"/>
  <cols>
    <col min="1" max="25" width="7.28515625" customWidth="1"/>
  </cols>
  <sheetData>
    <row r="1" spans="1:25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</row>
    <row r="3" spans="1:25" x14ac:dyDescent="0.25">
      <c r="A3" s="4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4" t="s">
        <v>9</v>
      </c>
      <c r="B4" s="5"/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/>
      <c r="N4" s="5"/>
      <c r="O4" s="5" t="s">
        <v>20</v>
      </c>
      <c r="P4" s="5" t="s">
        <v>20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5" t="s">
        <v>20</v>
      </c>
      <c r="W4" s="5" t="s">
        <v>20</v>
      </c>
      <c r="X4" s="5" t="s">
        <v>20</v>
      </c>
      <c r="Y4" s="5"/>
    </row>
    <row r="5" spans="1:25" x14ac:dyDescent="0.25">
      <c r="A5" s="4" t="s">
        <v>10</v>
      </c>
      <c r="B5" s="5"/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/>
      <c r="N5" s="5"/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5" t="s">
        <v>20</v>
      </c>
      <c r="U5" s="5" t="s">
        <v>20</v>
      </c>
      <c r="V5" s="5" t="s">
        <v>20</v>
      </c>
      <c r="W5" s="5" t="s">
        <v>20</v>
      </c>
      <c r="X5" s="5" t="s">
        <v>20</v>
      </c>
      <c r="Y5" s="5"/>
    </row>
    <row r="6" spans="1:25" x14ac:dyDescent="0.25">
      <c r="A6" s="4" t="s">
        <v>11</v>
      </c>
      <c r="B6" s="5"/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/>
      <c r="N6" s="5"/>
      <c r="O6" s="5" t="s">
        <v>21</v>
      </c>
      <c r="P6" s="5" t="s">
        <v>21</v>
      </c>
      <c r="Q6" s="5" t="s">
        <v>21</v>
      </c>
      <c r="R6" s="5" t="s">
        <v>21</v>
      </c>
      <c r="S6" s="5" t="s">
        <v>21</v>
      </c>
      <c r="T6" s="5" t="s">
        <v>21</v>
      </c>
      <c r="U6" s="5" t="s">
        <v>21</v>
      </c>
      <c r="V6" s="5" t="s">
        <v>21</v>
      </c>
      <c r="W6" s="5" t="s">
        <v>21</v>
      </c>
      <c r="X6" s="5" t="s">
        <v>21</v>
      </c>
      <c r="Y6" s="5"/>
    </row>
    <row r="7" spans="1:25" x14ac:dyDescent="0.25">
      <c r="A7" s="4" t="s">
        <v>12</v>
      </c>
      <c r="B7" s="5"/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/>
      <c r="N7" s="5"/>
      <c r="O7" s="5" t="s">
        <v>21</v>
      </c>
      <c r="P7" s="5" t="s">
        <v>21</v>
      </c>
      <c r="Q7" s="5" t="s">
        <v>21</v>
      </c>
      <c r="R7" s="5" t="s">
        <v>21</v>
      </c>
      <c r="S7" s="5" t="s">
        <v>21</v>
      </c>
      <c r="T7" s="5" t="s">
        <v>21</v>
      </c>
      <c r="U7" s="5" t="s">
        <v>21</v>
      </c>
      <c r="V7" s="5" t="s">
        <v>21</v>
      </c>
      <c r="W7" s="5" t="s">
        <v>21</v>
      </c>
      <c r="X7" s="5" t="s">
        <v>21</v>
      </c>
      <c r="Y7" s="5"/>
    </row>
    <row r="8" spans="1:25" x14ac:dyDescent="0.25">
      <c r="A8" s="4" t="s">
        <v>13</v>
      </c>
      <c r="B8" s="5"/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/>
      <c r="N8" s="5"/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/>
    </row>
    <row r="9" spans="1:25" x14ac:dyDescent="0.25">
      <c r="A9" s="4" t="s">
        <v>14</v>
      </c>
      <c r="B9" s="5"/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/>
      <c r="N9" s="5"/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/>
    </row>
    <row r="10" spans="1:25" x14ac:dyDescent="0.25">
      <c r="A10" s="4" t="s">
        <v>15</v>
      </c>
      <c r="B10" s="5"/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5" t="s">
        <v>23</v>
      </c>
      <c r="J10" s="5" t="s">
        <v>23</v>
      </c>
      <c r="K10" s="5" t="s">
        <v>23</v>
      </c>
      <c r="L10" s="5" t="s">
        <v>23</v>
      </c>
      <c r="M10" s="5"/>
      <c r="N10" s="5"/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23</v>
      </c>
      <c r="U10" s="5" t="s">
        <v>23</v>
      </c>
      <c r="V10" s="5" t="s">
        <v>23</v>
      </c>
      <c r="W10" s="5" t="s">
        <v>23</v>
      </c>
      <c r="X10" s="5" t="s">
        <v>23</v>
      </c>
      <c r="Y10" s="5"/>
    </row>
    <row r="11" spans="1:25" x14ac:dyDescent="0.25">
      <c r="A11" s="4" t="s">
        <v>8</v>
      </c>
      <c r="B11" s="5"/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/>
      <c r="N11" s="5"/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  <c r="V11" s="5" t="s">
        <v>23</v>
      </c>
      <c r="W11" s="5" t="s">
        <v>23</v>
      </c>
      <c r="X11" s="5" t="s">
        <v>23</v>
      </c>
      <c r="Y11" s="5"/>
    </row>
    <row r="12" spans="1:25" x14ac:dyDescent="0.25">
      <c r="A12" s="4" t="s">
        <v>9</v>
      </c>
      <c r="B12" s="5"/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/>
      <c r="N12" s="5"/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/>
    </row>
    <row r="13" spans="1:25" x14ac:dyDescent="0.25">
      <c r="A13" s="4" t="s">
        <v>10</v>
      </c>
      <c r="B13" s="5"/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/>
      <c r="N13" s="5"/>
      <c r="O13" s="5" t="s">
        <v>24</v>
      </c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/>
    </row>
    <row r="14" spans="1:25" x14ac:dyDescent="0.25">
      <c r="A14" s="4" t="s">
        <v>11</v>
      </c>
      <c r="B14" s="5"/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/>
      <c r="N14" s="5"/>
      <c r="O14" s="5" t="s">
        <v>25</v>
      </c>
      <c r="P14" s="5" t="s">
        <v>25</v>
      </c>
      <c r="Q14" s="5" t="s">
        <v>25</v>
      </c>
      <c r="R14" s="5" t="s">
        <v>25</v>
      </c>
      <c r="S14" s="5" t="s">
        <v>25</v>
      </c>
      <c r="T14" s="5" t="s">
        <v>25</v>
      </c>
      <c r="U14" s="5" t="s">
        <v>25</v>
      </c>
      <c r="V14" s="5" t="s">
        <v>25</v>
      </c>
      <c r="W14" s="5" t="s">
        <v>25</v>
      </c>
      <c r="X14" s="5" t="s">
        <v>25</v>
      </c>
      <c r="Y14" s="5"/>
    </row>
    <row r="15" spans="1:25" x14ac:dyDescent="0.25">
      <c r="A15" s="4" t="s">
        <v>12</v>
      </c>
      <c r="B15" s="5"/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/>
      <c r="N15" s="5"/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5" t="s">
        <v>25</v>
      </c>
      <c r="X15" s="5" t="s">
        <v>25</v>
      </c>
      <c r="Y15" s="5"/>
    </row>
    <row r="16" spans="1:25" x14ac:dyDescent="0.25">
      <c r="A16" s="4" t="s">
        <v>13</v>
      </c>
      <c r="B16" s="5"/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/>
      <c r="N16" s="5"/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5" t="s">
        <v>26</v>
      </c>
      <c r="U16" s="5" t="s">
        <v>26</v>
      </c>
      <c r="V16" s="5" t="s">
        <v>26</v>
      </c>
      <c r="W16" s="5" t="s">
        <v>26</v>
      </c>
      <c r="X16" s="5" t="s">
        <v>26</v>
      </c>
      <c r="Y16" s="5"/>
    </row>
    <row r="17" spans="1:28" x14ac:dyDescent="0.25">
      <c r="A17" s="4" t="s">
        <v>14</v>
      </c>
      <c r="B17" s="5"/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/>
      <c r="N17" s="5"/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  <c r="V17" s="5" t="s">
        <v>26</v>
      </c>
      <c r="W17" s="5" t="s">
        <v>26</v>
      </c>
      <c r="X17" s="5" t="s">
        <v>26</v>
      </c>
      <c r="Y17" s="5"/>
    </row>
    <row r="18" spans="1:28" x14ac:dyDescent="0.25">
      <c r="A18" s="4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20" spans="1:28" x14ac:dyDescent="0.25">
      <c r="A20" s="8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8" x14ac:dyDescent="0.25">
      <c r="A21" s="4"/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>
        <v>14</v>
      </c>
      <c r="P21" s="4">
        <v>15</v>
      </c>
      <c r="Q21" s="4">
        <v>16</v>
      </c>
      <c r="R21" s="4">
        <v>17</v>
      </c>
      <c r="S21" s="4">
        <v>18</v>
      </c>
      <c r="T21" s="4">
        <v>19</v>
      </c>
      <c r="U21" s="4">
        <v>20</v>
      </c>
      <c r="V21" s="4">
        <v>21</v>
      </c>
      <c r="W21" s="4">
        <v>22</v>
      </c>
      <c r="X21" s="4">
        <v>23</v>
      </c>
      <c r="Y21" s="4">
        <v>24</v>
      </c>
    </row>
    <row r="22" spans="1:28" x14ac:dyDescent="0.25">
      <c r="A22" s="4" t="s">
        <v>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B22" t="e" cm="1">
        <f t="array" ref="AB22">INDEX(PlateMap!B2:B5, MATCH(TRUE, EXACT(C13, General!A2:A5), 0), 1)</f>
        <v>#N/A</v>
      </c>
    </row>
    <row r="23" spans="1:28" x14ac:dyDescent="0.25">
      <c r="A23" s="4" t="s">
        <v>9</v>
      </c>
      <c r="B23" s="5"/>
      <c r="C23" s="5">
        <v>256</v>
      </c>
      <c r="D23" s="5">
        <f>C23/2</f>
        <v>128</v>
      </c>
      <c r="E23" s="5">
        <f t="shared" ref="E23:L23" si="0">D23/2</f>
        <v>64</v>
      </c>
      <c r="F23" s="5">
        <f t="shared" si="0"/>
        <v>32</v>
      </c>
      <c r="G23" s="5">
        <f t="shared" si="0"/>
        <v>16</v>
      </c>
      <c r="H23" s="5">
        <f t="shared" si="0"/>
        <v>8</v>
      </c>
      <c r="I23" s="5">
        <f t="shared" si="0"/>
        <v>4</v>
      </c>
      <c r="J23" s="5">
        <f t="shared" si="0"/>
        <v>2</v>
      </c>
      <c r="K23" s="5">
        <f t="shared" si="0"/>
        <v>1</v>
      </c>
      <c r="L23" s="5">
        <f t="shared" si="0"/>
        <v>0.5</v>
      </c>
      <c r="M23" s="5"/>
      <c r="N23" s="5"/>
      <c r="O23" s="5">
        <v>256</v>
      </c>
      <c r="P23" s="5">
        <f t="shared" ref="P23:P36" si="1">O23/2</f>
        <v>128</v>
      </c>
      <c r="Q23" s="5">
        <f t="shared" ref="Q23:Q36" si="2">P23/2</f>
        <v>64</v>
      </c>
      <c r="R23" s="5">
        <f t="shared" ref="R23:R36" si="3">Q23/2</f>
        <v>32</v>
      </c>
      <c r="S23" s="5">
        <f t="shared" ref="S23:S36" si="4">R23/2</f>
        <v>16</v>
      </c>
      <c r="T23" s="5">
        <f t="shared" ref="T23:T36" si="5">S23/2</f>
        <v>8</v>
      </c>
      <c r="U23" s="5">
        <f t="shared" ref="U23:U36" si="6">T23/2</f>
        <v>4</v>
      </c>
      <c r="V23" s="5">
        <f t="shared" ref="V23:V36" si="7">U23/2</f>
        <v>2</v>
      </c>
      <c r="W23" s="5">
        <f t="shared" ref="W23:W36" si="8">V23/2</f>
        <v>1</v>
      </c>
      <c r="X23" s="5">
        <f t="shared" ref="X23:X36" si="9">W23/2</f>
        <v>0.5</v>
      </c>
      <c r="Y23" s="5"/>
    </row>
    <row r="24" spans="1:28" x14ac:dyDescent="0.25">
      <c r="A24" s="4" t="s">
        <v>10</v>
      </c>
      <c r="B24" s="5"/>
      <c r="C24" s="5">
        <v>256</v>
      </c>
      <c r="D24" s="5">
        <f t="shared" ref="D24:D36" si="10">C24/2</f>
        <v>128</v>
      </c>
      <c r="E24" s="5">
        <f t="shared" ref="E24:E36" si="11">D24/2</f>
        <v>64</v>
      </c>
      <c r="F24" s="5">
        <f t="shared" ref="F24:F36" si="12">E24/2</f>
        <v>32</v>
      </c>
      <c r="G24" s="5">
        <f t="shared" ref="G24:G36" si="13">F24/2</f>
        <v>16</v>
      </c>
      <c r="H24" s="5">
        <f t="shared" ref="H24:H36" si="14">G24/2</f>
        <v>8</v>
      </c>
      <c r="I24" s="5">
        <f t="shared" ref="I24:I36" si="15">H24/2</f>
        <v>4</v>
      </c>
      <c r="J24" s="5">
        <f t="shared" ref="J24:J36" si="16">I24/2</f>
        <v>2</v>
      </c>
      <c r="K24" s="5">
        <f t="shared" ref="K24:K36" si="17">J24/2</f>
        <v>1</v>
      </c>
      <c r="L24" s="5">
        <f t="shared" ref="L24:L36" si="18">K24/2</f>
        <v>0.5</v>
      </c>
      <c r="M24" s="5"/>
      <c r="N24" s="5"/>
      <c r="O24" s="5">
        <v>256</v>
      </c>
      <c r="P24" s="5">
        <f t="shared" si="1"/>
        <v>128</v>
      </c>
      <c r="Q24" s="5">
        <f t="shared" si="2"/>
        <v>64</v>
      </c>
      <c r="R24" s="5">
        <f t="shared" si="3"/>
        <v>32</v>
      </c>
      <c r="S24" s="5">
        <f t="shared" si="4"/>
        <v>16</v>
      </c>
      <c r="T24" s="5">
        <f t="shared" si="5"/>
        <v>8</v>
      </c>
      <c r="U24" s="5">
        <f t="shared" si="6"/>
        <v>4</v>
      </c>
      <c r="V24" s="5">
        <f t="shared" si="7"/>
        <v>2</v>
      </c>
      <c r="W24" s="5">
        <f t="shared" si="8"/>
        <v>1</v>
      </c>
      <c r="X24" s="5">
        <f t="shared" si="9"/>
        <v>0.5</v>
      </c>
      <c r="Y24" s="5"/>
    </row>
    <row r="25" spans="1:28" x14ac:dyDescent="0.25">
      <c r="A25" s="4" t="s">
        <v>11</v>
      </c>
      <c r="B25" s="5"/>
      <c r="C25" s="5">
        <v>256</v>
      </c>
      <c r="D25" s="5">
        <f t="shared" si="10"/>
        <v>128</v>
      </c>
      <c r="E25" s="5">
        <f t="shared" si="11"/>
        <v>64</v>
      </c>
      <c r="F25" s="5">
        <f t="shared" si="12"/>
        <v>32</v>
      </c>
      <c r="G25" s="5">
        <f t="shared" si="13"/>
        <v>16</v>
      </c>
      <c r="H25" s="5">
        <f t="shared" si="14"/>
        <v>8</v>
      </c>
      <c r="I25" s="5">
        <f t="shared" si="15"/>
        <v>4</v>
      </c>
      <c r="J25" s="5">
        <f t="shared" si="16"/>
        <v>2</v>
      </c>
      <c r="K25" s="5">
        <f t="shared" si="17"/>
        <v>1</v>
      </c>
      <c r="L25" s="5">
        <f t="shared" si="18"/>
        <v>0.5</v>
      </c>
      <c r="M25" s="5"/>
      <c r="N25" s="5"/>
      <c r="O25" s="5">
        <v>256</v>
      </c>
      <c r="P25" s="5">
        <f t="shared" si="1"/>
        <v>128</v>
      </c>
      <c r="Q25" s="5">
        <f t="shared" si="2"/>
        <v>64</v>
      </c>
      <c r="R25" s="5">
        <f t="shared" si="3"/>
        <v>32</v>
      </c>
      <c r="S25" s="5">
        <f t="shared" si="4"/>
        <v>16</v>
      </c>
      <c r="T25" s="5">
        <f t="shared" si="5"/>
        <v>8</v>
      </c>
      <c r="U25" s="5">
        <f t="shared" si="6"/>
        <v>4</v>
      </c>
      <c r="V25" s="5">
        <f t="shared" si="7"/>
        <v>2</v>
      </c>
      <c r="W25" s="5">
        <f t="shared" si="8"/>
        <v>1</v>
      </c>
      <c r="X25" s="5">
        <f t="shared" si="9"/>
        <v>0.5</v>
      </c>
      <c r="Y25" s="5"/>
    </row>
    <row r="26" spans="1:28" x14ac:dyDescent="0.25">
      <c r="A26" s="4" t="s">
        <v>12</v>
      </c>
      <c r="B26" s="5"/>
      <c r="C26" s="5">
        <v>256</v>
      </c>
      <c r="D26" s="5">
        <f t="shared" si="10"/>
        <v>128</v>
      </c>
      <c r="E26" s="5">
        <f t="shared" si="11"/>
        <v>64</v>
      </c>
      <c r="F26" s="5">
        <f t="shared" si="12"/>
        <v>32</v>
      </c>
      <c r="G26" s="5">
        <f t="shared" si="13"/>
        <v>16</v>
      </c>
      <c r="H26" s="5">
        <f t="shared" si="14"/>
        <v>8</v>
      </c>
      <c r="I26" s="5">
        <f t="shared" si="15"/>
        <v>4</v>
      </c>
      <c r="J26" s="5">
        <f t="shared" si="16"/>
        <v>2</v>
      </c>
      <c r="K26" s="5">
        <f t="shared" si="17"/>
        <v>1</v>
      </c>
      <c r="L26" s="5">
        <f t="shared" si="18"/>
        <v>0.5</v>
      </c>
      <c r="M26" s="5"/>
      <c r="N26" s="5"/>
      <c r="O26" s="5">
        <v>256</v>
      </c>
      <c r="P26" s="5">
        <f t="shared" si="1"/>
        <v>128</v>
      </c>
      <c r="Q26" s="5">
        <f t="shared" si="2"/>
        <v>64</v>
      </c>
      <c r="R26" s="5">
        <f t="shared" si="3"/>
        <v>32</v>
      </c>
      <c r="S26" s="5">
        <f t="shared" si="4"/>
        <v>16</v>
      </c>
      <c r="T26" s="5">
        <f t="shared" si="5"/>
        <v>8</v>
      </c>
      <c r="U26" s="5">
        <f t="shared" si="6"/>
        <v>4</v>
      </c>
      <c r="V26" s="5">
        <f t="shared" si="7"/>
        <v>2</v>
      </c>
      <c r="W26" s="5">
        <f t="shared" si="8"/>
        <v>1</v>
      </c>
      <c r="X26" s="5">
        <f t="shared" si="9"/>
        <v>0.5</v>
      </c>
      <c r="Y26" s="5"/>
    </row>
    <row r="27" spans="1:28" x14ac:dyDescent="0.25">
      <c r="A27" s="4" t="s">
        <v>13</v>
      </c>
      <c r="B27" s="5"/>
      <c r="C27" s="5">
        <v>256</v>
      </c>
      <c r="D27" s="5">
        <f t="shared" si="10"/>
        <v>128</v>
      </c>
      <c r="E27" s="5">
        <f t="shared" si="11"/>
        <v>64</v>
      </c>
      <c r="F27" s="5">
        <f t="shared" si="12"/>
        <v>32</v>
      </c>
      <c r="G27" s="5">
        <f t="shared" si="13"/>
        <v>16</v>
      </c>
      <c r="H27" s="5">
        <f t="shared" si="14"/>
        <v>8</v>
      </c>
      <c r="I27" s="5">
        <f t="shared" si="15"/>
        <v>4</v>
      </c>
      <c r="J27" s="5">
        <f t="shared" si="16"/>
        <v>2</v>
      </c>
      <c r="K27" s="5">
        <f t="shared" si="17"/>
        <v>1</v>
      </c>
      <c r="L27" s="5">
        <f t="shared" si="18"/>
        <v>0.5</v>
      </c>
      <c r="M27" s="5"/>
      <c r="N27" s="5"/>
      <c r="O27" s="5">
        <v>256</v>
      </c>
      <c r="P27" s="5">
        <f t="shared" si="1"/>
        <v>128</v>
      </c>
      <c r="Q27" s="5">
        <f t="shared" si="2"/>
        <v>64</v>
      </c>
      <c r="R27" s="5">
        <f t="shared" si="3"/>
        <v>32</v>
      </c>
      <c r="S27" s="5">
        <f t="shared" si="4"/>
        <v>16</v>
      </c>
      <c r="T27" s="5">
        <f t="shared" si="5"/>
        <v>8</v>
      </c>
      <c r="U27" s="5">
        <f t="shared" si="6"/>
        <v>4</v>
      </c>
      <c r="V27" s="5">
        <f t="shared" si="7"/>
        <v>2</v>
      </c>
      <c r="W27" s="5">
        <f t="shared" si="8"/>
        <v>1</v>
      </c>
      <c r="X27" s="5">
        <f t="shared" si="9"/>
        <v>0.5</v>
      </c>
      <c r="Y27" s="5"/>
    </row>
    <row r="28" spans="1:28" x14ac:dyDescent="0.25">
      <c r="A28" s="4" t="s">
        <v>14</v>
      </c>
      <c r="B28" s="5"/>
      <c r="C28" s="5">
        <v>256</v>
      </c>
      <c r="D28" s="5">
        <f t="shared" si="10"/>
        <v>128</v>
      </c>
      <c r="E28" s="5">
        <f t="shared" si="11"/>
        <v>64</v>
      </c>
      <c r="F28" s="5">
        <f t="shared" si="12"/>
        <v>32</v>
      </c>
      <c r="G28" s="5">
        <f t="shared" si="13"/>
        <v>16</v>
      </c>
      <c r="H28" s="5">
        <f t="shared" si="14"/>
        <v>8</v>
      </c>
      <c r="I28" s="5">
        <f t="shared" si="15"/>
        <v>4</v>
      </c>
      <c r="J28" s="5">
        <f t="shared" si="16"/>
        <v>2</v>
      </c>
      <c r="K28" s="5">
        <f t="shared" si="17"/>
        <v>1</v>
      </c>
      <c r="L28" s="5">
        <f t="shared" si="18"/>
        <v>0.5</v>
      </c>
      <c r="M28" s="5"/>
      <c r="N28" s="5"/>
      <c r="O28" s="5">
        <v>256</v>
      </c>
      <c r="P28" s="5">
        <f t="shared" si="1"/>
        <v>128</v>
      </c>
      <c r="Q28" s="5">
        <f t="shared" si="2"/>
        <v>64</v>
      </c>
      <c r="R28" s="5">
        <f t="shared" si="3"/>
        <v>32</v>
      </c>
      <c r="S28" s="5">
        <f t="shared" si="4"/>
        <v>16</v>
      </c>
      <c r="T28" s="5">
        <f t="shared" si="5"/>
        <v>8</v>
      </c>
      <c r="U28" s="5">
        <f t="shared" si="6"/>
        <v>4</v>
      </c>
      <c r="V28" s="5">
        <f t="shared" si="7"/>
        <v>2</v>
      </c>
      <c r="W28" s="5">
        <f t="shared" si="8"/>
        <v>1</v>
      </c>
      <c r="X28" s="5">
        <f t="shared" si="9"/>
        <v>0.5</v>
      </c>
      <c r="Y28" s="5"/>
    </row>
    <row r="29" spans="1:28" x14ac:dyDescent="0.25">
      <c r="A29" s="4" t="s">
        <v>15</v>
      </c>
      <c r="B29" s="5"/>
      <c r="C29" s="5">
        <v>256</v>
      </c>
      <c r="D29" s="5">
        <f t="shared" si="10"/>
        <v>128</v>
      </c>
      <c r="E29" s="5">
        <f t="shared" si="11"/>
        <v>64</v>
      </c>
      <c r="F29" s="5">
        <f t="shared" si="12"/>
        <v>32</v>
      </c>
      <c r="G29" s="5">
        <f t="shared" si="13"/>
        <v>16</v>
      </c>
      <c r="H29" s="5">
        <f t="shared" si="14"/>
        <v>8</v>
      </c>
      <c r="I29" s="5">
        <f t="shared" si="15"/>
        <v>4</v>
      </c>
      <c r="J29" s="5">
        <f t="shared" si="16"/>
        <v>2</v>
      </c>
      <c r="K29" s="5">
        <f t="shared" si="17"/>
        <v>1</v>
      </c>
      <c r="L29" s="5">
        <f t="shared" si="18"/>
        <v>0.5</v>
      </c>
      <c r="M29" s="5"/>
      <c r="N29" s="5"/>
      <c r="O29" s="5">
        <v>256</v>
      </c>
      <c r="P29" s="5">
        <f t="shared" si="1"/>
        <v>128</v>
      </c>
      <c r="Q29" s="5">
        <f t="shared" si="2"/>
        <v>64</v>
      </c>
      <c r="R29" s="5">
        <f t="shared" si="3"/>
        <v>32</v>
      </c>
      <c r="S29" s="5">
        <f t="shared" si="4"/>
        <v>16</v>
      </c>
      <c r="T29" s="5">
        <f t="shared" si="5"/>
        <v>8</v>
      </c>
      <c r="U29" s="5">
        <f t="shared" si="6"/>
        <v>4</v>
      </c>
      <c r="V29" s="5">
        <f t="shared" si="7"/>
        <v>2</v>
      </c>
      <c r="W29" s="5">
        <f t="shared" si="8"/>
        <v>1</v>
      </c>
      <c r="X29" s="5">
        <f t="shared" si="9"/>
        <v>0.5</v>
      </c>
      <c r="Y29" s="5"/>
    </row>
    <row r="30" spans="1:28" x14ac:dyDescent="0.25">
      <c r="A30" s="4" t="s">
        <v>8</v>
      </c>
      <c r="B30" s="5"/>
      <c r="C30" s="5">
        <v>256</v>
      </c>
      <c r="D30" s="5">
        <f t="shared" si="10"/>
        <v>128</v>
      </c>
      <c r="E30" s="5">
        <f t="shared" si="11"/>
        <v>64</v>
      </c>
      <c r="F30" s="5">
        <f t="shared" si="12"/>
        <v>32</v>
      </c>
      <c r="G30" s="5">
        <f t="shared" si="13"/>
        <v>16</v>
      </c>
      <c r="H30" s="5">
        <f t="shared" si="14"/>
        <v>8</v>
      </c>
      <c r="I30" s="5">
        <f t="shared" si="15"/>
        <v>4</v>
      </c>
      <c r="J30" s="5">
        <f t="shared" si="16"/>
        <v>2</v>
      </c>
      <c r="K30" s="5">
        <f t="shared" si="17"/>
        <v>1</v>
      </c>
      <c r="L30" s="5">
        <f t="shared" si="18"/>
        <v>0.5</v>
      </c>
      <c r="M30" s="5"/>
      <c r="N30" s="5"/>
      <c r="O30" s="5">
        <v>256</v>
      </c>
      <c r="P30" s="5">
        <f t="shared" si="1"/>
        <v>128</v>
      </c>
      <c r="Q30" s="5">
        <f t="shared" si="2"/>
        <v>64</v>
      </c>
      <c r="R30" s="5">
        <f t="shared" si="3"/>
        <v>32</v>
      </c>
      <c r="S30" s="5">
        <f t="shared" si="4"/>
        <v>16</v>
      </c>
      <c r="T30" s="5">
        <f t="shared" si="5"/>
        <v>8</v>
      </c>
      <c r="U30" s="5">
        <f t="shared" si="6"/>
        <v>4</v>
      </c>
      <c r="V30" s="5">
        <f t="shared" si="7"/>
        <v>2</v>
      </c>
      <c r="W30" s="5">
        <f t="shared" si="8"/>
        <v>1</v>
      </c>
      <c r="X30" s="5">
        <f t="shared" si="9"/>
        <v>0.5</v>
      </c>
      <c r="Y30" s="5"/>
    </row>
    <row r="31" spans="1:28" x14ac:dyDescent="0.25">
      <c r="A31" s="4" t="s">
        <v>9</v>
      </c>
      <c r="B31" s="5"/>
      <c r="C31" s="5">
        <v>256</v>
      </c>
      <c r="D31" s="5">
        <f t="shared" si="10"/>
        <v>128</v>
      </c>
      <c r="E31" s="5">
        <f t="shared" si="11"/>
        <v>64</v>
      </c>
      <c r="F31" s="5">
        <f t="shared" si="12"/>
        <v>32</v>
      </c>
      <c r="G31" s="5">
        <f t="shared" si="13"/>
        <v>16</v>
      </c>
      <c r="H31" s="5">
        <f t="shared" si="14"/>
        <v>8</v>
      </c>
      <c r="I31" s="5">
        <f t="shared" si="15"/>
        <v>4</v>
      </c>
      <c r="J31" s="5">
        <f t="shared" si="16"/>
        <v>2</v>
      </c>
      <c r="K31" s="5">
        <f t="shared" si="17"/>
        <v>1</v>
      </c>
      <c r="L31" s="5">
        <f t="shared" si="18"/>
        <v>0.5</v>
      </c>
      <c r="M31" s="5"/>
      <c r="N31" s="5"/>
      <c r="O31" s="5">
        <v>256</v>
      </c>
      <c r="P31" s="5">
        <f t="shared" si="1"/>
        <v>128</v>
      </c>
      <c r="Q31" s="5">
        <f t="shared" si="2"/>
        <v>64</v>
      </c>
      <c r="R31" s="5">
        <f t="shared" si="3"/>
        <v>32</v>
      </c>
      <c r="S31" s="5">
        <f t="shared" si="4"/>
        <v>16</v>
      </c>
      <c r="T31" s="5">
        <f t="shared" si="5"/>
        <v>8</v>
      </c>
      <c r="U31" s="5">
        <f t="shared" si="6"/>
        <v>4</v>
      </c>
      <c r="V31" s="5">
        <f t="shared" si="7"/>
        <v>2</v>
      </c>
      <c r="W31" s="5">
        <f t="shared" si="8"/>
        <v>1</v>
      </c>
      <c r="X31" s="5">
        <f t="shared" si="9"/>
        <v>0.5</v>
      </c>
      <c r="Y31" s="5"/>
    </row>
    <row r="32" spans="1:28" x14ac:dyDescent="0.25">
      <c r="A32" s="4" t="s">
        <v>10</v>
      </c>
      <c r="B32" s="5"/>
      <c r="C32" s="5">
        <v>256</v>
      </c>
      <c r="D32" s="5">
        <f t="shared" si="10"/>
        <v>128</v>
      </c>
      <c r="E32" s="5">
        <f t="shared" si="11"/>
        <v>64</v>
      </c>
      <c r="F32" s="5">
        <f t="shared" si="12"/>
        <v>32</v>
      </c>
      <c r="G32" s="5">
        <f t="shared" si="13"/>
        <v>16</v>
      </c>
      <c r="H32" s="5">
        <f t="shared" si="14"/>
        <v>8</v>
      </c>
      <c r="I32" s="5">
        <f t="shared" si="15"/>
        <v>4</v>
      </c>
      <c r="J32" s="5">
        <f t="shared" si="16"/>
        <v>2</v>
      </c>
      <c r="K32" s="5">
        <f t="shared" si="17"/>
        <v>1</v>
      </c>
      <c r="L32" s="5">
        <f t="shared" si="18"/>
        <v>0.5</v>
      </c>
      <c r="M32" s="5"/>
      <c r="N32" s="5"/>
      <c r="O32" s="5">
        <v>256</v>
      </c>
      <c r="P32" s="5">
        <f t="shared" si="1"/>
        <v>128</v>
      </c>
      <c r="Q32" s="5">
        <f t="shared" si="2"/>
        <v>64</v>
      </c>
      <c r="R32" s="5">
        <f t="shared" si="3"/>
        <v>32</v>
      </c>
      <c r="S32" s="5">
        <f t="shared" si="4"/>
        <v>16</v>
      </c>
      <c r="T32" s="5">
        <f t="shared" si="5"/>
        <v>8</v>
      </c>
      <c r="U32" s="5">
        <f t="shared" si="6"/>
        <v>4</v>
      </c>
      <c r="V32" s="5">
        <f t="shared" si="7"/>
        <v>2</v>
      </c>
      <c r="W32" s="5">
        <f t="shared" si="8"/>
        <v>1</v>
      </c>
      <c r="X32" s="5">
        <f t="shared" si="9"/>
        <v>0.5</v>
      </c>
      <c r="Y32" s="5"/>
    </row>
    <row r="33" spans="1:25" x14ac:dyDescent="0.25">
      <c r="A33" s="4" t="s">
        <v>11</v>
      </c>
      <c r="B33" s="5"/>
      <c r="C33" s="5">
        <v>256</v>
      </c>
      <c r="D33" s="5">
        <f t="shared" si="10"/>
        <v>128</v>
      </c>
      <c r="E33" s="5">
        <f t="shared" si="11"/>
        <v>64</v>
      </c>
      <c r="F33" s="5">
        <f t="shared" si="12"/>
        <v>32</v>
      </c>
      <c r="G33" s="5">
        <f t="shared" si="13"/>
        <v>16</v>
      </c>
      <c r="H33" s="5">
        <f t="shared" si="14"/>
        <v>8</v>
      </c>
      <c r="I33" s="5">
        <f t="shared" si="15"/>
        <v>4</v>
      </c>
      <c r="J33" s="5">
        <f t="shared" si="16"/>
        <v>2</v>
      </c>
      <c r="K33" s="5">
        <f t="shared" si="17"/>
        <v>1</v>
      </c>
      <c r="L33" s="5">
        <f t="shared" si="18"/>
        <v>0.5</v>
      </c>
      <c r="M33" s="5"/>
      <c r="N33" s="5"/>
      <c r="O33" s="5">
        <v>256</v>
      </c>
      <c r="P33" s="5">
        <f t="shared" si="1"/>
        <v>128</v>
      </c>
      <c r="Q33" s="5">
        <f t="shared" si="2"/>
        <v>64</v>
      </c>
      <c r="R33" s="5">
        <f t="shared" si="3"/>
        <v>32</v>
      </c>
      <c r="S33" s="5">
        <f t="shared" si="4"/>
        <v>16</v>
      </c>
      <c r="T33" s="5">
        <f t="shared" si="5"/>
        <v>8</v>
      </c>
      <c r="U33" s="5">
        <f t="shared" si="6"/>
        <v>4</v>
      </c>
      <c r="V33" s="5">
        <f t="shared" si="7"/>
        <v>2</v>
      </c>
      <c r="W33" s="5">
        <f t="shared" si="8"/>
        <v>1</v>
      </c>
      <c r="X33" s="5">
        <f t="shared" si="9"/>
        <v>0.5</v>
      </c>
      <c r="Y33" s="5"/>
    </row>
    <row r="34" spans="1:25" x14ac:dyDescent="0.25">
      <c r="A34" s="4" t="s">
        <v>12</v>
      </c>
      <c r="B34" s="5"/>
      <c r="C34" s="5">
        <v>256</v>
      </c>
      <c r="D34" s="5">
        <f t="shared" si="10"/>
        <v>128</v>
      </c>
      <c r="E34" s="5">
        <f t="shared" si="11"/>
        <v>64</v>
      </c>
      <c r="F34" s="5">
        <f t="shared" si="12"/>
        <v>32</v>
      </c>
      <c r="G34" s="5">
        <f t="shared" si="13"/>
        <v>16</v>
      </c>
      <c r="H34" s="5">
        <f t="shared" si="14"/>
        <v>8</v>
      </c>
      <c r="I34" s="5">
        <f t="shared" si="15"/>
        <v>4</v>
      </c>
      <c r="J34" s="5">
        <f t="shared" si="16"/>
        <v>2</v>
      </c>
      <c r="K34" s="5">
        <f t="shared" si="17"/>
        <v>1</v>
      </c>
      <c r="L34" s="5">
        <f t="shared" si="18"/>
        <v>0.5</v>
      </c>
      <c r="M34" s="5"/>
      <c r="N34" s="5"/>
      <c r="O34" s="5">
        <v>256</v>
      </c>
      <c r="P34" s="5">
        <f t="shared" si="1"/>
        <v>128</v>
      </c>
      <c r="Q34" s="5">
        <f t="shared" si="2"/>
        <v>64</v>
      </c>
      <c r="R34" s="5">
        <f t="shared" si="3"/>
        <v>32</v>
      </c>
      <c r="S34" s="5">
        <f t="shared" si="4"/>
        <v>16</v>
      </c>
      <c r="T34" s="5">
        <f t="shared" si="5"/>
        <v>8</v>
      </c>
      <c r="U34" s="5">
        <f t="shared" si="6"/>
        <v>4</v>
      </c>
      <c r="V34" s="5">
        <f t="shared" si="7"/>
        <v>2</v>
      </c>
      <c r="W34" s="5">
        <f t="shared" si="8"/>
        <v>1</v>
      </c>
      <c r="X34" s="5">
        <f t="shared" si="9"/>
        <v>0.5</v>
      </c>
      <c r="Y34" s="5"/>
    </row>
    <row r="35" spans="1:25" x14ac:dyDescent="0.25">
      <c r="A35" s="4" t="s">
        <v>13</v>
      </c>
      <c r="B35" s="5"/>
      <c r="C35" s="5">
        <v>256</v>
      </c>
      <c r="D35" s="5">
        <f t="shared" si="10"/>
        <v>128</v>
      </c>
      <c r="E35" s="5">
        <f t="shared" si="11"/>
        <v>64</v>
      </c>
      <c r="F35" s="5">
        <f t="shared" si="12"/>
        <v>32</v>
      </c>
      <c r="G35" s="5">
        <f t="shared" si="13"/>
        <v>16</v>
      </c>
      <c r="H35" s="5">
        <f t="shared" si="14"/>
        <v>8</v>
      </c>
      <c r="I35" s="5">
        <f t="shared" si="15"/>
        <v>4</v>
      </c>
      <c r="J35" s="5">
        <f t="shared" si="16"/>
        <v>2</v>
      </c>
      <c r="K35" s="5">
        <f t="shared" si="17"/>
        <v>1</v>
      </c>
      <c r="L35" s="5">
        <f t="shared" si="18"/>
        <v>0.5</v>
      </c>
      <c r="M35" s="5"/>
      <c r="N35" s="5"/>
      <c r="O35" s="5">
        <v>256</v>
      </c>
      <c r="P35" s="5">
        <f t="shared" si="1"/>
        <v>128</v>
      </c>
      <c r="Q35" s="5">
        <f t="shared" si="2"/>
        <v>64</v>
      </c>
      <c r="R35" s="5">
        <f t="shared" si="3"/>
        <v>32</v>
      </c>
      <c r="S35" s="5">
        <f t="shared" si="4"/>
        <v>16</v>
      </c>
      <c r="T35" s="5">
        <f t="shared" si="5"/>
        <v>8</v>
      </c>
      <c r="U35" s="5">
        <f t="shared" si="6"/>
        <v>4</v>
      </c>
      <c r="V35" s="5">
        <f t="shared" si="7"/>
        <v>2</v>
      </c>
      <c r="W35" s="5">
        <f t="shared" si="8"/>
        <v>1</v>
      </c>
      <c r="X35" s="5">
        <f t="shared" si="9"/>
        <v>0.5</v>
      </c>
      <c r="Y35" s="5"/>
    </row>
    <row r="36" spans="1:25" x14ac:dyDescent="0.25">
      <c r="A36" s="4" t="s">
        <v>14</v>
      </c>
      <c r="B36" s="5"/>
      <c r="C36" s="5">
        <v>256</v>
      </c>
      <c r="D36" s="5">
        <f t="shared" si="10"/>
        <v>128</v>
      </c>
      <c r="E36" s="5">
        <f t="shared" si="11"/>
        <v>64</v>
      </c>
      <c r="F36" s="5">
        <f t="shared" si="12"/>
        <v>32</v>
      </c>
      <c r="G36" s="5">
        <f t="shared" si="13"/>
        <v>16</v>
      </c>
      <c r="H36" s="5">
        <f t="shared" si="14"/>
        <v>8</v>
      </c>
      <c r="I36" s="5">
        <f t="shared" si="15"/>
        <v>4</v>
      </c>
      <c r="J36" s="5">
        <f t="shared" si="16"/>
        <v>2</v>
      </c>
      <c r="K36" s="5">
        <f t="shared" si="17"/>
        <v>1</v>
      </c>
      <c r="L36" s="5">
        <f t="shared" si="18"/>
        <v>0.5</v>
      </c>
      <c r="M36" s="5"/>
      <c r="N36" s="5"/>
      <c r="O36" s="5">
        <v>256</v>
      </c>
      <c r="P36" s="5">
        <f t="shared" si="1"/>
        <v>128</v>
      </c>
      <c r="Q36" s="5">
        <f t="shared" si="2"/>
        <v>64</v>
      </c>
      <c r="R36" s="5">
        <f t="shared" si="3"/>
        <v>32</v>
      </c>
      <c r="S36" s="5">
        <f t="shared" si="4"/>
        <v>16</v>
      </c>
      <c r="T36" s="5">
        <f t="shared" si="5"/>
        <v>8</v>
      </c>
      <c r="U36" s="5">
        <f t="shared" si="6"/>
        <v>4</v>
      </c>
      <c r="V36" s="5">
        <f t="shared" si="7"/>
        <v>2</v>
      </c>
      <c r="W36" s="5">
        <f t="shared" si="8"/>
        <v>1</v>
      </c>
      <c r="X36" s="5">
        <f t="shared" si="9"/>
        <v>0.5</v>
      </c>
      <c r="Y36" s="5"/>
    </row>
    <row r="37" spans="1:25" x14ac:dyDescent="0.25">
      <c r="A37" s="4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9" spans="1:25" x14ac:dyDescent="0.25">
      <c r="A39" s="8" t="s">
        <v>17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4"/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  <c r="N40" s="4">
        <v>13</v>
      </c>
      <c r="O40" s="4">
        <v>14</v>
      </c>
      <c r="P40" s="4">
        <v>15</v>
      </c>
      <c r="Q40" s="4">
        <v>16</v>
      </c>
      <c r="R40" s="4">
        <v>17</v>
      </c>
      <c r="S40" s="4">
        <v>18</v>
      </c>
      <c r="T40" s="4">
        <v>19</v>
      </c>
      <c r="U40" s="4">
        <v>20</v>
      </c>
      <c r="V40" s="4">
        <v>21</v>
      </c>
      <c r="W40" s="4">
        <v>22</v>
      </c>
      <c r="X40" s="4">
        <v>23</v>
      </c>
      <c r="Y40" s="4">
        <v>24</v>
      </c>
    </row>
    <row r="41" spans="1:25" x14ac:dyDescent="0.25">
      <c r="A41" s="4" t="s">
        <v>8</v>
      </c>
      <c r="B41" s="6" t="s">
        <v>18</v>
      </c>
      <c r="C41" s="6" t="s">
        <v>18</v>
      </c>
      <c r="D41" s="6" t="s">
        <v>18</v>
      </c>
      <c r="E41" s="6" t="s">
        <v>18</v>
      </c>
      <c r="F41" s="6" t="s">
        <v>18</v>
      </c>
      <c r="G41" s="6" t="s">
        <v>18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  <c r="Q41" s="6" t="s">
        <v>18</v>
      </c>
      <c r="R41" s="6" t="s">
        <v>18</v>
      </c>
      <c r="S41" s="6" t="s">
        <v>18</v>
      </c>
      <c r="T41" s="6" t="s">
        <v>18</v>
      </c>
      <c r="U41" s="6" t="s">
        <v>18</v>
      </c>
      <c r="V41" s="6" t="s">
        <v>18</v>
      </c>
      <c r="W41" s="6" t="s">
        <v>18</v>
      </c>
      <c r="X41" s="6" t="s">
        <v>18</v>
      </c>
      <c r="Y41" s="6" t="s">
        <v>18</v>
      </c>
    </row>
    <row r="42" spans="1:25" x14ac:dyDescent="0.25">
      <c r="A42" s="4" t="s">
        <v>9</v>
      </c>
      <c r="B42" s="6" t="s">
        <v>18</v>
      </c>
      <c r="C42" s="5" t="s">
        <v>27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27</v>
      </c>
      <c r="I42" s="5" t="s">
        <v>27</v>
      </c>
      <c r="J42" s="5" t="s">
        <v>27</v>
      </c>
      <c r="K42" s="5" t="s">
        <v>27</v>
      </c>
      <c r="L42" s="5" t="s">
        <v>27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5" t="s">
        <v>27</v>
      </c>
      <c r="T42" s="5" t="s">
        <v>27</v>
      </c>
      <c r="U42" s="5" t="s">
        <v>27</v>
      </c>
      <c r="V42" s="5" t="s">
        <v>27</v>
      </c>
      <c r="W42" s="5" t="s">
        <v>27</v>
      </c>
      <c r="X42" s="5" t="s">
        <v>27</v>
      </c>
      <c r="Y42" s="6" t="s">
        <v>18</v>
      </c>
    </row>
    <row r="43" spans="1:25" x14ac:dyDescent="0.25">
      <c r="A43" s="4" t="s">
        <v>10</v>
      </c>
      <c r="B43" s="6" t="s">
        <v>18</v>
      </c>
      <c r="C43" s="5" t="s">
        <v>27</v>
      </c>
      <c r="D43" s="5" t="s">
        <v>27</v>
      </c>
      <c r="E43" s="5" t="s">
        <v>27</v>
      </c>
      <c r="F43" s="5" t="s">
        <v>27</v>
      </c>
      <c r="G43" s="5" t="s">
        <v>27</v>
      </c>
      <c r="H43" s="5" t="s">
        <v>27</v>
      </c>
      <c r="I43" s="5" t="s">
        <v>27</v>
      </c>
      <c r="J43" s="5" t="s">
        <v>27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27</v>
      </c>
      <c r="T43" s="5" t="s">
        <v>27</v>
      </c>
      <c r="U43" s="5" t="s">
        <v>27</v>
      </c>
      <c r="V43" s="5" t="s">
        <v>27</v>
      </c>
      <c r="W43" s="5" t="s">
        <v>27</v>
      </c>
      <c r="X43" s="5" t="s">
        <v>27</v>
      </c>
      <c r="Y43" s="6" t="s">
        <v>18</v>
      </c>
    </row>
    <row r="44" spans="1:25" x14ac:dyDescent="0.25">
      <c r="A44" s="4" t="s">
        <v>11</v>
      </c>
      <c r="B44" s="6" t="s">
        <v>18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5" t="s">
        <v>27</v>
      </c>
      <c r="I44" s="5" t="s">
        <v>27</v>
      </c>
      <c r="J44" s="5" t="s">
        <v>27</v>
      </c>
      <c r="K44" s="5" t="s">
        <v>27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27</v>
      </c>
      <c r="U44" s="5" t="s">
        <v>27</v>
      </c>
      <c r="V44" s="5" t="s">
        <v>27</v>
      </c>
      <c r="W44" s="5" t="s">
        <v>27</v>
      </c>
      <c r="X44" s="5" t="s">
        <v>27</v>
      </c>
      <c r="Y44" s="6" t="s">
        <v>18</v>
      </c>
    </row>
    <row r="45" spans="1:25" x14ac:dyDescent="0.25">
      <c r="A45" s="4" t="s">
        <v>12</v>
      </c>
      <c r="B45" s="6" t="s">
        <v>18</v>
      </c>
      <c r="C45" s="5" t="s">
        <v>27</v>
      </c>
      <c r="D45" s="5" t="s">
        <v>27</v>
      </c>
      <c r="E45" s="5" t="s">
        <v>27</v>
      </c>
      <c r="F45" s="5" t="s">
        <v>27</v>
      </c>
      <c r="G45" s="5" t="s">
        <v>27</v>
      </c>
      <c r="H45" s="5" t="s">
        <v>27</v>
      </c>
      <c r="I45" s="5" t="s">
        <v>27</v>
      </c>
      <c r="J45" s="5" t="s">
        <v>27</v>
      </c>
      <c r="K45" s="5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27</v>
      </c>
      <c r="U45" s="5" t="s">
        <v>27</v>
      </c>
      <c r="V45" s="5" t="s">
        <v>27</v>
      </c>
      <c r="W45" s="5" t="s">
        <v>27</v>
      </c>
      <c r="X45" s="5" t="s">
        <v>27</v>
      </c>
      <c r="Y45" s="6" t="s">
        <v>18</v>
      </c>
    </row>
    <row r="46" spans="1:25" x14ac:dyDescent="0.25">
      <c r="A46" s="4" t="s">
        <v>13</v>
      </c>
      <c r="B46" s="6" t="s">
        <v>18</v>
      </c>
      <c r="C46" s="5" t="s">
        <v>27</v>
      </c>
      <c r="D46" s="5" t="s">
        <v>27</v>
      </c>
      <c r="E46" s="5" t="s">
        <v>27</v>
      </c>
      <c r="F46" s="5" t="s">
        <v>27</v>
      </c>
      <c r="G46" s="5" t="s">
        <v>27</v>
      </c>
      <c r="H46" s="5" t="s">
        <v>27</v>
      </c>
      <c r="I46" s="5" t="s">
        <v>27</v>
      </c>
      <c r="J46" s="5" t="s">
        <v>27</v>
      </c>
      <c r="K46" s="5" t="s">
        <v>27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5" t="s">
        <v>27</v>
      </c>
      <c r="T46" s="5" t="s">
        <v>27</v>
      </c>
      <c r="U46" s="5" t="s">
        <v>27</v>
      </c>
      <c r="V46" s="5" t="s">
        <v>27</v>
      </c>
      <c r="W46" s="5" t="s">
        <v>27</v>
      </c>
      <c r="X46" s="5" t="s">
        <v>27</v>
      </c>
      <c r="Y46" s="6" t="s">
        <v>18</v>
      </c>
    </row>
    <row r="47" spans="1:25" x14ac:dyDescent="0.25">
      <c r="A47" s="4" t="s">
        <v>14</v>
      </c>
      <c r="B47" s="6" t="s">
        <v>18</v>
      </c>
      <c r="C47" s="5" t="s">
        <v>27</v>
      </c>
      <c r="D47" s="5" t="s">
        <v>27</v>
      </c>
      <c r="E47" s="5" t="s">
        <v>27</v>
      </c>
      <c r="F47" s="5" t="s">
        <v>27</v>
      </c>
      <c r="G47" s="5" t="s">
        <v>27</v>
      </c>
      <c r="H47" s="5" t="s">
        <v>27</v>
      </c>
      <c r="I47" s="5" t="s">
        <v>27</v>
      </c>
      <c r="J47" s="5" t="s">
        <v>27</v>
      </c>
      <c r="K47" s="5" t="s">
        <v>27</v>
      </c>
      <c r="L47" s="5" t="s">
        <v>27</v>
      </c>
      <c r="M47" s="5" t="s">
        <v>27</v>
      </c>
      <c r="N47" s="5" t="s">
        <v>27</v>
      </c>
      <c r="O47" s="5" t="s">
        <v>27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27</v>
      </c>
      <c r="U47" s="5" t="s">
        <v>27</v>
      </c>
      <c r="V47" s="5" t="s">
        <v>27</v>
      </c>
      <c r="W47" s="5" t="s">
        <v>27</v>
      </c>
      <c r="X47" s="5" t="s">
        <v>27</v>
      </c>
      <c r="Y47" s="6" t="s">
        <v>18</v>
      </c>
    </row>
    <row r="48" spans="1:25" x14ac:dyDescent="0.25">
      <c r="A48" s="4" t="s">
        <v>15</v>
      </c>
      <c r="B48" s="6" t="s">
        <v>18</v>
      </c>
      <c r="C48" s="5" t="s">
        <v>27</v>
      </c>
      <c r="D48" s="5" t="s">
        <v>27</v>
      </c>
      <c r="E48" s="5" t="s">
        <v>27</v>
      </c>
      <c r="F48" s="5" t="s">
        <v>27</v>
      </c>
      <c r="G48" s="5" t="s">
        <v>27</v>
      </c>
      <c r="H48" s="5" t="s">
        <v>27</v>
      </c>
      <c r="I48" s="5" t="s">
        <v>27</v>
      </c>
      <c r="J48" s="5" t="s">
        <v>27</v>
      </c>
      <c r="K48" s="5" t="s">
        <v>27</v>
      </c>
      <c r="L48" s="5" t="s">
        <v>27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27</v>
      </c>
      <c r="S48" s="5" t="s">
        <v>27</v>
      </c>
      <c r="T48" s="5" t="s">
        <v>27</v>
      </c>
      <c r="U48" s="5" t="s">
        <v>27</v>
      </c>
      <c r="V48" s="5" t="s">
        <v>27</v>
      </c>
      <c r="W48" s="5" t="s">
        <v>27</v>
      </c>
      <c r="X48" s="5" t="s">
        <v>27</v>
      </c>
      <c r="Y48" s="6" t="s">
        <v>18</v>
      </c>
    </row>
    <row r="49" spans="1:25" x14ac:dyDescent="0.25">
      <c r="A49" s="4" t="s">
        <v>8</v>
      </c>
      <c r="B49" s="6" t="s">
        <v>18</v>
      </c>
      <c r="C49" s="5" t="s">
        <v>27</v>
      </c>
      <c r="D49" s="5" t="s">
        <v>27</v>
      </c>
      <c r="E49" s="5" t="s">
        <v>27</v>
      </c>
      <c r="F49" s="5" t="s">
        <v>27</v>
      </c>
      <c r="G49" s="5" t="s">
        <v>27</v>
      </c>
      <c r="H49" s="5" t="s">
        <v>27</v>
      </c>
      <c r="I49" s="5" t="s">
        <v>27</v>
      </c>
      <c r="J49" s="5" t="s">
        <v>27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27</v>
      </c>
      <c r="Q49" s="5" t="s">
        <v>27</v>
      </c>
      <c r="R49" s="5" t="s">
        <v>27</v>
      </c>
      <c r="S49" s="5" t="s">
        <v>27</v>
      </c>
      <c r="T49" s="5" t="s">
        <v>27</v>
      </c>
      <c r="U49" s="5" t="s">
        <v>27</v>
      </c>
      <c r="V49" s="5" t="s">
        <v>27</v>
      </c>
      <c r="W49" s="5" t="s">
        <v>27</v>
      </c>
      <c r="X49" s="5" t="s">
        <v>27</v>
      </c>
      <c r="Y49" s="6" t="s">
        <v>18</v>
      </c>
    </row>
    <row r="50" spans="1:25" x14ac:dyDescent="0.25">
      <c r="A50" s="4" t="s">
        <v>9</v>
      </c>
      <c r="B50" s="6" t="s">
        <v>18</v>
      </c>
      <c r="C50" s="5" t="s">
        <v>27</v>
      </c>
      <c r="D50" s="5" t="s">
        <v>27</v>
      </c>
      <c r="E50" s="5" t="s">
        <v>27</v>
      </c>
      <c r="F50" s="5" t="s">
        <v>27</v>
      </c>
      <c r="G50" s="5" t="s">
        <v>27</v>
      </c>
      <c r="H50" s="5" t="s">
        <v>27</v>
      </c>
      <c r="I50" s="5" t="s">
        <v>27</v>
      </c>
      <c r="J50" s="5" t="s">
        <v>27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5" t="s">
        <v>27</v>
      </c>
      <c r="T50" s="5" t="s">
        <v>27</v>
      </c>
      <c r="U50" s="5" t="s">
        <v>27</v>
      </c>
      <c r="V50" s="5" t="s">
        <v>27</v>
      </c>
      <c r="W50" s="5" t="s">
        <v>27</v>
      </c>
      <c r="X50" s="5" t="s">
        <v>27</v>
      </c>
      <c r="Y50" s="6" t="s">
        <v>18</v>
      </c>
    </row>
    <row r="51" spans="1:25" x14ac:dyDescent="0.25">
      <c r="A51" s="4" t="s">
        <v>10</v>
      </c>
      <c r="B51" s="6" t="s">
        <v>18</v>
      </c>
      <c r="C51" s="5" t="s">
        <v>27</v>
      </c>
      <c r="D51" s="5" t="s">
        <v>27</v>
      </c>
      <c r="E51" s="5" t="s">
        <v>27</v>
      </c>
      <c r="F51" s="5" t="s">
        <v>27</v>
      </c>
      <c r="G51" s="5" t="s">
        <v>27</v>
      </c>
      <c r="H51" s="5" t="s">
        <v>27</v>
      </c>
      <c r="I51" s="5" t="s">
        <v>27</v>
      </c>
      <c r="J51" s="5" t="s">
        <v>27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27</v>
      </c>
      <c r="Q51" s="5" t="s">
        <v>27</v>
      </c>
      <c r="R51" s="5" t="s">
        <v>27</v>
      </c>
      <c r="S51" s="5" t="s">
        <v>27</v>
      </c>
      <c r="T51" s="5" t="s">
        <v>27</v>
      </c>
      <c r="U51" s="5" t="s">
        <v>27</v>
      </c>
      <c r="V51" s="5" t="s">
        <v>27</v>
      </c>
      <c r="W51" s="5" t="s">
        <v>27</v>
      </c>
      <c r="X51" s="5" t="s">
        <v>27</v>
      </c>
      <c r="Y51" s="6" t="s">
        <v>18</v>
      </c>
    </row>
    <row r="52" spans="1:25" x14ac:dyDescent="0.25">
      <c r="A52" s="4" t="s">
        <v>11</v>
      </c>
      <c r="B52" s="6" t="s">
        <v>18</v>
      </c>
      <c r="C52" s="5" t="s">
        <v>27</v>
      </c>
      <c r="D52" s="5" t="s">
        <v>27</v>
      </c>
      <c r="E52" s="5" t="s">
        <v>27</v>
      </c>
      <c r="F52" s="5" t="s">
        <v>27</v>
      </c>
      <c r="G52" s="5" t="s">
        <v>27</v>
      </c>
      <c r="H52" s="5" t="s">
        <v>27</v>
      </c>
      <c r="I52" s="5" t="s">
        <v>27</v>
      </c>
      <c r="J52" s="5" t="s">
        <v>27</v>
      </c>
      <c r="K52" s="5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5" t="s">
        <v>27</v>
      </c>
      <c r="T52" s="5" t="s">
        <v>27</v>
      </c>
      <c r="U52" s="5" t="s">
        <v>27</v>
      </c>
      <c r="V52" s="5" t="s">
        <v>27</v>
      </c>
      <c r="W52" s="5" t="s">
        <v>27</v>
      </c>
      <c r="X52" s="5" t="s">
        <v>27</v>
      </c>
      <c r="Y52" s="6" t="s">
        <v>18</v>
      </c>
    </row>
    <row r="53" spans="1:25" x14ac:dyDescent="0.25">
      <c r="A53" s="4" t="s">
        <v>12</v>
      </c>
      <c r="B53" s="6" t="s">
        <v>18</v>
      </c>
      <c r="C53" s="5" t="s">
        <v>27</v>
      </c>
      <c r="D53" s="5" t="s">
        <v>27</v>
      </c>
      <c r="E53" s="5" t="s">
        <v>27</v>
      </c>
      <c r="F53" s="5" t="s">
        <v>27</v>
      </c>
      <c r="G53" s="5" t="s">
        <v>27</v>
      </c>
      <c r="H53" s="5" t="s">
        <v>27</v>
      </c>
      <c r="I53" s="5" t="s">
        <v>27</v>
      </c>
      <c r="J53" s="5" t="s">
        <v>27</v>
      </c>
      <c r="K53" s="5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  <c r="S53" s="5" t="s">
        <v>27</v>
      </c>
      <c r="T53" s="5" t="s">
        <v>27</v>
      </c>
      <c r="U53" s="5" t="s">
        <v>27</v>
      </c>
      <c r="V53" s="5" t="s">
        <v>27</v>
      </c>
      <c r="W53" s="5" t="s">
        <v>27</v>
      </c>
      <c r="X53" s="5" t="s">
        <v>27</v>
      </c>
      <c r="Y53" s="6" t="s">
        <v>18</v>
      </c>
    </row>
    <row r="54" spans="1:25" x14ac:dyDescent="0.25">
      <c r="A54" s="4" t="s">
        <v>13</v>
      </c>
      <c r="B54" s="6" t="s">
        <v>18</v>
      </c>
      <c r="C54" s="5" t="s">
        <v>27</v>
      </c>
      <c r="D54" s="5" t="s">
        <v>27</v>
      </c>
      <c r="E54" s="5" t="s">
        <v>27</v>
      </c>
      <c r="F54" s="5" t="s">
        <v>27</v>
      </c>
      <c r="G54" s="5" t="s">
        <v>27</v>
      </c>
      <c r="H54" s="5" t="s">
        <v>27</v>
      </c>
      <c r="I54" s="5" t="s">
        <v>27</v>
      </c>
      <c r="J54" s="5" t="s">
        <v>27</v>
      </c>
      <c r="K54" s="5" t="s">
        <v>27</v>
      </c>
      <c r="L54" s="5" t="s">
        <v>27</v>
      </c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  <c r="S54" s="5" t="s">
        <v>27</v>
      </c>
      <c r="T54" s="5" t="s">
        <v>27</v>
      </c>
      <c r="U54" s="5" t="s">
        <v>27</v>
      </c>
      <c r="V54" s="5" t="s">
        <v>27</v>
      </c>
      <c r="W54" s="5" t="s">
        <v>27</v>
      </c>
      <c r="X54" s="5" t="s">
        <v>27</v>
      </c>
      <c r="Y54" s="6" t="s">
        <v>18</v>
      </c>
    </row>
    <row r="55" spans="1:25" x14ac:dyDescent="0.25">
      <c r="A55" s="4" t="s">
        <v>14</v>
      </c>
      <c r="B55" s="6" t="s">
        <v>18</v>
      </c>
      <c r="C55" s="5" t="s">
        <v>27</v>
      </c>
      <c r="D55" s="5" t="s">
        <v>27</v>
      </c>
      <c r="E55" s="5" t="s">
        <v>27</v>
      </c>
      <c r="F55" s="5" t="s">
        <v>27</v>
      </c>
      <c r="G55" s="5" t="s">
        <v>27</v>
      </c>
      <c r="H55" s="5" t="s">
        <v>27</v>
      </c>
      <c r="I55" s="5" t="s">
        <v>27</v>
      </c>
      <c r="J55" s="5" t="s">
        <v>27</v>
      </c>
      <c r="K55" s="5" t="s">
        <v>27</v>
      </c>
      <c r="L55" s="5" t="s">
        <v>27</v>
      </c>
      <c r="M55" s="5" t="s">
        <v>27</v>
      </c>
      <c r="N55" s="5" t="s">
        <v>27</v>
      </c>
      <c r="O55" s="5" t="s">
        <v>27</v>
      </c>
      <c r="P55" s="5" t="s">
        <v>27</v>
      </c>
      <c r="Q55" s="5" t="s">
        <v>27</v>
      </c>
      <c r="R55" s="5" t="s">
        <v>27</v>
      </c>
      <c r="S55" s="5" t="s">
        <v>27</v>
      </c>
      <c r="T55" s="5" t="s">
        <v>27</v>
      </c>
      <c r="U55" s="5" t="s">
        <v>27</v>
      </c>
      <c r="V55" s="5" t="s">
        <v>27</v>
      </c>
      <c r="W55" s="5" t="s">
        <v>27</v>
      </c>
      <c r="X55" s="5" t="s">
        <v>27</v>
      </c>
      <c r="Y55" s="6" t="s">
        <v>18</v>
      </c>
    </row>
    <row r="56" spans="1:25" x14ac:dyDescent="0.25">
      <c r="A56" s="4" t="s">
        <v>15</v>
      </c>
      <c r="B56" s="6" t="s">
        <v>18</v>
      </c>
      <c r="C56" s="6" t="s">
        <v>18</v>
      </c>
      <c r="D56" s="6" t="s">
        <v>18</v>
      </c>
      <c r="E56" s="6" t="s">
        <v>18</v>
      </c>
      <c r="F56" s="6" t="s">
        <v>18</v>
      </c>
      <c r="G56" s="6" t="s">
        <v>18</v>
      </c>
      <c r="H56" s="6" t="s">
        <v>18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  <c r="Q56" s="6" t="s">
        <v>18</v>
      </c>
      <c r="R56" s="6" t="s">
        <v>18</v>
      </c>
      <c r="S56" s="6" t="s">
        <v>18</v>
      </c>
      <c r="T56" s="6" t="s">
        <v>18</v>
      </c>
      <c r="U56" s="6" t="s">
        <v>18</v>
      </c>
      <c r="V56" s="6" t="s">
        <v>18</v>
      </c>
      <c r="W56" s="6" t="s">
        <v>18</v>
      </c>
      <c r="X56" s="6" t="s">
        <v>18</v>
      </c>
      <c r="Y56" s="6" t="s">
        <v>18</v>
      </c>
    </row>
    <row r="58" spans="1:25" x14ac:dyDescent="0.25">
      <c r="A58" s="8" t="s">
        <v>28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4"/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>
        <v>14</v>
      </c>
      <c r="P59" s="4">
        <v>15</v>
      </c>
      <c r="Q59" s="4">
        <v>16</v>
      </c>
      <c r="R59" s="4">
        <v>17</v>
      </c>
      <c r="S59" s="4">
        <v>18</v>
      </c>
      <c r="T59" s="4">
        <v>19</v>
      </c>
      <c r="U59" s="4">
        <v>20</v>
      </c>
      <c r="V59" s="4">
        <v>21</v>
      </c>
      <c r="W59" s="4">
        <v>22</v>
      </c>
      <c r="X59" s="4">
        <v>23</v>
      </c>
      <c r="Y59" s="4">
        <v>24</v>
      </c>
    </row>
    <row r="60" spans="1:25" x14ac:dyDescent="0.25">
      <c r="A60" s="4" t="s">
        <v>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5">
      <c r="A61" s="4" t="s">
        <v>9</v>
      </c>
      <c r="B61" s="6"/>
      <c r="C61" s="5" t="s">
        <v>29</v>
      </c>
      <c r="D61" s="5" t="s">
        <v>29</v>
      </c>
      <c r="E61" s="5" t="s">
        <v>29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30</v>
      </c>
      <c r="N61" s="5" t="s">
        <v>30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30</v>
      </c>
      <c r="V61" s="5" t="s">
        <v>30</v>
      </c>
      <c r="W61" s="5" t="s">
        <v>30</v>
      </c>
      <c r="X61" s="5" t="s">
        <v>30</v>
      </c>
      <c r="Y61" s="6"/>
    </row>
    <row r="62" spans="1:25" x14ac:dyDescent="0.25">
      <c r="A62" s="4" t="s">
        <v>10</v>
      </c>
      <c r="B62" s="6"/>
      <c r="C62" s="5" t="s">
        <v>29</v>
      </c>
      <c r="D62" s="5" t="s">
        <v>29</v>
      </c>
      <c r="E62" s="5" t="s">
        <v>29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  <c r="V62" s="5" t="s">
        <v>30</v>
      </c>
      <c r="W62" s="5" t="s">
        <v>30</v>
      </c>
      <c r="X62" s="5" t="s">
        <v>30</v>
      </c>
      <c r="Y62" s="6"/>
    </row>
    <row r="63" spans="1:25" x14ac:dyDescent="0.25">
      <c r="A63" s="4" t="s">
        <v>11</v>
      </c>
      <c r="B63" s="6"/>
      <c r="C63" s="5" t="s">
        <v>29</v>
      </c>
      <c r="D63" s="5" t="s">
        <v>29</v>
      </c>
      <c r="E63" s="5" t="s">
        <v>29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30</v>
      </c>
      <c r="N63" s="5" t="s">
        <v>30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  <c r="V63" s="5" t="s">
        <v>30</v>
      </c>
      <c r="W63" s="5" t="s">
        <v>30</v>
      </c>
      <c r="X63" s="5" t="s">
        <v>30</v>
      </c>
      <c r="Y63" s="6"/>
    </row>
    <row r="64" spans="1:25" x14ac:dyDescent="0.25">
      <c r="A64" s="4" t="s">
        <v>12</v>
      </c>
      <c r="B64" s="6"/>
      <c r="C64" s="5" t="s">
        <v>29</v>
      </c>
      <c r="D64" s="5" t="s">
        <v>29</v>
      </c>
      <c r="E64" s="5" t="s">
        <v>29</v>
      </c>
      <c r="F64" s="5" t="s">
        <v>29</v>
      </c>
      <c r="G64" s="5" t="s">
        <v>29</v>
      </c>
      <c r="H64" s="5" t="s">
        <v>29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30</v>
      </c>
      <c r="N64" s="5" t="s">
        <v>30</v>
      </c>
      <c r="O64" s="5" t="s">
        <v>30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  <c r="V64" s="5" t="s">
        <v>30</v>
      </c>
      <c r="W64" s="5" t="s">
        <v>30</v>
      </c>
      <c r="X64" s="5" t="s">
        <v>30</v>
      </c>
      <c r="Y64" s="6"/>
    </row>
    <row r="65" spans="1:25" x14ac:dyDescent="0.25">
      <c r="A65" s="4" t="s">
        <v>13</v>
      </c>
      <c r="B65" s="6"/>
      <c r="C65" s="5" t="s">
        <v>29</v>
      </c>
      <c r="D65" s="5" t="s">
        <v>29</v>
      </c>
      <c r="E65" s="5" t="s">
        <v>29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30</v>
      </c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  <c r="V65" s="5" t="s">
        <v>30</v>
      </c>
      <c r="W65" s="5" t="s">
        <v>30</v>
      </c>
      <c r="X65" s="5" t="s">
        <v>30</v>
      </c>
      <c r="Y65" s="6"/>
    </row>
    <row r="66" spans="1:25" x14ac:dyDescent="0.25">
      <c r="A66" s="4" t="s">
        <v>14</v>
      </c>
      <c r="B66" s="6"/>
      <c r="C66" s="5" t="s">
        <v>29</v>
      </c>
      <c r="D66" s="5" t="s">
        <v>29</v>
      </c>
      <c r="E66" s="5" t="s">
        <v>29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30</v>
      </c>
      <c r="N66" s="5" t="s">
        <v>30</v>
      </c>
      <c r="O66" s="5" t="s">
        <v>30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  <c r="V66" s="5" t="s">
        <v>30</v>
      </c>
      <c r="W66" s="5" t="s">
        <v>30</v>
      </c>
      <c r="X66" s="5" t="s">
        <v>30</v>
      </c>
      <c r="Y66" s="6"/>
    </row>
    <row r="67" spans="1:25" x14ac:dyDescent="0.25">
      <c r="A67" s="4" t="s">
        <v>15</v>
      </c>
      <c r="B67" s="6"/>
      <c r="C67" s="5" t="s">
        <v>29</v>
      </c>
      <c r="D67" s="5" t="s">
        <v>29</v>
      </c>
      <c r="E67" s="5" t="s">
        <v>29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30</v>
      </c>
      <c r="N67" s="5" t="s">
        <v>30</v>
      </c>
      <c r="O67" s="5" t="s">
        <v>30</v>
      </c>
      <c r="P67" s="5" t="s">
        <v>30</v>
      </c>
      <c r="Q67" s="5" t="s">
        <v>30</v>
      </c>
      <c r="R67" s="5" t="s">
        <v>30</v>
      </c>
      <c r="S67" s="5" t="s">
        <v>30</v>
      </c>
      <c r="T67" s="5" t="s">
        <v>30</v>
      </c>
      <c r="U67" s="5" t="s">
        <v>30</v>
      </c>
      <c r="V67" s="5" t="s">
        <v>30</v>
      </c>
      <c r="W67" s="5" t="s">
        <v>30</v>
      </c>
      <c r="X67" s="5" t="s">
        <v>30</v>
      </c>
      <c r="Y67" s="6"/>
    </row>
    <row r="68" spans="1:25" x14ac:dyDescent="0.25">
      <c r="A68" s="4" t="s">
        <v>8</v>
      </c>
      <c r="B68" s="6"/>
      <c r="C68" s="5" t="s">
        <v>29</v>
      </c>
      <c r="D68" s="5" t="s">
        <v>29</v>
      </c>
      <c r="E68" s="5" t="s">
        <v>29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30</v>
      </c>
      <c r="N68" s="5" t="s">
        <v>30</v>
      </c>
      <c r="O68" s="5" t="s">
        <v>30</v>
      </c>
      <c r="P68" s="5" t="s">
        <v>30</v>
      </c>
      <c r="Q68" s="5" t="s">
        <v>30</v>
      </c>
      <c r="R68" s="5" t="s">
        <v>30</v>
      </c>
      <c r="S68" s="5" t="s">
        <v>30</v>
      </c>
      <c r="T68" s="5" t="s">
        <v>30</v>
      </c>
      <c r="U68" s="5" t="s">
        <v>30</v>
      </c>
      <c r="V68" s="5" t="s">
        <v>30</v>
      </c>
      <c r="W68" s="5" t="s">
        <v>30</v>
      </c>
      <c r="X68" s="5" t="s">
        <v>30</v>
      </c>
      <c r="Y68" s="6"/>
    </row>
    <row r="69" spans="1:25" x14ac:dyDescent="0.25">
      <c r="A69" s="4" t="s">
        <v>9</v>
      </c>
      <c r="B69" s="6"/>
      <c r="C69" s="5" t="s">
        <v>29</v>
      </c>
      <c r="D69" s="5" t="s">
        <v>29</v>
      </c>
      <c r="E69" s="5" t="s">
        <v>29</v>
      </c>
      <c r="F69" s="5" t="s">
        <v>29</v>
      </c>
      <c r="G69" s="5" t="s">
        <v>29</v>
      </c>
      <c r="H69" s="5" t="s">
        <v>29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30</v>
      </c>
      <c r="N69" s="5" t="s">
        <v>30</v>
      </c>
      <c r="O69" s="5" t="s">
        <v>30</v>
      </c>
      <c r="P69" s="5" t="s">
        <v>30</v>
      </c>
      <c r="Q69" s="5" t="s">
        <v>30</v>
      </c>
      <c r="R69" s="5" t="s">
        <v>30</v>
      </c>
      <c r="S69" s="5" t="s">
        <v>30</v>
      </c>
      <c r="T69" s="5" t="s">
        <v>30</v>
      </c>
      <c r="U69" s="5" t="s">
        <v>30</v>
      </c>
      <c r="V69" s="5" t="s">
        <v>30</v>
      </c>
      <c r="W69" s="5" t="s">
        <v>30</v>
      </c>
      <c r="X69" s="5" t="s">
        <v>30</v>
      </c>
      <c r="Y69" s="6"/>
    </row>
    <row r="70" spans="1:25" x14ac:dyDescent="0.25">
      <c r="A70" s="4" t="s">
        <v>10</v>
      </c>
      <c r="B70" s="6"/>
      <c r="C70" s="5" t="s">
        <v>29</v>
      </c>
      <c r="D70" s="5" t="s">
        <v>29</v>
      </c>
      <c r="E70" s="5" t="s">
        <v>29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30</v>
      </c>
      <c r="N70" s="5" t="s">
        <v>30</v>
      </c>
      <c r="O70" s="5" t="s">
        <v>30</v>
      </c>
      <c r="P70" s="5" t="s">
        <v>30</v>
      </c>
      <c r="Q70" s="5" t="s">
        <v>30</v>
      </c>
      <c r="R70" s="5" t="s">
        <v>30</v>
      </c>
      <c r="S70" s="5" t="s">
        <v>30</v>
      </c>
      <c r="T70" s="5" t="s">
        <v>30</v>
      </c>
      <c r="U70" s="5" t="s">
        <v>30</v>
      </c>
      <c r="V70" s="5" t="s">
        <v>30</v>
      </c>
      <c r="W70" s="5" t="s">
        <v>30</v>
      </c>
      <c r="X70" s="5" t="s">
        <v>30</v>
      </c>
      <c r="Y70" s="6"/>
    </row>
    <row r="71" spans="1:25" x14ac:dyDescent="0.25">
      <c r="A71" s="4" t="s">
        <v>11</v>
      </c>
      <c r="B71" s="6"/>
      <c r="C71" s="5" t="s">
        <v>29</v>
      </c>
      <c r="D71" s="5" t="s">
        <v>29</v>
      </c>
      <c r="E71" s="5" t="s">
        <v>29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30</v>
      </c>
      <c r="N71" s="5" t="s">
        <v>30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30</v>
      </c>
      <c r="T71" s="5" t="s">
        <v>30</v>
      </c>
      <c r="U71" s="5" t="s">
        <v>30</v>
      </c>
      <c r="V71" s="5" t="s">
        <v>30</v>
      </c>
      <c r="W71" s="5" t="s">
        <v>30</v>
      </c>
      <c r="X71" s="5" t="s">
        <v>30</v>
      </c>
      <c r="Y71" s="6"/>
    </row>
    <row r="72" spans="1:25" x14ac:dyDescent="0.25">
      <c r="A72" s="4" t="s">
        <v>12</v>
      </c>
      <c r="B72" s="6"/>
      <c r="C72" s="5" t="s">
        <v>29</v>
      </c>
      <c r="D72" s="5" t="s">
        <v>29</v>
      </c>
      <c r="E72" s="5" t="s">
        <v>29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30</v>
      </c>
      <c r="N72" s="5" t="s">
        <v>30</v>
      </c>
      <c r="O72" s="5" t="s">
        <v>30</v>
      </c>
      <c r="P72" s="5" t="s">
        <v>30</v>
      </c>
      <c r="Q72" s="5" t="s">
        <v>30</v>
      </c>
      <c r="R72" s="5" t="s">
        <v>30</v>
      </c>
      <c r="S72" s="5" t="s">
        <v>30</v>
      </c>
      <c r="T72" s="5" t="s">
        <v>30</v>
      </c>
      <c r="U72" s="5" t="s">
        <v>30</v>
      </c>
      <c r="V72" s="5" t="s">
        <v>30</v>
      </c>
      <c r="W72" s="5" t="s">
        <v>30</v>
      </c>
      <c r="X72" s="5" t="s">
        <v>30</v>
      </c>
      <c r="Y72" s="6"/>
    </row>
    <row r="73" spans="1:25" x14ac:dyDescent="0.25">
      <c r="A73" s="4" t="s">
        <v>13</v>
      </c>
      <c r="B73" s="6"/>
      <c r="C73" s="5" t="s">
        <v>29</v>
      </c>
      <c r="D73" s="5" t="s">
        <v>29</v>
      </c>
      <c r="E73" s="5" t="s">
        <v>29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30</v>
      </c>
      <c r="N73" s="5" t="s">
        <v>30</v>
      </c>
      <c r="O73" s="5" t="s">
        <v>30</v>
      </c>
      <c r="P73" s="5" t="s">
        <v>30</v>
      </c>
      <c r="Q73" s="5" t="s">
        <v>30</v>
      </c>
      <c r="R73" s="5" t="s">
        <v>30</v>
      </c>
      <c r="S73" s="5" t="s">
        <v>30</v>
      </c>
      <c r="T73" s="5" t="s">
        <v>30</v>
      </c>
      <c r="U73" s="5" t="s">
        <v>30</v>
      </c>
      <c r="V73" s="5" t="s">
        <v>30</v>
      </c>
      <c r="W73" s="5" t="s">
        <v>30</v>
      </c>
      <c r="X73" s="5" t="s">
        <v>30</v>
      </c>
      <c r="Y73" s="6"/>
    </row>
    <row r="74" spans="1:25" x14ac:dyDescent="0.25">
      <c r="A74" s="4" t="s">
        <v>14</v>
      </c>
      <c r="B74" s="6"/>
      <c r="C74" s="5" t="s">
        <v>29</v>
      </c>
      <c r="D74" s="5" t="s">
        <v>29</v>
      </c>
      <c r="E74" s="5" t="s">
        <v>29</v>
      </c>
      <c r="F74" s="5" t="s">
        <v>29</v>
      </c>
      <c r="G74" s="5" t="s">
        <v>29</v>
      </c>
      <c r="H74" s="5" t="s">
        <v>29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30</v>
      </c>
      <c r="N74" s="5" t="s">
        <v>30</v>
      </c>
      <c r="O74" s="5" t="s">
        <v>30</v>
      </c>
      <c r="P74" s="5" t="s">
        <v>30</v>
      </c>
      <c r="Q74" s="5" t="s">
        <v>30</v>
      </c>
      <c r="R74" s="5" t="s">
        <v>30</v>
      </c>
      <c r="S74" s="5" t="s">
        <v>30</v>
      </c>
      <c r="T74" s="5" t="s">
        <v>30</v>
      </c>
      <c r="U74" s="5" t="s">
        <v>30</v>
      </c>
      <c r="V74" s="5" t="s">
        <v>30</v>
      </c>
      <c r="W74" s="5" t="s">
        <v>30</v>
      </c>
      <c r="X74" s="5" t="s">
        <v>30</v>
      </c>
      <c r="Y74" s="6"/>
    </row>
    <row r="75" spans="1:25" x14ac:dyDescent="0.25">
      <c r="A75" s="4" t="s">
        <v>15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7" spans="1:25" x14ac:dyDescent="0.25">
      <c r="A77" s="8" t="s">
        <v>19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5">
      <c r="A78" s="4"/>
      <c r="B78" s="4">
        <v>1</v>
      </c>
      <c r="C78" s="4">
        <v>2</v>
      </c>
      <c r="D78" s="4">
        <v>3</v>
      </c>
      <c r="E78" s="4">
        <v>4</v>
      </c>
      <c r="F78" s="4">
        <v>5</v>
      </c>
      <c r="G78" s="4">
        <v>6</v>
      </c>
      <c r="H78" s="4">
        <v>7</v>
      </c>
      <c r="I78" s="4">
        <v>8</v>
      </c>
      <c r="J78" s="4">
        <v>9</v>
      </c>
      <c r="K78" s="4">
        <v>10</v>
      </c>
      <c r="L78" s="4">
        <v>11</v>
      </c>
      <c r="M78" s="4">
        <v>12</v>
      </c>
      <c r="N78" s="4">
        <v>13</v>
      </c>
      <c r="O78" s="4">
        <v>14</v>
      </c>
      <c r="P78" s="4">
        <v>15</v>
      </c>
      <c r="Q78" s="4">
        <v>16</v>
      </c>
      <c r="R78" s="4">
        <v>17</v>
      </c>
      <c r="S78" s="4">
        <v>18</v>
      </c>
      <c r="T78" s="4">
        <v>19</v>
      </c>
      <c r="U78" s="4">
        <v>20</v>
      </c>
      <c r="V78" s="4">
        <v>21</v>
      </c>
      <c r="W78" s="4">
        <v>22</v>
      </c>
      <c r="X78" s="4">
        <v>23</v>
      </c>
      <c r="Y78" s="4">
        <v>24</v>
      </c>
    </row>
    <row r="79" spans="1:25" x14ac:dyDescent="0.25">
      <c r="A79" s="4" t="s">
        <v>8</v>
      </c>
      <c r="B79" s="7" t="str">
        <f>CONCATENATE(B22," ",B3," ",IF(B3&lt;&gt;"","in ",""),B41)</f>
        <v xml:space="preserve">  Water</v>
      </c>
      <c r="C79" s="7" t="str">
        <f>CONCATENATE(C22," ",C3," ",IF(C3&lt;&gt;"","in ",""),C41)</f>
        <v xml:space="preserve">  Water</v>
      </c>
      <c r="D79" s="7" t="str">
        <f>CONCATENATE(D22," ",D3," ",IF(D3&lt;&gt;"","in ",""),D41)</f>
        <v xml:space="preserve">  Water</v>
      </c>
      <c r="E79" s="7" t="str">
        <f>CONCATENATE(E22," ",E3," ",IF(E3&lt;&gt;"","in ",""),E41)</f>
        <v xml:space="preserve">  Water</v>
      </c>
      <c r="F79" s="7" t="str">
        <f>CONCATENATE(F22," ",F3," ",IF(F3&lt;&gt;"","in ",""),F41)</f>
        <v xml:space="preserve">  Water</v>
      </c>
      <c r="G79" s="7" t="str">
        <f>CONCATENATE(G22," ",G3," ",IF(G3&lt;&gt;"","in ",""),G41)</f>
        <v xml:space="preserve">  Water</v>
      </c>
      <c r="H79" s="7" t="str">
        <f>CONCATENATE(H22," ",H3," ",IF(H3&lt;&gt;"","in ",""),H41)</f>
        <v xml:space="preserve">  Water</v>
      </c>
      <c r="I79" s="7" t="str">
        <f>CONCATENATE(I22," ",I3," ",IF(I3&lt;&gt;"","in ",""),I41)</f>
        <v xml:space="preserve">  Water</v>
      </c>
      <c r="J79" s="7" t="str">
        <f>CONCATENATE(J22," ",J3," ",IF(J3&lt;&gt;"","in ",""),J41)</f>
        <v xml:space="preserve">  Water</v>
      </c>
      <c r="K79" s="7" t="str">
        <f>CONCATENATE(K22," ",K3," ",IF(K3&lt;&gt;"","in ",""),K41)</f>
        <v xml:space="preserve">  Water</v>
      </c>
      <c r="L79" s="7" t="str">
        <f>CONCATENATE(L22," ",L3," ",IF(L3&lt;&gt;"","in ",""),L41)</f>
        <v xml:space="preserve">  Water</v>
      </c>
      <c r="M79" s="7" t="str">
        <f>CONCATENATE(M22," ",M3," ",IF(M3&lt;&gt;"","in ",""),M41)</f>
        <v xml:space="preserve">  Water</v>
      </c>
      <c r="N79" s="7" t="str">
        <f>CONCATENATE(N22," ",N3," ",IF(N3&lt;&gt;"","in ",""),N41)</f>
        <v xml:space="preserve">  Water</v>
      </c>
      <c r="O79" s="7" t="str">
        <f>CONCATENATE(O22," ",O3," ",IF(O3&lt;&gt;"","in ",""),O41)</f>
        <v xml:space="preserve">  Water</v>
      </c>
      <c r="P79" s="7" t="str">
        <f>CONCATENATE(P22," ",P3," ",IF(P3&lt;&gt;"","in ",""),P41)</f>
        <v xml:space="preserve">  Water</v>
      </c>
      <c r="Q79" s="7" t="str">
        <f>CONCATENATE(Q22," ",Q3," ",IF(Q3&lt;&gt;"","in ",""),Q41)</f>
        <v xml:space="preserve">  Water</v>
      </c>
      <c r="R79" s="7" t="str">
        <f>CONCATENATE(R22," ",R3," ",IF(R3&lt;&gt;"","in ",""),R41)</f>
        <v xml:space="preserve">  Water</v>
      </c>
      <c r="S79" s="7" t="str">
        <f>CONCATENATE(S22," ",S3," ",IF(S3&lt;&gt;"","in ",""),S41)</f>
        <v xml:space="preserve">  Water</v>
      </c>
      <c r="T79" s="7" t="str">
        <f>CONCATENATE(T22," ",T3," ",IF(T3&lt;&gt;"","in ",""),T41)</f>
        <v xml:space="preserve">  Water</v>
      </c>
      <c r="U79" s="7" t="str">
        <f>CONCATENATE(U22," ",U3," ",IF(U3&lt;&gt;"","in ",""),U41)</f>
        <v xml:space="preserve">  Water</v>
      </c>
      <c r="V79" s="7" t="str">
        <f>CONCATENATE(V22," ",V3," ",IF(V3&lt;&gt;"","in ",""),V41)</f>
        <v xml:space="preserve">  Water</v>
      </c>
      <c r="W79" s="7" t="str">
        <f>CONCATENATE(W22," ",W3," ",IF(W3&lt;&gt;"","in ",""),W41)</f>
        <v xml:space="preserve">  Water</v>
      </c>
      <c r="X79" s="7" t="str">
        <f>CONCATENATE(X22," ",X3," ",IF(X3&lt;&gt;"","in ",""),X41)</f>
        <v xml:space="preserve">  Water</v>
      </c>
      <c r="Y79" s="7" t="str">
        <f>CONCATENATE(Y22," ",Y3," ",IF(Y3&lt;&gt;"","in ",""),Y41)</f>
        <v xml:space="preserve">  Water</v>
      </c>
    </row>
    <row r="80" spans="1:25" x14ac:dyDescent="0.25">
      <c r="A80" s="4" t="s">
        <v>9</v>
      </c>
      <c r="B80" s="7" t="str">
        <f>CONCATENATE(B23," ",B4," ",IF(B4&lt;&gt;"","in ",""),B42)</f>
        <v xml:space="preserve">  Water</v>
      </c>
      <c r="C80" s="7" t="str">
        <f>CONCATENATE(C23," ",C4," ",IF(C4&lt;&gt;"","in ",""),C42)</f>
        <v>256 SMURF1 in MHB</v>
      </c>
      <c r="D80" s="7" t="str">
        <f>CONCATENATE(D23," ",D4," ",IF(D4&lt;&gt;"","in ",""),D42)</f>
        <v>128 SMURF1 in MHB</v>
      </c>
      <c r="E80" s="7" t="str">
        <f>CONCATENATE(E23," ",E4," ",IF(E4&lt;&gt;"","in ",""),E42)</f>
        <v>64 SMURF1 in MHB</v>
      </c>
      <c r="F80" s="7" t="str">
        <f>CONCATENATE(F23," ",F4," ",IF(F4&lt;&gt;"","in ",""),F42)</f>
        <v>32 SMURF1 in MHB</v>
      </c>
      <c r="G80" s="7" t="str">
        <f>CONCATENATE(G23," ",G4," ",IF(G4&lt;&gt;"","in ",""),G42)</f>
        <v>16 SMURF1 in MHB</v>
      </c>
      <c r="H80" s="7" t="str">
        <f>CONCATENATE(H23," ",H4," ",IF(H4&lt;&gt;"","in ",""),H42)</f>
        <v>8 SMURF1 in MHB</v>
      </c>
      <c r="I80" s="7" t="str">
        <f>CONCATENATE(I23," ",I4," ",IF(I4&lt;&gt;"","in ",""),I42)</f>
        <v>4 SMURF1 in MHB</v>
      </c>
      <c r="J80" s="7" t="str">
        <f>CONCATENATE(J23," ",J4," ",IF(J4&lt;&gt;"","in ",""),J42)</f>
        <v>2 SMURF1 in MHB</v>
      </c>
      <c r="K80" s="7" t="str">
        <f>CONCATENATE(K23," ",K4," ",IF(K4&lt;&gt;"","in ",""),K42)</f>
        <v>1 SMURF1 in MHB</v>
      </c>
      <c r="L80" s="7" t="str">
        <f>CONCATENATE(L23," ",L4," ",IF(L4&lt;&gt;"","in ",""),L42)</f>
        <v>0,5 SMURF1 in MHB</v>
      </c>
      <c r="M80" s="7" t="str">
        <f>CONCATENATE(M23," ",M4," ",IF(M4&lt;&gt;"","in ",""),M42)</f>
        <v xml:space="preserve">  MHB</v>
      </c>
      <c r="N80" s="7" t="str">
        <f>CONCATENATE(N23," ",N4," ",IF(N4&lt;&gt;"","in ",""),N42)</f>
        <v xml:space="preserve">  MHB</v>
      </c>
      <c r="O80" s="7" t="str">
        <f>CONCATENATE(O23," ",O4," ",IF(O4&lt;&gt;"","in ",""),O42)</f>
        <v>256 SMURF1 in MHB</v>
      </c>
      <c r="P80" s="7" t="str">
        <f>CONCATENATE(P23," ",P4," ",IF(P4&lt;&gt;"","in ",""),P42)</f>
        <v>128 SMURF1 in MHB</v>
      </c>
      <c r="Q80" s="7" t="str">
        <f>CONCATENATE(Q23," ",Q4," ",IF(Q4&lt;&gt;"","in ",""),Q42)</f>
        <v>64 SMURF1 in MHB</v>
      </c>
      <c r="R80" s="7" t="str">
        <f>CONCATENATE(R23," ",R4," ",IF(R4&lt;&gt;"","in ",""),R42)</f>
        <v>32 SMURF1 in MHB</v>
      </c>
      <c r="S80" s="7" t="str">
        <f>CONCATENATE(S23," ",S4," ",IF(S4&lt;&gt;"","in ",""),S42)</f>
        <v>16 SMURF1 in MHB</v>
      </c>
      <c r="T80" s="7" t="str">
        <f>CONCATENATE(T23," ",T4," ",IF(T4&lt;&gt;"","in ",""),T42)</f>
        <v>8 SMURF1 in MHB</v>
      </c>
      <c r="U80" s="7" t="str">
        <f>CONCATENATE(U23," ",U4," ",IF(U4&lt;&gt;"","in ",""),U42)</f>
        <v>4 SMURF1 in MHB</v>
      </c>
      <c r="V80" s="7" t="str">
        <f>CONCATENATE(V23," ",V4," ",IF(V4&lt;&gt;"","in ",""),V42)</f>
        <v>2 SMURF1 in MHB</v>
      </c>
      <c r="W80" s="7" t="str">
        <f>CONCATENATE(W23," ",W4," ",IF(W4&lt;&gt;"","in ",""),W42)</f>
        <v>1 SMURF1 in MHB</v>
      </c>
      <c r="X80" s="7" t="str">
        <f>CONCATENATE(X23," ",X4," ",IF(X4&lt;&gt;"","in ",""),X42)</f>
        <v>0,5 SMURF1 in MHB</v>
      </c>
      <c r="Y80" s="7" t="str">
        <f>CONCATENATE(Y23," ",Y4," ",IF(Y4&lt;&gt;"","in ",""),Y42)</f>
        <v xml:space="preserve">  Water</v>
      </c>
    </row>
    <row r="81" spans="1:25" x14ac:dyDescent="0.25">
      <c r="A81" s="4" t="s">
        <v>10</v>
      </c>
      <c r="B81" s="7" t="str">
        <f>CONCATENATE(B24," ",B5," ",IF(B5&lt;&gt;"","in ",""),B43)</f>
        <v xml:space="preserve">  Water</v>
      </c>
      <c r="C81" s="7" t="str">
        <f>CONCATENATE(C24," ",C5," ",IF(C5&lt;&gt;"","in ",""),C43)</f>
        <v>256 SMURF1 in MHB</v>
      </c>
      <c r="D81" s="7" t="str">
        <f>CONCATENATE(D24," ",D5," ",IF(D5&lt;&gt;"","in ",""),D43)</f>
        <v>128 SMURF1 in MHB</v>
      </c>
      <c r="E81" s="7" t="str">
        <f>CONCATENATE(E24," ",E5," ",IF(E5&lt;&gt;"","in ",""),E43)</f>
        <v>64 SMURF1 in MHB</v>
      </c>
      <c r="F81" s="7" t="str">
        <f>CONCATENATE(F24," ",F5," ",IF(F5&lt;&gt;"","in ",""),F43)</f>
        <v>32 SMURF1 in MHB</v>
      </c>
      <c r="G81" s="7" t="str">
        <f>CONCATENATE(G24," ",G5," ",IF(G5&lt;&gt;"","in ",""),G43)</f>
        <v>16 SMURF1 in MHB</v>
      </c>
      <c r="H81" s="7" t="str">
        <f>CONCATENATE(H24," ",H5," ",IF(H5&lt;&gt;"","in ",""),H43)</f>
        <v>8 SMURF1 in MHB</v>
      </c>
      <c r="I81" s="7" t="str">
        <f>CONCATENATE(I24," ",I5," ",IF(I5&lt;&gt;"","in ",""),I43)</f>
        <v>4 SMURF1 in MHB</v>
      </c>
      <c r="J81" s="7" t="str">
        <f>CONCATENATE(J24," ",J5," ",IF(J5&lt;&gt;"","in ",""),J43)</f>
        <v>2 SMURF1 in MHB</v>
      </c>
      <c r="K81" s="7" t="str">
        <f>CONCATENATE(K24," ",K5," ",IF(K5&lt;&gt;"","in ",""),K43)</f>
        <v>1 SMURF1 in MHB</v>
      </c>
      <c r="L81" s="7" t="str">
        <f>CONCATENATE(L24," ",L5," ",IF(L5&lt;&gt;"","in ",""),L43)</f>
        <v>0,5 SMURF1 in MHB</v>
      </c>
      <c r="M81" s="7" t="str">
        <f>CONCATENATE(M24," ",M5," ",IF(M5&lt;&gt;"","in ",""),M43)</f>
        <v xml:space="preserve">  MHB</v>
      </c>
      <c r="N81" s="7" t="str">
        <f>CONCATENATE(N24," ",N5," ",IF(N5&lt;&gt;"","in ",""),N43)</f>
        <v xml:space="preserve">  MHB</v>
      </c>
      <c r="O81" s="7" t="str">
        <f>CONCATENATE(O24," ",O5," ",IF(O5&lt;&gt;"","in ",""),O43)</f>
        <v>256 SMURF1 in MHB</v>
      </c>
      <c r="P81" s="7" t="str">
        <f>CONCATENATE(P24," ",P5," ",IF(P5&lt;&gt;"","in ",""),P43)</f>
        <v>128 SMURF1 in MHB</v>
      </c>
      <c r="Q81" s="7" t="str">
        <f>CONCATENATE(Q24," ",Q5," ",IF(Q5&lt;&gt;"","in ",""),Q43)</f>
        <v>64 SMURF1 in MHB</v>
      </c>
      <c r="R81" s="7" t="str">
        <f>CONCATENATE(R24," ",R5," ",IF(R5&lt;&gt;"","in ",""),R43)</f>
        <v>32 SMURF1 in MHB</v>
      </c>
      <c r="S81" s="7" t="str">
        <f>CONCATENATE(S24," ",S5," ",IF(S5&lt;&gt;"","in ",""),S43)</f>
        <v>16 SMURF1 in MHB</v>
      </c>
      <c r="T81" s="7" t="str">
        <f>CONCATENATE(T24," ",T5," ",IF(T5&lt;&gt;"","in ",""),T43)</f>
        <v>8 SMURF1 in MHB</v>
      </c>
      <c r="U81" s="7" t="str">
        <f>CONCATENATE(U24," ",U5," ",IF(U5&lt;&gt;"","in ",""),U43)</f>
        <v>4 SMURF1 in MHB</v>
      </c>
      <c r="V81" s="7" t="str">
        <f>CONCATENATE(V24," ",V5," ",IF(V5&lt;&gt;"","in ",""),V43)</f>
        <v>2 SMURF1 in MHB</v>
      </c>
      <c r="W81" s="7" t="str">
        <f>CONCATENATE(W24," ",W5," ",IF(W5&lt;&gt;"","in ",""),W43)</f>
        <v>1 SMURF1 in MHB</v>
      </c>
      <c r="X81" s="7" t="str">
        <f>CONCATENATE(X24," ",X5," ",IF(X5&lt;&gt;"","in ",""),X43)</f>
        <v>0,5 SMURF1 in MHB</v>
      </c>
      <c r="Y81" s="7" t="str">
        <f>CONCATENATE(Y24," ",Y5," ",IF(Y5&lt;&gt;"","in ",""),Y43)</f>
        <v xml:space="preserve">  Water</v>
      </c>
    </row>
    <row r="82" spans="1:25" x14ac:dyDescent="0.25">
      <c r="A82" s="4" t="s">
        <v>11</v>
      </c>
      <c r="B82" s="7" t="str">
        <f>CONCATENATE(B25," ",B6," ",IF(B6&lt;&gt;"","in ",""),B44)</f>
        <v xml:space="preserve">  Water</v>
      </c>
      <c r="C82" s="7" t="str">
        <f>CONCATENATE(C25," ",C6," ",IF(C6&lt;&gt;"","in ",""),C44)</f>
        <v>256 SMURF2 in MHB</v>
      </c>
      <c r="D82" s="7" t="str">
        <f>CONCATENATE(D25," ",D6," ",IF(D6&lt;&gt;"","in ",""),D44)</f>
        <v>128 SMURF2 in MHB</v>
      </c>
      <c r="E82" s="7" t="str">
        <f>CONCATENATE(E25," ",E6," ",IF(E6&lt;&gt;"","in ",""),E44)</f>
        <v>64 SMURF2 in MHB</v>
      </c>
      <c r="F82" s="7" t="str">
        <f>CONCATENATE(F25," ",F6," ",IF(F6&lt;&gt;"","in ",""),F44)</f>
        <v>32 SMURF2 in MHB</v>
      </c>
      <c r="G82" s="7" t="str">
        <f>CONCATENATE(G25," ",G6," ",IF(G6&lt;&gt;"","in ",""),G44)</f>
        <v>16 SMURF2 in MHB</v>
      </c>
      <c r="H82" s="7" t="str">
        <f>CONCATENATE(H25," ",H6," ",IF(H6&lt;&gt;"","in ",""),H44)</f>
        <v>8 SMURF2 in MHB</v>
      </c>
      <c r="I82" s="7" t="str">
        <f>CONCATENATE(I25," ",I6," ",IF(I6&lt;&gt;"","in ",""),I44)</f>
        <v>4 SMURF2 in MHB</v>
      </c>
      <c r="J82" s="7" t="str">
        <f>CONCATENATE(J25," ",J6," ",IF(J6&lt;&gt;"","in ",""),J44)</f>
        <v>2 SMURF2 in MHB</v>
      </c>
      <c r="K82" s="7" t="str">
        <f>CONCATENATE(K25," ",K6," ",IF(K6&lt;&gt;"","in ",""),K44)</f>
        <v>1 SMURF2 in MHB</v>
      </c>
      <c r="L82" s="7" t="str">
        <f>CONCATENATE(L25," ",L6," ",IF(L6&lt;&gt;"","in ",""),L44)</f>
        <v>0,5 SMURF2 in MHB</v>
      </c>
      <c r="M82" s="7" t="str">
        <f>CONCATENATE(M25," ",M6," ",IF(M6&lt;&gt;"","in ",""),M44)</f>
        <v xml:space="preserve">  MHB</v>
      </c>
      <c r="N82" s="7" t="str">
        <f>CONCATENATE(N25," ",N6," ",IF(N6&lt;&gt;"","in ",""),N44)</f>
        <v xml:space="preserve">  MHB</v>
      </c>
      <c r="O82" s="7" t="str">
        <f>CONCATENATE(O25," ",O6," ",IF(O6&lt;&gt;"","in ",""),O44)</f>
        <v>256 SMURF2 in MHB</v>
      </c>
      <c r="P82" s="7" t="str">
        <f>CONCATENATE(P25," ",P6," ",IF(P6&lt;&gt;"","in ",""),P44)</f>
        <v>128 SMURF2 in MHB</v>
      </c>
      <c r="Q82" s="7" t="str">
        <f>CONCATENATE(Q25," ",Q6," ",IF(Q6&lt;&gt;"","in ",""),Q44)</f>
        <v>64 SMURF2 in MHB</v>
      </c>
      <c r="R82" s="7" t="str">
        <f>CONCATENATE(R25," ",R6," ",IF(R6&lt;&gt;"","in ",""),R44)</f>
        <v>32 SMURF2 in MHB</v>
      </c>
      <c r="S82" s="7" t="str">
        <f>CONCATENATE(S25," ",S6," ",IF(S6&lt;&gt;"","in ",""),S44)</f>
        <v>16 SMURF2 in MHB</v>
      </c>
      <c r="T82" s="7" t="str">
        <f>CONCATENATE(T25," ",T6," ",IF(T6&lt;&gt;"","in ",""),T44)</f>
        <v>8 SMURF2 in MHB</v>
      </c>
      <c r="U82" s="7" t="str">
        <f>CONCATENATE(U25," ",U6," ",IF(U6&lt;&gt;"","in ",""),U44)</f>
        <v>4 SMURF2 in MHB</v>
      </c>
      <c r="V82" s="7" t="str">
        <f>CONCATENATE(V25," ",V6," ",IF(V6&lt;&gt;"","in ",""),V44)</f>
        <v>2 SMURF2 in MHB</v>
      </c>
      <c r="W82" s="7" t="str">
        <f>CONCATENATE(W25," ",W6," ",IF(W6&lt;&gt;"","in ",""),W44)</f>
        <v>1 SMURF2 in MHB</v>
      </c>
      <c r="X82" s="7" t="str">
        <f>CONCATENATE(X25," ",X6," ",IF(X6&lt;&gt;"","in ",""),X44)</f>
        <v>0,5 SMURF2 in MHB</v>
      </c>
      <c r="Y82" s="7" t="str">
        <f>CONCATENATE(Y25," ",Y6," ",IF(Y6&lt;&gt;"","in ",""),Y44)</f>
        <v xml:space="preserve">  Water</v>
      </c>
    </row>
    <row r="83" spans="1:25" x14ac:dyDescent="0.25">
      <c r="A83" s="4" t="s">
        <v>12</v>
      </c>
      <c r="B83" s="7" t="str">
        <f>CONCATENATE(B26," ",B7," ",IF(B7&lt;&gt;"","in ",""),B45)</f>
        <v xml:space="preserve">  Water</v>
      </c>
      <c r="C83" s="7" t="str">
        <f>CONCATENATE(C26," ",C7," ",IF(C7&lt;&gt;"","in ",""),C45)</f>
        <v>256 SMURF2 in MHB</v>
      </c>
      <c r="D83" s="7" t="str">
        <f>CONCATENATE(D26," ",D7," ",IF(D7&lt;&gt;"","in ",""),D45)</f>
        <v>128 SMURF2 in MHB</v>
      </c>
      <c r="E83" s="7" t="str">
        <f>CONCATENATE(E26," ",E7," ",IF(E7&lt;&gt;"","in ",""),E45)</f>
        <v>64 SMURF2 in MHB</v>
      </c>
      <c r="F83" s="7" t="str">
        <f>CONCATENATE(F26," ",F7," ",IF(F7&lt;&gt;"","in ",""),F45)</f>
        <v>32 SMURF2 in MHB</v>
      </c>
      <c r="G83" s="7" t="str">
        <f>CONCATENATE(G26," ",G7," ",IF(G7&lt;&gt;"","in ",""),G45)</f>
        <v>16 SMURF2 in MHB</v>
      </c>
      <c r="H83" s="7" t="str">
        <f>CONCATENATE(H26," ",H7," ",IF(H7&lt;&gt;"","in ",""),H45)</f>
        <v>8 SMURF2 in MHB</v>
      </c>
      <c r="I83" s="7" t="str">
        <f>CONCATENATE(I26," ",I7," ",IF(I7&lt;&gt;"","in ",""),I45)</f>
        <v>4 SMURF2 in MHB</v>
      </c>
      <c r="J83" s="7" t="str">
        <f>CONCATENATE(J26," ",J7," ",IF(J7&lt;&gt;"","in ",""),J45)</f>
        <v>2 SMURF2 in MHB</v>
      </c>
      <c r="K83" s="7" t="str">
        <f>CONCATENATE(K26," ",K7," ",IF(K7&lt;&gt;"","in ",""),K45)</f>
        <v>1 SMURF2 in MHB</v>
      </c>
      <c r="L83" s="7" t="str">
        <f>CONCATENATE(L26," ",L7," ",IF(L7&lt;&gt;"","in ",""),L45)</f>
        <v>0,5 SMURF2 in MHB</v>
      </c>
      <c r="M83" s="7" t="str">
        <f>CONCATENATE(M26," ",M7," ",IF(M7&lt;&gt;"","in ",""),M45)</f>
        <v xml:space="preserve">  MHB</v>
      </c>
      <c r="N83" s="7" t="str">
        <f>CONCATENATE(N26," ",N7," ",IF(N7&lt;&gt;"","in ",""),N45)</f>
        <v xml:space="preserve">  MHB</v>
      </c>
      <c r="O83" s="7" t="str">
        <f>CONCATENATE(O26," ",O7," ",IF(O7&lt;&gt;"","in ",""),O45)</f>
        <v>256 SMURF2 in MHB</v>
      </c>
      <c r="P83" s="7" t="str">
        <f>CONCATENATE(P26," ",P7," ",IF(P7&lt;&gt;"","in ",""),P45)</f>
        <v>128 SMURF2 in MHB</v>
      </c>
      <c r="Q83" s="7" t="str">
        <f>CONCATENATE(Q26," ",Q7," ",IF(Q7&lt;&gt;"","in ",""),Q45)</f>
        <v>64 SMURF2 in MHB</v>
      </c>
      <c r="R83" s="7" t="str">
        <f>CONCATENATE(R26," ",R7," ",IF(R7&lt;&gt;"","in ",""),R45)</f>
        <v>32 SMURF2 in MHB</v>
      </c>
      <c r="S83" s="7" t="str">
        <f>CONCATENATE(S26," ",S7," ",IF(S7&lt;&gt;"","in ",""),S45)</f>
        <v>16 SMURF2 in MHB</v>
      </c>
      <c r="T83" s="7" t="str">
        <f>CONCATENATE(T26," ",T7," ",IF(T7&lt;&gt;"","in ",""),T45)</f>
        <v>8 SMURF2 in MHB</v>
      </c>
      <c r="U83" s="7" t="str">
        <f>CONCATENATE(U26," ",U7," ",IF(U7&lt;&gt;"","in ",""),U45)</f>
        <v>4 SMURF2 in MHB</v>
      </c>
      <c r="V83" s="7" t="str">
        <f>CONCATENATE(V26," ",V7," ",IF(V7&lt;&gt;"","in ",""),V45)</f>
        <v>2 SMURF2 in MHB</v>
      </c>
      <c r="W83" s="7" t="str">
        <f>CONCATENATE(W26," ",W7," ",IF(W7&lt;&gt;"","in ",""),W45)</f>
        <v>1 SMURF2 in MHB</v>
      </c>
      <c r="X83" s="7" t="str">
        <f>CONCATENATE(X26," ",X7," ",IF(X7&lt;&gt;"","in ",""),X45)</f>
        <v>0,5 SMURF2 in MHB</v>
      </c>
      <c r="Y83" s="7" t="str">
        <f>CONCATENATE(Y26," ",Y7," ",IF(Y7&lt;&gt;"","in ",""),Y45)</f>
        <v xml:space="preserve">  Water</v>
      </c>
    </row>
    <row r="84" spans="1:25" x14ac:dyDescent="0.25">
      <c r="A84" s="4" t="s">
        <v>13</v>
      </c>
      <c r="B84" s="7" t="str">
        <f>CONCATENATE(B27," ",B8," ",IF(B8&lt;&gt;"","in ",""),B46)</f>
        <v xml:space="preserve">  Water</v>
      </c>
      <c r="C84" s="7" t="str">
        <f>CONCATENATE(C27," ",C8," ",IF(C8&lt;&gt;"","in ",""),C46)</f>
        <v>256 SMURF3 in MHB</v>
      </c>
      <c r="D84" s="7" t="str">
        <f>CONCATENATE(D27," ",D8," ",IF(D8&lt;&gt;"","in ",""),D46)</f>
        <v>128 SMURF3 in MHB</v>
      </c>
      <c r="E84" s="7" t="str">
        <f>CONCATENATE(E27," ",E8," ",IF(E8&lt;&gt;"","in ",""),E46)</f>
        <v>64 SMURF3 in MHB</v>
      </c>
      <c r="F84" s="7" t="str">
        <f>CONCATENATE(F27," ",F8," ",IF(F8&lt;&gt;"","in ",""),F46)</f>
        <v>32 SMURF3 in MHB</v>
      </c>
      <c r="G84" s="7" t="str">
        <f>CONCATENATE(G27," ",G8," ",IF(G8&lt;&gt;"","in ",""),G46)</f>
        <v>16 SMURF3 in MHB</v>
      </c>
      <c r="H84" s="7" t="str">
        <f>CONCATENATE(H27," ",H8," ",IF(H8&lt;&gt;"","in ",""),H46)</f>
        <v>8 SMURF3 in MHB</v>
      </c>
      <c r="I84" s="7" t="str">
        <f>CONCATENATE(I27," ",I8," ",IF(I8&lt;&gt;"","in ",""),I46)</f>
        <v>4 SMURF3 in MHB</v>
      </c>
      <c r="J84" s="7" t="str">
        <f>CONCATENATE(J27," ",J8," ",IF(J8&lt;&gt;"","in ",""),J46)</f>
        <v>2 SMURF3 in MHB</v>
      </c>
      <c r="K84" s="7" t="str">
        <f>CONCATENATE(K27," ",K8," ",IF(K8&lt;&gt;"","in ",""),K46)</f>
        <v>1 SMURF3 in MHB</v>
      </c>
      <c r="L84" s="7" t="str">
        <f>CONCATENATE(L27," ",L8," ",IF(L8&lt;&gt;"","in ",""),L46)</f>
        <v>0,5 SMURF3 in MHB</v>
      </c>
      <c r="M84" s="7" t="str">
        <f>CONCATENATE(M27," ",M8," ",IF(M8&lt;&gt;"","in ",""),M46)</f>
        <v xml:space="preserve">  MHB</v>
      </c>
      <c r="N84" s="7" t="str">
        <f>CONCATENATE(N27," ",N8," ",IF(N8&lt;&gt;"","in ",""),N46)</f>
        <v xml:space="preserve">  MHB</v>
      </c>
      <c r="O84" s="7" t="str">
        <f>CONCATENATE(O27," ",O8," ",IF(O8&lt;&gt;"","in ",""),O46)</f>
        <v>256 SMURF3 in MHB</v>
      </c>
      <c r="P84" s="7" t="str">
        <f>CONCATENATE(P27," ",P8," ",IF(P8&lt;&gt;"","in ",""),P46)</f>
        <v>128 SMURF3 in MHB</v>
      </c>
      <c r="Q84" s="7" t="str">
        <f>CONCATENATE(Q27," ",Q8," ",IF(Q8&lt;&gt;"","in ",""),Q46)</f>
        <v>64 SMURF3 in MHB</v>
      </c>
      <c r="R84" s="7" t="str">
        <f>CONCATENATE(R27," ",R8," ",IF(R8&lt;&gt;"","in ",""),R46)</f>
        <v>32 SMURF3 in MHB</v>
      </c>
      <c r="S84" s="7" t="str">
        <f>CONCATENATE(S27," ",S8," ",IF(S8&lt;&gt;"","in ",""),S46)</f>
        <v>16 SMURF3 in MHB</v>
      </c>
      <c r="T84" s="7" t="str">
        <f>CONCATENATE(T27," ",T8," ",IF(T8&lt;&gt;"","in ",""),T46)</f>
        <v>8 SMURF3 in MHB</v>
      </c>
      <c r="U84" s="7" t="str">
        <f>CONCATENATE(U27," ",U8," ",IF(U8&lt;&gt;"","in ",""),U46)</f>
        <v>4 SMURF3 in MHB</v>
      </c>
      <c r="V84" s="7" t="str">
        <f>CONCATENATE(V27," ",V8," ",IF(V8&lt;&gt;"","in ",""),V46)</f>
        <v>2 SMURF3 in MHB</v>
      </c>
      <c r="W84" s="7" t="str">
        <f>CONCATENATE(W27," ",W8," ",IF(W8&lt;&gt;"","in ",""),W46)</f>
        <v>1 SMURF3 in MHB</v>
      </c>
      <c r="X84" s="7" t="str">
        <f>CONCATENATE(X27," ",X8," ",IF(X8&lt;&gt;"","in ",""),X46)</f>
        <v>0,5 SMURF3 in MHB</v>
      </c>
      <c r="Y84" s="7" t="str">
        <f>CONCATENATE(Y27," ",Y8," ",IF(Y8&lt;&gt;"","in ",""),Y46)</f>
        <v xml:space="preserve">  Water</v>
      </c>
    </row>
    <row r="85" spans="1:25" x14ac:dyDescent="0.25">
      <c r="A85" s="4" t="s">
        <v>14</v>
      </c>
      <c r="B85" s="7" t="str">
        <f>CONCATENATE(B28," ",B9," ",IF(B9&lt;&gt;"","in ",""),B47)</f>
        <v xml:space="preserve">  Water</v>
      </c>
      <c r="C85" s="7" t="str">
        <f>CONCATENATE(C28," ",C9," ",IF(C9&lt;&gt;"","in ",""),C47)</f>
        <v>256 SMURF3 in MHB</v>
      </c>
      <c r="D85" s="7" t="str">
        <f>CONCATENATE(D28," ",D9," ",IF(D9&lt;&gt;"","in ",""),D47)</f>
        <v>128 SMURF3 in MHB</v>
      </c>
      <c r="E85" s="7" t="str">
        <f>CONCATENATE(E28," ",E9," ",IF(E9&lt;&gt;"","in ",""),E47)</f>
        <v>64 SMURF3 in MHB</v>
      </c>
      <c r="F85" s="7" t="str">
        <f>CONCATENATE(F28," ",F9," ",IF(F9&lt;&gt;"","in ",""),F47)</f>
        <v>32 SMURF3 in MHB</v>
      </c>
      <c r="G85" s="7" t="str">
        <f>CONCATENATE(G28," ",G9," ",IF(G9&lt;&gt;"","in ",""),G47)</f>
        <v>16 SMURF3 in MHB</v>
      </c>
      <c r="H85" s="7" t="str">
        <f>CONCATENATE(H28," ",H9," ",IF(H9&lt;&gt;"","in ",""),H47)</f>
        <v>8 SMURF3 in MHB</v>
      </c>
      <c r="I85" s="7" t="str">
        <f>CONCATENATE(I28," ",I9," ",IF(I9&lt;&gt;"","in ",""),I47)</f>
        <v>4 SMURF3 in MHB</v>
      </c>
      <c r="J85" s="7" t="str">
        <f>CONCATENATE(J28," ",J9," ",IF(J9&lt;&gt;"","in ",""),J47)</f>
        <v>2 SMURF3 in MHB</v>
      </c>
      <c r="K85" s="7" t="str">
        <f>CONCATENATE(K28," ",K9," ",IF(K9&lt;&gt;"","in ",""),K47)</f>
        <v>1 SMURF3 in MHB</v>
      </c>
      <c r="L85" s="7" t="str">
        <f>CONCATENATE(L28," ",L9," ",IF(L9&lt;&gt;"","in ",""),L47)</f>
        <v>0,5 SMURF3 in MHB</v>
      </c>
      <c r="M85" s="7" t="str">
        <f>CONCATENATE(M28," ",M9," ",IF(M9&lt;&gt;"","in ",""),M47)</f>
        <v xml:space="preserve">  MHB</v>
      </c>
      <c r="N85" s="7" t="str">
        <f>CONCATENATE(N28," ",N9," ",IF(N9&lt;&gt;"","in ",""),N47)</f>
        <v xml:space="preserve">  MHB</v>
      </c>
      <c r="O85" s="7" t="str">
        <f>CONCATENATE(O28," ",O9," ",IF(O9&lt;&gt;"","in ",""),O47)</f>
        <v>256 SMURF3 in MHB</v>
      </c>
      <c r="P85" s="7" t="str">
        <f>CONCATENATE(P28," ",P9," ",IF(P9&lt;&gt;"","in ",""),P47)</f>
        <v>128 SMURF3 in MHB</v>
      </c>
      <c r="Q85" s="7" t="str">
        <f>CONCATENATE(Q28," ",Q9," ",IF(Q9&lt;&gt;"","in ",""),Q47)</f>
        <v>64 SMURF3 in MHB</v>
      </c>
      <c r="R85" s="7" t="str">
        <f>CONCATENATE(R28," ",R9," ",IF(R9&lt;&gt;"","in ",""),R47)</f>
        <v>32 SMURF3 in MHB</v>
      </c>
      <c r="S85" s="7" t="str">
        <f>CONCATENATE(S28," ",S9," ",IF(S9&lt;&gt;"","in ",""),S47)</f>
        <v>16 SMURF3 in MHB</v>
      </c>
      <c r="T85" s="7" t="str">
        <f>CONCATENATE(T28," ",T9," ",IF(T9&lt;&gt;"","in ",""),T47)</f>
        <v>8 SMURF3 in MHB</v>
      </c>
      <c r="U85" s="7" t="str">
        <f>CONCATENATE(U28," ",U9," ",IF(U9&lt;&gt;"","in ",""),U47)</f>
        <v>4 SMURF3 in MHB</v>
      </c>
      <c r="V85" s="7" t="str">
        <f>CONCATENATE(V28," ",V9," ",IF(V9&lt;&gt;"","in ",""),V47)</f>
        <v>2 SMURF3 in MHB</v>
      </c>
      <c r="W85" s="7" t="str">
        <f>CONCATENATE(W28," ",W9," ",IF(W9&lt;&gt;"","in ",""),W47)</f>
        <v>1 SMURF3 in MHB</v>
      </c>
      <c r="X85" s="7" t="str">
        <f>CONCATENATE(X28," ",X9," ",IF(X9&lt;&gt;"","in ",""),X47)</f>
        <v>0,5 SMURF3 in MHB</v>
      </c>
      <c r="Y85" s="7" t="str">
        <f>CONCATENATE(Y28," ",Y9," ",IF(Y9&lt;&gt;"","in ",""),Y47)</f>
        <v xml:space="preserve">  Water</v>
      </c>
    </row>
    <row r="86" spans="1:25" x14ac:dyDescent="0.25">
      <c r="A86" s="4" t="s">
        <v>15</v>
      </c>
      <c r="B86" s="7" t="str">
        <f>CONCATENATE(B29," ",B10," ",IF(B10&lt;&gt;"","in ",""),B48)</f>
        <v xml:space="preserve">  Water</v>
      </c>
      <c r="C86" s="7" t="str">
        <f>CONCATENATE(C29," ",C10," ",IF(C10&lt;&gt;"","in ",""),C48)</f>
        <v>256 SMURF4 in MHB</v>
      </c>
      <c r="D86" s="7" t="str">
        <f>CONCATENATE(D29," ",D10," ",IF(D10&lt;&gt;"","in ",""),D48)</f>
        <v>128 SMURF4 in MHB</v>
      </c>
      <c r="E86" s="7" t="str">
        <f>CONCATENATE(E29," ",E10," ",IF(E10&lt;&gt;"","in ",""),E48)</f>
        <v>64 SMURF4 in MHB</v>
      </c>
      <c r="F86" s="7" t="str">
        <f>CONCATENATE(F29," ",F10," ",IF(F10&lt;&gt;"","in ",""),F48)</f>
        <v>32 SMURF4 in MHB</v>
      </c>
      <c r="G86" s="7" t="str">
        <f>CONCATENATE(G29," ",G10," ",IF(G10&lt;&gt;"","in ",""),G48)</f>
        <v>16 SMURF4 in MHB</v>
      </c>
      <c r="H86" s="7" t="str">
        <f>CONCATENATE(H29," ",H10," ",IF(H10&lt;&gt;"","in ",""),H48)</f>
        <v>8 SMURF4 in MHB</v>
      </c>
      <c r="I86" s="7" t="str">
        <f>CONCATENATE(I29," ",I10," ",IF(I10&lt;&gt;"","in ",""),I48)</f>
        <v>4 SMURF4 in MHB</v>
      </c>
      <c r="J86" s="7" t="str">
        <f>CONCATENATE(J29," ",J10," ",IF(J10&lt;&gt;"","in ",""),J48)</f>
        <v>2 SMURF4 in MHB</v>
      </c>
      <c r="K86" s="7" t="str">
        <f>CONCATENATE(K29," ",K10," ",IF(K10&lt;&gt;"","in ",""),K48)</f>
        <v>1 SMURF4 in MHB</v>
      </c>
      <c r="L86" s="7" t="str">
        <f>CONCATENATE(L29," ",L10," ",IF(L10&lt;&gt;"","in ",""),L48)</f>
        <v>0,5 SMURF4 in MHB</v>
      </c>
      <c r="M86" s="7" t="str">
        <f>CONCATENATE(M29," ",M10," ",IF(M10&lt;&gt;"","in ",""),M48)</f>
        <v xml:space="preserve">  MHB</v>
      </c>
      <c r="N86" s="7" t="str">
        <f>CONCATENATE(N29," ",N10," ",IF(N10&lt;&gt;"","in ",""),N48)</f>
        <v xml:space="preserve">  MHB</v>
      </c>
      <c r="O86" s="7" t="str">
        <f>CONCATENATE(O29," ",O10," ",IF(O10&lt;&gt;"","in ",""),O48)</f>
        <v>256 SMURF4 in MHB</v>
      </c>
      <c r="P86" s="7" t="str">
        <f>CONCATENATE(P29," ",P10," ",IF(P10&lt;&gt;"","in ",""),P48)</f>
        <v>128 SMURF4 in MHB</v>
      </c>
      <c r="Q86" s="7" t="str">
        <f>CONCATENATE(Q29," ",Q10," ",IF(Q10&lt;&gt;"","in ",""),Q48)</f>
        <v>64 SMURF4 in MHB</v>
      </c>
      <c r="R86" s="7" t="str">
        <f>CONCATENATE(R29," ",R10," ",IF(R10&lt;&gt;"","in ",""),R48)</f>
        <v>32 SMURF4 in MHB</v>
      </c>
      <c r="S86" s="7" t="str">
        <f>CONCATENATE(S29," ",S10," ",IF(S10&lt;&gt;"","in ",""),S48)</f>
        <v>16 SMURF4 in MHB</v>
      </c>
      <c r="T86" s="7" t="str">
        <f>CONCATENATE(T29," ",T10," ",IF(T10&lt;&gt;"","in ",""),T48)</f>
        <v>8 SMURF4 in MHB</v>
      </c>
      <c r="U86" s="7" t="str">
        <f>CONCATENATE(U29," ",U10," ",IF(U10&lt;&gt;"","in ",""),U48)</f>
        <v>4 SMURF4 in MHB</v>
      </c>
      <c r="V86" s="7" t="str">
        <f>CONCATENATE(V29," ",V10," ",IF(V10&lt;&gt;"","in ",""),V48)</f>
        <v>2 SMURF4 in MHB</v>
      </c>
      <c r="W86" s="7" t="str">
        <f>CONCATENATE(W29," ",W10," ",IF(W10&lt;&gt;"","in ",""),W48)</f>
        <v>1 SMURF4 in MHB</v>
      </c>
      <c r="X86" s="7" t="str">
        <f>CONCATENATE(X29," ",X10," ",IF(X10&lt;&gt;"","in ",""),X48)</f>
        <v>0,5 SMURF4 in MHB</v>
      </c>
      <c r="Y86" s="7" t="str">
        <f>CONCATENATE(Y29," ",Y10," ",IF(Y10&lt;&gt;"","in ",""),Y48)</f>
        <v xml:space="preserve">  Water</v>
      </c>
    </row>
    <row r="87" spans="1:25" x14ac:dyDescent="0.25">
      <c r="A87" s="4" t="s">
        <v>8</v>
      </c>
      <c r="B87" s="7" t="str">
        <f>CONCATENATE(B30," ",B11," ",IF(B11&lt;&gt;"","in ",""),B49)</f>
        <v xml:space="preserve">  Water</v>
      </c>
      <c r="C87" s="7" t="str">
        <f>CONCATENATE(C30," ",C11," ",IF(C11&lt;&gt;"","in ",""),C49)</f>
        <v>256 SMURF4 in MHB</v>
      </c>
      <c r="D87" s="7" t="str">
        <f>CONCATENATE(D30," ",D11," ",IF(D11&lt;&gt;"","in ",""),D49)</f>
        <v>128 SMURF4 in MHB</v>
      </c>
      <c r="E87" s="7" t="str">
        <f>CONCATENATE(E30," ",E11," ",IF(E11&lt;&gt;"","in ",""),E49)</f>
        <v>64 SMURF4 in MHB</v>
      </c>
      <c r="F87" s="7" t="str">
        <f>CONCATENATE(F30," ",F11," ",IF(F11&lt;&gt;"","in ",""),F49)</f>
        <v>32 SMURF4 in MHB</v>
      </c>
      <c r="G87" s="7" t="str">
        <f>CONCATENATE(G30," ",G11," ",IF(G11&lt;&gt;"","in ",""),G49)</f>
        <v>16 SMURF4 in MHB</v>
      </c>
      <c r="H87" s="7" t="str">
        <f>CONCATENATE(H30," ",H11," ",IF(H11&lt;&gt;"","in ",""),H49)</f>
        <v>8 SMURF4 in MHB</v>
      </c>
      <c r="I87" s="7" t="str">
        <f>CONCATENATE(I30," ",I11," ",IF(I11&lt;&gt;"","in ",""),I49)</f>
        <v>4 SMURF4 in MHB</v>
      </c>
      <c r="J87" s="7" t="str">
        <f>CONCATENATE(J30," ",J11," ",IF(J11&lt;&gt;"","in ",""),J49)</f>
        <v>2 SMURF4 in MHB</v>
      </c>
      <c r="K87" s="7" t="str">
        <f>CONCATENATE(K30," ",K11," ",IF(K11&lt;&gt;"","in ",""),K49)</f>
        <v>1 SMURF4 in MHB</v>
      </c>
      <c r="L87" s="7" t="str">
        <f>CONCATENATE(L30," ",L11," ",IF(L11&lt;&gt;"","in ",""),L49)</f>
        <v>0,5 SMURF4 in MHB</v>
      </c>
      <c r="M87" s="7" t="str">
        <f>CONCATENATE(M30," ",M11," ",IF(M11&lt;&gt;"","in ",""),M49)</f>
        <v xml:space="preserve">  MHB</v>
      </c>
      <c r="N87" s="7" t="str">
        <f>CONCATENATE(N30," ",N11," ",IF(N11&lt;&gt;"","in ",""),N49)</f>
        <v xml:space="preserve">  MHB</v>
      </c>
      <c r="O87" s="7" t="str">
        <f>CONCATENATE(O30," ",O11," ",IF(O11&lt;&gt;"","in ",""),O49)</f>
        <v>256 SMURF4 in MHB</v>
      </c>
      <c r="P87" s="7" t="str">
        <f>CONCATENATE(P30," ",P11," ",IF(P11&lt;&gt;"","in ",""),P49)</f>
        <v>128 SMURF4 in MHB</v>
      </c>
      <c r="Q87" s="7" t="str">
        <f>CONCATENATE(Q30," ",Q11," ",IF(Q11&lt;&gt;"","in ",""),Q49)</f>
        <v>64 SMURF4 in MHB</v>
      </c>
      <c r="R87" s="7" t="str">
        <f>CONCATENATE(R30," ",R11," ",IF(R11&lt;&gt;"","in ",""),R49)</f>
        <v>32 SMURF4 in MHB</v>
      </c>
      <c r="S87" s="7" t="str">
        <f>CONCATENATE(S30," ",S11," ",IF(S11&lt;&gt;"","in ",""),S49)</f>
        <v>16 SMURF4 in MHB</v>
      </c>
      <c r="T87" s="7" t="str">
        <f>CONCATENATE(T30," ",T11," ",IF(T11&lt;&gt;"","in ",""),T49)</f>
        <v>8 SMURF4 in MHB</v>
      </c>
      <c r="U87" s="7" t="str">
        <f>CONCATENATE(U30," ",U11," ",IF(U11&lt;&gt;"","in ",""),U49)</f>
        <v>4 SMURF4 in MHB</v>
      </c>
      <c r="V87" s="7" t="str">
        <f>CONCATENATE(V30," ",V11," ",IF(V11&lt;&gt;"","in ",""),V49)</f>
        <v>2 SMURF4 in MHB</v>
      </c>
      <c r="W87" s="7" t="str">
        <f>CONCATENATE(W30," ",W11," ",IF(W11&lt;&gt;"","in ",""),W49)</f>
        <v>1 SMURF4 in MHB</v>
      </c>
      <c r="X87" s="7" t="str">
        <f>CONCATENATE(X30," ",X11," ",IF(X11&lt;&gt;"","in ",""),X49)</f>
        <v>0,5 SMURF4 in MHB</v>
      </c>
      <c r="Y87" s="7" t="str">
        <f>CONCATENATE(Y30," ",Y11," ",IF(Y11&lt;&gt;"","in ",""),Y49)</f>
        <v xml:space="preserve">  Water</v>
      </c>
    </row>
    <row r="88" spans="1:25" x14ac:dyDescent="0.25">
      <c r="A88" s="4" t="s">
        <v>9</v>
      </c>
      <c r="B88" s="7" t="str">
        <f>CONCATENATE(B31," ",B12," ",IF(B12&lt;&gt;"","in ",""),B50)</f>
        <v xml:space="preserve">  Water</v>
      </c>
      <c r="C88" s="7" t="str">
        <f>CONCATENATE(C31," ",C12," ",IF(C12&lt;&gt;"","in ",""),C50)</f>
        <v>256 SMURF5 in MHB</v>
      </c>
      <c r="D88" s="7" t="str">
        <f>CONCATENATE(D31," ",D12," ",IF(D12&lt;&gt;"","in ",""),D50)</f>
        <v>128 SMURF5 in MHB</v>
      </c>
      <c r="E88" s="7" t="str">
        <f>CONCATENATE(E31," ",E12," ",IF(E12&lt;&gt;"","in ",""),E50)</f>
        <v>64 SMURF5 in MHB</v>
      </c>
      <c r="F88" s="7" t="str">
        <f>CONCATENATE(F31," ",F12," ",IF(F12&lt;&gt;"","in ",""),F50)</f>
        <v>32 SMURF5 in MHB</v>
      </c>
      <c r="G88" s="7" t="str">
        <f>CONCATENATE(G31," ",G12," ",IF(G12&lt;&gt;"","in ",""),G50)</f>
        <v>16 SMURF5 in MHB</v>
      </c>
      <c r="H88" s="7" t="str">
        <f>CONCATENATE(H31," ",H12," ",IF(H12&lt;&gt;"","in ",""),H50)</f>
        <v>8 SMURF5 in MHB</v>
      </c>
      <c r="I88" s="7" t="str">
        <f>CONCATENATE(I31," ",I12," ",IF(I12&lt;&gt;"","in ",""),I50)</f>
        <v>4 SMURF5 in MHB</v>
      </c>
      <c r="J88" s="7" t="str">
        <f>CONCATENATE(J31," ",J12," ",IF(J12&lt;&gt;"","in ",""),J50)</f>
        <v>2 SMURF5 in MHB</v>
      </c>
      <c r="K88" s="7" t="str">
        <f>CONCATENATE(K31," ",K12," ",IF(K12&lt;&gt;"","in ",""),K50)</f>
        <v>1 SMURF5 in MHB</v>
      </c>
      <c r="L88" s="7" t="str">
        <f>CONCATENATE(L31," ",L12," ",IF(L12&lt;&gt;"","in ",""),L50)</f>
        <v>0,5 SMURF5 in MHB</v>
      </c>
      <c r="M88" s="7" t="str">
        <f>CONCATENATE(M31," ",M12," ",IF(M12&lt;&gt;"","in ",""),M50)</f>
        <v xml:space="preserve">  MHB</v>
      </c>
      <c r="N88" s="7" t="str">
        <f>CONCATENATE(N31," ",N12," ",IF(N12&lt;&gt;"","in ",""),N50)</f>
        <v xml:space="preserve">  MHB</v>
      </c>
      <c r="O88" s="7" t="str">
        <f>CONCATENATE(O31," ",O12," ",IF(O12&lt;&gt;"","in ",""),O50)</f>
        <v>256 SMURF5 in MHB</v>
      </c>
      <c r="P88" s="7" t="str">
        <f>CONCATENATE(P31," ",P12," ",IF(P12&lt;&gt;"","in ",""),P50)</f>
        <v>128 SMURF5 in MHB</v>
      </c>
      <c r="Q88" s="7" t="str">
        <f>CONCATENATE(Q31," ",Q12," ",IF(Q12&lt;&gt;"","in ",""),Q50)</f>
        <v>64 SMURF5 in MHB</v>
      </c>
      <c r="R88" s="7" t="str">
        <f>CONCATENATE(R31," ",R12," ",IF(R12&lt;&gt;"","in ",""),R50)</f>
        <v>32 SMURF5 in MHB</v>
      </c>
      <c r="S88" s="7" t="str">
        <f>CONCATENATE(S31," ",S12," ",IF(S12&lt;&gt;"","in ",""),S50)</f>
        <v>16 SMURF5 in MHB</v>
      </c>
      <c r="T88" s="7" t="str">
        <f>CONCATENATE(T31," ",T12," ",IF(T12&lt;&gt;"","in ",""),T50)</f>
        <v>8 SMURF5 in MHB</v>
      </c>
      <c r="U88" s="7" t="str">
        <f>CONCATENATE(U31," ",U12," ",IF(U12&lt;&gt;"","in ",""),U50)</f>
        <v>4 SMURF5 in MHB</v>
      </c>
      <c r="V88" s="7" t="str">
        <f>CONCATENATE(V31," ",V12," ",IF(V12&lt;&gt;"","in ",""),V50)</f>
        <v>2 SMURF5 in MHB</v>
      </c>
      <c r="W88" s="7" t="str">
        <f>CONCATENATE(W31," ",W12," ",IF(W12&lt;&gt;"","in ",""),W50)</f>
        <v>1 SMURF5 in MHB</v>
      </c>
      <c r="X88" s="7" t="str">
        <f>CONCATENATE(X31," ",X12," ",IF(X12&lt;&gt;"","in ",""),X50)</f>
        <v>0,5 SMURF5 in MHB</v>
      </c>
      <c r="Y88" s="7" t="str">
        <f>CONCATENATE(Y31," ",Y12," ",IF(Y12&lt;&gt;"","in ",""),Y50)</f>
        <v xml:space="preserve">  Water</v>
      </c>
    </row>
    <row r="89" spans="1:25" x14ac:dyDescent="0.25">
      <c r="A89" s="4" t="s">
        <v>10</v>
      </c>
      <c r="B89" s="7" t="str">
        <f>CONCATENATE(B32," ",B13," ",IF(B13&lt;&gt;"","in ",""),B51)</f>
        <v xml:space="preserve">  Water</v>
      </c>
      <c r="C89" s="7" t="str">
        <f>CONCATENATE(C32," ",C13," ",IF(C13&lt;&gt;"","in ",""),C51)</f>
        <v>256 SMURF5 in MHB</v>
      </c>
      <c r="D89" s="7" t="str">
        <f>CONCATENATE(D32," ",D13," ",IF(D13&lt;&gt;"","in ",""),D51)</f>
        <v>128 SMURF5 in MHB</v>
      </c>
      <c r="E89" s="7" t="str">
        <f>CONCATENATE(E32," ",E13," ",IF(E13&lt;&gt;"","in ",""),E51)</f>
        <v>64 SMURF5 in MHB</v>
      </c>
      <c r="F89" s="7" t="str">
        <f>CONCATENATE(F32," ",F13," ",IF(F13&lt;&gt;"","in ",""),F51)</f>
        <v>32 SMURF5 in MHB</v>
      </c>
      <c r="G89" s="7" t="str">
        <f>CONCATENATE(G32," ",G13," ",IF(G13&lt;&gt;"","in ",""),G51)</f>
        <v>16 SMURF5 in MHB</v>
      </c>
      <c r="H89" s="7" t="str">
        <f>CONCATENATE(H32," ",H13," ",IF(H13&lt;&gt;"","in ",""),H51)</f>
        <v>8 SMURF5 in MHB</v>
      </c>
      <c r="I89" s="7" t="str">
        <f>CONCATENATE(I32," ",I13," ",IF(I13&lt;&gt;"","in ",""),I51)</f>
        <v>4 SMURF5 in MHB</v>
      </c>
      <c r="J89" s="7" t="str">
        <f>CONCATENATE(J32," ",J13," ",IF(J13&lt;&gt;"","in ",""),J51)</f>
        <v>2 SMURF5 in MHB</v>
      </c>
      <c r="K89" s="7" t="str">
        <f>CONCATENATE(K32," ",K13," ",IF(K13&lt;&gt;"","in ",""),K51)</f>
        <v>1 SMURF5 in MHB</v>
      </c>
      <c r="L89" s="7" t="str">
        <f>CONCATENATE(L32," ",L13," ",IF(L13&lt;&gt;"","in ",""),L51)</f>
        <v>0,5 SMURF5 in MHB</v>
      </c>
      <c r="M89" s="7" t="str">
        <f>CONCATENATE(M32," ",M13," ",IF(M13&lt;&gt;"","in ",""),M51)</f>
        <v xml:space="preserve">  MHB</v>
      </c>
      <c r="N89" s="7" t="str">
        <f>CONCATENATE(N32," ",N13," ",IF(N13&lt;&gt;"","in ",""),N51)</f>
        <v xml:space="preserve">  MHB</v>
      </c>
      <c r="O89" s="7" t="str">
        <f>CONCATENATE(O32," ",O13," ",IF(O13&lt;&gt;"","in ",""),O51)</f>
        <v>256 SMURF5 in MHB</v>
      </c>
      <c r="P89" s="7" t="str">
        <f>CONCATENATE(P32," ",P13," ",IF(P13&lt;&gt;"","in ",""),P51)</f>
        <v>128 SMURF5 in MHB</v>
      </c>
      <c r="Q89" s="7" t="str">
        <f>CONCATENATE(Q32," ",Q13," ",IF(Q13&lt;&gt;"","in ",""),Q51)</f>
        <v>64 SMURF5 in MHB</v>
      </c>
      <c r="R89" s="7" t="str">
        <f>CONCATENATE(R32," ",R13," ",IF(R13&lt;&gt;"","in ",""),R51)</f>
        <v>32 SMURF5 in MHB</v>
      </c>
      <c r="S89" s="7" t="str">
        <f>CONCATENATE(S32," ",S13," ",IF(S13&lt;&gt;"","in ",""),S51)</f>
        <v>16 SMURF5 in MHB</v>
      </c>
      <c r="T89" s="7" t="str">
        <f>CONCATENATE(T32," ",T13," ",IF(T13&lt;&gt;"","in ",""),T51)</f>
        <v>8 SMURF5 in MHB</v>
      </c>
      <c r="U89" s="7" t="str">
        <f>CONCATENATE(U32," ",U13," ",IF(U13&lt;&gt;"","in ",""),U51)</f>
        <v>4 SMURF5 in MHB</v>
      </c>
      <c r="V89" s="7" t="str">
        <f>CONCATENATE(V32," ",V13," ",IF(V13&lt;&gt;"","in ",""),V51)</f>
        <v>2 SMURF5 in MHB</v>
      </c>
      <c r="W89" s="7" t="str">
        <f>CONCATENATE(W32," ",W13," ",IF(W13&lt;&gt;"","in ",""),W51)</f>
        <v>1 SMURF5 in MHB</v>
      </c>
      <c r="X89" s="7" t="str">
        <f>CONCATENATE(X32," ",X13," ",IF(X13&lt;&gt;"","in ",""),X51)</f>
        <v>0,5 SMURF5 in MHB</v>
      </c>
      <c r="Y89" s="7" t="str">
        <f>CONCATENATE(Y32," ",Y13," ",IF(Y13&lt;&gt;"","in ",""),Y51)</f>
        <v xml:space="preserve">  Water</v>
      </c>
    </row>
    <row r="90" spans="1:25" x14ac:dyDescent="0.25">
      <c r="A90" s="4" t="s">
        <v>11</v>
      </c>
      <c r="B90" s="7" t="str">
        <f>CONCATENATE(B33," ",B14," ",IF(B14&lt;&gt;"","in ",""),B52)</f>
        <v xml:space="preserve">  Water</v>
      </c>
      <c r="C90" s="7" t="str">
        <f>CONCATENATE(C33," ",C14," ",IF(C14&lt;&gt;"","in ",""),C52)</f>
        <v>256 SMURF6 in MHB</v>
      </c>
      <c r="D90" s="7" t="str">
        <f>CONCATENATE(D33," ",D14," ",IF(D14&lt;&gt;"","in ",""),D52)</f>
        <v>128 SMURF6 in MHB</v>
      </c>
      <c r="E90" s="7" t="str">
        <f>CONCATENATE(E33," ",E14," ",IF(E14&lt;&gt;"","in ",""),E52)</f>
        <v>64 SMURF6 in MHB</v>
      </c>
      <c r="F90" s="7" t="str">
        <f>CONCATENATE(F33," ",F14," ",IF(F14&lt;&gt;"","in ",""),F52)</f>
        <v>32 SMURF6 in MHB</v>
      </c>
      <c r="G90" s="7" t="str">
        <f>CONCATENATE(G33," ",G14," ",IF(G14&lt;&gt;"","in ",""),G52)</f>
        <v>16 SMURF6 in MHB</v>
      </c>
      <c r="H90" s="7" t="str">
        <f>CONCATENATE(H33," ",H14," ",IF(H14&lt;&gt;"","in ",""),H52)</f>
        <v>8 SMURF6 in MHB</v>
      </c>
      <c r="I90" s="7" t="str">
        <f>CONCATENATE(I33," ",I14," ",IF(I14&lt;&gt;"","in ",""),I52)</f>
        <v>4 SMURF6 in MHB</v>
      </c>
      <c r="J90" s="7" t="str">
        <f>CONCATENATE(J33," ",J14," ",IF(J14&lt;&gt;"","in ",""),J52)</f>
        <v>2 SMURF6 in MHB</v>
      </c>
      <c r="K90" s="7" t="str">
        <f>CONCATENATE(K33," ",K14," ",IF(K14&lt;&gt;"","in ",""),K52)</f>
        <v>1 SMURF6 in MHB</v>
      </c>
      <c r="L90" s="7" t="str">
        <f>CONCATENATE(L33," ",L14," ",IF(L14&lt;&gt;"","in ",""),L52)</f>
        <v>0,5 SMURF6 in MHB</v>
      </c>
      <c r="M90" s="7" t="str">
        <f>CONCATENATE(M33," ",M14," ",IF(M14&lt;&gt;"","in ",""),M52)</f>
        <v xml:space="preserve">  MHB</v>
      </c>
      <c r="N90" s="7" t="str">
        <f>CONCATENATE(N33," ",N14," ",IF(N14&lt;&gt;"","in ",""),N52)</f>
        <v xml:space="preserve">  MHB</v>
      </c>
      <c r="O90" s="7" t="str">
        <f>CONCATENATE(O33," ",O14," ",IF(O14&lt;&gt;"","in ",""),O52)</f>
        <v>256 SMURF6 in MHB</v>
      </c>
      <c r="P90" s="7" t="str">
        <f>CONCATENATE(P33," ",P14," ",IF(P14&lt;&gt;"","in ",""),P52)</f>
        <v>128 SMURF6 in MHB</v>
      </c>
      <c r="Q90" s="7" t="str">
        <f>CONCATENATE(Q33," ",Q14," ",IF(Q14&lt;&gt;"","in ",""),Q52)</f>
        <v>64 SMURF6 in MHB</v>
      </c>
      <c r="R90" s="7" t="str">
        <f>CONCATENATE(R33," ",R14," ",IF(R14&lt;&gt;"","in ",""),R52)</f>
        <v>32 SMURF6 in MHB</v>
      </c>
      <c r="S90" s="7" t="str">
        <f>CONCATENATE(S33," ",S14," ",IF(S14&lt;&gt;"","in ",""),S52)</f>
        <v>16 SMURF6 in MHB</v>
      </c>
      <c r="T90" s="7" t="str">
        <f>CONCATENATE(T33," ",T14," ",IF(T14&lt;&gt;"","in ",""),T52)</f>
        <v>8 SMURF6 in MHB</v>
      </c>
      <c r="U90" s="7" t="str">
        <f>CONCATENATE(U33," ",U14," ",IF(U14&lt;&gt;"","in ",""),U52)</f>
        <v>4 SMURF6 in MHB</v>
      </c>
      <c r="V90" s="7" t="str">
        <f>CONCATENATE(V33," ",V14," ",IF(V14&lt;&gt;"","in ",""),V52)</f>
        <v>2 SMURF6 in MHB</v>
      </c>
      <c r="W90" s="7" t="str">
        <f>CONCATENATE(W33," ",W14," ",IF(W14&lt;&gt;"","in ",""),W52)</f>
        <v>1 SMURF6 in MHB</v>
      </c>
      <c r="X90" s="7" t="str">
        <f>CONCATENATE(X33," ",X14," ",IF(X14&lt;&gt;"","in ",""),X52)</f>
        <v>0,5 SMURF6 in MHB</v>
      </c>
      <c r="Y90" s="7" t="str">
        <f>CONCATENATE(Y33," ",Y14," ",IF(Y14&lt;&gt;"","in ",""),Y52)</f>
        <v xml:space="preserve">  Water</v>
      </c>
    </row>
    <row r="91" spans="1:25" x14ac:dyDescent="0.25">
      <c r="A91" s="4" t="s">
        <v>12</v>
      </c>
      <c r="B91" s="7" t="str">
        <f>CONCATENATE(B34," ",B15," ",IF(B15&lt;&gt;"","in ",""),B53)</f>
        <v xml:space="preserve">  Water</v>
      </c>
      <c r="C91" s="7" t="str">
        <f>CONCATENATE(C34," ",C15," ",IF(C15&lt;&gt;"","in ",""),C53)</f>
        <v>256 SMURF6 in MHB</v>
      </c>
      <c r="D91" s="7" t="str">
        <f>CONCATENATE(D34," ",D15," ",IF(D15&lt;&gt;"","in ",""),D53)</f>
        <v>128 SMURF6 in MHB</v>
      </c>
      <c r="E91" s="7" t="str">
        <f>CONCATENATE(E34," ",E15," ",IF(E15&lt;&gt;"","in ",""),E53)</f>
        <v>64 SMURF6 in MHB</v>
      </c>
      <c r="F91" s="7" t="str">
        <f>CONCATENATE(F34," ",F15," ",IF(F15&lt;&gt;"","in ",""),F53)</f>
        <v>32 SMURF6 in MHB</v>
      </c>
      <c r="G91" s="7" t="str">
        <f>CONCATENATE(G34," ",G15," ",IF(G15&lt;&gt;"","in ",""),G53)</f>
        <v>16 SMURF6 in MHB</v>
      </c>
      <c r="H91" s="7" t="str">
        <f>CONCATENATE(H34," ",H15," ",IF(H15&lt;&gt;"","in ",""),H53)</f>
        <v>8 SMURF6 in MHB</v>
      </c>
      <c r="I91" s="7" t="str">
        <f>CONCATENATE(I34," ",I15," ",IF(I15&lt;&gt;"","in ",""),I53)</f>
        <v>4 SMURF6 in MHB</v>
      </c>
      <c r="J91" s="7" t="str">
        <f>CONCATENATE(J34," ",J15," ",IF(J15&lt;&gt;"","in ",""),J53)</f>
        <v>2 SMURF6 in MHB</v>
      </c>
      <c r="K91" s="7" t="str">
        <f>CONCATENATE(K34," ",K15," ",IF(K15&lt;&gt;"","in ",""),K53)</f>
        <v>1 SMURF6 in MHB</v>
      </c>
      <c r="L91" s="7" t="str">
        <f>CONCATENATE(L34," ",L15," ",IF(L15&lt;&gt;"","in ",""),L53)</f>
        <v>0,5 SMURF6 in MHB</v>
      </c>
      <c r="M91" s="7" t="str">
        <f>CONCATENATE(M34," ",M15," ",IF(M15&lt;&gt;"","in ",""),M53)</f>
        <v xml:space="preserve">  MHB</v>
      </c>
      <c r="N91" s="7" t="str">
        <f>CONCATENATE(N34," ",N15," ",IF(N15&lt;&gt;"","in ",""),N53)</f>
        <v xml:space="preserve">  MHB</v>
      </c>
      <c r="O91" s="7" t="str">
        <f>CONCATENATE(O34," ",O15," ",IF(O15&lt;&gt;"","in ",""),O53)</f>
        <v>256 SMURF6 in MHB</v>
      </c>
      <c r="P91" s="7" t="str">
        <f>CONCATENATE(P34," ",P15," ",IF(P15&lt;&gt;"","in ",""),P53)</f>
        <v>128 SMURF6 in MHB</v>
      </c>
      <c r="Q91" s="7" t="str">
        <f>CONCATENATE(Q34," ",Q15," ",IF(Q15&lt;&gt;"","in ",""),Q53)</f>
        <v>64 SMURF6 in MHB</v>
      </c>
      <c r="R91" s="7" t="str">
        <f>CONCATENATE(R34," ",R15," ",IF(R15&lt;&gt;"","in ",""),R53)</f>
        <v>32 SMURF6 in MHB</v>
      </c>
      <c r="S91" s="7" t="str">
        <f>CONCATENATE(S34," ",S15," ",IF(S15&lt;&gt;"","in ",""),S53)</f>
        <v>16 SMURF6 in MHB</v>
      </c>
      <c r="T91" s="7" t="str">
        <f>CONCATENATE(T34," ",T15," ",IF(T15&lt;&gt;"","in ",""),T53)</f>
        <v>8 SMURF6 in MHB</v>
      </c>
      <c r="U91" s="7" t="str">
        <f>CONCATENATE(U34," ",U15," ",IF(U15&lt;&gt;"","in ",""),U53)</f>
        <v>4 SMURF6 in MHB</v>
      </c>
      <c r="V91" s="7" t="str">
        <f>CONCATENATE(V34," ",V15," ",IF(V15&lt;&gt;"","in ",""),V53)</f>
        <v>2 SMURF6 in MHB</v>
      </c>
      <c r="W91" s="7" t="str">
        <f>CONCATENATE(W34," ",W15," ",IF(W15&lt;&gt;"","in ",""),W53)</f>
        <v>1 SMURF6 in MHB</v>
      </c>
      <c r="X91" s="7" t="str">
        <f>CONCATENATE(X34," ",X15," ",IF(X15&lt;&gt;"","in ",""),X53)</f>
        <v>0,5 SMURF6 in MHB</v>
      </c>
      <c r="Y91" s="7" t="str">
        <f>CONCATENATE(Y34," ",Y15," ",IF(Y15&lt;&gt;"","in ",""),Y53)</f>
        <v xml:space="preserve">  Water</v>
      </c>
    </row>
    <row r="92" spans="1:25" x14ac:dyDescent="0.25">
      <c r="A92" s="4" t="s">
        <v>13</v>
      </c>
      <c r="B92" s="7" t="str">
        <f>CONCATENATE(B35," ",B16," ",IF(B16&lt;&gt;"","in ",""),B54)</f>
        <v xml:space="preserve">  Water</v>
      </c>
      <c r="C92" s="7" t="str">
        <f>CONCATENATE(C35," ",C16," ",IF(C16&lt;&gt;"","in ",""),C54)</f>
        <v>256 SMURF7 in MHB</v>
      </c>
      <c r="D92" s="7" t="str">
        <f>CONCATENATE(D35," ",D16," ",IF(D16&lt;&gt;"","in ",""),D54)</f>
        <v>128 SMURF7 in MHB</v>
      </c>
      <c r="E92" s="7" t="str">
        <f>CONCATENATE(E35," ",E16," ",IF(E16&lt;&gt;"","in ",""),E54)</f>
        <v>64 SMURF7 in MHB</v>
      </c>
      <c r="F92" s="7" t="str">
        <f>CONCATENATE(F35," ",F16," ",IF(F16&lt;&gt;"","in ",""),F54)</f>
        <v>32 SMURF7 in MHB</v>
      </c>
      <c r="G92" s="7" t="str">
        <f>CONCATENATE(G35," ",G16," ",IF(G16&lt;&gt;"","in ",""),G54)</f>
        <v>16 SMURF7 in MHB</v>
      </c>
      <c r="H92" s="7" t="str">
        <f>CONCATENATE(H35," ",H16," ",IF(H16&lt;&gt;"","in ",""),H54)</f>
        <v>8 SMURF7 in MHB</v>
      </c>
      <c r="I92" s="7" t="str">
        <f>CONCATENATE(I35," ",I16," ",IF(I16&lt;&gt;"","in ",""),I54)</f>
        <v>4 SMURF7 in MHB</v>
      </c>
      <c r="J92" s="7" t="str">
        <f>CONCATENATE(J35," ",J16," ",IF(J16&lt;&gt;"","in ",""),J54)</f>
        <v>2 SMURF7 in MHB</v>
      </c>
      <c r="K92" s="7" t="str">
        <f>CONCATENATE(K35," ",K16," ",IF(K16&lt;&gt;"","in ",""),K54)</f>
        <v>1 SMURF7 in MHB</v>
      </c>
      <c r="L92" s="7" t="str">
        <f>CONCATENATE(L35," ",L16," ",IF(L16&lt;&gt;"","in ",""),L54)</f>
        <v>0,5 SMURF7 in MHB</v>
      </c>
      <c r="M92" s="7" t="str">
        <f>CONCATENATE(M35," ",M16," ",IF(M16&lt;&gt;"","in ",""),M54)</f>
        <v xml:space="preserve">  MHB</v>
      </c>
      <c r="N92" s="7" t="str">
        <f>CONCATENATE(N35," ",N16," ",IF(N16&lt;&gt;"","in ",""),N54)</f>
        <v xml:space="preserve">  MHB</v>
      </c>
      <c r="O92" s="7" t="str">
        <f>CONCATENATE(O35," ",O16," ",IF(O16&lt;&gt;"","in ",""),O54)</f>
        <v>256 SMURF7 in MHB</v>
      </c>
      <c r="P92" s="7" t="str">
        <f>CONCATENATE(P35," ",P16," ",IF(P16&lt;&gt;"","in ",""),P54)</f>
        <v>128 SMURF7 in MHB</v>
      </c>
      <c r="Q92" s="7" t="str">
        <f>CONCATENATE(Q35," ",Q16," ",IF(Q16&lt;&gt;"","in ",""),Q54)</f>
        <v>64 SMURF7 in MHB</v>
      </c>
      <c r="R92" s="7" t="str">
        <f>CONCATENATE(R35," ",R16," ",IF(R16&lt;&gt;"","in ",""),R54)</f>
        <v>32 SMURF7 in MHB</v>
      </c>
      <c r="S92" s="7" t="str">
        <f>CONCATENATE(S35," ",S16," ",IF(S16&lt;&gt;"","in ",""),S54)</f>
        <v>16 SMURF7 in MHB</v>
      </c>
      <c r="T92" s="7" t="str">
        <f>CONCATENATE(T35," ",T16," ",IF(T16&lt;&gt;"","in ",""),T54)</f>
        <v>8 SMURF7 in MHB</v>
      </c>
      <c r="U92" s="7" t="str">
        <f>CONCATENATE(U35," ",U16," ",IF(U16&lt;&gt;"","in ",""),U54)</f>
        <v>4 SMURF7 in MHB</v>
      </c>
      <c r="V92" s="7" t="str">
        <f>CONCATENATE(V35," ",V16," ",IF(V16&lt;&gt;"","in ",""),V54)</f>
        <v>2 SMURF7 in MHB</v>
      </c>
      <c r="W92" s="7" t="str">
        <f>CONCATENATE(W35," ",W16," ",IF(W16&lt;&gt;"","in ",""),W54)</f>
        <v>1 SMURF7 in MHB</v>
      </c>
      <c r="X92" s="7" t="str">
        <f>CONCATENATE(X35," ",X16," ",IF(X16&lt;&gt;"","in ",""),X54)</f>
        <v>0,5 SMURF7 in MHB</v>
      </c>
      <c r="Y92" s="7" t="str">
        <f>CONCATENATE(Y35," ",Y16," ",IF(Y16&lt;&gt;"","in ",""),Y54)</f>
        <v xml:space="preserve">  Water</v>
      </c>
    </row>
    <row r="93" spans="1:25" x14ac:dyDescent="0.25">
      <c r="A93" s="4" t="s">
        <v>14</v>
      </c>
      <c r="B93" s="7" t="str">
        <f>CONCATENATE(B36," ",B17," ",IF(B17&lt;&gt;"","in ",""),B55)</f>
        <v xml:space="preserve">  Water</v>
      </c>
      <c r="C93" s="7" t="str">
        <f>CONCATENATE(C36," ",C17," ",IF(C17&lt;&gt;"","in ",""),C55)</f>
        <v>256 SMURF7 in MHB</v>
      </c>
      <c r="D93" s="7" t="str">
        <f>CONCATENATE(D36," ",D17," ",IF(D17&lt;&gt;"","in ",""),D55)</f>
        <v>128 SMURF7 in MHB</v>
      </c>
      <c r="E93" s="7" t="str">
        <f>CONCATENATE(E36," ",E17," ",IF(E17&lt;&gt;"","in ",""),E55)</f>
        <v>64 SMURF7 in MHB</v>
      </c>
      <c r="F93" s="7" t="str">
        <f>CONCATENATE(F36," ",F17," ",IF(F17&lt;&gt;"","in ",""),F55)</f>
        <v>32 SMURF7 in MHB</v>
      </c>
      <c r="G93" s="7" t="str">
        <f>CONCATENATE(G36," ",G17," ",IF(G17&lt;&gt;"","in ",""),G55)</f>
        <v>16 SMURF7 in MHB</v>
      </c>
      <c r="H93" s="7" t="str">
        <f>CONCATENATE(H36," ",H17," ",IF(H17&lt;&gt;"","in ",""),H55)</f>
        <v>8 SMURF7 in MHB</v>
      </c>
      <c r="I93" s="7" t="str">
        <f>CONCATENATE(I36," ",I17," ",IF(I17&lt;&gt;"","in ",""),I55)</f>
        <v>4 SMURF7 in MHB</v>
      </c>
      <c r="J93" s="7" t="str">
        <f>CONCATENATE(J36," ",J17," ",IF(J17&lt;&gt;"","in ",""),J55)</f>
        <v>2 SMURF7 in MHB</v>
      </c>
      <c r="K93" s="7" t="str">
        <f>CONCATENATE(K36," ",K17," ",IF(K17&lt;&gt;"","in ",""),K55)</f>
        <v>1 SMURF7 in MHB</v>
      </c>
      <c r="L93" s="7" t="str">
        <f>CONCATENATE(L36," ",L17," ",IF(L17&lt;&gt;"","in ",""),L55)</f>
        <v>0,5 SMURF7 in MHB</v>
      </c>
      <c r="M93" s="7" t="str">
        <f>CONCATENATE(M36," ",M17," ",IF(M17&lt;&gt;"","in ",""),M55)</f>
        <v xml:space="preserve">  MHB</v>
      </c>
      <c r="N93" s="7" t="str">
        <f>CONCATENATE(N36," ",N17," ",IF(N17&lt;&gt;"","in ",""),N55)</f>
        <v xml:space="preserve">  MHB</v>
      </c>
      <c r="O93" s="7" t="str">
        <f>CONCATENATE(O36," ",O17," ",IF(O17&lt;&gt;"","in ",""),O55)</f>
        <v>256 SMURF7 in MHB</v>
      </c>
      <c r="P93" s="7" t="str">
        <f>CONCATENATE(P36," ",P17," ",IF(P17&lt;&gt;"","in ",""),P55)</f>
        <v>128 SMURF7 in MHB</v>
      </c>
      <c r="Q93" s="7" t="str">
        <f>CONCATENATE(Q36," ",Q17," ",IF(Q17&lt;&gt;"","in ",""),Q55)</f>
        <v>64 SMURF7 in MHB</v>
      </c>
      <c r="R93" s="7" t="str">
        <f>CONCATENATE(R36," ",R17," ",IF(R17&lt;&gt;"","in ",""),R55)</f>
        <v>32 SMURF7 in MHB</v>
      </c>
      <c r="S93" s="7" t="str">
        <f>CONCATENATE(S36," ",S17," ",IF(S17&lt;&gt;"","in ",""),S55)</f>
        <v>16 SMURF7 in MHB</v>
      </c>
      <c r="T93" s="7" t="str">
        <f>CONCATENATE(T36," ",T17," ",IF(T17&lt;&gt;"","in ",""),T55)</f>
        <v>8 SMURF7 in MHB</v>
      </c>
      <c r="U93" s="7" t="str">
        <f>CONCATENATE(U36," ",U17," ",IF(U17&lt;&gt;"","in ",""),U55)</f>
        <v>4 SMURF7 in MHB</v>
      </c>
      <c r="V93" s="7" t="str">
        <f>CONCATENATE(V36," ",V17," ",IF(V17&lt;&gt;"","in ",""),V55)</f>
        <v>2 SMURF7 in MHB</v>
      </c>
      <c r="W93" s="7" t="str">
        <f>CONCATENATE(W36," ",W17," ",IF(W17&lt;&gt;"","in ",""),W55)</f>
        <v>1 SMURF7 in MHB</v>
      </c>
      <c r="X93" s="7" t="str">
        <f>CONCATENATE(X36," ",X17," ",IF(X17&lt;&gt;"","in ",""),X55)</f>
        <v>0,5 SMURF7 in MHB</v>
      </c>
      <c r="Y93" s="7" t="str">
        <f>CONCATENATE(Y36," ",Y17," ",IF(Y17&lt;&gt;"","in ",""),Y55)</f>
        <v xml:space="preserve">  Water</v>
      </c>
    </row>
    <row r="94" spans="1:25" x14ac:dyDescent="0.25">
      <c r="A94" s="4" t="s">
        <v>15</v>
      </c>
      <c r="B94" s="7" t="str">
        <f>CONCATENATE(B37," ",B18," ",IF(B18&lt;&gt;"","in ",""),B56)</f>
        <v xml:space="preserve">  Water</v>
      </c>
      <c r="C94" s="7" t="str">
        <f>CONCATENATE(C37," ",C18," ",IF(C18&lt;&gt;"","in ",""),C56)</f>
        <v xml:space="preserve">  Water</v>
      </c>
      <c r="D94" s="7" t="str">
        <f>CONCATENATE(D37," ",D18," ",IF(D18&lt;&gt;"","in ",""),D56)</f>
        <v xml:space="preserve">  Water</v>
      </c>
      <c r="E94" s="7" t="str">
        <f>CONCATENATE(E37," ",E18," ",IF(E18&lt;&gt;"","in ",""),E56)</f>
        <v xml:space="preserve">  Water</v>
      </c>
      <c r="F94" s="7" t="str">
        <f>CONCATENATE(F37," ",F18," ",IF(F18&lt;&gt;"","in ",""),F56)</f>
        <v xml:space="preserve">  Water</v>
      </c>
      <c r="G94" s="7" t="str">
        <f>CONCATENATE(G37," ",G18," ",IF(G18&lt;&gt;"","in ",""),G56)</f>
        <v xml:space="preserve">  Water</v>
      </c>
      <c r="H94" s="7" t="str">
        <f>CONCATENATE(H37," ",H18," ",IF(H18&lt;&gt;"","in ",""),H56)</f>
        <v xml:space="preserve">  Water</v>
      </c>
      <c r="I94" s="7" t="str">
        <f>CONCATENATE(I37," ",I18," ",IF(I18&lt;&gt;"","in ",""),I56)</f>
        <v xml:space="preserve">  Water</v>
      </c>
      <c r="J94" s="7" t="str">
        <f>CONCATENATE(J37," ",J18," ",IF(J18&lt;&gt;"","in ",""),J56)</f>
        <v xml:space="preserve">  Water</v>
      </c>
      <c r="K94" s="7" t="str">
        <f>CONCATENATE(K37," ",K18," ",IF(K18&lt;&gt;"","in ",""),K56)</f>
        <v xml:space="preserve">  Water</v>
      </c>
      <c r="L94" s="7" t="str">
        <f>CONCATENATE(L37," ",L18," ",IF(L18&lt;&gt;"","in ",""),L56)</f>
        <v xml:space="preserve">  Water</v>
      </c>
      <c r="M94" s="7" t="str">
        <f>CONCATENATE(M37," ",M18," ",IF(M18&lt;&gt;"","in ",""),M56)</f>
        <v xml:space="preserve">  Water</v>
      </c>
      <c r="N94" s="7" t="str">
        <f>CONCATENATE(N37," ",N18," ",IF(N18&lt;&gt;"","in ",""),N56)</f>
        <v xml:space="preserve">  Water</v>
      </c>
      <c r="O94" s="7" t="str">
        <f>CONCATENATE(O37," ",O18," ",IF(O18&lt;&gt;"","in ",""),O56)</f>
        <v xml:space="preserve">  Water</v>
      </c>
      <c r="P94" s="7" t="str">
        <f>CONCATENATE(P37," ",P18," ",IF(P18&lt;&gt;"","in ",""),P56)</f>
        <v xml:space="preserve">  Water</v>
      </c>
      <c r="Q94" s="7" t="str">
        <f>CONCATENATE(Q37," ",Q18," ",IF(Q18&lt;&gt;"","in ",""),Q56)</f>
        <v xml:space="preserve">  Water</v>
      </c>
      <c r="R94" s="7" t="str">
        <f>CONCATENATE(R37," ",R18," ",IF(R18&lt;&gt;"","in ",""),R56)</f>
        <v xml:space="preserve">  Water</v>
      </c>
      <c r="S94" s="7" t="str">
        <f>CONCATENATE(S37," ",S18," ",IF(S18&lt;&gt;"","in ",""),S56)</f>
        <v xml:space="preserve">  Water</v>
      </c>
      <c r="T94" s="7" t="str">
        <f>CONCATENATE(T37," ",T18," ",IF(T18&lt;&gt;"","in ",""),T56)</f>
        <v xml:space="preserve">  Water</v>
      </c>
      <c r="U94" s="7" t="str">
        <f>CONCATENATE(U37," ",U18," ",IF(U18&lt;&gt;"","in ",""),U56)</f>
        <v xml:space="preserve">  Water</v>
      </c>
      <c r="V94" s="7" t="str">
        <f>CONCATENATE(V37," ",V18," ",IF(V18&lt;&gt;"","in ",""),V56)</f>
        <v xml:space="preserve">  Water</v>
      </c>
      <c r="W94" s="7" t="str">
        <f>CONCATENATE(W37," ",W18," ",IF(W18&lt;&gt;"","in ",""),W56)</f>
        <v xml:space="preserve">  Water</v>
      </c>
      <c r="X94" s="7" t="str">
        <f>CONCATENATE(X37," ",X18," ",IF(X18&lt;&gt;"","in ",""),X56)</f>
        <v xml:space="preserve">  Water</v>
      </c>
      <c r="Y94" s="7" t="str">
        <f>CONCATENATE(Y37," ",Y18," ",IF(Y18&lt;&gt;"","in ",""),Y56)</f>
        <v xml:space="preserve">  Water</v>
      </c>
    </row>
  </sheetData>
  <mergeCells count="5">
    <mergeCell ref="A1:Y1"/>
    <mergeCell ref="A20:Y20"/>
    <mergeCell ref="A39:Y39"/>
    <mergeCell ref="A77:Y77"/>
    <mergeCell ref="A58:Y58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D97661-E0FA-45D3-8B06-27E182420AE2}">
          <x14:formula1>
            <xm:f>General!$A$2:$A$1048576</xm:f>
          </x14:formula1>
          <xm:sqref>B3:Y18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PlateMap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Tommi Tandar</dc:creator>
  <cp:keywords/>
  <dc:description/>
  <cp:lastModifiedBy>Sebastian Tommi Tandar</cp:lastModifiedBy>
  <cp:revision/>
  <dcterms:created xsi:type="dcterms:W3CDTF">2021-10-22T07:50:51Z</dcterms:created>
  <dcterms:modified xsi:type="dcterms:W3CDTF">2021-11-22T09:43:08Z</dcterms:modified>
  <cp:category/>
  <cp:contentStatus/>
</cp:coreProperties>
</file>