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bastian\Desktop\MSc Leiden 2nd Year\##LabAst Works\Incubator\M9MixR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" i="1"/>
</calcChain>
</file>

<file path=xl/sharedStrings.xml><?xml version="1.0" encoding="utf-8"?>
<sst xmlns="http://schemas.openxmlformats.org/spreadsheetml/2006/main" count="120" uniqueCount="49">
  <si>
    <t>Custom Solutions</t>
  </si>
  <si>
    <t>A</t>
  </si>
  <si>
    <t>B</t>
  </si>
  <si>
    <t>C</t>
  </si>
  <si>
    <t>D</t>
  </si>
  <si>
    <t>Item Category</t>
  </si>
  <si>
    <t>Item</t>
  </si>
  <si>
    <t>Stock Concentration</t>
  </si>
  <si>
    <t>Unit</t>
  </si>
  <si>
    <t>Final Volume (mL)</t>
  </si>
  <si>
    <t>Salts</t>
  </si>
  <si>
    <t>Salt mixture A</t>
  </si>
  <si>
    <t>x</t>
  </si>
  <si>
    <t>MgSO4 (7H2O)</t>
  </si>
  <si>
    <t>mM</t>
  </si>
  <si>
    <t>CaCl2</t>
  </si>
  <si>
    <t>KNO3</t>
  </si>
  <si>
    <t>Metals</t>
  </si>
  <si>
    <t>Trace metal mixture A</t>
  </si>
  <si>
    <t>Vitamins</t>
  </si>
  <si>
    <t>BME vitamin mixture</t>
  </si>
  <si>
    <t>Amino acids</t>
  </si>
  <si>
    <t>Alanine</t>
  </si>
  <si>
    <t>Arginine - HCl</t>
  </si>
  <si>
    <t>Aspartate</t>
  </si>
  <si>
    <t>Cysteine</t>
  </si>
  <si>
    <t>Glutamate</t>
  </si>
  <si>
    <t>Glycine</t>
  </si>
  <si>
    <t>Histidine-HCl-H2O</t>
  </si>
  <si>
    <t>Isoleucine</t>
  </si>
  <si>
    <t>Leucine</t>
  </si>
  <si>
    <t>Lysine - HCl</t>
  </si>
  <si>
    <t>Methionine</t>
  </si>
  <si>
    <t>Phenylalanine</t>
  </si>
  <si>
    <t>Proline</t>
  </si>
  <si>
    <t>Serine</t>
  </si>
  <si>
    <t>Threonine</t>
  </si>
  <si>
    <t>Tryptophan</t>
  </si>
  <si>
    <t>Tyrosine</t>
  </si>
  <si>
    <t>Valine</t>
  </si>
  <si>
    <t>Carbon source</t>
  </si>
  <si>
    <t>D-Glucose</t>
  </si>
  <si>
    <t>L-Lactate</t>
  </si>
  <si>
    <t>Tube type</t>
  </si>
  <si>
    <t>Available tube types</t>
  </si>
  <si>
    <t>1.5 Eppendorf</t>
  </si>
  <si>
    <t>15 Falcon</t>
  </si>
  <si>
    <t>50 Falcon</t>
  </si>
  <si>
    <t>Stock Volume (uL)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</si>
</sst>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ill="1" applyBorder="1"/>
    <xf numFmtId="2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2" xfId="0" applyBorder="1"/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3" xfId="0" applyFont="1" applyFill="1" applyBorder="1" applyAlignment="1">
      <alignment horizontal="left" vertical="top" wrapText="1"/>
    </xf>
    <xf numFmtId="2" fontId="0" fillId="2" borderId="3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/>
    </xf>
    <xf numFmtId="0" fontId="0" fillId="0" borderId="3" xfId="0" applyBorder="1"/>
    <xf numFmtId="0" fontId="1" fillId="0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20.7109375" bestFit="1" customWidth="1"/>
    <col min="3" max="3" width="19" bestFit="1" customWidth="1"/>
    <col min="4" max="4" width="6.42578125" customWidth="1"/>
    <col min="5" max="5" width="17.28515625" bestFit="1" customWidth="1"/>
    <col min="6" max="6" width="13.42578125" bestFit="1" customWidth="1"/>
    <col min="7" max="7" width="17.5703125" bestFit="1" customWidth="1"/>
    <col min="9" max="9" width="17.42578125" bestFit="1" customWidth="1"/>
  </cols>
  <sheetData>
    <row r="1" spans="1:13" x14ac:dyDescent="0.25">
      <c r="A1" s="26"/>
      <c r="B1" s="26"/>
      <c r="C1" s="26"/>
      <c r="D1" s="26"/>
      <c r="I1" s="1" t="s">
        <v>0</v>
      </c>
      <c r="J1" s="27" t="s">
        <v>1</v>
      </c>
      <c r="K1" s="27" t="s">
        <v>2</v>
      </c>
      <c r="L1" s="27" t="s">
        <v>3</v>
      </c>
      <c r="M1" s="27" t="s">
        <v>4</v>
      </c>
    </row>
    <row r="2" spans="1:13" x14ac:dyDescent="0.25">
      <c r="A2" s="25" t="s">
        <v>5</v>
      </c>
      <c r="B2" s="25" t="s">
        <v>6</v>
      </c>
      <c r="C2" s="25" t="s">
        <v>7</v>
      </c>
      <c r="D2" s="25" t="s">
        <v>8</v>
      </c>
      <c r="E2" s="30" t="s">
        <v>48</v>
      </c>
      <c r="F2" s="25" t="s">
        <v>43</v>
      </c>
      <c r="I2" s="2" t="s">
        <v>9</v>
      </c>
      <c r="J2" s="16">
        <v>30</v>
      </c>
      <c r="K2" s="16">
        <v>30</v>
      </c>
      <c r="L2" s="16">
        <v>30</v>
      </c>
      <c r="M2" s="16">
        <v>30</v>
      </c>
    </row>
    <row r="3" spans="1:13" x14ac:dyDescent="0.25">
      <c r="A3" s="4" t="s">
        <v>10</v>
      </c>
      <c r="B3" s="5" t="s">
        <v>11</v>
      </c>
      <c r="C3" s="6">
        <v>1</v>
      </c>
      <c r="D3" s="7" t="s">
        <v>12</v>
      </c>
      <c r="E3" s="6">
        <v>30000</v>
      </c>
      <c r="F3" s="7" t="s">
        <v>47</v>
      </c>
      <c r="G3" t="str">
        <f>IF((F3="1.5 Eppendorf")*AND(E3&gt;1500),"Volume Overload!",IF((F3="15 Falcon")*AND(E3&gt;15000),"Volume Overload!",IF(E3&gt;50000,"Volume Overload!","")))</f>
        <v/>
      </c>
      <c r="J3" s="28">
        <v>0.2</v>
      </c>
      <c r="K3" s="28">
        <v>0</v>
      </c>
      <c r="L3" s="28">
        <v>0.2</v>
      </c>
      <c r="M3" s="28">
        <v>0.2</v>
      </c>
    </row>
    <row r="4" spans="1:13" x14ac:dyDescent="0.25">
      <c r="A4" s="8" t="s">
        <v>10</v>
      </c>
      <c r="B4" s="9" t="s">
        <v>13</v>
      </c>
      <c r="C4" s="10">
        <v>1</v>
      </c>
      <c r="D4" s="11" t="s">
        <v>14</v>
      </c>
      <c r="E4" s="10">
        <v>800</v>
      </c>
      <c r="F4" s="31" t="s">
        <v>45</v>
      </c>
      <c r="G4" t="str">
        <f t="shared" ref="G4:G28" si="0">IF((F4="1.5 Eppendorf")*AND(E4&gt;1500),"Volume Overload!",IF((F4="15 Falcon")*AND(E4&gt;15000),"Volume Overload!",IF(E4&gt;50000,"Volume Overload!","")))</f>
        <v/>
      </c>
      <c r="J4" s="3">
        <v>0</v>
      </c>
      <c r="K4" s="3">
        <v>1E-3</v>
      </c>
      <c r="L4" s="3">
        <v>1E-3</v>
      </c>
      <c r="M4" s="3">
        <v>1E-3</v>
      </c>
    </row>
    <row r="5" spans="1:13" x14ac:dyDescent="0.25">
      <c r="A5" s="4" t="s">
        <v>10</v>
      </c>
      <c r="B5" s="5" t="s">
        <v>15</v>
      </c>
      <c r="C5" s="6">
        <v>0.1</v>
      </c>
      <c r="D5" s="7" t="s">
        <v>14</v>
      </c>
      <c r="E5" s="6">
        <v>10000</v>
      </c>
      <c r="F5" s="7" t="s">
        <v>46</v>
      </c>
      <c r="G5" t="str">
        <f t="shared" si="0"/>
        <v/>
      </c>
      <c r="J5" s="28">
        <v>1E-4</v>
      </c>
      <c r="K5" s="28">
        <v>1E-4</v>
      </c>
      <c r="L5" s="28">
        <v>0</v>
      </c>
      <c r="M5" s="28">
        <v>1E-4</v>
      </c>
    </row>
    <row r="6" spans="1:13" x14ac:dyDescent="0.25">
      <c r="A6" s="12" t="s">
        <v>10</v>
      </c>
      <c r="B6" s="13" t="s">
        <v>16</v>
      </c>
      <c r="C6" s="14">
        <v>280</v>
      </c>
      <c r="D6" s="15" t="s">
        <v>14</v>
      </c>
      <c r="E6" s="14">
        <v>1000</v>
      </c>
      <c r="F6" s="31" t="s">
        <v>45</v>
      </c>
      <c r="G6" t="str">
        <f t="shared" si="0"/>
        <v/>
      </c>
      <c r="J6" s="15">
        <v>0.35</v>
      </c>
      <c r="K6" s="15">
        <v>0.35</v>
      </c>
      <c r="L6" s="15">
        <v>0.35</v>
      </c>
      <c r="M6" s="15">
        <v>0</v>
      </c>
    </row>
    <row r="7" spans="1:13" x14ac:dyDescent="0.25">
      <c r="A7" s="7" t="s">
        <v>17</v>
      </c>
      <c r="B7" s="5" t="s">
        <v>18</v>
      </c>
      <c r="C7" s="6">
        <v>1</v>
      </c>
      <c r="D7" s="7" t="s">
        <v>12</v>
      </c>
      <c r="E7" s="6">
        <v>1000</v>
      </c>
      <c r="F7" s="32" t="s">
        <v>45</v>
      </c>
      <c r="G7" t="str">
        <f t="shared" si="0"/>
        <v/>
      </c>
      <c r="J7" s="29">
        <v>2.5000000000000001E-3</v>
      </c>
      <c r="K7" s="29">
        <v>2.5000000000000001E-3</v>
      </c>
      <c r="L7" s="29">
        <v>2.5000000000000001E-3</v>
      </c>
      <c r="M7" s="29">
        <v>2.5000000000000001E-3</v>
      </c>
    </row>
    <row r="8" spans="1:13" x14ac:dyDescent="0.25">
      <c r="A8" s="16" t="s">
        <v>19</v>
      </c>
      <c r="B8" s="17" t="s">
        <v>20</v>
      </c>
      <c r="C8" s="18">
        <v>1</v>
      </c>
      <c r="D8" s="16" t="s">
        <v>12</v>
      </c>
      <c r="E8" s="18">
        <v>10000</v>
      </c>
      <c r="F8" s="33" t="s">
        <v>46</v>
      </c>
      <c r="G8" t="str">
        <f t="shared" si="0"/>
        <v/>
      </c>
      <c r="J8" s="15">
        <v>0.01</v>
      </c>
      <c r="K8" s="15">
        <v>0.01</v>
      </c>
      <c r="L8" s="15">
        <v>0.01</v>
      </c>
      <c r="M8" s="15">
        <v>0.01</v>
      </c>
    </row>
    <row r="9" spans="1:13" x14ac:dyDescent="0.25">
      <c r="A9" s="19" t="s">
        <v>21</v>
      </c>
      <c r="B9" s="20" t="s">
        <v>22</v>
      </c>
      <c r="C9" s="21">
        <v>720</v>
      </c>
      <c r="D9" s="19" t="s">
        <v>14</v>
      </c>
      <c r="E9" s="21">
        <v>1000</v>
      </c>
      <c r="F9" s="7" t="s">
        <v>45</v>
      </c>
      <c r="G9" t="str">
        <f t="shared" si="0"/>
        <v/>
      </c>
      <c r="J9" s="28">
        <v>1.8</v>
      </c>
      <c r="K9" s="28">
        <v>1.8</v>
      </c>
      <c r="L9" s="28">
        <v>1.8</v>
      </c>
      <c r="M9" s="28">
        <v>1.8</v>
      </c>
    </row>
    <row r="10" spans="1:13" x14ac:dyDescent="0.25">
      <c r="A10" s="11" t="s">
        <v>21</v>
      </c>
      <c r="B10" s="22" t="s">
        <v>23</v>
      </c>
      <c r="C10" s="10">
        <v>120</v>
      </c>
      <c r="D10" s="11" t="s">
        <v>14</v>
      </c>
      <c r="E10" s="10">
        <v>1000</v>
      </c>
      <c r="F10" s="31" t="s">
        <v>45</v>
      </c>
      <c r="G10" t="str">
        <f t="shared" si="0"/>
        <v/>
      </c>
      <c r="J10" s="3">
        <v>0.3</v>
      </c>
      <c r="K10" s="3">
        <v>0.3</v>
      </c>
      <c r="L10" s="3">
        <v>0.3</v>
      </c>
      <c r="M10" s="3">
        <v>0.3</v>
      </c>
    </row>
    <row r="11" spans="1:13" x14ac:dyDescent="0.25">
      <c r="A11" s="7" t="s">
        <v>21</v>
      </c>
      <c r="B11" s="23" t="s">
        <v>24</v>
      </c>
      <c r="C11" s="6">
        <v>106.666666668</v>
      </c>
      <c r="D11" s="7" t="s">
        <v>14</v>
      </c>
      <c r="E11" s="6">
        <v>10000</v>
      </c>
      <c r="F11" s="7" t="s">
        <v>46</v>
      </c>
      <c r="G11" t="str">
        <f t="shared" si="0"/>
        <v/>
      </c>
      <c r="J11" s="28">
        <v>0.8</v>
      </c>
      <c r="K11" s="28">
        <v>0.8</v>
      </c>
      <c r="L11" s="28">
        <v>0.8</v>
      </c>
      <c r="M11" s="28">
        <v>0.8</v>
      </c>
    </row>
    <row r="12" spans="1:13" x14ac:dyDescent="0.25">
      <c r="A12" s="11" t="s">
        <v>21</v>
      </c>
      <c r="B12" s="22" t="s">
        <v>25</v>
      </c>
      <c r="C12" s="10">
        <v>160</v>
      </c>
      <c r="D12" s="11" t="s">
        <v>14</v>
      </c>
      <c r="E12" s="10">
        <v>800</v>
      </c>
      <c r="F12" s="31" t="s">
        <v>45</v>
      </c>
      <c r="G12" t="str">
        <f t="shared" si="0"/>
        <v/>
      </c>
      <c r="J12" s="3">
        <v>0.2</v>
      </c>
      <c r="K12" s="3">
        <v>0.2</v>
      </c>
      <c r="L12" s="3">
        <v>0.2</v>
      </c>
      <c r="M12" s="3">
        <v>0.2</v>
      </c>
    </row>
    <row r="13" spans="1:13" x14ac:dyDescent="0.25">
      <c r="A13" s="7" t="s">
        <v>21</v>
      </c>
      <c r="B13" s="23" t="s">
        <v>26</v>
      </c>
      <c r="C13" s="6">
        <v>30</v>
      </c>
      <c r="D13" s="7" t="s">
        <v>14</v>
      </c>
      <c r="E13" s="6">
        <v>10000</v>
      </c>
      <c r="F13" s="7" t="s">
        <v>46</v>
      </c>
      <c r="G13" t="str">
        <f t="shared" si="0"/>
        <v/>
      </c>
      <c r="J13" s="28">
        <v>1.5</v>
      </c>
      <c r="K13" s="28">
        <v>1.5</v>
      </c>
      <c r="L13" s="28">
        <v>1.5</v>
      </c>
      <c r="M13" s="28">
        <v>1.5</v>
      </c>
    </row>
    <row r="14" spans="1:13" x14ac:dyDescent="0.25">
      <c r="A14" s="11" t="s">
        <v>21</v>
      </c>
      <c r="B14" s="22" t="s">
        <v>27</v>
      </c>
      <c r="C14" s="10">
        <v>960</v>
      </c>
      <c r="D14" s="11" t="s">
        <v>14</v>
      </c>
      <c r="E14" s="10">
        <v>5000</v>
      </c>
      <c r="F14" s="31" t="s">
        <v>46</v>
      </c>
      <c r="G14" t="str">
        <f t="shared" si="0"/>
        <v/>
      </c>
      <c r="J14" s="3">
        <v>1.2</v>
      </c>
      <c r="K14" s="3">
        <v>1.2</v>
      </c>
      <c r="L14" s="3">
        <v>1.2</v>
      </c>
      <c r="M14" s="3">
        <v>1.2</v>
      </c>
    </row>
    <row r="15" spans="1:13" x14ac:dyDescent="0.25">
      <c r="A15" s="7" t="s">
        <v>21</v>
      </c>
      <c r="B15" s="23" t="s">
        <v>28</v>
      </c>
      <c r="C15" s="6">
        <v>25</v>
      </c>
      <c r="D15" s="7" t="s">
        <v>14</v>
      </c>
      <c r="E15" s="6">
        <v>5000</v>
      </c>
      <c r="F15" s="7" t="s">
        <v>46</v>
      </c>
      <c r="G15" t="str">
        <f t="shared" si="0"/>
        <v/>
      </c>
      <c r="J15" s="28">
        <v>0.5</v>
      </c>
      <c r="K15" s="28">
        <v>0.5</v>
      </c>
      <c r="L15" s="28">
        <v>0.5</v>
      </c>
      <c r="M15" s="28">
        <v>0.5</v>
      </c>
    </row>
    <row r="16" spans="1:13" x14ac:dyDescent="0.25">
      <c r="A16" s="11" t="s">
        <v>21</v>
      </c>
      <c r="B16" s="22" t="s">
        <v>29</v>
      </c>
      <c r="C16" s="10">
        <v>88</v>
      </c>
      <c r="D16" s="11" t="s">
        <v>14</v>
      </c>
      <c r="E16" s="10">
        <v>5000</v>
      </c>
      <c r="F16" s="31" t="s">
        <v>46</v>
      </c>
      <c r="G16" t="str">
        <f t="shared" si="0"/>
        <v/>
      </c>
      <c r="J16" s="3">
        <v>1.1000000000000001</v>
      </c>
      <c r="K16" s="3">
        <v>1.1000000000000001</v>
      </c>
      <c r="L16" s="3">
        <v>1.1000000000000001</v>
      </c>
      <c r="M16" s="3">
        <v>1.1000000000000001</v>
      </c>
    </row>
    <row r="17" spans="1:13" x14ac:dyDescent="0.25">
      <c r="A17" s="7" t="s">
        <v>21</v>
      </c>
      <c r="B17" s="23" t="s">
        <v>30</v>
      </c>
      <c r="C17" s="6">
        <v>80</v>
      </c>
      <c r="D17" s="7" t="s">
        <v>14</v>
      </c>
      <c r="E17" s="6">
        <v>5000</v>
      </c>
      <c r="F17" s="7" t="s">
        <v>46</v>
      </c>
      <c r="G17" t="str">
        <f t="shared" si="0"/>
        <v/>
      </c>
      <c r="J17" s="28">
        <v>1.6</v>
      </c>
      <c r="K17" s="28">
        <v>1.6</v>
      </c>
      <c r="L17" s="28">
        <v>1.6</v>
      </c>
      <c r="M17" s="28">
        <v>1.6</v>
      </c>
    </row>
    <row r="18" spans="1:13" x14ac:dyDescent="0.25">
      <c r="A18" s="11" t="s">
        <v>21</v>
      </c>
      <c r="B18" s="22" t="s">
        <v>31</v>
      </c>
      <c r="C18" s="10">
        <v>1680</v>
      </c>
      <c r="D18" s="11" t="s">
        <v>14</v>
      </c>
      <c r="E18" s="10">
        <v>1000</v>
      </c>
      <c r="F18" s="31" t="s">
        <v>45</v>
      </c>
      <c r="G18" t="str">
        <f t="shared" si="0"/>
        <v/>
      </c>
      <c r="J18" s="3">
        <v>2.1</v>
      </c>
      <c r="K18" s="3">
        <v>2.1</v>
      </c>
      <c r="L18" s="3">
        <v>2.1</v>
      </c>
      <c r="M18" s="3">
        <v>2.1</v>
      </c>
    </row>
    <row r="19" spans="1:13" x14ac:dyDescent="0.25">
      <c r="A19" s="7" t="s">
        <v>21</v>
      </c>
      <c r="B19" s="23" t="s">
        <v>32</v>
      </c>
      <c r="C19" s="6">
        <v>240</v>
      </c>
      <c r="D19" s="7" t="s">
        <v>14</v>
      </c>
      <c r="E19" s="6">
        <v>1000</v>
      </c>
      <c r="F19" s="7" t="s">
        <v>45</v>
      </c>
      <c r="G19" t="str">
        <f t="shared" si="0"/>
        <v/>
      </c>
      <c r="J19" s="28">
        <v>0.6</v>
      </c>
      <c r="K19" s="28">
        <v>0.6</v>
      </c>
      <c r="L19" s="28">
        <v>0.6</v>
      </c>
      <c r="M19" s="28">
        <v>0.6</v>
      </c>
    </row>
    <row r="20" spans="1:13" x14ac:dyDescent="0.25">
      <c r="A20" s="11" t="s">
        <v>21</v>
      </c>
      <c r="B20" s="22" t="s">
        <v>33</v>
      </c>
      <c r="C20" s="10">
        <v>50</v>
      </c>
      <c r="D20" s="11" t="s">
        <v>14</v>
      </c>
      <c r="E20" s="10">
        <v>5000</v>
      </c>
      <c r="F20" s="31" t="s">
        <v>46</v>
      </c>
      <c r="G20" t="str">
        <f t="shared" si="0"/>
        <v/>
      </c>
      <c r="J20" s="3">
        <v>0.5</v>
      </c>
      <c r="K20" s="3">
        <v>0.5</v>
      </c>
      <c r="L20" s="3">
        <v>0.5</v>
      </c>
      <c r="M20" s="3">
        <v>0.5</v>
      </c>
    </row>
    <row r="21" spans="1:13" x14ac:dyDescent="0.25">
      <c r="A21" s="7" t="s">
        <v>21</v>
      </c>
      <c r="B21" s="23" t="s">
        <v>34</v>
      </c>
      <c r="C21" s="6">
        <v>680</v>
      </c>
      <c r="D21" s="7" t="s">
        <v>14</v>
      </c>
      <c r="E21" s="6">
        <v>1000</v>
      </c>
      <c r="F21" s="7" t="s">
        <v>45</v>
      </c>
      <c r="G21" t="str">
        <f t="shared" si="0"/>
        <v/>
      </c>
      <c r="J21" s="28">
        <v>1.7</v>
      </c>
      <c r="K21" s="28">
        <v>1.7</v>
      </c>
      <c r="L21" s="28">
        <v>1.7</v>
      </c>
      <c r="M21" s="28">
        <v>1.7</v>
      </c>
    </row>
    <row r="22" spans="1:13" x14ac:dyDescent="0.25">
      <c r="A22" s="11" t="s">
        <v>21</v>
      </c>
      <c r="B22" s="22" t="s">
        <v>35</v>
      </c>
      <c r="C22" s="10">
        <v>1120</v>
      </c>
      <c r="D22" s="11" t="s">
        <v>14</v>
      </c>
      <c r="E22" s="10">
        <v>1000</v>
      </c>
      <c r="F22" s="31" t="s">
        <v>45</v>
      </c>
      <c r="G22" t="str">
        <f t="shared" si="0"/>
        <v/>
      </c>
      <c r="J22" s="3">
        <v>1.4</v>
      </c>
      <c r="K22" s="3">
        <v>1.4</v>
      </c>
      <c r="L22" s="3">
        <v>1.4</v>
      </c>
      <c r="M22" s="3">
        <v>1.4</v>
      </c>
    </row>
    <row r="23" spans="1:13" x14ac:dyDescent="0.25">
      <c r="A23" s="7" t="s">
        <v>21</v>
      </c>
      <c r="B23" s="23" t="s">
        <v>36</v>
      </c>
      <c r="C23" s="6">
        <v>400</v>
      </c>
      <c r="D23" s="7" t="s">
        <v>14</v>
      </c>
      <c r="E23" s="6">
        <v>1000</v>
      </c>
      <c r="F23" s="7" t="s">
        <v>45</v>
      </c>
      <c r="G23" t="str">
        <f t="shared" si="0"/>
        <v/>
      </c>
      <c r="J23" s="28">
        <v>1</v>
      </c>
      <c r="K23" s="28">
        <v>1</v>
      </c>
      <c r="L23" s="28">
        <v>1</v>
      </c>
      <c r="M23" s="28">
        <v>1</v>
      </c>
    </row>
    <row r="24" spans="1:13" x14ac:dyDescent="0.25">
      <c r="A24" s="11" t="s">
        <v>21</v>
      </c>
      <c r="B24" s="22" t="s">
        <v>37</v>
      </c>
      <c r="C24" s="10">
        <v>8</v>
      </c>
      <c r="D24" s="11" t="s">
        <v>14</v>
      </c>
      <c r="E24" s="10">
        <v>1000</v>
      </c>
      <c r="F24" s="31" t="s">
        <v>45</v>
      </c>
      <c r="G24" t="str">
        <f t="shared" si="0"/>
        <v/>
      </c>
      <c r="J24" s="3">
        <v>0.01</v>
      </c>
      <c r="K24" s="3">
        <v>0.01</v>
      </c>
      <c r="L24" s="3">
        <v>0.01</v>
      </c>
      <c r="M24" s="3">
        <v>0.01</v>
      </c>
    </row>
    <row r="25" spans="1:13" x14ac:dyDescent="0.25">
      <c r="A25" s="7" t="s">
        <v>21</v>
      </c>
      <c r="B25" s="23" t="s">
        <v>38</v>
      </c>
      <c r="C25" s="6">
        <v>2.5600000000000005</v>
      </c>
      <c r="D25" s="7" t="s">
        <v>14</v>
      </c>
      <c r="E25" s="6">
        <v>45000</v>
      </c>
      <c r="F25" s="7" t="s">
        <v>47</v>
      </c>
      <c r="G25" t="str">
        <f t="shared" si="0"/>
        <v/>
      </c>
      <c r="J25" s="28">
        <v>0.80000000000000016</v>
      </c>
      <c r="K25" s="28">
        <v>0.80000000000000016</v>
      </c>
      <c r="L25" s="28">
        <v>0.80000000000000016</v>
      </c>
      <c r="M25" s="28">
        <v>0.80000000000000016</v>
      </c>
    </row>
    <row r="26" spans="1:13" x14ac:dyDescent="0.25">
      <c r="A26" s="11" t="s">
        <v>21</v>
      </c>
      <c r="B26" s="22" t="s">
        <v>39</v>
      </c>
      <c r="C26" s="10">
        <v>44</v>
      </c>
      <c r="D26" s="11" t="s">
        <v>14</v>
      </c>
      <c r="E26" s="10">
        <v>8000</v>
      </c>
      <c r="F26" s="31" t="s">
        <v>46</v>
      </c>
      <c r="G26" t="str">
        <f t="shared" si="0"/>
        <v/>
      </c>
      <c r="J26" s="15">
        <v>1.1000000000000001</v>
      </c>
      <c r="K26" s="15">
        <v>1.1000000000000001</v>
      </c>
      <c r="L26" s="15">
        <v>1.1000000000000001</v>
      </c>
      <c r="M26" s="15">
        <v>1.1000000000000001</v>
      </c>
    </row>
    <row r="27" spans="1:13" x14ac:dyDescent="0.25">
      <c r="A27" s="19" t="s">
        <v>40</v>
      </c>
      <c r="B27" s="20" t="s">
        <v>41</v>
      </c>
      <c r="C27" s="21">
        <v>1280</v>
      </c>
      <c r="D27" s="19" t="s">
        <v>14</v>
      </c>
      <c r="E27" s="21">
        <v>4000</v>
      </c>
      <c r="F27" s="19" t="s">
        <v>46</v>
      </c>
      <c r="G27" t="str">
        <f t="shared" si="0"/>
        <v/>
      </c>
      <c r="J27" s="28">
        <v>3.2</v>
      </c>
      <c r="K27" s="28">
        <v>3.2</v>
      </c>
      <c r="L27" s="28">
        <v>0</v>
      </c>
      <c r="M27" s="28">
        <v>3.2</v>
      </c>
    </row>
    <row r="28" spans="1:13" x14ac:dyDescent="0.25">
      <c r="A28" s="15" t="s">
        <v>40</v>
      </c>
      <c r="B28" s="24" t="s">
        <v>42</v>
      </c>
      <c r="C28" s="14">
        <v>3600</v>
      </c>
      <c r="D28" s="15" t="s">
        <v>14</v>
      </c>
      <c r="E28" s="14">
        <v>1000</v>
      </c>
      <c r="F28" s="31" t="s">
        <v>45</v>
      </c>
      <c r="G28" t="str">
        <f t="shared" si="0"/>
        <v/>
      </c>
      <c r="J28" s="15">
        <v>9</v>
      </c>
      <c r="K28" s="15">
        <v>9</v>
      </c>
      <c r="L28" s="15">
        <v>9</v>
      </c>
      <c r="M28" s="15">
        <v>0</v>
      </c>
    </row>
    <row r="29" spans="1:13" x14ac:dyDescent="0.25">
      <c r="F29" s="2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Sheet2!$A$2:$A$4</xm:f>
          </x14:formula1>
          <xm:sqref>F3:F28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44</v>
      </c>
    </row>
    <row r="2" spans="1:1" x14ac:dyDescent="0.25">
      <c r="A2" t="s">
        <v>45</v>
      </c>
    </row>
    <row r="3" spans="1:1" x14ac:dyDescent="0.25">
      <c r="A3" t="s">
        <v>46</v>
      </c>
    </row>
    <row r="4" spans="1:1" x14ac:dyDescent="0.25">
      <c r="A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Tandar</dc:creator>
  <cp:lastModifiedBy>Sebastian Tandar</cp:lastModifiedBy>
  <dcterms:created xsi:type="dcterms:W3CDTF">2020-12-29T12:11:15Z</dcterms:created>
  <dcterms:modified xsi:type="dcterms:W3CDTF">2021-03-26T10:07:45Z</dcterms:modified>
</cp:coreProperties>
</file>