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BC380325-8CB2-4617-B1EA-9D42129EC2AC}" xr6:coauthVersionLast="47" xr6:coauthVersionMax="47" xr10:uidLastSave="{00000000-0000-0000-0000-000000000000}"/>
  <bookViews>
    <workbookView xWindow="-110" yWindow="-110" windowWidth="19420" windowHeight="10300" activeTab="1" xr2:uid="{88EC4569-427D-44EC-99CB-06F9042BFE88}"/>
  </bookViews>
  <sheets>
    <sheet name="NHACUNGCAP" sheetId="1" r:id="rId1"/>
    <sheet name="KHACHHANG" sheetId="2" r:id="rId2"/>
    <sheet name="MATHANG" sheetId="3" r:id="rId3"/>
    <sheet name="DONDATHANG" sheetId="4" r:id="rId4"/>
    <sheet name="CHITIETDD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<sst xmlns="http://schemas.openxmlformats.org/spreadsheetml/2006/main" count="419" uniqueCount="286">
  <si>
    <t>MaNCC</t>
  </si>
  <si>
    <t>TenNCC</t>
  </si>
  <si>
    <t>Email</t>
  </si>
  <si>
    <t>ThanhPho</t>
  </si>
  <si>
    <t>QuocGia</t>
  </si>
  <si>
    <t>Exotic Liquids</t>
  </si>
  <si>
    <t>NULL</t>
  </si>
  <si>
    <t>London</t>
  </si>
  <si>
    <t>UK</t>
  </si>
  <si>
    <t>New Orleans Cajun Delights</t>
  </si>
  <si>
    <t>New Orleans</t>
  </si>
  <si>
    <t>USA</t>
  </si>
  <si>
    <t>Grandma Kelly's Homestead</t>
  </si>
  <si>
    <t>Ann Arbor</t>
  </si>
  <si>
    <t>Tokyo Traders</t>
  </si>
  <si>
    <t>Tokyo</t>
  </si>
  <si>
    <t>Japan</t>
  </si>
  <si>
    <t>Cooperativa de Quesos 'Las Cabras'</t>
  </si>
  <si>
    <t>Oviedo</t>
  </si>
  <si>
    <t>Spain</t>
  </si>
  <si>
    <t>Mayumi's</t>
  </si>
  <si>
    <t>Osaka</t>
  </si>
  <si>
    <t>Pavlova, Ltd.</t>
  </si>
  <si>
    <t>Melbourne</t>
  </si>
  <si>
    <t>Australia</t>
  </si>
  <si>
    <t>Specialty Biscuits, Ltd.</t>
  </si>
  <si>
    <t>Manchester</t>
  </si>
  <si>
    <t>PB Knackebrod AB</t>
  </si>
  <si>
    <t>Goteborg</t>
  </si>
  <si>
    <t>Sweden</t>
  </si>
  <si>
    <t>Refrescos Americanas LTDA</t>
  </si>
  <si>
    <t>Sao Paulo</t>
  </si>
  <si>
    <t>Brazil</t>
  </si>
  <si>
    <t>Heli Subwaren GmbH &amp; Co. KG</t>
  </si>
  <si>
    <t>Berlin</t>
  </si>
  <si>
    <t>Germany</t>
  </si>
  <si>
    <t>Plutzer Lebensmittelgrobmarkte AG</t>
  </si>
  <si>
    <t>Frankfurt</t>
  </si>
  <si>
    <t>Nord-Ost-Fisch Handelsgesellschaft mbH</t>
  </si>
  <si>
    <t>Cuxhaven</t>
  </si>
  <si>
    <t>Formaggi Fortini s.r.l.</t>
  </si>
  <si>
    <t>Ravenna</t>
  </si>
  <si>
    <t>Italy</t>
  </si>
  <si>
    <t>Norske Meierier</t>
  </si>
  <si>
    <t>Sandvika</t>
  </si>
  <si>
    <t>Norway</t>
  </si>
  <si>
    <t>Bigfoot Breweries</t>
  </si>
  <si>
    <t>Bend</t>
  </si>
  <si>
    <t>Svensk Sjofoda AB</t>
  </si>
  <si>
    <t>Stockholm</t>
  </si>
  <si>
    <t>Aux joyeux ecclesiastiques</t>
  </si>
  <si>
    <t>Paris</t>
  </si>
  <si>
    <t>France</t>
  </si>
  <si>
    <t>New England Seafood Cannery</t>
  </si>
  <si>
    <t>Boston</t>
  </si>
  <si>
    <t>Leka Trading</t>
  </si>
  <si>
    <t>Singapore</t>
  </si>
  <si>
    <t>Lyngbysild</t>
  </si>
  <si>
    <t>Lyngby</t>
  </si>
  <si>
    <t>Denmark</t>
  </si>
  <si>
    <t>Zaanse Snoepfabriek</t>
  </si>
  <si>
    <t>Zaandam</t>
  </si>
  <si>
    <t>Netherlands</t>
  </si>
  <si>
    <t>Karkki Oy</t>
  </si>
  <si>
    <t>Lappeenranta</t>
  </si>
  <si>
    <t>Finland</t>
  </si>
  <si>
    <t>G'day, Mate</t>
  </si>
  <si>
    <t>Sydney</t>
  </si>
  <si>
    <t>Ma Maison</t>
  </si>
  <si>
    <t>Montreal</t>
  </si>
  <si>
    <t>Canada</t>
  </si>
  <si>
    <t>Pasta Buttini s.r.l.</t>
  </si>
  <si>
    <t>Salerno</t>
  </si>
  <si>
    <t>Escargots Nouveaux</t>
  </si>
  <si>
    <t>Montceau</t>
  </si>
  <si>
    <t>Gai paturage</t>
  </si>
  <si>
    <t>Annecy</t>
  </si>
  <si>
    <t>Forets d'erables</t>
  </si>
  <si>
    <t>Ste-Hyacinthe</t>
  </si>
  <si>
    <t>MaKH</t>
  </si>
  <si>
    <t>HoTen</t>
  </si>
  <si>
    <t>DiaChi</t>
  </si>
  <si>
    <t>SoDT</t>
  </si>
  <si>
    <t>Maria Anders</t>
  </si>
  <si>
    <t>030-0074321</t>
  </si>
  <si>
    <t>Ana Trujillo</t>
  </si>
  <si>
    <t>Mexico D.F.</t>
  </si>
  <si>
    <t>Mexico</t>
  </si>
  <si>
    <t>(5) 555-4729</t>
  </si>
  <si>
    <t>Antonio Moreno</t>
  </si>
  <si>
    <t>(5) 555-3932</t>
  </si>
  <si>
    <t>Thomas Hardy</t>
  </si>
  <si>
    <t>(171) 555-7788</t>
  </si>
  <si>
    <t>Christina Berglund</t>
  </si>
  <si>
    <t>Lulea</t>
  </si>
  <si>
    <t>0921-12 34 65</t>
  </si>
  <si>
    <t>Hanna Moos</t>
  </si>
  <si>
    <t>Mannheim</t>
  </si>
  <si>
    <t>0621-08460</t>
  </si>
  <si>
    <t>Frederique Citeaux</t>
  </si>
  <si>
    <t>Strasbourg</t>
  </si>
  <si>
    <t>88.60.15.31</t>
  </si>
  <si>
    <t>Martin Sommer</t>
  </si>
  <si>
    <t>Madrid</t>
  </si>
  <si>
    <t>(91) 555 22 82</t>
  </si>
  <si>
    <t>Laurence Lebihan</t>
  </si>
  <si>
    <t>Marseille</t>
  </si>
  <si>
    <t>91.24.45.40</t>
  </si>
  <si>
    <t>Elizabeth Lincoln</t>
  </si>
  <si>
    <t>Tsawassen</t>
  </si>
  <si>
    <t>(604) 555-4729</t>
  </si>
  <si>
    <t>Victoria Ashworth</t>
  </si>
  <si>
    <t>(171) 555-1212</t>
  </si>
  <si>
    <t>Patricio Simpson</t>
  </si>
  <si>
    <t>Buenos Aires</t>
  </si>
  <si>
    <t>Argentina</t>
  </si>
  <si>
    <t>(1) 135-5555</t>
  </si>
  <si>
    <t>Francisco Chang</t>
  </si>
  <si>
    <t>(5) 555-3392</t>
  </si>
  <si>
    <t>Yang Wang</t>
  </si>
  <si>
    <t>Bern</t>
  </si>
  <si>
    <t>Switzerland</t>
  </si>
  <si>
    <t>0452-076545</t>
  </si>
  <si>
    <t>Pedro Afonso</t>
  </si>
  <si>
    <t>(11) 555-7647</t>
  </si>
  <si>
    <t>Elizabeth Brown</t>
  </si>
  <si>
    <t>(171) 555-2282</t>
  </si>
  <si>
    <t>Sven Ottlieb</t>
  </si>
  <si>
    <t>Aachen</t>
  </si>
  <si>
    <t>0241-039123</t>
  </si>
  <si>
    <t>Janine Labrune</t>
  </si>
  <si>
    <t>Nantes</t>
  </si>
  <si>
    <t>40.67.88.88</t>
  </si>
  <si>
    <t>Ann Devon</t>
  </si>
  <si>
    <t>(171) 555-0297</t>
  </si>
  <si>
    <t>Roland Mendel</t>
  </si>
  <si>
    <t>Graz</t>
  </si>
  <si>
    <t>Austria</t>
  </si>
  <si>
    <t>7675-3425</t>
  </si>
  <si>
    <t>Aria Cruz</t>
  </si>
  <si>
    <t>(11) 555-9857</t>
  </si>
  <si>
    <t>Diego Roel</t>
  </si>
  <si>
    <t>(91) 555 94 44</t>
  </si>
  <si>
    <t>Martine Rance</t>
  </si>
  <si>
    <t>Lille</t>
  </si>
  <si>
    <t>20.16.10.16</t>
  </si>
  <si>
    <t>Maria Larsson</t>
  </si>
  <si>
    <t>Bracke</t>
  </si>
  <si>
    <t>0695-34 67 21</t>
  </si>
  <si>
    <t>Peter Franken</t>
  </si>
  <si>
    <t>Munchen</t>
  </si>
  <si>
    <t>089-0877310</t>
  </si>
  <si>
    <t>Carine Schmitt</t>
  </si>
  <si>
    <t>40.32.21.21</t>
  </si>
  <si>
    <t>Torino</t>
  </si>
  <si>
    <t>011-4988260</t>
  </si>
  <si>
    <t>Lino Rodriguez</t>
  </si>
  <si>
    <t>Lisboa</t>
  </si>
  <si>
    <t>Portugal</t>
  </si>
  <si>
    <t>(1) 354-2534</t>
  </si>
  <si>
    <t>Eduardo Saavedra</t>
  </si>
  <si>
    <t>Barcelona</t>
  </si>
  <si>
    <t>(93) 203 4560</t>
  </si>
  <si>
    <t>Jose Pedro Freyre</t>
  </si>
  <si>
    <t>Sevilla</t>
  </si>
  <si>
    <t>(95) 555 82 82</t>
  </si>
  <si>
    <t>Andre Fonseca</t>
  </si>
  <si>
    <t>Campinas</t>
  </si>
  <si>
    <t>(11) 555-9482</t>
  </si>
  <si>
    <t>Howard Snyder</t>
  </si>
  <si>
    <t>Eugene</t>
  </si>
  <si>
    <t>(503) 555-7555</t>
  </si>
  <si>
    <t>Manuel Pereira</t>
  </si>
  <si>
    <t>Caracas</t>
  </si>
  <si>
    <t>Venezuela</t>
  </si>
  <si>
    <t>(2) 283-2951</t>
  </si>
  <si>
    <t>Mario Pontes</t>
  </si>
  <si>
    <t>Rio de Janeiro</t>
  </si>
  <si>
    <t>(21) 555-0091</t>
  </si>
  <si>
    <t>Carlos Hernandez</t>
  </si>
  <si>
    <t>San Cristobal</t>
  </si>
  <si>
    <t>(5) 555-1340</t>
  </si>
  <si>
    <t>Yoshi Latimer</t>
  </si>
  <si>
    <t>Elgin</t>
  </si>
  <si>
    <t>(503) 555-6874</t>
  </si>
  <si>
    <t>Patricia McKenna</t>
  </si>
  <si>
    <t>Cork</t>
  </si>
  <si>
    <t>Ireland</t>
  </si>
  <si>
    <t>2967 542</t>
  </si>
  <si>
    <t>Helen Bennett</t>
  </si>
  <si>
    <t>Cowes</t>
  </si>
  <si>
    <t>(198) 555-8888</t>
  </si>
  <si>
    <t>Philip Cramer</t>
  </si>
  <si>
    <t>Brandenburg</t>
  </si>
  <si>
    <t>0555-09876</t>
  </si>
  <si>
    <t>Daniel Tonini</t>
  </si>
  <si>
    <t>Versailles</t>
  </si>
  <si>
    <t>30.59.84.10</t>
  </si>
  <si>
    <t>MaMH</t>
  </si>
  <si>
    <t>TenMH</t>
  </si>
  <si>
    <t>DonGia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</si>
  <si>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</si>
  <si>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</si>
  <si>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</si>
  <si>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</si>
  <si>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</si>
  <si>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</si>
  <si>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</si>
  <si>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</si>
  <si>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</si>
  <si>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</si>
  <si>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</si>
  <si>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</si>
  <si>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</si>
  <si>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</si>
  <si>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</si>
  <si>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</si>
  <si>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</si>
  <si>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</si>
  <si>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</si>
  <si>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</si>
  <si>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</si>
  <si>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Knackebröd</t>
  </si>
  <si>
    <t>Tunnbrod</t>
  </si>
  <si>
    <t>Guarana Fantastica</t>
  </si>
  <si>
    <t>NuNuCa Nub-Nougat-Creme</t>
  </si>
  <si>
    <t>Gumbar Gummibarchen</t>
  </si>
  <si>
    <t>Schoggi Schokolade</t>
  </si>
  <si>
    <t>Rossle Sauerkraut</t>
  </si>
  <si>
    <t>Thuringer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</si>
  <si>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</si>
  <si>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</si>
  <si>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</si>
  <si>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</si>
  <si>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</si>
  <si>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</si>
  <si>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</si>
  <si>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</si>
  <si>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</si>
  <si>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</si>
  <si>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</si>
  <si>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</si>
  <si>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</si>
  <si>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</si>
  <si>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</si>
  <si>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Rogede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</si>
  <si>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</si>
  <si>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</si>
  <si>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</si>
  <si>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</si>
  <si>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</si>
  <si>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</si>
  <si>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</si>
  <si>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</si>
  <si>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Tourtiere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</si>
  <si>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</si>
  <si>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</si>
  <si>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</si>
  <si>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</si>
  <si>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</si>
  <si>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</si>
  <si>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d'erable</t>
  </si>
  <si>
    <t>Tarte au sucre</t>
  </si>
  <si>
    <t>Vegie-spread</t>
  </si>
  <si>
    <t>Wimmers gute Semmelknodel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</si>
  <si>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</si>
  <si>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</si>
  <si>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</si>
  <si>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</si>
  <si>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</si>
  <si>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</si>
  <si>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</si>
  <si>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</si>
  <si>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Rod Kaviar</t>
  </si>
  <si>
    <t>Longlife Tofu</t>
  </si>
  <si>
    <t>Rhonbrau Klosterbier</t>
  </si>
  <si>
    <t>Lakkalikoori</t>
  </si>
  <si>
    <t>Original Frankfurter grune Sobe</t>
  </si>
  <si>
    <t>Stroopwafels</t>
  </si>
  <si>
    <t>TinhTrang</t>
  </si>
  <si>
    <t>MaDDH</t>
  </si>
  <si>
    <t>NgayDatHang</t>
  </si>
  <si>
    <t>TriGia</t>
  </si>
  <si>
    <t>MaCT</t>
  </si>
  <si>
    <t>SoLuong</t>
  </si>
  <si>
    <t>Paolo Accorti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</si>
</sst>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C3B-17E4-44DF-B5CD-D5937360F0E8}">
  <dimension ref="A1:H30"/>
  <sheetViews>
    <sheetView topLeftCell="B2" workbookViewId="0">
      <selection activeCell="F13" sqref="F13"/>
    </sheetView>
  </sheetViews>
  <sheetFormatPr defaultColWidth="8.90625" defaultRowHeight="16.5" x14ac:dyDescent="0.35"/>
  <cols>
    <col min="1" max="1" width="8.90625" style="2"/>
    <col min="2" max="2" width="34.54296875" style="2" bestFit="1" customWidth="1"/>
    <col min="3" max="3" width="8.90625" style="2"/>
    <col min="4" max="4" width="12.36328125" style="2" bestFit="1" customWidth="1"/>
    <col min="5" max="5" width="12.6328125" style="2" bestFit="1" customWidth="1"/>
    <col min="6" max="6" width="8.90625" style="2"/>
    <col min="7" max="7" width="80.1796875" style="2" bestFit="1" customWidth="1"/>
    <col min="8" max="16384" width="8.90625" style="2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s="3">
        <v>1</v>
      </c>
      <c r="B2" s="3" t="s">
        <v>5</v>
      </c>
      <c r="C2" s="3" t="s">
        <v>6</v>
      </c>
      <c r="D2" s="3" t="s">
        <v>7</v>
      </c>
      <c r="E2" s="3" t="s">
        <v>8</v>
      </c>
      <c r="G2" s="2" t="str">
        <f>CONCATENATE("(",A2,",'",H2,"',",C2,",","'",D2,"'",",","'",E2,"'","),")</f>
        <v>(1,'Exotic Liquids',NULL,'London','UK'),</v>
      </c>
      <c r="H2" s="2" t="str">
        <f>SUBSTITUTE(B2, CHAR(39),CHAR(39)&amp;CHAR(39))</f>
        <v>Exotic Liquids</v>
      </c>
    </row>
    <row r="3" spans="1:8" x14ac:dyDescent="0.35">
      <c r="A3" s="3">
        <v>2</v>
      </c>
      <c r="B3" s="3" t="s">
        <v>9</v>
      </c>
      <c r="C3" s="3" t="s">
        <v>6</v>
      </c>
      <c r="D3" s="3" t="s">
        <v>10</v>
      </c>
      <c r="E3" s="3" t="s">
        <v>11</v>
      </c>
      <c r="G3" s="2" t="str">
        <f t="shared" ref="G3:G30" si="0">CONCATENATE("(",A3,",'",H3,"',",C3,",","'",D3,"'",",","'",E3,"'","),")</f>
        <v>(2,'New Orleans Cajun Delights',NULL,'New Orleans','USA'),</v>
      </c>
      <c r="H3" s="2" t="str">
        <f t="shared" ref="H3:H30" si="1">SUBSTITUTE(B3, CHAR(39),CHAR(39)&amp;CHAR(39))</f>
        <v>New Orleans Cajun Delights</v>
      </c>
    </row>
    <row r="4" spans="1:8" x14ac:dyDescent="0.35">
      <c r="A4" s="3">
        <v>3</v>
      </c>
      <c r="B4" s="3" t="s">
        <v>12</v>
      </c>
      <c r="C4" s="3" t="s">
        <v>6</v>
      </c>
      <c r="D4" s="3" t="s">
        <v>13</v>
      </c>
      <c r="E4" s="3" t="s">
        <v>11</v>
      </c>
      <c r="G4" s="2" t="str">
        <f t="shared" si="0"/>
        <v>(3,'Grandma Kelly''s Homestead',NULL,'Ann Arbor','USA'),</v>
      </c>
      <c r="H4" s="2" t="str">
        <f t="shared" si="1"/>
        <v>Grandma Kelly''s Homestead</v>
      </c>
    </row>
    <row r="5" spans="1:8" x14ac:dyDescent="0.35">
      <c r="A5" s="3">
        <v>4</v>
      </c>
      <c r="B5" s="3" t="s">
        <v>14</v>
      </c>
      <c r="C5" s="3" t="s">
        <v>6</v>
      </c>
      <c r="D5" s="3" t="s">
        <v>15</v>
      </c>
      <c r="E5" s="3" t="s">
        <v>16</v>
      </c>
      <c r="G5" s="2" t="str">
        <f t="shared" si="0"/>
        <v>(4,'Tokyo Traders',NULL,'Tokyo','Japan'),</v>
      </c>
      <c r="H5" s="2" t="str">
        <f t="shared" si="1"/>
        <v>Tokyo Traders</v>
      </c>
    </row>
    <row r="6" spans="1:8" x14ac:dyDescent="0.35">
      <c r="A6" s="3">
        <v>5</v>
      </c>
      <c r="B6" s="3" t="s">
        <v>17</v>
      </c>
      <c r="C6" s="3" t="s">
        <v>6</v>
      </c>
      <c r="D6" s="3" t="s">
        <v>18</v>
      </c>
      <c r="E6" s="3" t="s">
        <v>19</v>
      </c>
      <c r="G6" s="2" t="str">
        <f t="shared" si="0"/>
        <v>(5,'Cooperativa de Quesos ''Las Cabras''',NULL,'Oviedo','Spain'),</v>
      </c>
      <c r="H6" s="2" t="str">
        <f t="shared" si="1"/>
        <v>Cooperativa de Quesos ''Las Cabras''</v>
      </c>
    </row>
    <row r="7" spans="1:8" x14ac:dyDescent="0.35">
      <c r="A7" s="3">
        <v>6</v>
      </c>
      <c r="B7" s="3" t="s">
        <v>20</v>
      </c>
      <c r="C7" s="3" t="s">
        <v>6</v>
      </c>
      <c r="D7" s="3" t="s">
        <v>21</v>
      </c>
      <c r="E7" s="3" t="s">
        <v>16</v>
      </c>
      <c r="G7" s="2" t="str">
        <f t="shared" si="0"/>
        <v>(6,'Mayumi''s',NULL,'Osaka','Japan'),</v>
      </c>
      <c r="H7" s="2" t="str">
        <f t="shared" si="1"/>
        <v>Mayumi''s</v>
      </c>
    </row>
    <row r="8" spans="1:8" x14ac:dyDescent="0.35">
      <c r="A8" s="3">
        <v>7</v>
      </c>
      <c r="B8" s="3" t="s">
        <v>22</v>
      </c>
      <c r="C8" s="3" t="s">
        <v>6</v>
      </c>
      <c r="D8" s="3" t="s">
        <v>23</v>
      </c>
      <c r="E8" s="3" t="s">
        <v>24</v>
      </c>
      <c r="G8" s="2" t="str">
        <f t="shared" si="0"/>
        <v>(7,'Pavlova, Ltd.',NULL,'Melbourne','Australia'),</v>
      </c>
      <c r="H8" s="2" t="str">
        <f t="shared" si="1"/>
        <v>Pavlova, Ltd.</v>
      </c>
    </row>
    <row r="9" spans="1:8" x14ac:dyDescent="0.35">
      <c r="A9" s="3">
        <v>8</v>
      </c>
      <c r="B9" s="3" t="s">
        <v>25</v>
      </c>
      <c r="C9" s="3" t="s">
        <v>6</v>
      </c>
      <c r="D9" s="3" t="s">
        <v>26</v>
      </c>
      <c r="E9" s="3" t="s">
        <v>8</v>
      </c>
      <c r="G9" s="2" t="str">
        <f t="shared" si="0"/>
        <v>(8,'Specialty Biscuits, Ltd.',NULL,'Manchester','UK'),</v>
      </c>
      <c r="H9" s="2" t="str">
        <f t="shared" si="1"/>
        <v>Specialty Biscuits, Ltd.</v>
      </c>
    </row>
    <row r="10" spans="1:8" x14ac:dyDescent="0.35">
      <c r="A10" s="3">
        <v>9</v>
      </c>
      <c r="B10" s="3" t="s">
        <v>27</v>
      </c>
      <c r="C10" s="3" t="s">
        <v>6</v>
      </c>
      <c r="D10" s="3" t="s">
        <v>28</v>
      </c>
      <c r="E10" s="3" t="s">
        <v>29</v>
      </c>
      <c r="G10" s="2" t="str">
        <f t="shared" si="0"/>
        <v>(9,'PB Knackebrod AB',NULL,'Goteborg','Sweden'),</v>
      </c>
      <c r="H10" s="2" t="str">
        <f t="shared" si="1"/>
        <v>PB Knackebrod AB</v>
      </c>
    </row>
    <row r="11" spans="1:8" x14ac:dyDescent="0.35">
      <c r="A11" s="3">
        <v>10</v>
      </c>
      <c r="B11" s="3" t="s">
        <v>30</v>
      </c>
      <c r="C11" s="3" t="s">
        <v>6</v>
      </c>
      <c r="D11" s="3" t="s">
        <v>31</v>
      </c>
      <c r="E11" s="3" t="s">
        <v>32</v>
      </c>
      <c r="G11" s="2" t="str">
        <f t="shared" si="0"/>
        <v>(10,'Refrescos Americanas LTDA',NULL,'Sao Paulo','Brazil'),</v>
      </c>
      <c r="H11" s="2" t="str">
        <f t="shared" si="1"/>
        <v>Refrescos Americanas LTDA</v>
      </c>
    </row>
    <row r="12" spans="1:8" x14ac:dyDescent="0.35">
      <c r="A12" s="3">
        <v>11</v>
      </c>
      <c r="B12" s="3" t="s">
        <v>33</v>
      </c>
      <c r="C12" s="3" t="s">
        <v>6</v>
      </c>
      <c r="D12" s="3" t="s">
        <v>34</v>
      </c>
      <c r="E12" s="3" t="s">
        <v>35</v>
      </c>
      <c r="G12" s="2" t="str">
        <f t="shared" si="0"/>
        <v>(11,'Heli Subwaren GmbH &amp; Co. KG',NULL,'Berlin','Germany'),</v>
      </c>
      <c r="H12" s="2" t="str">
        <f t="shared" si="1"/>
        <v>Heli Subwaren GmbH &amp; Co. KG</v>
      </c>
    </row>
    <row r="13" spans="1:8" x14ac:dyDescent="0.35">
      <c r="A13" s="3">
        <v>12</v>
      </c>
      <c r="B13" s="3" t="s">
        <v>36</v>
      </c>
      <c r="C13" s="3" t="s">
        <v>6</v>
      </c>
      <c r="D13" s="3" t="s">
        <v>37</v>
      </c>
      <c r="E13" s="3" t="s">
        <v>35</v>
      </c>
      <c r="G13" s="2" t="str">
        <f t="shared" si="0"/>
        <v>(12,'Plutzer Lebensmittelgrobmarkte AG',NULL,'Frankfurt','Germany'),</v>
      </c>
      <c r="H13" s="2" t="str">
        <f t="shared" si="1"/>
        <v>Plutzer Lebensmittelgrobmarkte AG</v>
      </c>
    </row>
    <row r="14" spans="1:8" x14ac:dyDescent="0.35">
      <c r="A14" s="3">
        <v>13</v>
      </c>
      <c r="B14" s="3" t="s">
        <v>38</v>
      </c>
      <c r="C14" s="3" t="s">
        <v>6</v>
      </c>
      <c r="D14" s="3" t="s">
        <v>39</v>
      </c>
      <c r="E14" s="3" t="s">
        <v>35</v>
      </c>
      <c r="G14" s="2" t="str">
        <f t="shared" si="0"/>
        <v>(13,'Nord-Ost-Fisch Handelsgesellschaft mbH',NULL,'Cuxhaven','Germany'),</v>
      </c>
      <c r="H14" s="2" t="str">
        <f t="shared" si="1"/>
        <v>Nord-Ost-Fisch Handelsgesellschaft mbH</v>
      </c>
    </row>
    <row r="15" spans="1:8" x14ac:dyDescent="0.35">
      <c r="A15" s="3">
        <v>14</v>
      </c>
      <c r="B15" s="3" t="s">
        <v>40</v>
      </c>
      <c r="C15" s="3" t="s">
        <v>6</v>
      </c>
      <c r="D15" s="3" t="s">
        <v>41</v>
      </c>
      <c r="E15" s="3" t="s">
        <v>42</v>
      </c>
      <c r="G15" s="2" t="str">
        <f t="shared" si="0"/>
        <v>(14,'Formaggi Fortini s.r.l.',NULL,'Ravenna','Italy'),</v>
      </c>
      <c r="H15" s="2" t="str">
        <f t="shared" si="1"/>
        <v>Formaggi Fortini s.r.l.</v>
      </c>
    </row>
    <row r="16" spans="1:8" x14ac:dyDescent="0.35">
      <c r="A16" s="3">
        <v>15</v>
      </c>
      <c r="B16" s="3" t="s">
        <v>43</v>
      </c>
      <c r="C16" s="3" t="s">
        <v>6</v>
      </c>
      <c r="D16" s="3" t="s">
        <v>44</v>
      </c>
      <c r="E16" s="3" t="s">
        <v>45</v>
      </c>
      <c r="G16" s="2" t="str">
        <f t="shared" si="0"/>
        <v>(15,'Norske Meierier',NULL,'Sandvika','Norway'),</v>
      </c>
      <c r="H16" s="2" t="str">
        <f t="shared" si="1"/>
        <v>Norske Meierier</v>
      </c>
    </row>
    <row r="17" spans="1:8" x14ac:dyDescent="0.35">
      <c r="A17" s="3">
        <v>16</v>
      </c>
      <c r="B17" s="3" t="s">
        <v>46</v>
      </c>
      <c r="C17" s="3" t="s">
        <v>6</v>
      </c>
      <c r="D17" s="3" t="s">
        <v>47</v>
      </c>
      <c r="E17" s="3" t="s">
        <v>11</v>
      </c>
      <c r="G17" s="2" t="str">
        <f t="shared" si="0"/>
        <v>(16,'Bigfoot Breweries',NULL,'Bend','USA'),</v>
      </c>
      <c r="H17" s="2" t="str">
        <f t="shared" si="1"/>
        <v>Bigfoot Breweries</v>
      </c>
    </row>
    <row r="18" spans="1:8" x14ac:dyDescent="0.35">
      <c r="A18" s="3">
        <v>17</v>
      </c>
      <c r="B18" s="3" t="s">
        <v>48</v>
      </c>
      <c r="C18" s="3" t="s">
        <v>6</v>
      </c>
      <c r="D18" s="3" t="s">
        <v>49</v>
      </c>
      <c r="E18" s="3" t="s">
        <v>29</v>
      </c>
      <c r="G18" s="2" t="str">
        <f t="shared" si="0"/>
        <v>(17,'Svensk Sjofoda AB',NULL,'Stockholm','Sweden'),</v>
      </c>
      <c r="H18" s="2" t="str">
        <f t="shared" si="1"/>
        <v>Svensk Sjofoda AB</v>
      </c>
    </row>
    <row r="19" spans="1:8" x14ac:dyDescent="0.35">
      <c r="A19" s="3">
        <v>18</v>
      </c>
      <c r="B19" s="3" t="s">
        <v>50</v>
      </c>
      <c r="C19" s="3" t="s">
        <v>6</v>
      </c>
      <c r="D19" s="3" t="s">
        <v>51</v>
      </c>
      <c r="E19" s="3" t="s">
        <v>52</v>
      </c>
      <c r="G19" s="2" t="str">
        <f t="shared" si="0"/>
        <v>(18,'Aux joyeux ecclesiastiques',NULL,'Paris','France'),</v>
      </c>
      <c r="H19" s="2" t="str">
        <f t="shared" si="1"/>
        <v>Aux joyeux ecclesiastiques</v>
      </c>
    </row>
    <row r="20" spans="1:8" x14ac:dyDescent="0.35">
      <c r="A20" s="3">
        <v>19</v>
      </c>
      <c r="B20" s="3" t="s">
        <v>53</v>
      </c>
      <c r="C20" s="3" t="s">
        <v>6</v>
      </c>
      <c r="D20" s="3" t="s">
        <v>54</v>
      </c>
      <c r="E20" s="3" t="s">
        <v>11</v>
      </c>
      <c r="G20" s="2" t="str">
        <f t="shared" si="0"/>
        <v>(19,'New England Seafood Cannery',NULL,'Boston','USA'),</v>
      </c>
      <c r="H20" s="2" t="str">
        <f t="shared" si="1"/>
        <v>New England Seafood Cannery</v>
      </c>
    </row>
    <row r="21" spans="1:8" x14ac:dyDescent="0.35">
      <c r="A21" s="3">
        <v>20</v>
      </c>
      <c r="B21" s="3" t="s">
        <v>55</v>
      </c>
      <c r="C21" s="3" t="s">
        <v>6</v>
      </c>
      <c r="D21" s="3" t="s">
        <v>56</v>
      </c>
      <c r="E21" s="3" t="s">
        <v>56</v>
      </c>
      <c r="G21" s="2" t="str">
        <f t="shared" si="0"/>
        <v>(20,'Leka Trading',NULL,'Singapore','Singapore'),</v>
      </c>
      <c r="H21" s="2" t="str">
        <f t="shared" si="1"/>
        <v>Leka Trading</v>
      </c>
    </row>
    <row r="22" spans="1:8" x14ac:dyDescent="0.35">
      <c r="A22" s="3">
        <v>21</v>
      </c>
      <c r="B22" s="3" t="s">
        <v>57</v>
      </c>
      <c r="C22" s="3" t="s">
        <v>6</v>
      </c>
      <c r="D22" s="3" t="s">
        <v>58</v>
      </c>
      <c r="E22" s="3" t="s">
        <v>59</v>
      </c>
      <c r="G22" s="2" t="str">
        <f t="shared" si="0"/>
        <v>(21,'Lyngbysild',NULL,'Lyngby','Denmark'),</v>
      </c>
      <c r="H22" s="2" t="str">
        <f t="shared" si="1"/>
        <v>Lyngbysild</v>
      </c>
    </row>
    <row r="23" spans="1:8" x14ac:dyDescent="0.35">
      <c r="A23" s="3">
        <v>22</v>
      </c>
      <c r="B23" s="3" t="s">
        <v>60</v>
      </c>
      <c r="C23" s="3" t="s">
        <v>6</v>
      </c>
      <c r="D23" s="3" t="s">
        <v>61</v>
      </c>
      <c r="E23" s="3" t="s">
        <v>62</v>
      </c>
      <c r="G23" s="2" t="str">
        <f t="shared" si="0"/>
        <v>(22,'Zaanse Snoepfabriek',NULL,'Zaandam','Netherlands'),</v>
      </c>
      <c r="H23" s="2" t="str">
        <f t="shared" si="1"/>
        <v>Zaanse Snoepfabriek</v>
      </c>
    </row>
    <row r="24" spans="1:8" x14ac:dyDescent="0.35">
      <c r="A24" s="3">
        <v>23</v>
      </c>
      <c r="B24" s="3" t="s">
        <v>63</v>
      </c>
      <c r="C24" s="3" t="s">
        <v>6</v>
      </c>
      <c r="D24" s="3" t="s">
        <v>64</v>
      </c>
      <c r="E24" s="3" t="s">
        <v>65</v>
      </c>
      <c r="G24" s="2" t="str">
        <f t="shared" si="0"/>
        <v>(23,'Karkki Oy',NULL,'Lappeenranta','Finland'),</v>
      </c>
      <c r="H24" s="2" t="str">
        <f t="shared" si="1"/>
        <v>Karkki Oy</v>
      </c>
    </row>
    <row r="25" spans="1:8" x14ac:dyDescent="0.35">
      <c r="A25" s="3">
        <v>24</v>
      </c>
      <c r="B25" s="3" t="s">
        <v>66</v>
      </c>
      <c r="C25" s="3" t="s">
        <v>6</v>
      </c>
      <c r="D25" s="3" t="s">
        <v>67</v>
      </c>
      <c r="E25" s="3" t="s">
        <v>24</v>
      </c>
      <c r="G25" s="2" t="str">
        <f t="shared" si="0"/>
        <v>(24,'G''day, Mate',NULL,'Sydney','Australia'),</v>
      </c>
      <c r="H25" s="2" t="str">
        <f t="shared" si="1"/>
        <v>G''day, Mate</v>
      </c>
    </row>
    <row r="26" spans="1:8" x14ac:dyDescent="0.35">
      <c r="A26" s="3">
        <v>25</v>
      </c>
      <c r="B26" s="3" t="s">
        <v>68</v>
      </c>
      <c r="C26" s="3" t="s">
        <v>6</v>
      </c>
      <c r="D26" s="3" t="s">
        <v>69</v>
      </c>
      <c r="E26" s="3" t="s">
        <v>70</v>
      </c>
      <c r="G26" s="2" t="str">
        <f t="shared" si="0"/>
        <v>(25,'Ma Maison',NULL,'Montreal','Canada'),</v>
      </c>
      <c r="H26" s="2" t="str">
        <f t="shared" si="1"/>
        <v>Ma Maison</v>
      </c>
    </row>
    <row r="27" spans="1:8" x14ac:dyDescent="0.35">
      <c r="A27" s="3">
        <v>26</v>
      </c>
      <c r="B27" s="3" t="s">
        <v>71</v>
      </c>
      <c r="C27" s="3" t="s">
        <v>6</v>
      </c>
      <c r="D27" s="3" t="s">
        <v>72</v>
      </c>
      <c r="E27" s="3" t="s">
        <v>42</v>
      </c>
      <c r="G27" s="2" t="str">
        <f t="shared" si="0"/>
        <v>(26,'Pasta Buttini s.r.l.',NULL,'Salerno','Italy'),</v>
      </c>
      <c r="H27" s="2" t="str">
        <f t="shared" si="1"/>
        <v>Pasta Buttini s.r.l.</v>
      </c>
    </row>
    <row r="28" spans="1:8" x14ac:dyDescent="0.35">
      <c r="A28" s="3">
        <v>27</v>
      </c>
      <c r="B28" s="3" t="s">
        <v>73</v>
      </c>
      <c r="C28" s="3" t="s">
        <v>6</v>
      </c>
      <c r="D28" s="3" t="s">
        <v>74</v>
      </c>
      <c r="E28" s="3" t="s">
        <v>52</v>
      </c>
      <c r="G28" s="2" t="str">
        <f t="shared" si="0"/>
        <v>(27,'Escargots Nouveaux',NULL,'Montceau','France'),</v>
      </c>
      <c r="H28" s="2" t="str">
        <f t="shared" si="1"/>
        <v>Escargots Nouveaux</v>
      </c>
    </row>
    <row r="29" spans="1:8" x14ac:dyDescent="0.35">
      <c r="A29" s="3">
        <v>28</v>
      </c>
      <c r="B29" s="3" t="s">
        <v>75</v>
      </c>
      <c r="C29" s="3" t="s">
        <v>6</v>
      </c>
      <c r="D29" s="3" t="s">
        <v>76</v>
      </c>
      <c r="E29" s="3" t="s">
        <v>52</v>
      </c>
      <c r="G29" s="2" t="str">
        <f t="shared" si="0"/>
        <v>(28,'Gai paturage',NULL,'Annecy','France'),</v>
      </c>
      <c r="H29" s="2" t="str">
        <f t="shared" si="1"/>
        <v>Gai paturage</v>
      </c>
    </row>
    <row r="30" spans="1:8" x14ac:dyDescent="0.35">
      <c r="A30" s="3">
        <v>29</v>
      </c>
      <c r="B30" s="3" t="s">
        <v>77</v>
      </c>
      <c r="C30" s="3" t="s">
        <v>6</v>
      </c>
      <c r="D30" s="3" t="s">
        <v>78</v>
      </c>
      <c r="E30" s="3" t="s">
        <v>70</v>
      </c>
      <c r="G30" s="2" t="str">
        <f t="shared" si="0"/>
        <v>(29,'Forets d''erables',NULL,'Ste-Hyacinthe','Canada'),</v>
      </c>
      <c r="H30" s="2" t="str">
        <f t="shared" si="1"/>
        <v>Forets d''erables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50AA-45DB-4CFE-B7A6-E41143344E11}">
  <dimension ref="A1:H41"/>
  <sheetViews>
    <sheetView tabSelected="1" workbookViewId="0">
      <selection activeCell="H2" sqref="H2:H41"/>
    </sheetView>
  </sheetViews>
  <sheetFormatPr defaultColWidth="8.90625" defaultRowHeight="16.5" x14ac:dyDescent="0.35"/>
  <cols>
    <col min="1" max="1" width="8.36328125" style="2" bestFit="1" customWidth="1"/>
    <col min="2" max="2" width="20" style="2" bestFit="1" customWidth="1"/>
    <col min="3" max="3" width="8.453125" style="2" bestFit="1" customWidth="1"/>
    <col min="4" max="4" width="15.1796875" style="2" bestFit="1" customWidth="1"/>
    <col min="5" max="5" width="12.36328125" style="2" bestFit="1" customWidth="1"/>
    <col min="6" max="6" width="16.36328125" style="2" bestFit="1" customWidth="1"/>
    <col min="7" max="16384" width="8.90625" style="2"/>
  </cols>
  <sheetData>
    <row r="1" spans="1:8" x14ac:dyDescent="0.35">
      <c r="A1" s="1" t="s">
        <v>79</v>
      </c>
      <c r="B1" s="1" t="s">
        <v>80</v>
      </c>
      <c r="C1" s="1" t="s">
        <v>81</v>
      </c>
      <c r="D1" s="1" t="s">
        <v>3</v>
      </c>
      <c r="E1" s="1" t="s">
        <v>4</v>
      </c>
      <c r="F1" s="1" t="s">
        <v>82</v>
      </c>
    </row>
    <row r="2" spans="1:8" x14ac:dyDescent="0.35">
      <c r="A2" s="3">
        <v>1</v>
      </c>
      <c r="B2" s="3" t="s">
        <v>83</v>
      </c>
      <c r="C2" s="3" t="s">
        <v>6</v>
      </c>
      <c r="D2" s="3" t="s">
        <v>34</v>
      </c>
      <c r="E2" s="3" t="s">
        <v>35</v>
      </c>
      <c r="F2" s="3" t="s">
        <v>84</v>
      </c>
      <c r="H2" s="2" t="str">
        <f>CONCATENATE("(", A2, ",", "'", B2, "'", ",",C2,",","'",D2,"'",",","'",E2,"'",",","'",F2,"'",")," )</f>
        <v>(1,'Maria Anders',NULL,'Berlin','Germany','030-0074321'),</v>
      </c>
    </row>
    <row r="3" spans="1:8" x14ac:dyDescent="0.35">
      <c r="A3" s="3">
        <v>2</v>
      </c>
      <c r="B3" s="3" t="s">
        <v>85</v>
      </c>
      <c r="C3" s="3" t="s">
        <v>6</v>
      </c>
      <c r="D3" s="3" t="s">
        <v>86</v>
      </c>
      <c r="E3" s="3" t="s">
        <v>87</v>
      </c>
      <c r="F3" s="3" t="s">
        <v>88</v>
      </c>
      <c r="H3" s="2" t="str">
        <f t="shared" ref="H3:H41" si="0">CONCATENATE("(", A3, ",", "'", B3, "'", ",",C3,",","'",D3,"'",",","'",E3,"'",",","'",F3,"'",")," )</f>
        <v>(2,'Ana Trujillo',NULL,'Mexico D.F.','Mexico','(5) 555-4729'),</v>
      </c>
    </row>
    <row r="4" spans="1:8" x14ac:dyDescent="0.35">
      <c r="A4" s="3">
        <v>3</v>
      </c>
      <c r="B4" s="3" t="s">
        <v>89</v>
      </c>
      <c r="C4" s="3" t="s">
        <v>6</v>
      </c>
      <c r="D4" s="3" t="s">
        <v>86</v>
      </c>
      <c r="E4" s="3" t="s">
        <v>87</v>
      </c>
      <c r="F4" s="3" t="s">
        <v>90</v>
      </c>
      <c r="H4" s="2" t="str">
        <f t="shared" si="0"/>
        <v>(3,'Antonio Moreno',NULL,'Mexico D.F.','Mexico','(5) 555-3932'),</v>
      </c>
    </row>
    <row r="5" spans="1:8" x14ac:dyDescent="0.35">
      <c r="A5" s="3">
        <v>4</v>
      </c>
      <c r="B5" s="3" t="s">
        <v>91</v>
      </c>
      <c r="C5" s="3" t="s">
        <v>6</v>
      </c>
      <c r="D5" s="3" t="s">
        <v>7</v>
      </c>
      <c r="E5" s="3" t="s">
        <v>8</v>
      </c>
      <c r="F5" s="3" t="s">
        <v>92</v>
      </c>
      <c r="H5" s="2" t="str">
        <f t="shared" si="0"/>
        <v>(4,'Thomas Hardy',NULL,'London','UK','(171) 555-7788'),</v>
      </c>
    </row>
    <row r="6" spans="1:8" x14ac:dyDescent="0.35">
      <c r="A6" s="3">
        <v>5</v>
      </c>
      <c r="B6" s="3" t="s">
        <v>93</v>
      </c>
      <c r="C6" s="3" t="s">
        <v>6</v>
      </c>
      <c r="D6" s="3" t="s">
        <v>94</v>
      </c>
      <c r="E6" s="3" t="s">
        <v>29</v>
      </c>
      <c r="F6" s="3" t="s">
        <v>95</v>
      </c>
      <c r="H6" s="2" t="str">
        <f t="shared" si="0"/>
        <v>(5,'Christina Berglund',NULL,'Lulea','Sweden','0921-12 34 65'),</v>
      </c>
    </row>
    <row r="7" spans="1:8" x14ac:dyDescent="0.35">
      <c r="A7" s="3">
        <v>6</v>
      </c>
      <c r="B7" s="3" t="s">
        <v>96</v>
      </c>
      <c r="C7" s="3" t="s">
        <v>6</v>
      </c>
      <c r="D7" s="3" t="s">
        <v>97</v>
      </c>
      <c r="E7" s="3" t="s">
        <v>35</v>
      </c>
      <c r="F7" s="3" t="s">
        <v>98</v>
      </c>
      <c r="H7" s="2" t="str">
        <f t="shared" si="0"/>
        <v>(6,'Hanna Moos',NULL,'Mannheim','Germany','0621-08460'),</v>
      </c>
    </row>
    <row r="8" spans="1:8" x14ac:dyDescent="0.35">
      <c r="A8" s="3">
        <v>7</v>
      </c>
      <c r="B8" s="3" t="s">
        <v>99</v>
      </c>
      <c r="C8" s="3" t="s">
        <v>6</v>
      </c>
      <c r="D8" s="3" t="s">
        <v>100</v>
      </c>
      <c r="E8" s="3" t="s">
        <v>52</v>
      </c>
      <c r="F8" s="3" t="s">
        <v>101</v>
      </c>
      <c r="H8" s="2" t="str">
        <f t="shared" si="0"/>
        <v>(7,'Frederique Citeaux',NULL,'Strasbourg','France','88.60.15.31'),</v>
      </c>
    </row>
    <row r="9" spans="1:8" x14ac:dyDescent="0.35">
      <c r="A9" s="3">
        <v>8</v>
      </c>
      <c r="B9" s="3" t="s">
        <v>102</v>
      </c>
      <c r="C9" s="3" t="s">
        <v>6</v>
      </c>
      <c r="D9" s="3" t="s">
        <v>103</v>
      </c>
      <c r="E9" s="3" t="s">
        <v>19</v>
      </c>
      <c r="F9" s="3" t="s">
        <v>104</v>
      </c>
      <c r="H9" s="2" t="str">
        <f t="shared" si="0"/>
        <v>(8,'Martin Sommer',NULL,'Madrid','Spain','(91) 555 22 82'),</v>
      </c>
    </row>
    <row r="10" spans="1:8" x14ac:dyDescent="0.35">
      <c r="A10" s="3">
        <v>9</v>
      </c>
      <c r="B10" s="3" t="s">
        <v>105</v>
      </c>
      <c r="C10" s="3" t="s">
        <v>6</v>
      </c>
      <c r="D10" s="3" t="s">
        <v>106</v>
      </c>
      <c r="E10" s="3" t="s">
        <v>52</v>
      </c>
      <c r="F10" s="3" t="s">
        <v>107</v>
      </c>
      <c r="H10" s="2" t="str">
        <f t="shared" si="0"/>
        <v>(9,'Laurence Lebihan',NULL,'Marseille','France','91.24.45.40'),</v>
      </c>
    </row>
    <row r="11" spans="1:8" x14ac:dyDescent="0.35">
      <c r="A11" s="3">
        <v>10</v>
      </c>
      <c r="B11" s="3" t="s">
        <v>108</v>
      </c>
      <c r="C11" s="3" t="s">
        <v>6</v>
      </c>
      <c r="D11" s="3" t="s">
        <v>109</v>
      </c>
      <c r="E11" s="3" t="s">
        <v>70</v>
      </c>
      <c r="F11" s="3" t="s">
        <v>110</v>
      </c>
      <c r="H11" s="2" t="str">
        <f t="shared" si="0"/>
        <v>(10,'Elizabeth Lincoln',NULL,'Tsawassen','Canada','(604) 555-4729'),</v>
      </c>
    </row>
    <row r="12" spans="1:8" x14ac:dyDescent="0.35">
      <c r="A12" s="3">
        <v>11</v>
      </c>
      <c r="B12" s="3" t="s">
        <v>111</v>
      </c>
      <c r="C12" s="3" t="s">
        <v>6</v>
      </c>
      <c r="D12" s="3" t="s">
        <v>7</v>
      </c>
      <c r="E12" s="3" t="s">
        <v>8</v>
      </c>
      <c r="F12" s="3" t="s">
        <v>112</v>
      </c>
      <c r="H12" s="2" t="str">
        <f t="shared" si="0"/>
        <v>(11,'Victoria Ashworth',NULL,'London','UK','(171) 555-1212'),</v>
      </c>
    </row>
    <row r="13" spans="1:8" x14ac:dyDescent="0.35">
      <c r="A13" s="3">
        <v>12</v>
      </c>
      <c r="B13" s="3" t="s">
        <v>113</v>
      </c>
      <c r="C13" s="3" t="s">
        <v>6</v>
      </c>
      <c r="D13" s="3" t="s">
        <v>114</v>
      </c>
      <c r="E13" s="3" t="s">
        <v>115</v>
      </c>
      <c r="F13" s="3" t="s">
        <v>116</v>
      </c>
      <c r="H13" s="2" t="str">
        <f t="shared" si="0"/>
        <v>(12,'Patricio Simpson',NULL,'Buenos Aires','Argentina','(1) 135-5555'),</v>
      </c>
    </row>
    <row r="14" spans="1:8" x14ac:dyDescent="0.35">
      <c r="A14" s="3">
        <v>13</v>
      </c>
      <c r="B14" s="3" t="s">
        <v>117</v>
      </c>
      <c r="C14" s="3" t="s">
        <v>6</v>
      </c>
      <c r="D14" s="3" t="s">
        <v>86</v>
      </c>
      <c r="E14" s="3" t="s">
        <v>87</v>
      </c>
      <c r="F14" s="3" t="s">
        <v>118</v>
      </c>
      <c r="H14" s="2" t="str">
        <f t="shared" si="0"/>
        <v>(13,'Francisco Chang',NULL,'Mexico D.F.','Mexico','(5) 555-3392'),</v>
      </c>
    </row>
    <row r="15" spans="1:8" x14ac:dyDescent="0.35">
      <c r="A15" s="3">
        <v>14</v>
      </c>
      <c r="B15" s="3" t="s">
        <v>119</v>
      </c>
      <c r="C15" s="3" t="s">
        <v>6</v>
      </c>
      <c r="D15" s="3" t="s">
        <v>120</v>
      </c>
      <c r="E15" s="3" t="s">
        <v>121</v>
      </c>
      <c r="F15" s="3" t="s">
        <v>122</v>
      </c>
      <c r="H15" s="2" t="str">
        <f t="shared" si="0"/>
        <v>(14,'Yang Wang',NULL,'Bern','Switzerland','0452-076545'),</v>
      </c>
    </row>
    <row r="16" spans="1:8" x14ac:dyDescent="0.35">
      <c r="A16" s="3">
        <v>15</v>
      </c>
      <c r="B16" s="3" t="s">
        <v>123</v>
      </c>
      <c r="C16" s="3" t="s">
        <v>6</v>
      </c>
      <c r="D16" s="3" t="s">
        <v>31</v>
      </c>
      <c r="E16" s="3" t="s">
        <v>32</v>
      </c>
      <c r="F16" s="3" t="s">
        <v>124</v>
      </c>
      <c r="H16" s="2" t="str">
        <f t="shared" si="0"/>
        <v>(15,'Pedro Afonso',NULL,'Sao Paulo','Brazil','(11) 555-7647'),</v>
      </c>
    </row>
    <row r="17" spans="1:8" x14ac:dyDescent="0.35">
      <c r="A17" s="3">
        <v>16</v>
      </c>
      <c r="B17" s="3" t="s">
        <v>125</v>
      </c>
      <c r="C17" s="3" t="s">
        <v>6</v>
      </c>
      <c r="D17" s="3" t="s">
        <v>7</v>
      </c>
      <c r="E17" s="3" t="s">
        <v>8</v>
      </c>
      <c r="F17" s="3" t="s">
        <v>126</v>
      </c>
      <c r="H17" s="2" t="str">
        <f t="shared" si="0"/>
        <v>(16,'Elizabeth Brown',NULL,'London','UK','(171) 555-2282'),</v>
      </c>
    </row>
    <row r="18" spans="1:8" x14ac:dyDescent="0.35">
      <c r="A18" s="3">
        <v>17</v>
      </c>
      <c r="B18" s="3" t="s">
        <v>127</v>
      </c>
      <c r="C18" s="3" t="s">
        <v>6</v>
      </c>
      <c r="D18" s="3" t="s">
        <v>128</v>
      </c>
      <c r="E18" s="3" t="s">
        <v>35</v>
      </c>
      <c r="F18" s="3" t="s">
        <v>129</v>
      </c>
      <c r="H18" s="2" t="str">
        <f t="shared" si="0"/>
        <v>(17,'Sven Ottlieb',NULL,'Aachen','Germany','0241-039123'),</v>
      </c>
    </row>
    <row r="19" spans="1:8" x14ac:dyDescent="0.35">
      <c r="A19" s="3">
        <v>18</v>
      </c>
      <c r="B19" s="3" t="s">
        <v>130</v>
      </c>
      <c r="C19" s="3" t="s">
        <v>6</v>
      </c>
      <c r="D19" s="3" t="s">
        <v>131</v>
      </c>
      <c r="E19" s="3" t="s">
        <v>52</v>
      </c>
      <c r="F19" s="3" t="s">
        <v>132</v>
      </c>
      <c r="H19" s="2" t="str">
        <f t="shared" si="0"/>
        <v>(18,'Janine Labrune',NULL,'Nantes','France','40.67.88.88'),</v>
      </c>
    </row>
    <row r="20" spans="1:8" x14ac:dyDescent="0.35">
      <c r="A20" s="3">
        <v>19</v>
      </c>
      <c r="B20" s="3" t="s">
        <v>133</v>
      </c>
      <c r="C20" s="3" t="s">
        <v>6</v>
      </c>
      <c r="D20" s="3" t="s">
        <v>7</v>
      </c>
      <c r="E20" s="3" t="s">
        <v>8</v>
      </c>
      <c r="F20" s="3" t="s">
        <v>134</v>
      </c>
      <c r="H20" s="2" t="str">
        <f t="shared" si="0"/>
        <v>(19,'Ann Devon',NULL,'London','UK','(171) 555-0297'),</v>
      </c>
    </row>
    <row r="21" spans="1:8" x14ac:dyDescent="0.35">
      <c r="A21" s="3">
        <v>20</v>
      </c>
      <c r="B21" s="3" t="s">
        <v>135</v>
      </c>
      <c r="C21" s="3" t="s">
        <v>6</v>
      </c>
      <c r="D21" s="3" t="s">
        <v>136</v>
      </c>
      <c r="E21" s="3" t="s">
        <v>137</v>
      </c>
      <c r="F21" s="3" t="s">
        <v>138</v>
      </c>
      <c r="H21" s="2" t="str">
        <f t="shared" si="0"/>
        <v>(20,'Roland Mendel',NULL,'Graz','Austria','7675-3425'),</v>
      </c>
    </row>
    <row r="22" spans="1:8" x14ac:dyDescent="0.35">
      <c r="A22" s="3">
        <v>21</v>
      </c>
      <c r="B22" s="3" t="s">
        <v>139</v>
      </c>
      <c r="C22" s="3" t="s">
        <v>6</v>
      </c>
      <c r="D22" s="3" t="s">
        <v>31</v>
      </c>
      <c r="E22" s="3" t="s">
        <v>32</v>
      </c>
      <c r="F22" s="3" t="s">
        <v>140</v>
      </c>
      <c r="H22" s="2" t="str">
        <f t="shared" si="0"/>
        <v>(21,'Aria Cruz',NULL,'Sao Paulo','Brazil','(11) 555-9857'),</v>
      </c>
    </row>
    <row r="23" spans="1:8" x14ac:dyDescent="0.35">
      <c r="A23" s="3">
        <v>22</v>
      </c>
      <c r="B23" s="3" t="s">
        <v>141</v>
      </c>
      <c r="C23" s="3" t="s">
        <v>6</v>
      </c>
      <c r="D23" s="3" t="s">
        <v>103</v>
      </c>
      <c r="E23" s="3" t="s">
        <v>19</v>
      </c>
      <c r="F23" s="3" t="s">
        <v>142</v>
      </c>
      <c r="H23" s="2" t="str">
        <f t="shared" si="0"/>
        <v>(22,'Diego Roel',NULL,'Madrid','Spain','(91) 555 94 44'),</v>
      </c>
    </row>
    <row r="24" spans="1:8" x14ac:dyDescent="0.35">
      <c r="A24" s="3">
        <v>23</v>
      </c>
      <c r="B24" s="3" t="s">
        <v>143</v>
      </c>
      <c r="C24" s="3" t="s">
        <v>6</v>
      </c>
      <c r="D24" s="3" t="s">
        <v>144</v>
      </c>
      <c r="E24" s="3" t="s">
        <v>52</v>
      </c>
      <c r="F24" s="3" t="s">
        <v>145</v>
      </c>
      <c r="H24" s="2" t="str">
        <f t="shared" si="0"/>
        <v>(23,'Martine Rance',NULL,'Lille','France','20.16.10.16'),</v>
      </c>
    </row>
    <row r="25" spans="1:8" x14ac:dyDescent="0.35">
      <c r="A25" s="3">
        <v>24</v>
      </c>
      <c r="B25" s="3" t="s">
        <v>146</v>
      </c>
      <c r="C25" s="3" t="s">
        <v>6</v>
      </c>
      <c r="D25" s="3" t="s">
        <v>147</v>
      </c>
      <c r="E25" s="3" t="s">
        <v>29</v>
      </c>
      <c r="F25" s="3" t="s">
        <v>148</v>
      </c>
      <c r="H25" s="2" t="str">
        <f t="shared" si="0"/>
        <v>(24,'Maria Larsson',NULL,'Bracke','Sweden','0695-34 67 21'),</v>
      </c>
    </row>
    <row r="26" spans="1:8" x14ac:dyDescent="0.35">
      <c r="A26" s="3">
        <v>25</v>
      </c>
      <c r="B26" s="3" t="s">
        <v>149</v>
      </c>
      <c r="C26" s="3" t="s">
        <v>6</v>
      </c>
      <c r="D26" s="3" t="s">
        <v>150</v>
      </c>
      <c r="E26" s="3" t="s">
        <v>35</v>
      </c>
      <c r="F26" s="3" t="s">
        <v>151</v>
      </c>
      <c r="H26" s="2" t="str">
        <f t="shared" si="0"/>
        <v>(25,'Peter Franken',NULL,'Munchen','Germany','089-0877310'),</v>
      </c>
    </row>
    <row r="27" spans="1:8" x14ac:dyDescent="0.35">
      <c r="A27" s="3">
        <v>26</v>
      </c>
      <c r="B27" s="3" t="s">
        <v>152</v>
      </c>
      <c r="C27" s="3" t="s">
        <v>6</v>
      </c>
      <c r="D27" s="3" t="s">
        <v>131</v>
      </c>
      <c r="E27" s="3" t="s">
        <v>52</v>
      </c>
      <c r="F27" s="3" t="s">
        <v>153</v>
      </c>
      <c r="H27" s="2" t="str">
        <f t="shared" si="0"/>
        <v>(26,'Carine Schmitt',NULL,'Nantes','France','40.32.21.21'),</v>
      </c>
    </row>
    <row r="28" spans="1:8" x14ac:dyDescent="0.35">
      <c r="A28" s="3">
        <v>27</v>
      </c>
      <c r="B28" s="3" t="s">
        <v>285</v>
      </c>
      <c r="C28" s="3" t="s">
        <v>6</v>
      </c>
      <c r="D28" s="3" t="s">
        <v>154</v>
      </c>
      <c r="E28" s="3" t="s">
        <v>42</v>
      </c>
      <c r="F28" s="3" t="s">
        <v>155</v>
      </c>
      <c r="H28" s="2" t="str">
        <f t="shared" si="0"/>
        <v>(27,'Paolo Accorti',NULL,'Torino','Italy','011-4988260'),</v>
      </c>
    </row>
    <row r="29" spans="1:8" x14ac:dyDescent="0.35">
      <c r="A29" s="3">
        <v>28</v>
      </c>
      <c r="B29" s="3" t="s">
        <v>156</v>
      </c>
      <c r="C29" s="3" t="s">
        <v>6</v>
      </c>
      <c r="D29" s="3" t="s">
        <v>157</v>
      </c>
      <c r="E29" s="3" t="s">
        <v>158</v>
      </c>
      <c r="F29" s="3" t="s">
        <v>159</v>
      </c>
      <c r="H29" s="2" t="str">
        <f t="shared" si="0"/>
        <v>(28,'Lino Rodriguez',NULL,'Lisboa','Portugal','(1) 354-2534'),</v>
      </c>
    </row>
    <row r="30" spans="1:8" x14ac:dyDescent="0.35">
      <c r="A30" s="3">
        <v>29</v>
      </c>
      <c r="B30" s="3" t="s">
        <v>160</v>
      </c>
      <c r="C30" s="3" t="s">
        <v>6</v>
      </c>
      <c r="D30" s="3" t="s">
        <v>161</v>
      </c>
      <c r="E30" s="3" t="s">
        <v>19</v>
      </c>
      <c r="F30" s="3" t="s">
        <v>162</v>
      </c>
      <c r="H30" s="2" t="str">
        <f t="shared" si="0"/>
        <v>(29,'Eduardo Saavedra',NULL,'Barcelona','Spain','(93) 203 4560'),</v>
      </c>
    </row>
    <row r="31" spans="1:8" x14ac:dyDescent="0.35">
      <c r="A31" s="3">
        <v>30</v>
      </c>
      <c r="B31" s="3" t="s">
        <v>163</v>
      </c>
      <c r="C31" s="3" t="s">
        <v>6</v>
      </c>
      <c r="D31" s="3" t="s">
        <v>164</v>
      </c>
      <c r="E31" s="3" t="s">
        <v>19</v>
      </c>
      <c r="F31" s="3" t="s">
        <v>165</v>
      </c>
      <c r="H31" s="2" t="str">
        <f t="shared" si="0"/>
        <v>(30,'Jose Pedro Freyre',NULL,'Sevilla','Spain','(95) 555 82 82'),</v>
      </c>
    </row>
    <row r="32" spans="1:8" x14ac:dyDescent="0.35">
      <c r="A32" s="3">
        <v>31</v>
      </c>
      <c r="B32" s="3" t="s">
        <v>166</v>
      </c>
      <c r="C32" s="3" t="s">
        <v>6</v>
      </c>
      <c r="D32" s="3" t="s">
        <v>167</v>
      </c>
      <c r="E32" s="3" t="s">
        <v>32</v>
      </c>
      <c r="F32" s="3" t="s">
        <v>168</v>
      </c>
      <c r="H32" s="2" t="str">
        <f t="shared" si="0"/>
        <v>(31,'Andre Fonseca',NULL,'Campinas','Brazil','(11) 555-9482'),</v>
      </c>
    </row>
    <row r="33" spans="1:8" x14ac:dyDescent="0.35">
      <c r="A33" s="3">
        <v>32</v>
      </c>
      <c r="B33" s="3" t="s">
        <v>169</v>
      </c>
      <c r="C33" s="3" t="s">
        <v>6</v>
      </c>
      <c r="D33" s="3" t="s">
        <v>170</v>
      </c>
      <c r="E33" s="3" t="s">
        <v>11</v>
      </c>
      <c r="F33" s="3" t="s">
        <v>171</v>
      </c>
      <c r="H33" s="2" t="str">
        <f t="shared" si="0"/>
        <v>(32,'Howard Snyder',NULL,'Eugene','USA','(503) 555-7555'),</v>
      </c>
    </row>
    <row r="34" spans="1:8" x14ac:dyDescent="0.35">
      <c r="A34" s="3">
        <v>33</v>
      </c>
      <c r="B34" s="3" t="s">
        <v>172</v>
      </c>
      <c r="C34" s="3" t="s">
        <v>6</v>
      </c>
      <c r="D34" s="3" t="s">
        <v>173</v>
      </c>
      <c r="E34" s="3" t="s">
        <v>174</v>
      </c>
      <c r="F34" s="3" t="s">
        <v>175</v>
      </c>
      <c r="H34" s="2" t="str">
        <f t="shared" si="0"/>
        <v>(33,'Manuel Pereira',NULL,'Caracas','Venezuela','(2) 283-2951'),</v>
      </c>
    </row>
    <row r="35" spans="1:8" x14ac:dyDescent="0.35">
      <c r="A35" s="3">
        <v>34</v>
      </c>
      <c r="B35" s="3" t="s">
        <v>176</v>
      </c>
      <c r="C35" s="3" t="s">
        <v>6</v>
      </c>
      <c r="D35" s="3" t="s">
        <v>177</v>
      </c>
      <c r="E35" s="3" t="s">
        <v>32</v>
      </c>
      <c r="F35" s="3" t="s">
        <v>178</v>
      </c>
      <c r="H35" s="2" t="str">
        <f t="shared" si="0"/>
        <v>(34,'Mario Pontes',NULL,'Rio de Janeiro','Brazil','(21) 555-0091'),</v>
      </c>
    </row>
    <row r="36" spans="1:8" x14ac:dyDescent="0.35">
      <c r="A36" s="3">
        <v>35</v>
      </c>
      <c r="B36" s="3" t="s">
        <v>179</v>
      </c>
      <c r="C36" s="3" t="s">
        <v>6</v>
      </c>
      <c r="D36" s="3" t="s">
        <v>180</v>
      </c>
      <c r="E36" s="3" t="s">
        <v>174</v>
      </c>
      <c r="F36" s="3" t="s">
        <v>181</v>
      </c>
      <c r="H36" s="2" t="str">
        <f t="shared" si="0"/>
        <v>(35,'Carlos Hernandez',NULL,'San Cristobal','Venezuela','(5) 555-1340'),</v>
      </c>
    </row>
    <row r="37" spans="1:8" x14ac:dyDescent="0.35">
      <c r="A37" s="3">
        <v>36</v>
      </c>
      <c r="B37" s="3" t="s">
        <v>182</v>
      </c>
      <c r="C37" s="3" t="s">
        <v>6</v>
      </c>
      <c r="D37" s="3" t="s">
        <v>183</v>
      </c>
      <c r="E37" s="3" t="s">
        <v>11</v>
      </c>
      <c r="F37" s="3" t="s">
        <v>184</v>
      </c>
      <c r="H37" s="2" t="str">
        <f t="shared" si="0"/>
        <v>(36,'Yoshi Latimer',NULL,'Elgin','USA','(503) 555-6874'),</v>
      </c>
    </row>
    <row r="38" spans="1:8" x14ac:dyDescent="0.35">
      <c r="A38" s="3">
        <v>37</v>
      </c>
      <c r="B38" s="3" t="s">
        <v>185</v>
      </c>
      <c r="C38" s="3" t="s">
        <v>6</v>
      </c>
      <c r="D38" s="3" t="s">
        <v>186</v>
      </c>
      <c r="E38" s="3" t="s">
        <v>187</v>
      </c>
      <c r="F38" s="3" t="s">
        <v>188</v>
      </c>
      <c r="H38" s="2" t="str">
        <f t="shared" si="0"/>
        <v>(37,'Patricia McKenna',NULL,'Cork','Ireland','2967 542'),</v>
      </c>
    </row>
    <row r="39" spans="1:8" x14ac:dyDescent="0.35">
      <c r="A39" s="3">
        <v>38</v>
      </c>
      <c r="B39" s="3" t="s">
        <v>189</v>
      </c>
      <c r="C39" s="3" t="s">
        <v>6</v>
      </c>
      <c r="D39" s="3" t="s">
        <v>190</v>
      </c>
      <c r="E39" s="3" t="s">
        <v>8</v>
      </c>
      <c r="F39" s="3" t="s">
        <v>191</v>
      </c>
      <c r="H39" s="2" t="str">
        <f t="shared" si="0"/>
        <v>(38,'Helen Bennett',NULL,'Cowes','UK','(198) 555-8888'),</v>
      </c>
    </row>
    <row r="40" spans="1:8" x14ac:dyDescent="0.35">
      <c r="A40" s="3">
        <v>39</v>
      </c>
      <c r="B40" s="3" t="s">
        <v>192</v>
      </c>
      <c r="C40" s="3" t="s">
        <v>6</v>
      </c>
      <c r="D40" s="3" t="s">
        <v>193</v>
      </c>
      <c r="E40" s="3" t="s">
        <v>35</v>
      </c>
      <c r="F40" s="3" t="s">
        <v>194</v>
      </c>
      <c r="H40" s="2" t="str">
        <f t="shared" si="0"/>
        <v>(39,'Philip Cramer',NULL,'Brandenburg','Germany','0555-09876'),</v>
      </c>
    </row>
    <row r="41" spans="1:8" x14ac:dyDescent="0.35">
      <c r="A41" s="3">
        <v>40</v>
      </c>
      <c r="B41" s="3" t="s">
        <v>195</v>
      </c>
      <c r="C41" s="3" t="s">
        <v>6</v>
      </c>
      <c r="D41" s="3" t="s">
        <v>196</v>
      </c>
      <c r="E41" s="3" t="s">
        <v>52</v>
      </c>
      <c r="F41" s="3" t="s">
        <v>197</v>
      </c>
      <c r="H41" s="2" t="str">
        <f t="shared" si="0"/>
        <v>(40,'Daniel Tonini',NULL,'Versailles','France','30.59.84.10'),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BD2C-51CF-4373-8148-E00401713C5A}">
  <dimension ref="A1:E79"/>
  <sheetViews>
    <sheetView topLeftCell="A68" workbookViewId="0">
      <selection activeCell="A75" sqref="A75"/>
    </sheetView>
  </sheetViews>
  <sheetFormatPr defaultColWidth="8.90625" defaultRowHeight="16.5" x14ac:dyDescent="0.35"/>
  <cols>
    <col min="1" max="1" width="8.90625" style="2"/>
    <col min="2" max="2" width="36.54296875" style="2" bestFit="1" customWidth="1"/>
    <col min="3" max="3" width="9.81640625" style="2" bestFit="1" customWidth="1"/>
    <col min="4" max="4" width="9.08984375" style="2" bestFit="1" customWidth="1"/>
    <col min="5" max="5" width="12.453125" style="2" bestFit="1" customWidth="1"/>
    <col min="6" max="16384" width="8.90625" style="2"/>
  </cols>
  <sheetData>
    <row r="1" spans="1:5" x14ac:dyDescent="0.35">
      <c r="A1" s="1" t="s">
        <v>198</v>
      </c>
      <c r="B1" s="1" t="s">
        <v>199</v>
      </c>
      <c r="C1" s="1" t="s">
        <v>0</v>
      </c>
      <c r="D1" s="1" t="s">
        <v>200</v>
      </c>
      <c r="E1" s="1" t="s">
        <v>279</v>
      </c>
    </row>
    <row r="2" spans="1:5" x14ac:dyDescent="0.35">
      <c r="A2" s="3">
        <v>1</v>
      </c>
      <c r="B2" s="3" t="s">
        <v>201</v>
      </c>
      <c r="C2" s="3">
        <v>1</v>
      </c>
      <c r="D2" s="3">
        <v>18</v>
      </c>
      <c r="E2" s="3">
        <v>0</v>
      </c>
    </row>
    <row r="3" spans="1:5" x14ac:dyDescent="0.35">
      <c r="A3" s="3">
        <v>2</v>
      </c>
      <c r="B3" s="3" t="s">
        <v>202</v>
      </c>
      <c r="C3" s="3">
        <v>1</v>
      </c>
      <c r="D3" s="3">
        <v>19</v>
      </c>
      <c r="E3" s="3">
        <v>0</v>
      </c>
    </row>
    <row r="4" spans="1:5" x14ac:dyDescent="0.35">
      <c r="A4" s="3">
        <v>3</v>
      </c>
      <c r="B4" s="3" t="s">
        <v>203</v>
      </c>
      <c r="C4" s="3">
        <v>1</v>
      </c>
      <c r="D4" s="3">
        <v>10</v>
      </c>
      <c r="E4" s="3">
        <v>0</v>
      </c>
    </row>
    <row r="5" spans="1:5" x14ac:dyDescent="0.35">
      <c r="A5" s="3">
        <v>4</v>
      </c>
      <c r="B5" s="3" t="s">
        <v>204</v>
      </c>
      <c r="C5" s="3">
        <v>2</v>
      </c>
      <c r="D5" s="3">
        <v>22</v>
      </c>
      <c r="E5" s="3">
        <v>0</v>
      </c>
    </row>
    <row r="6" spans="1:5" x14ac:dyDescent="0.35">
      <c r="A6" s="3">
        <v>5</v>
      </c>
      <c r="B6" s="3" t="s">
        <v>205</v>
      </c>
      <c r="C6" s="3">
        <v>2</v>
      </c>
      <c r="D6" s="3">
        <v>21.35</v>
      </c>
      <c r="E6" s="3">
        <v>1</v>
      </c>
    </row>
    <row r="7" spans="1:5" x14ac:dyDescent="0.35">
      <c r="A7" s="3">
        <v>6</v>
      </c>
      <c r="B7" s="3" t="s">
        <v>206</v>
      </c>
      <c r="C7" s="3">
        <v>3</v>
      </c>
      <c r="D7" s="3">
        <v>25</v>
      </c>
      <c r="E7" s="3">
        <v>0</v>
      </c>
    </row>
    <row r="8" spans="1:5" x14ac:dyDescent="0.35">
      <c r="A8" s="3">
        <v>7</v>
      </c>
      <c r="B8" s="3" t="s">
        <v>207</v>
      </c>
      <c r="C8" s="3">
        <v>3</v>
      </c>
      <c r="D8" s="3">
        <v>30</v>
      </c>
      <c r="E8" s="3">
        <v>0</v>
      </c>
    </row>
    <row r="9" spans="1:5" x14ac:dyDescent="0.35">
      <c r="A9" s="3">
        <v>8</v>
      </c>
      <c r="B9" s="3" t="s">
        <v>208</v>
      </c>
      <c r="C9" s="3">
        <v>3</v>
      </c>
      <c r="D9" s="3">
        <v>40</v>
      </c>
      <c r="E9" s="3">
        <v>0</v>
      </c>
    </row>
    <row r="10" spans="1:5" x14ac:dyDescent="0.35">
      <c r="A10" s="3">
        <v>9</v>
      </c>
      <c r="B10" s="3" t="s">
        <v>209</v>
      </c>
      <c r="C10" s="3">
        <v>4</v>
      </c>
      <c r="D10" s="3">
        <v>97</v>
      </c>
      <c r="E10" s="3">
        <v>1</v>
      </c>
    </row>
    <row r="11" spans="1:5" x14ac:dyDescent="0.35">
      <c r="A11" s="3">
        <v>10</v>
      </c>
      <c r="B11" s="3" t="s">
        <v>210</v>
      </c>
      <c r="C11" s="3">
        <v>4</v>
      </c>
      <c r="D11" s="3">
        <v>31</v>
      </c>
      <c r="E11" s="3">
        <v>0</v>
      </c>
    </row>
    <row r="12" spans="1:5" x14ac:dyDescent="0.35">
      <c r="A12" s="3">
        <v>11</v>
      </c>
      <c r="B12" s="3" t="s">
        <v>211</v>
      </c>
      <c r="C12" s="3">
        <v>5</v>
      </c>
      <c r="D12" s="3">
        <v>21</v>
      </c>
      <c r="E12" s="3">
        <v>0</v>
      </c>
    </row>
    <row r="13" spans="1:5" x14ac:dyDescent="0.35">
      <c r="A13" s="3">
        <v>12</v>
      </c>
      <c r="B13" s="3" t="s">
        <v>212</v>
      </c>
      <c r="C13" s="3">
        <v>5</v>
      </c>
      <c r="D13" s="3">
        <v>38</v>
      </c>
      <c r="E13" s="3">
        <v>0</v>
      </c>
    </row>
    <row r="14" spans="1:5" x14ac:dyDescent="0.35">
      <c r="A14" s="3">
        <v>13</v>
      </c>
      <c r="B14" s="3" t="s">
        <v>213</v>
      </c>
      <c r="C14" s="3">
        <v>6</v>
      </c>
      <c r="D14" s="3">
        <v>6</v>
      </c>
      <c r="E14" s="3">
        <v>0</v>
      </c>
    </row>
    <row r="15" spans="1:5" x14ac:dyDescent="0.35">
      <c r="A15" s="3">
        <v>14</v>
      </c>
      <c r="B15" s="3" t="s">
        <v>214</v>
      </c>
      <c r="C15" s="3">
        <v>6</v>
      </c>
      <c r="D15" s="3">
        <v>23.25</v>
      </c>
      <c r="E15" s="3">
        <v>0</v>
      </c>
    </row>
    <row r="16" spans="1:5" x14ac:dyDescent="0.35">
      <c r="A16" s="3">
        <v>15</v>
      </c>
      <c r="B16" s="3" t="s">
        <v>215</v>
      </c>
      <c r="C16" s="3">
        <v>6</v>
      </c>
      <c r="D16" s="3">
        <v>15.5</v>
      </c>
      <c r="E16" s="3">
        <v>0</v>
      </c>
    </row>
    <row r="17" spans="1:5" x14ac:dyDescent="0.35">
      <c r="A17" s="3">
        <v>16</v>
      </c>
      <c r="B17" s="3" t="s">
        <v>216</v>
      </c>
      <c r="C17" s="3">
        <v>7</v>
      </c>
      <c r="D17" s="3">
        <v>17.45</v>
      </c>
      <c r="E17" s="3">
        <v>0</v>
      </c>
    </row>
    <row r="18" spans="1:5" x14ac:dyDescent="0.35">
      <c r="A18" s="3">
        <v>17</v>
      </c>
      <c r="B18" s="3" t="s">
        <v>217</v>
      </c>
      <c r="C18" s="3">
        <v>7</v>
      </c>
      <c r="D18" s="3">
        <v>39</v>
      </c>
      <c r="E18" s="3">
        <v>1</v>
      </c>
    </row>
    <row r="19" spans="1:5" x14ac:dyDescent="0.35">
      <c r="A19" s="3">
        <v>18</v>
      </c>
      <c r="B19" s="3" t="s">
        <v>218</v>
      </c>
      <c r="C19" s="3">
        <v>7</v>
      </c>
      <c r="D19" s="3">
        <v>62.5</v>
      </c>
      <c r="E19" s="3">
        <v>0</v>
      </c>
    </row>
    <row r="20" spans="1:5" x14ac:dyDescent="0.35">
      <c r="A20" s="3">
        <v>19</v>
      </c>
      <c r="B20" s="3" t="s">
        <v>219</v>
      </c>
      <c r="C20" s="3">
        <v>8</v>
      </c>
      <c r="D20" s="3">
        <v>9.1999999999999993</v>
      </c>
      <c r="E20" s="3">
        <v>0</v>
      </c>
    </row>
    <row r="21" spans="1:5" x14ac:dyDescent="0.35">
      <c r="A21" s="3">
        <v>20</v>
      </c>
      <c r="B21" s="3" t="s">
        <v>220</v>
      </c>
      <c r="C21" s="3">
        <v>8</v>
      </c>
      <c r="D21" s="3">
        <v>81</v>
      </c>
      <c r="E21" s="3">
        <v>0</v>
      </c>
    </row>
    <row r="22" spans="1:5" x14ac:dyDescent="0.35">
      <c r="A22" s="3">
        <v>21</v>
      </c>
      <c r="B22" s="3" t="s">
        <v>221</v>
      </c>
      <c r="C22" s="3">
        <v>8</v>
      </c>
      <c r="D22" s="3">
        <v>10</v>
      </c>
      <c r="E22" s="3">
        <v>0</v>
      </c>
    </row>
    <row r="23" spans="1:5" x14ac:dyDescent="0.35">
      <c r="A23" s="3">
        <v>22</v>
      </c>
      <c r="B23" s="3" t="s">
        <v>222</v>
      </c>
      <c r="C23" s="3">
        <v>9</v>
      </c>
      <c r="D23" s="3">
        <v>21</v>
      </c>
      <c r="E23" s="3">
        <v>0</v>
      </c>
    </row>
    <row r="24" spans="1:5" x14ac:dyDescent="0.35">
      <c r="A24" s="3">
        <v>23</v>
      </c>
      <c r="B24" s="3" t="s">
        <v>223</v>
      </c>
      <c r="C24" s="3">
        <v>9</v>
      </c>
      <c r="D24" s="3">
        <v>9</v>
      </c>
      <c r="E24" s="3">
        <v>0</v>
      </c>
    </row>
    <row r="25" spans="1:5" x14ac:dyDescent="0.35">
      <c r="A25" s="3">
        <v>24</v>
      </c>
      <c r="B25" s="3" t="s">
        <v>224</v>
      </c>
      <c r="C25" s="3">
        <v>10</v>
      </c>
      <c r="D25" s="3">
        <v>4.5</v>
      </c>
      <c r="E25" s="3">
        <v>1</v>
      </c>
    </row>
    <row r="26" spans="1:5" x14ac:dyDescent="0.35">
      <c r="A26" s="3">
        <v>25</v>
      </c>
      <c r="B26" s="3" t="s">
        <v>225</v>
      </c>
      <c r="C26" s="3">
        <v>11</v>
      </c>
      <c r="D26" s="3">
        <v>14</v>
      </c>
      <c r="E26" s="3">
        <v>0</v>
      </c>
    </row>
    <row r="27" spans="1:5" x14ac:dyDescent="0.35">
      <c r="A27" s="3">
        <v>26</v>
      </c>
      <c r="B27" s="3" t="s">
        <v>226</v>
      </c>
      <c r="C27" s="3">
        <v>11</v>
      </c>
      <c r="D27" s="3">
        <v>31.23</v>
      </c>
      <c r="E27" s="3">
        <v>0</v>
      </c>
    </row>
    <row r="28" spans="1:5" x14ac:dyDescent="0.35">
      <c r="A28" s="3">
        <v>27</v>
      </c>
      <c r="B28" s="3" t="s">
        <v>227</v>
      </c>
      <c r="C28" s="3">
        <v>11</v>
      </c>
      <c r="D28" s="3">
        <v>43.9</v>
      </c>
      <c r="E28" s="3">
        <v>0</v>
      </c>
    </row>
    <row r="29" spans="1:5" x14ac:dyDescent="0.35">
      <c r="A29" s="3">
        <v>28</v>
      </c>
      <c r="B29" s="3" t="s">
        <v>228</v>
      </c>
      <c r="C29" s="3">
        <v>12</v>
      </c>
      <c r="D29" s="3">
        <v>45.6</v>
      </c>
      <c r="E29" s="3">
        <v>1</v>
      </c>
    </row>
    <row r="30" spans="1:5" x14ac:dyDescent="0.35">
      <c r="A30" s="3">
        <v>29</v>
      </c>
      <c r="B30" s="3" t="s">
        <v>229</v>
      </c>
      <c r="C30" s="3">
        <v>12</v>
      </c>
      <c r="D30" s="3">
        <v>123.79</v>
      </c>
      <c r="E30" s="3">
        <v>1</v>
      </c>
    </row>
    <row r="31" spans="1:5" x14ac:dyDescent="0.35">
      <c r="A31" s="3">
        <v>30</v>
      </c>
      <c r="B31" s="3" t="s">
        <v>230</v>
      </c>
      <c r="C31" s="3">
        <v>13</v>
      </c>
      <c r="D31" s="3">
        <v>25.89</v>
      </c>
      <c r="E31" s="3">
        <v>0</v>
      </c>
    </row>
    <row r="32" spans="1:5" x14ac:dyDescent="0.35">
      <c r="A32" s="3">
        <v>31</v>
      </c>
      <c r="B32" s="3" t="s">
        <v>231</v>
      </c>
      <c r="C32" s="3">
        <v>14</v>
      </c>
      <c r="D32" s="3">
        <v>12.5</v>
      </c>
      <c r="E32" s="3">
        <v>0</v>
      </c>
    </row>
    <row r="33" spans="1:5" x14ac:dyDescent="0.35">
      <c r="A33" s="3">
        <v>32</v>
      </c>
      <c r="B33" s="3" t="s">
        <v>232</v>
      </c>
      <c r="C33" s="3">
        <v>14</v>
      </c>
      <c r="D33" s="3">
        <v>32</v>
      </c>
      <c r="E33" s="3">
        <v>0</v>
      </c>
    </row>
    <row r="34" spans="1:5" x14ac:dyDescent="0.35">
      <c r="A34" s="3">
        <v>33</v>
      </c>
      <c r="B34" s="3" t="s">
        <v>233</v>
      </c>
      <c r="C34" s="3">
        <v>15</v>
      </c>
      <c r="D34" s="3">
        <v>2.5</v>
      </c>
      <c r="E34" s="3">
        <v>0</v>
      </c>
    </row>
    <row r="35" spans="1:5" x14ac:dyDescent="0.35">
      <c r="A35" s="3">
        <v>34</v>
      </c>
      <c r="B35" s="3" t="s">
        <v>234</v>
      </c>
      <c r="C35" s="3">
        <v>16</v>
      </c>
      <c r="D35" s="3">
        <v>14</v>
      </c>
      <c r="E35" s="3">
        <v>0</v>
      </c>
    </row>
    <row r="36" spans="1:5" x14ac:dyDescent="0.35">
      <c r="A36" s="3">
        <v>35</v>
      </c>
      <c r="B36" s="3" t="s">
        <v>235</v>
      </c>
      <c r="C36" s="3">
        <v>16</v>
      </c>
      <c r="D36" s="3">
        <v>18</v>
      </c>
      <c r="E36" s="3">
        <v>0</v>
      </c>
    </row>
    <row r="37" spans="1:5" x14ac:dyDescent="0.35">
      <c r="A37" s="3">
        <v>36</v>
      </c>
      <c r="B37" s="3" t="s">
        <v>236</v>
      </c>
      <c r="C37" s="3">
        <v>17</v>
      </c>
      <c r="D37" s="3">
        <v>19</v>
      </c>
      <c r="E37" s="3">
        <v>0</v>
      </c>
    </row>
    <row r="38" spans="1:5" x14ac:dyDescent="0.35">
      <c r="A38" s="3">
        <v>37</v>
      </c>
      <c r="B38" s="3" t="s">
        <v>237</v>
      </c>
      <c r="C38" s="3">
        <v>17</v>
      </c>
      <c r="D38" s="3">
        <v>26</v>
      </c>
      <c r="E38" s="3">
        <v>0</v>
      </c>
    </row>
    <row r="39" spans="1:5" x14ac:dyDescent="0.35">
      <c r="A39" s="3">
        <v>38</v>
      </c>
      <c r="B39" s="3" t="s">
        <v>238</v>
      </c>
      <c r="C39" s="3">
        <v>18</v>
      </c>
      <c r="D39" s="3">
        <v>263.5</v>
      </c>
      <c r="E39" s="3">
        <v>0</v>
      </c>
    </row>
    <row r="40" spans="1:5" x14ac:dyDescent="0.35">
      <c r="A40" s="3">
        <v>39</v>
      </c>
      <c r="B40" s="3" t="s">
        <v>239</v>
      </c>
      <c r="C40" s="3">
        <v>18</v>
      </c>
      <c r="D40" s="3">
        <v>18</v>
      </c>
      <c r="E40" s="3">
        <v>0</v>
      </c>
    </row>
    <row r="41" spans="1:5" x14ac:dyDescent="0.35">
      <c r="A41" s="3">
        <v>40</v>
      </c>
      <c r="B41" s="3" t="s">
        <v>240</v>
      </c>
      <c r="C41" s="3">
        <v>19</v>
      </c>
      <c r="D41" s="3">
        <v>18.399999999999999</v>
      </c>
      <c r="E41" s="3">
        <v>0</v>
      </c>
    </row>
    <row r="42" spans="1:5" x14ac:dyDescent="0.35">
      <c r="A42" s="3">
        <v>41</v>
      </c>
      <c r="B42" s="3" t="s">
        <v>241</v>
      </c>
      <c r="C42" s="3">
        <v>19</v>
      </c>
      <c r="D42" s="3">
        <v>9.65</v>
      </c>
      <c r="E42" s="3">
        <v>0</v>
      </c>
    </row>
    <row r="43" spans="1:5" x14ac:dyDescent="0.35">
      <c r="A43" s="3">
        <v>42</v>
      </c>
      <c r="B43" s="3" t="s">
        <v>242</v>
      </c>
      <c r="C43" s="3">
        <v>20</v>
      </c>
      <c r="D43" s="3">
        <v>14</v>
      </c>
      <c r="E43" s="3">
        <v>1</v>
      </c>
    </row>
    <row r="44" spans="1:5" x14ac:dyDescent="0.35">
      <c r="A44" s="3">
        <v>43</v>
      </c>
      <c r="B44" s="3" t="s">
        <v>243</v>
      </c>
      <c r="C44" s="3">
        <v>20</v>
      </c>
      <c r="D44" s="3">
        <v>46</v>
      </c>
      <c r="E44" s="3">
        <v>0</v>
      </c>
    </row>
    <row r="45" spans="1:5" x14ac:dyDescent="0.35">
      <c r="A45" s="3">
        <v>44</v>
      </c>
      <c r="B45" s="3" t="s">
        <v>244</v>
      </c>
      <c r="C45" s="3">
        <v>20</v>
      </c>
      <c r="D45" s="3">
        <v>19.45</v>
      </c>
      <c r="E45" s="3">
        <v>0</v>
      </c>
    </row>
    <row r="46" spans="1:5" x14ac:dyDescent="0.35">
      <c r="A46" s="3">
        <v>45</v>
      </c>
      <c r="B46" s="3" t="s">
        <v>245</v>
      </c>
      <c r="C46" s="3">
        <v>21</v>
      </c>
      <c r="D46" s="3">
        <v>9.5</v>
      </c>
      <c r="E46" s="3">
        <v>0</v>
      </c>
    </row>
    <row r="47" spans="1:5" x14ac:dyDescent="0.35">
      <c r="A47" s="3">
        <v>46</v>
      </c>
      <c r="B47" s="3" t="s">
        <v>246</v>
      </c>
      <c r="C47" s="3">
        <v>21</v>
      </c>
      <c r="D47" s="3">
        <v>12</v>
      </c>
      <c r="E47" s="3">
        <v>0</v>
      </c>
    </row>
    <row r="48" spans="1:5" x14ac:dyDescent="0.35">
      <c r="A48" s="3">
        <v>47</v>
      </c>
      <c r="B48" s="3" t="s">
        <v>247</v>
      </c>
      <c r="C48" s="3">
        <v>22</v>
      </c>
      <c r="D48" s="3">
        <v>9.5</v>
      </c>
      <c r="E48" s="3">
        <v>0</v>
      </c>
    </row>
    <row r="49" spans="1:5" x14ac:dyDescent="0.35">
      <c r="A49" s="3">
        <v>48</v>
      </c>
      <c r="B49" s="3" t="s">
        <v>248</v>
      </c>
      <c r="C49" s="3">
        <v>22</v>
      </c>
      <c r="D49" s="3">
        <v>12.75</v>
      </c>
      <c r="E49" s="3">
        <v>0</v>
      </c>
    </row>
    <row r="50" spans="1:5" x14ac:dyDescent="0.35">
      <c r="A50" s="3">
        <v>49</v>
      </c>
      <c r="B50" s="3" t="s">
        <v>249</v>
      </c>
      <c r="C50" s="3">
        <v>23</v>
      </c>
      <c r="D50" s="3">
        <v>20</v>
      </c>
      <c r="E50" s="3">
        <v>0</v>
      </c>
    </row>
    <row r="51" spans="1:5" x14ac:dyDescent="0.35">
      <c r="A51" s="3">
        <v>50</v>
      </c>
      <c r="B51" s="3" t="s">
        <v>250</v>
      </c>
      <c r="C51" s="3">
        <v>23</v>
      </c>
      <c r="D51" s="3">
        <v>16.25</v>
      </c>
      <c r="E51" s="3">
        <v>0</v>
      </c>
    </row>
    <row r="52" spans="1:5" x14ac:dyDescent="0.35">
      <c r="A52" s="3">
        <v>51</v>
      </c>
      <c r="B52" s="3" t="s">
        <v>251</v>
      </c>
      <c r="C52" s="3">
        <v>24</v>
      </c>
      <c r="D52" s="3">
        <v>53</v>
      </c>
      <c r="E52" s="3">
        <v>0</v>
      </c>
    </row>
    <row r="53" spans="1:5" x14ac:dyDescent="0.35">
      <c r="A53" s="3">
        <v>52</v>
      </c>
      <c r="B53" s="3" t="s">
        <v>252</v>
      </c>
      <c r="C53" s="3">
        <v>24</v>
      </c>
      <c r="D53" s="3">
        <v>7</v>
      </c>
      <c r="E53" s="3">
        <v>0</v>
      </c>
    </row>
    <row r="54" spans="1:5" x14ac:dyDescent="0.35">
      <c r="A54" s="3">
        <v>53</v>
      </c>
      <c r="B54" s="3" t="s">
        <v>253</v>
      </c>
      <c r="C54" s="3">
        <v>24</v>
      </c>
      <c r="D54" s="3">
        <v>32.799999999999997</v>
      </c>
      <c r="E54" s="3">
        <v>1</v>
      </c>
    </row>
    <row r="55" spans="1:5" x14ac:dyDescent="0.35">
      <c r="A55" s="3">
        <v>54</v>
      </c>
      <c r="B55" s="3" t="s">
        <v>254</v>
      </c>
      <c r="C55" s="3">
        <v>25</v>
      </c>
      <c r="D55" s="3">
        <v>7.45</v>
      </c>
      <c r="E55" s="3">
        <v>0</v>
      </c>
    </row>
    <row r="56" spans="1:5" x14ac:dyDescent="0.35">
      <c r="A56" s="3">
        <v>55</v>
      </c>
      <c r="B56" s="3" t="s">
        <v>255</v>
      </c>
      <c r="C56" s="3">
        <v>25</v>
      </c>
      <c r="D56" s="3">
        <v>24</v>
      </c>
      <c r="E56" s="3">
        <v>0</v>
      </c>
    </row>
    <row r="57" spans="1:5" x14ac:dyDescent="0.35">
      <c r="A57" s="3">
        <v>56</v>
      </c>
      <c r="B57" s="3" t="s">
        <v>256</v>
      </c>
      <c r="C57" s="3">
        <v>26</v>
      </c>
      <c r="D57" s="3">
        <v>38</v>
      </c>
      <c r="E57" s="3">
        <v>0</v>
      </c>
    </row>
    <row r="58" spans="1:5" x14ac:dyDescent="0.35">
      <c r="A58" s="3">
        <v>57</v>
      </c>
      <c r="B58" s="3" t="s">
        <v>257</v>
      </c>
      <c r="C58" s="3">
        <v>26</v>
      </c>
      <c r="D58" s="3">
        <v>19.5</v>
      </c>
      <c r="E58" s="3">
        <v>0</v>
      </c>
    </row>
    <row r="59" spans="1:5" x14ac:dyDescent="0.35">
      <c r="A59" s="3">
        <v>58</v>
      </c>
      <c r="B59" s="3" t="s">
        <v>258</v>
      </c>
      <c r="C59" s="3">
        <v>27</v>
      </c>
      <c r="D59" s="3">
        <v>13.25</v>
      </c>
      <c r="E59" s="3">
        <v>0</v>
      </c>
    </row>
    <row r="60" spans="1:5" x14ac:dyDescent="0.35">
      <c r="A60" s="3">
        <v>59</v>
      </c>
      <c r="B60" s="3" t="s">
        <v>259</v>
      </c>
      <c r="C60" s="3">
        <v>28</v>
      </c>
      <c r="D60" s="3">
        <v>55</v>
      </c>
      <c r="E60" s="3">
        <v>0</v>
      </c>
    </row>
    <row r="61" spans="1:5" x14ac:dyDescent="0.35">
      <c r="A61" s="3">
        <v>60</v>
      </c>
      <c r="B61" s="3" t="s">
        <v>260</v>
      </c>
      <c r="C61" s="3">
        <v>28</v>
      </c>
      <c r="D61" s="3">
        <v>34</v>
      </c>
      <c r="E61" s="3">
        <v>0</v>
      </c>
    </row>
    <row r="62" spans="1:5" x14ac:dyDescent="0.35">
      <c r="A62" s="3">
        <v>61</v>
      </c>
      <c r="B62" s="3" t="s">
        <v>261</v>
      </c>
      <c r="C62" s="3">
        <v>29</v>
      </c>
      <c r="D62" s="3">
        <v>28.5</v>
      </c>
      <c r="E62" s="3">
        <v>0</v>
      </c>
    </row>
    <row r="63" spans="1:5" x14ac:dyDescent="0.35">
      <c r="A63" s="3">
        <v>62</v>
      </c>
      <c r="B63" s="3" t="s">
        <v>262</v>
      </c>
      <c r="C63" s="3">
        <v>29</v>
      </c>
      <c r="D63" s="3">
        <v>49.3</v>
      </c>
      <c r="E63" s="3">
        <v>0</v>
      </c>
    </row>
    <row r="64" spans="1:5" x14ac:dyDescent="0.35">
      <c r="A64" s="3">
        <v>63</v>
      </c>
      <c r="B64" s="3" t="s">
        <v>263</v>
      </c>
      <c r="C64" s="3">
        <v>7</v>
      </c>
      <c r="D64" s="3">
        <v>43.9</v>
      </c>
      <c r="E64" s="3">
        <v>0</v>
      </c>
    </row>
    <row r="65" spans="1:5" x14ac:dyDescent="0.35">
      <c r="A65" s="3">
        <v>64</v>
      </c>
      <c r="B65" s="3" t="s">
        <v>264</v>
      </c>
      <c r="C65" s="3">
        <v>12</v>
      </c>
      <c r="D65" s="3">
        <v>33.25</v>
      </c>
      <c r="E65" s="3">
        <v>0</v>
      </c>
    </row>
    <row r="66" spans="1:5" x14ac:dyDescent="0.35">
      <c r="A66" s="3">
        <v>65</v>
      </c>
      <c r="B66" s="3" t="s">
        <v>265</v>
      </c>
      <c r="C66" s="3">
        <v>2</v>
      </c>
      <c r="D66" s="3">
        <v>21.05</v>
      </c>
      <c r="E66" s="3">
        <v>0</v>
      </c>
    </row>
    <row r="67" spans="1:5" x14ac:dyDescent="0.35">
      <c r="A67" s="3">
        <v>66</v>
      </c>
      <c r="B67" s="3" t="s">
        <v>266</v>
      </c>
      <c r="C67" s="3">
        <v>2</v>
      </c>
      <c r="D67" s="3">
        <v>17</v>
      </c>
      <c r="E67" s="3">
        <v>0</v>
      </c>
    </row>
    <row r="68" spans="1:5" x14ac:dyDescent="0.35">
      <c r="A68" s="3">
        <v>67</v>
      </c>
      <c r="B68" s="3" t="s">
        <v>267</v>
      </c>
      <c r="C68" s="3">
        <v>16</v>
      </c>
      <c r="D68" s="3">
        <v>14</v>
      </c>
      <c r="E68" s="3">
        <v>0</v>
      </c>
    </row>
    <row r="69" spans="1:5" x14ac:dyDescent="0.35">
      <c r="A69" s="3">
        <v>68</v>
      </c>
      <c r="B69" s="3" t="s">
        <v>268</v>
      </c>
      <c r="C69" s="3">
        <v>8</v>
      </c>
      <c r="D69" s="3">
        <v>12.5</v>
      </c>
      <c r="E69" s="3">
        <v>0</v>
      </c>
    </row>
    <row r="70" spans="1:5" x14ac:dyDescent="0.35">
      <c r="A70" s="3">
        <v>69</v>
      </c>
      <c r="B70" s="3" t="s">
        <v>269</v>
      </c>
      <c r="C70" s="3">
        <v>15</v>
      </c>
      <c r="D70" s="3">
        <v>36</v>
      </c>
      <c r="E70" s="3">
        <v>0</v>
      </c>
    </row>
    <row r="71" spans="1:5" x14ac:dyDescent="0.35">
      <c r="A71" s="3">
        <v>70</v>
      </c>
      <c r="B71" s="3" t="s">
        <v>270</v>
      </c>
      <c r="C71" s="3">
        <v>7</v>
      </c>
      <c r="D71" s="3">
        <v>15</v>
      </c>
      <c r="E71" s="3">
        <v>0</v>
      </c>
    </row>
    <row r="72" spans="1:5" x14ac:dyDescent="0.35">
      <c r="A72" s="3">
        <v>71</v>
      </c>
      <c r="B72" s="3" t="s">
        <v>271</v>
      </c>
      <c r="C72" s="3">
        <v>15</v>
      </c>
      <c r="D72" s="3">
        <v>21.5</v>
      </c>
      <c r="E72" s="3">
        <v>0</v>
      </c>
    </row>
    <row r="73" spans="1:5" x14ac:dyDescent="0.35">
      <c r="A73" s="3">
        <v>72</v>
      </c>
      <c r="B73" s="3" t="s">
        <v>272</v>
      </c>
      <c r="C73" s="3">
        <v>14</v>
      </c>
      <c r="D73" s="3">
        <v>34.799999999999997</v>
      </c>
      <c r="E73" s="3">
        <v>0</v>
      </c>
    </row>
    <row r="74" spans="1:5" x14ac:dyDescent="0.35">
      <c r="A74" s="3">
        <v>73</v>
      </c>
      <c r="B74" s="3" t="s">
        <v>273</v>
      </c>
      <c r="C74" s="3">
        <v>17</v>
      </c>
      <c r="D74" s="3">
        <v>15</v>
      </c>
      <c r="E74" s="3">
        <v>0</v>
      </c>
    </row>
    <row r="75" spans="1:5" x14ac:dyDescent="0.35">
      <c r="A75" s="3">
        <v>74</v>
      </c>
      <c r="B75" s="3" t="s">
        <v>274</v>
      </c>
      <c r="C75" s="3">
        <v>4</v>
      </c>
      <c r="D75" s="3">
        <v>10</v>
      </c>
      <c r="E75" s="3">
        <v>0</v>
      </c>
    </row>
    <row r="76" spans="1:5" x14ac:dyDescent="0.35">
      <c r="A76" s="3">
        <v>75</v>
      </c>
      <c r="B76" s="3" t="s">
        <v>275</v>
      </c>
      <c r="C76" s="3">
        <v>12</v>
      </c>
      <c r="D76" s="3">
        <v>7.75</v>
      </c>
      <c r="E76" s="3">
        <v>0</v>
      </c>
    </row>
    <row r="77" spans="1:5" x14ac:dyDescent="0.35">
      <c r="A77" s="3">
        <v>76</v>
      </c>
      <c r="B77" s="3" t="s">
        <v>276</v>
      </c>
      <c r="C77" s="3">
        <v>23</v>
      </c>
      <c r="D77" s="3">
        <v>18</v>
      </c>
      <c r="E77" s="3">
        <v>0</v>
      </c>
    </row>
    <row r="78" spans="1:5" x14ac:dyDescent="0.35">
      <c r="A78" s="3">
        <v>77</v>
      </c>
      <c r="B78" s="3" t="s">
        <v>277</v>
      </c>
      <c r="C78" s="3">
        <v>12</v>
      </c>
      <c r="D78" s="3">
        <v>13</v>
      </c>
      <c r="E78" s="3">
        <v>0</v>
      </c>
    </row>
    <row r="79" spans="1:5" x14ac:dyDescent="0.35">
      <c r="A79" s="3">
        <v>78</v>
      </c>
      <c r="B79" s="3" t="s">
        <v>278</v>
      </c>
      <c r="C79" s="3">
        <v>22</v>
      </c>
      <c r="D79" s="3">
        <v>9.75</v>
      </c>
      <c r="E79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3407-62E6-491E-AEA6-3174B62173BB}">
  <dimension ref="A1:D11"/>
  <sheetViews>
    <sheetView workbookViewId="0">
      <selection activeCell="A4" sqref="A4"/>
    </sheetView>
  </sheetViews>
  <sheetFormatPr defaultColWidth="8.90625" defaultRowHeight="16.5" x14ac:dyDescent="0.35"/>
  <cols>
    <col min="1" max="1" width="9.90625" style="2" bestFit="1" customWidth="1"/>
    <col min="2" max="2" width="15.90625" style="2" bestFit="1" customWidth="1"/>
    <col min="3" max="4" width="8.36328125" style="2" bestFit="1" customWidth="1"/>
    <col min="5" max="16384" width="8.90625" style="2"/>
  </cols>
  <sheetData>
    <row r="1" spans="1:4" x14ac:dyDescent="0.35">
      <c r="A1" s="1" t="s">
        <v>280</v>
      </c>
      <c r="B1" s="1" t="s">
        <v>281</v>
      </c>
      <c r="C1" s="1" t="s">
        <v>79</v>
      </c>
      <c r="D1" s="1" t="s">
        <v>282</v>
      </c>
    </row>
    <row r="2" spans="1:4" x14ac:dyDescent="0.35">
      <c r="A2" s="3">
        <v>1</v>
      </c>
      <c r="B2" s="4">
        <v>41094</v>
      </c>
      <c r="C2" s="3">
        <v>15</v>
      </c>
      <c r="D2" s="3">
        <v>440</v>
      </c>
    </row>
    <row r="3" spans="1:4" x14ac:dyDescent="0.35">
      <c r="A3" s="3">
        <v>2</v>
      </c>
      <c r="B3" s="4">
        <v>41095</v>
      </c>
      <c r="C3" s="3">
        <v>9</v>
      </c>
      <c r="D3" s="3">
        <v>1863.4</v>
      </c>
    </row>
    <row r="4" spans="1:4" x14ac:dyDescent="0.35">
      <c r="A4" s="3">
        <v>3</v>
      </c>
      <c r="B4" s="4">
        <v>41098</v>
      </c>
      <c r="C4" s="3">
        <v>34</v>
      </c>
      <c r="D4" s="3">
        <v>1813</v>
      </c>
    </row>
    <row r="5" spans="1:4" x14ac:dyDescent="0.35">
      <c r="A5" s="3">
        <v>4</v>
      </c>
      <c r="B5" s="4">
        <v>41098</v>
      </c>
      <c r="C5" s="3">
        <v>14</v>
      </c>
      <c r="D5" s="3">
        <v>670.8</v>
      </c>
    </row>
    <row r="6" spans="1:4" x14ac:dyDescent="0.35">
      <c r="A6" s="3">
        <v>5</v>
      </c>
      <c r="B6" s="4">
        <v>41099</v>
      </c>
      <c r="C6" s="3">
        <v>26</v>
      </c>
      <c r="D6" s="3">
        <v>3730</v>
      </c>
    </row>
    <row r="7" spans="1:4" x14ac:dyDescent="0.35">
      <c r="A7" s="3">
        <v>6</v>
      </c>
      <c r="B7" s="4">
        <v>41100</v>
      </c>
      <c r="C7" s="3">
        <v>34</v>
      </c>
      <c r="D7" s="3">
        <v>1444.8</v>
      </c>
    </row>
    <row r="8" spans="1:4" x14ac:dyDescent="0.35">
      <c r="A8" s="3">
        <v>7</v>
      </c>
      <c r="B8" s="4">
        <v>41101</v>
      </c>
      <c r="C8" s="3">
        <v>14</v>
      </c>
      <c r="D8" s="3">
        <v>625.20000000000005</v>
      </c>
    </row>
    <row r="9" spans="1:4" x14ac:dyDescent="0.35">
      <c r="A9" s="3">
        <v>8</v>
      </c>
      <c r="B9" s="4">
        <v>41102</v>
      </c>
      <c r="C9" s="3">
        <v>38</v>
      </c>
      <c r="D9" s="3">
        <v>2490.5</v>
      </c>
    </row>
    <row r="10" spans="1:4" x14ac:dyDescent="0.35">
      <c r="A10" s="3">
        <v>9</v>
      </c>
      <c r="B10" s="4">
        <v>41105</v>
      </c>
      <c r="C10" s="3">
        <v>28</v>
      </c>
      <c r="D10" s="3">
        <v>517.79999999999995</v>
      </c>
    </row>
    <row r="11" spans="1:4" x14ac:dyDescent="0.35">
      <c r="A11" s="3">
        <v>10</v>
      </c>
      <c r="B11" s="4">
        <v>41106</v>
      </c>
      <c r="C11" s="3">
        <v>35</v>
      </c>
      <c r="D11" s="3">
        <v>1119.9000000000001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5909-DDD9-4E74-84D5-3F47574607F5}">
  <dimension ref="A1:E30"/>
  <sheetViews>
    <sheetView workbookViewId="0">
      <selection activeCell="C8" sqref="C8"/>
    </sheetView>
  </sheetViews>
  <sheetFormatPr defaultColWidth="8.90625" defaultRowHeight="16.5" x14ac:dyDescent="0.35"/>
  <cols>
    <col min="1" max="16384" width="8.90625" style="2"/>
  </cols>
  <sheetData>
    <row r="1" spans="1:5" x14ac:dyDescent="0.35">
      <c r="A1" s="1" t="s">
        <v>283</v>
      </c>
      <c r="B1" s="1" t="s">
        <v>280</v>
      </c>
      <c r="C1" s="1" t="s">
        <v>198</v>
      </c>
      <c r="D1" s="1" t="s">
        <v>200</v>
      </c>
      <c r="E1" s="1" t="s">
        <v>284</v>
      </c>
    </row>
    <row r="2" spans="1:5" x14ac:dyDescent="0.35">
      <c r="A2" s="3">
        <v>1</v>
      </c>
      <c r="B2" s="3">
        <v>1</v>
      </c>
      <c r="C2" s="3">
        <v>11</v>
      </c>
      <c r="D2" s="3">
        <v>14</v>
      </c>
      <c r="E2" s="3">
        <v>12</v>
      </c>
    </row>
    <row r="3" spans="1:5" x14ac:dyDescent="0.35">
      <c r="A3" s="3">
        <v>2</v>
      </c>
      <c r="B3" s="3">
        <v>1</v>
      </c>
      <c r="C3" s="3">
        <v>42</v>
      </c>
      <c r="D3" s="3">
        <v>9.8000000000000007</v>
      </c>
      <c r="E3" s="3">
        <v>10</v>
      </c>
    </row>
    <row r="4" spans="1:5" x14ac:dyDescent="0.35">
      <c r="A4" s="3">
        <v>3</v>
      </c>
      <c r="B4" s="3">
        <v>1</v>
      </c>
      <c r="C4" s="3">
        <v>72</v>
      </c>
      <c r="D4" s="3">
        <v>34.799999999999997</v>
      </c>
      <c r="E4" s="3">
        <v>5</v>
      </c>
    </row>
    <row r="5" spans="1:5" x14ac:dyDescent="0.35">
      <c r="A5" s="3">
        <v>4</v>
      </c>
      <c r="B5" s="3">
        <v>2</v>
      </c>
      <c r="C5" s="3">
        <v>14</v>
      </c>
      <c r="D5" s="3">
        <v>18.600000000000001</v>
      </c>
      <c r="E5" s="3">
        <v>9</v>
      </c>
    </row>
    <row r="6" spans="1:5" x14ac:dyDescent="0.35">
      <c r="A6" s="3">
        <v>5</v>
      </c>
      <c r="B6" s="3">
        <v>2</v>
      </c>
      <c r="C6" s="3">
        <v>51</v>
      </c>
      <c r="D6" s="3">
        <v>42.4</v>
      </c>
      <c r="E6" s="3">
        <v>40</v>
      </c>
    </row>
    <row r="7" spans="1:5" x14ac:dyDescent="0.35">
      <c r="A7" s="3">
        <v>6</v>
      </c>
      <c r="B7" s="3">
        <v>3</v>
      </c>
      <c r="C7" s="3">
        <v>31</v>
      </c>
      <c r="D7" s="3">
        <v>7.7</v>
      </c>
      <c r="E7" s="3">
        <v>10</v>
      </c>
    </row>
    <row r="8" spans="1:5" x14ac:dyDescent="0.35">
      <c r="A8" s="3">
        <v>7</v>
      </c>
      <c r="B8" s="3">
        <v>3</v>
      </c>
      <c r="C8" s="3">
        <v>51</v>
      </c>
      <c r="D8" s="3">
        <v>42.4</v>
      </c>
      <c r="E8" s="3">
        <v>35</v>
      </c>
    </row>
    <row r="9" spans="1:5" x14ac:dyDescent="0.35">
      <c r="A9" s="3">
        <v>8</v>
      </c>
      <c r="B9" s="3">
        <v>3</v>
      </c>
      <c r="C9" s="3">
        <v>65</v>
      </c>
      <c r="D9" s="3">
        <v>16.8</v>
      </c>
      <c r="E9" s="3">
        <v>15</v>
      </c>
    </row>
    <row r="10" spans="1:5" x14ac:dyDescent="0.35">
      <c r="A10" s="3">
        <v>9</v>
      </c>
      <c r="B10" s="3">
        <v>4</v>
      </c>
      <c r="C10" s="3">
        <v>22</v>
      </c>
      <c r="D10" s="3">
        <v>16.8</v>
      </c>
      <c r="E10" s="3">
        <v>6</v>
      </c>
    </row>
    <row r="11" spans="1:5" x14ac:dyDescent="0.35">
      <c r="A11" s="3">
        <v>10</v>
      </c>
      <c r="B11" s="3">
        <v>4</v>
      </c>
      <c r="C11" s="3">
        <v>57</v>
      </c>
      <c r="D11" s="3">
        <v>15.6</v>
      </c>
      <c r="E11" s="3">
        <v>15</v>
      </c>
    </row>
    <row r="12" spans="1:5" x14ac:dyDescent="0.35">
      <c r="A12" s="3">
        <v>11</v>
      </c>
      <c r="B12" s="3">
        <v>4</v>
      </c>
      <c r="C12" s="3">
        <v>65</v>
      </c>
      <c r="D12" s="3">
        <v>16.8</v>
      </c>
      <c r="E12" s="3">
        <v>20</v>
      </c>
    </row>
    <row r="13" spans="1:5" x14ac:dyDescent="0.35">
      <c r="A13" s="3">
        <v>12</v>
      </c>
      <c r="B13" s="3">
        <v>5</v>
      </c>
      <c r="C13" s="3">
        <v>20</v>
      </c>
      <c r="D13" s="3">
        <v>64.8</v>
      </c>
      <c r="E13" s="3">
        <v>40</v>
      </c>
    </row>
    <row r="14" spans="1:5" x14ac:dyDescent="0.35">
      <c r="A14" s="3">
        <v>13</v>
      </c>
      <c r="B14" s="3">
        <v>5</v>
      </c>
      <c r="C14" s="3">
        <v>33</v>
      </c>
      <c r="D14" s="3">
        <v>2</v>
      </c>
      <c r="E14" s="3">
        <v>25</v>
      </c>
    </row>
    <row r="15" spans="1:5" x14ac:dyDescent="0.35">
      <c r="A15" s="3">
        <v>14</v>
      </c>
      <c r="B15" s="3">
        <v>5</v>
      </c>
      <c r="C15" s="3">
        <v>60</v>
      </c>
      <c r="D15" s="3">
        <v>27.2</v>
      </c>
      <c r="E15" s="3">
        <v>40</v>
      </c>
    </row>
    <row r="16" spans="1:5" x14ac:dyDescent="0.35">
      <c r="A16" s="3">
        <v>15</v>
      </c>
      <c r="B16" s="3">
        <v>6</v>
      </c>
      <c r="C16" s="3">
        <v>31</v>
      </c>
      <c r="D16" s="3">
        <v>10</v>
      </c>
      <c r="E16" s="3">
        <v>20</v>
      </c>
    </row>
    <row r="17" spans="1:5" x14ac:dyDescent="0.35">
      <c r="A17" s="3">
        <v>16</v>
      </c>
      <c r="B17" s="3">
        <v>6</v>
      </c>
      <c r="C17" s="3">
        <v>39</v>
      </c>
      <c r="D17" s="3">
        <v>14.4</v>
      </c>
      <c r="E17" s="3">
        <v>42</v>
      </c>
    </row>
    <row r="18" spans="1:5" x14ac:dyDescent="0.35">
      <c r="A18" s="3">
        <v>17</v>
      </c>
      <c r="B18" s="3">
        <v>6</v>
      </c>
      <c r="C18" s="3">
        <v>49</v>
      </c>
      <c r="D18" s="3">
        <v>16</v>
      </c>
      <c r="E18" s="3">
        <v>40</v>
      </c>
    </row>
    <row r="19" spans="1:5" x14ac:dyDescent="0.35">
      <c r="A19" s="3">
        <v>18</v>
      </c>
      <c r="B19" s="3">
        <v>7</v>
      </c>
      <c r="C19" s="3">
        <v>24</v>
      </c>
      <c r="D19" s="3">
        <v>3.6</v>
      </c>
      <c r="E19" s="3">
        <v>15</v>
      </c>
    </row>
    <row r="20" spans="1:5" x14ac:dyDescent="0.35">
      <c r="A20" s="3">
        <v>19</v>
      </c>
      <c r="B20" s="3">
        <v>7</v>
      </c>
      <c r="C20" s="3">
        <v>55</v>
      </c>
      <c r="D20" s="3">
        <v>19.2</v>
      </c>
      <c r="E20" s="3">
        <v>21</v>
      </c>
    </row>
    <row r="21" spans="1:5" x14ac:dyDescent="0.35">
      <c r="A21" s="3">
        <v>20</v>
      </c>
      <c r="B21" s="3">
        <v>7</v>
      </c>
      <c r="C21" s="3">
        <v>74</v>
      </c>
      <c r="D21" s="3">
        <v>8</v>
      </c>
      <c r="E21" s="3">
        <v>21</v>
      </c>
    </row>
    <row r="22" spans="1:5" x14ac:dyDescent="0.35">
      <c r="A22" s="3">
        <v>21</v>
      </c>
      <c r="B22" s="3">
        <v>8</v>
      </c>
      <c r="C22" s="3">
        <v>2</v>
      </c>
      <c r="D22" s="3">
        <v>15.2</v>
      </c>
      <c r="E22" s="3">
        <v>20</v>
      </c>
    </row>
    <row r="23" spans="1:5" x14ac:dyDescent="0.35">
      <c r="A23" s="3">
        <v>22</v>
      </c>
      <c r="B23" s="3">
        <v>8</v>
      </c>
      <c r="C23" s="3">
        <v>16</v>
      </c>
      <c r="D23" s="3">
        <v>13.9</v>
      </c>
      <c r="E23" s="3">
        <v>35</v>
      </c>
    </row>
    <row r="24" spans="1:5" x14ac:dyDescent="0.35">
      <c r="A24" s="3">
        <v>23</v>
      </c>
      <c r="B24" s="3">
        <v>8</v>
      </c>
      <c r="C24" s="3">
        <v>36</v>
      </c>
      <c r="D24" s="3">
        <v>15.2</v>
      </c>
      <c r="E24" s="3">
        <v>25</v>
      </c>
    </row>
    <row r="25" spans="1:5" x14ac:dyDescent="0.35">
      <c r="A25" s="3">
        <v>24</v>
      </c>
      <c r="B25" s="3">
        <v>8</v>
      </c>
      <c r="C25" s="3">
        <v>59</v>
      </c>
      <c r="D25" s="3">
        <v>44</v>
      </c>
      <c r="E25" s="3">
        <v>30</v>
      </c>
    </row>
    <row r="26" spans="1:5" x14ac:dyDescent="0.35">
      <c r="A26" s="3">
        <v>25</v>
      </c>
      <c r="B26" s="3">
        <v>9</v>
      </c>
      <c r="C26" s="3">
        <v>53</v>
      </c>
      <c r="D26" s="3">
        <v>26.2</v>
      </c>
      <c r="E26" s="3">
        <v>15</v>
      </c>
    </row>
    <row r="27" spans="1:5" x14ac:dyDescent="0.35">
      <c r="A27" s="3">
        <v>26</v>
      </c>
      <c r="B27" s="3">
        <v>9</v>
      </c>
      <c r="C27" s="3">
        <v>77</v>
      </c>
      <c r="D27" s="3">
        <v>10.4</v>
      </c>
      <c r="E27" s="3">
        <v>12</v>
      </c>
    </row>
    <row r="28" spans="1:5" x14ac:dyDescent="0.35">
      <c r="A28" s="3">
        <v>27</v>
      </c>
      <c r="B28" s="3">
        <v>10</v>
      </c>
      <c r="C28" s="3">
        <v>27</v>
      </c>
      <c r="D28" s="3">
        <v>35.1</v>
      </c>
      <c r="E28" s="3">
        <v>25</v>
      </c>
    </row>
    <row r="29" spans="1:5" x14ac:dyDescent="0.35">
      <c r="A29" s="3">
        <v>28</v>
      </c>
      <c r="B29" s="3">
        <v>10</v>
      </c>
      <c r="C29" s="3">
        <v>39</v>
      </c>
      <c r="D29" s="3">
        <v>14.4</v>
      </c>
      <c r="E29" s="3">
        <v>6</v>
      </c>
    </row>
    <row r="30" spans="1:5" x14ac:dyDescent="0.35">
      <c r="A30" s="3">
        <v>29</v>
      </c>
      <c r="B30" s="3">
        <v>10</v>
      </c>
      <c r="C30" s="3">
        <v>77</v>
      </c>
      <c r="D30" s="3">
        <v>10.4</v>
      </c>
      <c r="E30" s="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NHACUNGCAP</vt:lpstr>
      <vt:lpstr>KHACHHANG</vt:lpstr>
      <vt:lpstr>MATHANG</vt:lpstr>
      <vt:lpstr>DONDATHANG</vt:lpstr>
      <vt:lpstr>CHITIETDDH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Hoang Phan</cp:lastModifiedBy>
  <dcterms:created xsi:type="dcterms:W3CDTF">2022-04-28T05:04:49Z</dcterms:created>
  <dcterms:modified xsi:type="dcterms:W3CDTF">2024-04-05T17:22:05Z</dcterms:modified>
</cp:coreProperties>
</file>