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u757887\PC_documents\_git-it\ghproj_CENTS\PLI\PLI_data\"/>
    </mc:Choice>
  </mc:AlternateContent>
  <xr:revisionPtr revIDLastSave="0" documentId="8_{D20303C7-B0A0-4A35-B024-4E8790163C5B}" xr6:coauthVersionLast="47" xr6:coauthVersionMax="47" xr10:uidLastSave="{00000000-0000-0000-0000-000000000000}"/>
  <bookViews>
    <workbookView xWindow="0" yWindow="732" windowWidth="23040" windowHeight="122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44" i="1" l="1"/>
  <c r="AY44" i="1" l="1"/>
  <c r="AX44" i="1"/>
  <c r="AW44" i="1"/>
  <c r="AV44" i="1" l="1"/>
  <c r="AU44" i="1"/>
  <c r="AT44" i="1" l="1"/>
  <c r="AS44" i="1"/>
  <c r="AR44" i="1" l="1"/>
  <c r="AQ44" i="1"/>
  <c r="AM44" i="1" l="1"/>
  <c r="AP44" i="1" l="1"/>
  <c r="AO44" i="1"/>
  <c r="AN44" i="1" l="1"/>
  <c r="AL44" i="1"/>
  <c r="AK44" i="1"/>
  <c r="AJ44" i="1"/>
  <c r="AI44" i="1"/>
  <c r="AH44" i="1"/>
  <c r="AG44" i="1"/>
  <c r="AF44" i="1"/>
  <c r="AE44" i="1"/>
  <c r="AD44" i="1"/>
  <c r="AC44" i="1"/>
  <c r="AB44" i="1" l="1"/>
  <c r="AA44" i="1"/>
  <c r="Z44" i="1"/>
  <c r="X44" i="1" l="1"/>
  <c r="Y44" i="1"/>
  <c r="W44" i="1"/>
  <c r="V44" i="1" l="1"/>
  <c r="U44" i="1" l="1"/>
  <c r="T44" i="1"/>
  <c r="S44" i="1"/>
  <c r="R44" i="1"/>
  <c r="Q44" i="1"/>
  <c r="P44" i="1"/>
  <c r="O44" i="1"/>
  <c r="N44" i="1"/>
  <c r="M44" i="1"/>
  <c r="L44" i="1"/>
  <c r="K44" i="1"/>
</calcChain>
</file>

<file path=xl/sharedStrings.xml><?xml version="1.0" encoding="utf-8"?>
<sst xmlns="http://schemas.openxmlformats.org/spreadsheetml/2006/main" count="197" uniqueCount="183">
  <si>
    <t>Example products given in the R code</t>
  </si>
  <si>
    <t>UK equivalents of example products to go through working</t>
  </si>
  <si>
    <t>Taken from UK product MSDS to populate 'UK_products.xlsx' data file</t>
  </si>
  <si>
    <t>Risk Phrase (directive 67/548/EC)</t>
  </si>
  <si>
    <t>Alternate phrase (Reg 1272/2008)</t>
  </si>
  <si>
    <t>Risk Score (inherent)</t>
  </si>
  <si>
    <t>load (I. per kg product)</t>
  </si>
  <si>
    <t>Agora</t>
  </si>
  <si>
    <t>Alanto</t>
  </si>
  <si>
    <t>Aniten</t>
  </si>
  <si>
    <t>Artist</t>
  </si>
  <si>
    <t>Escolata = Agora (but double the loading)</t>
  </si>
  <si>
    <t>Alano NO UK EQUIVALENT</t>
  </si>
  <si>
    <t>Aniten NO UK EQUIVALENT</t>
  </si>
  <si>
    <t>Crystal</t>
  </si>
  <si>
    <t>System50</t>
  </si>
  <si>
    <t>Proclus</t>
  </si>
  <si>
    <t>Liberator</t>
  </si>
  <si>
    <t>Alternator Met</t>
  </si>
  <si>
    <t>PDM400 (Use Claymore)</t>
  </si>
  <si>
    <t>Monsanto360 (use roundup biactive GL)</t>
  </si>
  <si>
    <t>Atlantis OD</t>
  </si>
  <si>
    <t>Luximo</t>
  </si>
  <si>
    <t>Avadex Excel 15G</t>
  </si>
  <si>
    <t>R22</t>
  </si>
  <si>
    <t>Harmful if swallowed</t>
  </si>
  <si>
    <t>H302</t>
  </si>
  <si>
    <t>R37</t>
  </si>
  <si>
    <t>Irritating to respiratory system</t>
  </si>
  <si>
    <t>H335</t>
  </si>
  <si>
    <t>May cause respiratory irritation</t>
  </si>
  <si>
    <t>R38</t>
  </si>
  <si>
    <t>Irritating to skin</t>
  </si>
  <si>
    <t>H315</t>
  </si>
  <si>
    <t>Causes skin irriation</t>
  </si>
  <si>
    <t>R65</t>
  </si>
  <si>
    <t>Harmful:may cause ling damage if swallowed</t>
  </si>
  <si>
    <t>H304</t>
  </si>
  <si>
    <t>May be fatal if swallowed and enters airways</t>
  </si>
  <si>
    <t>R66</t>
  </si>
  <si>
    <t>Repeated exposure may cause skin dryness or cracking</t>
  </si>
  <si>
    <t>H066</t>
  </si>
  <si>
    <t>R20</t>
  </si>
  <si>
    <t>Harmful by inhalation</t>
  </si>
  <si>
    <t>H332</t>
  </si>
  <si>
    <t>Harmful if inhaled</t>
  </si>
  <si>
    <t>R21</t>
  </si>
  <si>
    <t>Harmful in contact with skin</t>
  </si>
  <si>
    <t>H312</t>
  </si>
  <si>
    <t>R36</t>
  </si>
  <si>
    <t>Irritating to eyes</t>
  </si>
  <si>
    <t>H319</t>
  </si>
  <si>
    <t>Causes serious eye irriation</t>
  </si>
  <si>
    <t>R43</t>
  </si>
  <si>
    <t>May Cause Sensitisation by skin contact</t>
  </si>
  <si>
    <t>H317</t>
  </si>
  <si>
    <t>May cause an allergic skin reaction</t>
  </si>
  <si>
    <t>EUH208</t>
  </si>
  <si>
    <t>May cause an allergic reaction</t>
  </si>
  <si>
    <t>R33</t>
  </si>
  <si>
    <t>Danger of cumulative effects</t>
  </si>
  <si>
    <t>R67</t>
  </si>
  <si>
    <t>Vapours may cause drowsiness and dizziness</t>
  </si>
  <si>
    <t>H336</t>
  </si>
  <si>
    <t>May cause drowsiness or dizziness</t>
  </si>
  <si>
    <t>R25</t>
  </si>
  <si>
    <t>Toxic if swallowed</t>
  </si>
  <si>
    <t>H301</t>
  </si>
  <si>
    <t>R42</t>
  </si>
  <si>
    <t>May cause sensitisation by inhalation</t>
  </si>
  <si>
    <t>H334</t>
  </si>
  <si>
    <t>May cause allergy or asthma symptoms or breathing difficulties if inhaled</t>
  </si>
  <si>
    <t>R64</t>
  </si>
  <si>
    <t>May cause harm to breastfed babies</t>
  </si>
  <si>
    <t>H362</t>
  </si>
  <si>
    <t>May cause harm to breast-fed children</t>
  </si>
  <si>
    <t>R23</t>
  </si>
  <si>
    <t>Toxic by inhalation</t>
  </si>
  <si>
    <t>H331</t>
  </si>
  <si>
    <t>Toxic if inhaled</t>
  </si>
  <si>
    <t>R24</t>
  </si>
  <si>
    <t>Toxic in contact with skin</t>
  </si>
  <si>
    <t>H311</t>
  </si>
  <si>
    <t>R28</t>
  </si>
  <si>
    <t>Very toxic if swallowed</t>
  </si>
  <si>
    <t>H300</t>
  </si>
  <si>
    <t>Fatal if swallowed</t>
  </si>
  <si>
    <t>R34</t>
  </si>
  <si>
    <t>Causes burns</t>
  </si>
  <si>
    <t>H314</t>
  </si>
  <si>
    <t>Causes severe skin burns and eye damage</t>
  </si>
  <si>
    <t>R40</t>
  </si>
  <si>
    <t>Limited evidence of a carcinogenic effect</t>
  </si>
  <si>
    <t>H351</t>
  </si>
  <si>
    <t>Suspected of causing cancer</t>
  </si>
  <si>
    <t>R41</t>
  </si>
  <si>
    <t>Risk of serious damage to eyes</t>
  </si>
  <si>
    <t>H318</t>
  </si>
  <si>
    <t>May cause serious damage to eyes</t>
  </si>
  <si>
    <t>R48</t>
  </si>
  <si>
    <t>Harmful: danger of serious damage to health by prolonged exposure</t>
  </si>
  <si>
    <t>H373</t>
  </si>
  <si>
    <t>CAT 2: May cause damage to organs through prolonged or repeated exposure</t>
  </si>
  <si>
    <t>R62</t>
  </si>
  <si>
    <t>Possible risk of impaired fertility</t>
  </si>
  <si>
    <t>H361</t>
  </si>
  <si>
    <t>Suspected of damaging fertility or the unborn child</t>
  </si>
  <si>
    <t>R63</t>
  </si>
  <si>
    <t>Possible risk of harm to the unborn child</t>
  </si>
  <si>
    <t>R68</t>
  </si>
  <si>
    <t>Harmful: possible risk of irreversible effects</t>
  </si>
  <si>
    <t>H371</t>
  </si>
  <si>
    <t>May cause damage to organs</t>
  </si>
  <si>
    <t>Possible risk of irreversible effects</t>
  </si>
  <si>
    <t>H341</t>
  </si>
  <si>
    <t>Suspected of causing genetic defects</t>
  </si>
  <si>
    <t>H330</t>
  </si>
  <si>
    <t>Fatal if inhaled (acute Tox 2)</t>
  </si>
  <si>
    <t>H310</t>
  </si>
  <si>
    <t>Fatal in contact with skin (acute Tox 2)</t>
  </si>
  <si>
    <t>Fatal if swallowed (acute Tox 1)</t>
  </si>
  <si>
    <t>R26</t>
  </si>
  <si>
    <t>Very toxic by inhalation</t>
  </si>
  <si>
    <t>Fatal if inhaled (Acute Tox 1)</t>
  </si>
  <si>
    <t>R27</t>
  </si>
  <si>
    <t>Very toxic in contact with skin</t>
  </si>
  <si>
    <t>Fatal in contact with skin (acute Tox 1)</t>
  </si>
  <si>
    <t>R35</t>
  </si>
  <si>
    <t>Causes severe burns</t>
  </si>
  <si>
    <t>R39</t>
  </si>
  <si>
    <t>Danger of very serious irreversible effects</t>
  </si>
  <si>
    <t>H370</t>
  </si>
  <si>
    <t>Causes damage to organs (poss adds which organs and how)</t>
  </si>
  <si>
    <t>R45</t>
  </si>
  <si>
    <t>May cause cancer</t>
  </si>
  <si>
    <t>H350</t>
  </si>
  <si>
    <t>May cause cancer (poss adds route of exposure)</t>
  </si>
  <si>
    <t>R46</t>
  </si>
  <si>
    <t>May cause hertiable genetic changes</t>
  </si>
  <si>
    <t>H340</t>
  </si>
  <si>
    <t>May cause genetic defects (possible route of exposure)</t>
  </si>
  <si>
    <t>Danger of serious damage to health by prolonged exposure</t>
  </si>
  <si>
    <t>H372</t>
  </si>
  <si>
    <t>CAT 1: Causes damage to organs through prolonged or repeated exposure (possible specific organs/route of exposure)</t>
  </si>
  <si>
    <t>R49</t>
  </si>
  <si>
    <t>May cause cancer by inhalation</t>
  </si>
  <si>
    <t>R60</t>
  </si>
  <si>
    <t>May impair fertility</t>
  </si>
  <si>
    <t>H360</t>
  </si>
  <si>
    <t>May damage fertility or the unborn child</t>
  </si>
  <si>
    <t>R61</t>
  </si>
  <si>
    <t>May cause harm to the unborn child</t>
  </si>
  <si>
    <t>Score indicated in example documentation</t>
  </si>
  <si>
    <t>Application Rate</t>
  </si>
  <si>
    <t>Axial Pro</t>
  </si>
  <si>
    <t>Avadex Factor</t>
  </si>
  <si>
    <t>Defy</t>
  </si>
  <si>
    <t>Xerton</t>
  </si>
  <si>
    <t>Broadway Star</t>
  </si>
  <si>
    <t>Topik</t>
  </si>
  <si>
    <t>Hurricane</t>
  </si>
  <si>
    <t>Pontos</t>
  </si>
  <si>
    <t>Tower</t>
  </si>
  <si>
    <t>IPU500</t>
  </si>
  <si>
    <t>Arizona</t>
  </si>
  <si>
    <t>Proline</t>
  </si>
  <si>
    <t>Folicur</t>
  </si>
  <si>
    <t>Elatus Era</t>
  </si>
  <si>
    <t>Hallmark</t>
  </si>
  <si>
    <t>Teppiki</t>
  </si>
  <si>
    <t>Sumi-alpha</t>
  </si>
  <si>
    <t>Revystar XE</t>
  </si>
  <si>
    <t>Decis Forte</t>
  </si>
  <si>
    <t>Efeckt</t>
  </si>
  <si>
    <t>Efeckt_half_rate</t>
  </si>
  <si>
    <t>Efeckt_half_concentration</t>
  </si>
  <si>
    <t>Treflan</t>
  </si>
  <si>
    <t>Lexus</t>
  </si>
  <si>
    <t>Starane 333 HL DK</t>
  </si>
  <si>
    <t>Zypar</t>
  </si>
  <si>
    <t>Atlantis OD DK</t>
  </si>
  <si>
    <t>Load calc</t>
  </si>
  <si>
    <t>Stomp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</si>
</sst>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13" xfId="0" applyBorder="1"/>
    <xf numFmtId="0" fontId="0" fillId="0" borderId="5" xfId="0" applyBorder="1" applyAlignment="1">
      <alignment horizontal="center" wrapText="1"/>
    </xf>
    <xf numFmtId="0" fontId="0" fillId="0" borderId="12" xfId="0" applyBorder="1"/>
    <xf numFmtId="0" fontId="0" fillId="0" borderId="15" xfId="0" applyBorder="1"/>
    <xf numFmtId="0" fontId="2" fillId="0" borderId="4" xfId="0" applyFont="1" applyBorder="1"/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right"/>
    </xf>
    <xf numFmtId="0" fontId="0" fillId="0" borderId="14" xfId="0" applyBorder="1"/>
    <xf numFmtId="0" fontId="0" fillId="0" borderId="17" xfId="0" applyBorder="1"/>
    <xf numFmtId="0" fontId="0" fillId="0" borderId="16" xfId="0" applyBorder="1"/>
    <xf numFmtId="0" fontId="1" fillId="2" borderId="1" xfId="1"/>
    <xf numFmtId="0" fontId="1" fillId="2" borderId="18" xfId="1" applyBorder="1"/>
    <xf numFmtId="0" fontId="0" fillId="0" borderId="7" xfId="0" applyBorder="1" applyAlignment="1">
      <alignment horizontal="center" wrapText="1"/>
    </xf>
    <xf numFmtId="0" fontId="0" fillId="0" borderId="6" xfId="0" applyBorder="1"/>
    <xf numFmtId="0" fontId="0" fillId="0" borderId="19" xfId="0" applyBorder="1"/>
    <xf numFmtId="0" fontId="0" fillId="0" borderId="11" xfId="0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5"/>
  <sheetViews>
    <sheetView tabSelected="1" topLeftCell="D1" workbookViewId="0">
      <selection activeCell="AZ45" sqref="AZ45"/>
    </sheetView>
  </sheetViews>
  <sheetFormatPr defaultRowHeight="14.4" x14ac:dyDescent="0.3"/>
  <cols>
    <col min="1" max="1" width="6.44140625" customWidth="1"/>
    <col min="2" max="2" width="59.88671875" customWidth="1"/>
    <col min="3" max="3" width="6.88671875" customWidth="1"/>
    <col min="4" max="4" width="68.109375" customWidth="1"/>
    <col min="5" max="5" width="10.109375" customWidth="1"/>
    <col min="15" max="15" width="9.109375" customWidth="1"/>
    <col min="16" max="18" width="9.109375" hidden="1" customWidth="1"/>
    <col min="19" max="19" width="10" hidden="1" customWidth="1"/>
    <col min="20" max="20" width="12.6640625" hidden="1" customWidth="1"/>
    <col min="21" max="21" width="13.44140625" hidden="1" customWidth="1"/>
    <col min="22" max="24" width="9.109375" hidden="1" customWidth="1"/>
    <col min="25" max="27" width="9.109375" customWidth="1"/>
    <col min="28" max="28" width="9.109375" hidden="1" customWidth="1"/>
    <col min="29" max="29" width="10.33203125" hidden="1" customWidth="1"/>
    <col min="30" max="47" width="9.109375" hidden="1" customWidth="1"/>
    <col min="48" max="50" width="9.109375" customWidth="1"/>
  </cols>
  <sheetData>
    <row r="1" spans="1:77" x14ac:dyDescent="0.3">
      <c r="F1" s="12"/>
      <c r="G1" s="43" t="s">
        <v>0</v>
      </c>
      <c r="H1" s="39"/>
      <c r="I1" s="39"/>
      <c r="J1" s="44"/>
      <c r="K1" s="40" t="s">
        <v>1</v>
      </c>
      <c r="L1" s="41"/>
      <c r="M1" s="41"/>
      <c r="N1" s="42"/>
      <c r="O1" s="39" t="s">
        <v>2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77" x14ac:dyDescent="0.3">
      <c r="F2" s="12"/>
      <c r="G2" s="43"/>
      <c r="H2" s="39"/>
      <c r="I2" s="39"/>
      <c r="J2" s="44"/>
      <c r="K2" s="40"/>
      <c r="L2" s="41"/>
      <c r="M2" s="41"/>
      <c r="N2" s="42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BY2" t="s">
        <v>181</v>
      </c>
    </row>
    <row r="3" spans="1:77" ht="87" thickBot="1" x14ac:dyDescent="0.35">
      <c r="A3" s="35" t="s">
        <v>3</v>
      </c>
      <c r="B3" s="35"/>
      <c r="C3" s="35" t="s">
        <v>4</v>
      </c>
      <c r="D3" s="35"/>
      <c r="E3" s="9" t="s">
        <v>5</v>
      </c>
      <c r="F3" s="16" t="s">
        <v>6</v>
      </c>
      <c r="G3" s="8" t="s">
        <v>7</v>
      </c>
      <c r="H3" s="4" t="s">
        <v>8</v>
      </c>
      <c r="I3" s="4" t="s">
        <v>9</v>
      </c>
      <c r="J3" s="10" t="s">
        <v>10</v>
      </c>
      <c r="K3" s="24" t="s">
        <v>11</v>
      </c>
      <c r="L3" s="11" t="s">
        <v>12</v>
      </c>
      <c r="M3" s="11" t="s">
        <v>13</v>
      </c>
      <c r="N3" s="10" t="s">
        <v>10</v>
      </c>
      <c r="O3" s="4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11" t="s">
        <v>19</v>
      </c>
      <c r="U3" s="11" t="s">
        <v>20</v>
      </c>
      <c r="V3" s="11" t="s">
        <v>21</v>
      </c>
      <c r="W3" s="11" t="s">
        <v>22</v>
      </c>
      <c r="X3" s="9" t="s">
        <v>23</v>
      </c>
      <c r="Y3" s="11" t="s">
        <v>155</v>
      </c>
      <c r="Z3" s="11" t="s">
        <v>154</v>
      </c>
      <c r="AA3" s="11" t="s">
        <v>156</v>
      </c>
      <c r="AB3" s="11" t="s">
        <v>157</v>
      </c>
      <c r="AC3" s="11" t="s">
        <v>158</v>
      </c>
      <c r="AD3" s="4" t="s">
        <v>159</v>
      </c>
      <c r="AE3" s="4" t="s">
        <v>160</v>
      </c>
      <c r="AF3" s="4" t="s">
        <v>161</v>
      </c>
      <c r="AG3" s="4" t="s">
        <v>162</v>
      </c>
      <c r="AH3" s="4" t="s">
        <v>163</v>
      </c>
      <c r="AI3" s="4" t="s">
        <v>164</v>
      </c>
      <c r="AJ3" s="4" t="s">
        <v>165</v>
      </c>
      <c r="AK3" s="4" t="s">
        <v>166</v>
      </c>
      <c r="AL3" s="4" t="s">
        <v>167</v>
      </c>
      <c r="AM3" t="s">
        <v>171</v>
      </c>
      <c r="AN3" t="s">
        <v>168</v>
      </c>
      <c r="AO3" t="s">
        <v>169</v>
      </c>
      <c r="AP3" t="s">
        <v>170</v>
      </c>
      <c r="AQ3" t="s">
        <v>172</v>
      </c>
      <c r="AR3" t="s">
        <v>173</v>
      </c>
      <c r="AS3" s="22" t="s">
        <v>174</v>
      </c>
      <c r="AT3" s="22" t="s">
        <v>175</v>
      </c>
      <c r="AU3" t="s">
        <v>176</v>
      </c>
      <c r="AV3" t="s">
        <v>177</v>
      </c>
      <c r="AW3" t="s">
        <v>178</v>
      </c>
      <c r="AX3" t="s">
        <v>179</v>
      </c>
      <c r="AY3" t="s">
        <v>180</v>
      </c>
      <c r="AZ3" t="s">
        <v>182</v>
      </c>
      <c r="BY3" t="s">
        <v>178</v>
      </c>
    </row>
    <row r="4" spans="1:77" x14ac:dyDescent="0.3">
      <c r="A4" s="25" t="s">
        <v>24</v>
      </c>
      <c r="B4" s="25" t="s">
        <v>25</v>
      </c>
      <c r="C4" s="25" t="s">
        <v>26</v>
      </c>
      <c r="D4" s="25" t="s">
        <v>25</v>
      </c>
      <c r="E4" s="28">
        <v>10</v>
      </c>
      <c r="F4" s="37">
        <v>3.3000000000000002E-2</v>
      </c>
      <c r="G4" s="26"/>
      <c r="H4" s="25"/>
      <c r="I4" s="25"/>
      <c r="J4" s="27"/>
      <c r="K4" s="26"/>
      <c r="L4" s="25"/>
      <c r="M4" s="25"/>
      <c r="N4" s="27">
        <v>1</v>
      </c>
      <c r="O4">
        <v>1</v>
      </c>
      <c r="P4">
        <v>1</v>
      </c>
      <c r="R4">
        <v>1</v>
      </c>
      <c r="AK4">
        <v>1</v>
      </c>
      <c r="AM4">
        <v>1</v>
      </c>
      <c r="AN4">
        <v>1</v>
      </c>
      <c r="AP4">
        <v>1</v>
      </c>
      <c r="AQ4">
        <v>1</v>
      </c>
      <c r="AU4">
        <v>1</v>
      </c>
    </row>
    <row r="5" spans="1:77" x14ac:dyDescent="0.3">
      <c r="A5" t="s">
        <v>27</v>
      </c>
      <c r="B5" t="s">
        <v>28</v>
      </c>
      <c r="C5" t="s">
        <v>29</v>
      </c>
      <c r="D5" t="s">
        <v>30</v>
      </c>
      <c r="E5" s="29"/>
      <c r="F5" s="33"/>
      <c r="G5" s="5"/>
      <c r="J5" s="12"/>
      <c r="K5" s="5"/>
      <c r="N5" s="12"/>
      <c r="AJ5">
        <v>1</v>
      </c>
      <c r="AK5">
        <v>1</v>
      </c>
      <c r="AL5">
        <v>1</v>
      </c>
      <c r="AM5">
        <v>1</v>
      </c>
      <c r="AP5">
        <v>1</v>
      </c>
      <c r="AQ5">
        <v>1</v>
      </c>
      <c r="AW5">
        <v>1</v>
      </c>
      <c r="BY5">
        <v>1</v>
      </c>
    </row>
    <row r="6" spans="1:77" x14ac:dyDescent="0.3">
      <c r="A6" t="s">
        <v>31</v>
      </c>
      <c r="B6" t="s">
        <v>32</v>
      </c>
      <c r="C6" t="s">
        <v>33</v>
      </c>
      <c r="D6" t="s">
        <v>34</v>
      </c>
      <c r="E6" s="29"/>
      <c r="F6" s="33"/>
      <c r="G6" s="5"/>
      <c r="J6" s="12"/>
      <c r="K6" s="5"/>
      <c r="N6" s="12"/>
      <c r="O6">
        <v>1</v>
      </c>
      <c r="V6">
        <v>1</v>
      </c>
      <c r="W6">
        <v>1</v>
      </c>
      <c r="Z6">
        <v>1</v>
      </c>
      <c r="AA6">
        <v>1</v>
      </c>
      <c r="AM6">
        <v>1</v>
      </c>
      <c r="AX6">
        <v>1</v>
      </c>
      <c r="AY6">
        <v>1</v>
      </c>
    </row>
    <row r="7" spans="1:77" x14ac:dyDescent="0.3">
      <c r="A7" t="s">
        <v>35</v>
      </c>
      <c r="B7" t="s">
        <v>36</v>
      </c>
      <c r="C7" t="s">
        <v>37</v>
      </c>
      <c r="D7" t="s">
        <v>38</v>
      </c>
      <c r="E7" s="29"/>
      <c r="F7" s="33"/>
      <c r="G7" s="5"/>
      <c r="J7" s="12"/>
      <c r="K7" s="5"/>
      <c r="N7" s="12"/>
      <c r="O7">
        <v>1</v>
      </c>
      <c r="V7">
        <v>1</v>
      </c>
      <c r="AA7">
        <v>1</v>
      </c>
      <c r="AD7">
        <v>1</v>
      </c>
      <c r="AP7">
        <v>1</v>
      </c>
      <c r="AQ7">
        <v>1</v>
      </c>
    </row>
    <row r="8" spans="1:77" ht="15" thickBot="1" x14ac:dyDescent="0.35">
      <c r="A8" s="4" t="s">
        <v>39</v>
      </c>
      <c r="B8" s="4" t="s">
        <v>40</v>
      </c>
      <c r="C8" s="4" t="s">
        <v>41</v>
      </c>
      <c r="D8" s="4" t="s">
        <v>40</v>
      </c>
      <c r="E8" s="30"/>
      <c r="F8" s="36"/>
      <c r="G8" s="8"/>
      <c r="H8" s="4"/>
      <c r="I8" s="4"/>
      <c r="J8" s="10"/>
      <c r="K8" s="8"/>
      <c r="L8" s="4"/>
      <c r="M8" s="4"/>
      <c r="N8" s="10"/>
    </row>
    <row r="9" spans="1:77" x14ac:dyDescent="0.3">
      <c r="A9" t="s">
        <v>42</v>
      </c>
      <c r="B9" t="s">
        <v>43</v>
      </c>
      <c r="C9" t="s">
        <v>44</v>
      </c>
      <c r="D9" t="s">
        <v>45</v>
      </c>
      <c r="E9" s="29">
        <v>15</v>
      </c>
      <c r="F9" s="33">
        <v>0.05</v>
      </c>
      <c r="G9" s="5"/>
      <c r="J9" s="12"/>
      <c r="K9" s="5"/>
      <c r="N9" s="12"/>
      <c r="AK9">
        <v>1</v>
      </c>
      <c r="AM9">
        <v>1</v>
      </c>
      <c r="AN9">
        <v>1</v>
      </c>
      <c r="AP9">
        <v>1</v>
      </c>
      <c r="AQ9">
        <v>1</v>
      </c>
    </row>
    <row r="10" spans="1:77" x14ac:dyDescent="0.3">
      <c r="A10" t="s">
        <v>46</v>
      </c>
      <c r="B10" t="s">
        <v>47</v>
      </c>
      <c r="C10" t="s">
        <v>48</v>
      </c>
      <c r="D10" t="s">
        <v>47</v>
      </c>
      <c r="E10" s="29"/>
      <c r="F10" s="33"/>
      <c r="G10" s="5"/>
      <c r="J10" s="12"/>
      <c r="K10" s="5"/>
      <c r="N10" s="12"/>
    </row>
    <row r="11" spans="1:77" x14ac:dyDescent="0.3">
      <c r="A11" t="s">
        <v>49</v>
      </c>
      <c r="B11" t="s">
        <v>50</v>
      </c>
      <c r="C11" t="s">
        <v>51</v>
      </c>
      <c r="D11" t="s">
        <v>52</v>
      </c>
      <c r="E11" s="29"/>
      <c r="F11" s="33"/>
      <c r="G11" s="5"/>
      <c r="J11" s="12"/>
      <c r="K11" s="5"/>
      <c r="N11" s="12">
        <v>1</v>
      </c>
      <c r="AA11">
        <v>1</v>
      </c>
      <c r="AJ11">
        <v>1</v>
      </c>
      <c r="AL11">
        <v>1</v>
      </c>
      <c r="AO11">
        <v>1</v>
      </c>
      <c r="AW11">
        <v>1</v>
      </c>
      <c r="AX11">
        <v>1</v>
      </c>
      <c r="AY11">
        <v>1</v>
      </c>
      <c r="BY11">
        <v>1</v>
      </c>
    </row>
    <row r="12" spans="1:77" ht="15.6" x14ac:dyDescent="0.3">
      <c r="A12" s="2" t="s">
        <v>53</v>
      </c>
      <c r="B12" s="2" t="s">
        <v>54</v>
      </c>
      <c r="C12" s="2" t="s">
        <v>55</v>
      </c>
      <c r="D12" s="14" t="s">
        <v>56</v>
      </c>
      <c r="E12" s="31">
        <v>20</v>
      </c>
      <c r="F12" s="32">
        <v>6.6000000000000003E-2</v>
      </c>
      <c r="G12" s="7"/>
      <c r="H12" s="2"/>
      <c r="I12" s="2"/>
      <c r="J12" s="19"/>
      <c r="K12" s="7"/>
      <c r="L12" s="2"/>
      <c r="M12" s="2"/>
      <c r="N12" s="19">
        <v>1</v>
      </c>
      <c r="V12">
        <v>1</v>
      </c>
      <c r="W12">
        <v>1</v>
      </c>
      <c r="Y12">
        <v>1</v>
      </c>
      <c r="Z12">
        <v>1</v>
      </c>
      <c r="AA12">
        <v>1</v>
      </c>
      <c r="AB12">
        <v>1</v>
      </c>
      <c r="AF12">
        <v>1</v>
      </c>
      <c r="AI12">
        <v>1</v>
      </c>
      <c r="AL12">
        <v>1</v>
      </c>
      <c r="AM12">
        <v>1</v>
      </c>
      <c r="AN12">
        <v>1</v>
      </c>
      <c r="AP12">
        <v>1</v>
      </c>
      <c r="AU12">
        <v>1</v>
      </c>
      <c r="AW12">
        <v>1</v>
      </c>
      <c r="AX12">
        <v>1</v>
      </c>
      <c r="BY12">
        <v>1</v>
      </c>
    </row>
    <row r="13" spans="1:77" x14ac:dyDescent="0.3">
      <c r="A13" s="1"/>
      <c r="B13" s="1"/>
      <c r="C13" s="1" t="s">
        <v>57</v>
      </c>
      <c r="D13" s="1" t="s">
        <v>58</v>
      </c>
      <c r="E13" s="38"/>
      <c r="F13" s="34"/>
      <c r="G13" s="6"/>
      <c r="H13" s="1"/>
      <c r="I13" s="1"/>
      <c r="J13" s="13"/>
      <c r="K13" s="6"/>
      <c r="L13" s="1"/>
      <c r="M13" s="1"/>
      <c r="N13" s="13"/>
      <c r="T13">
        <v>1</v>
      </c>
      <c r="AC13">
        <v>1</v>
      </c>
      <c r="AD13">
        <v>1</v>
      </c>
      <c r="AE13">
        <v>1</v>
      </c>
      <c r="AG13">
        <v>1</v>
      </c>
      <c r="AJ13">
        <v>1</v>
      </c>
      <c r="AR13">
        <v>1</v>
      </c>
      <c r="AS13">
        <v>1</v>
      </c>
      <c r="AT13">
        <v>1</v>
      </c>
    </row>
    <row r="14" spans="1:77" x14ac:dyDescent="0.3">
      <c r="A14" s="2" t="s">
        <v>59</v>
      </c>
      <c r="B14" s="2" t="s">
        <v>60</v>
      </c>
      <c r="C14" s="2"/>
      <c r="D14" s="2"/>
      <c r="E14" s="31">
        <v>30</v>
      </c>
      <c r="F14" s="32">
        <v>0.1</v>
      </c>
      <c r="G14" s="7"/>
      <c r="H14" s="2"/>
      <c r="I14" s="2"/>
      <c r="J14" s="19"/>
      <c r="K14" s="7"/>
      <c r="L14" s="2"/>
      <c r="M14" s="2"/>
      <c r="N14" s="19"/>
    </row>
    <row r="15" spans="1:77" x14ac:dyDescent="0.3">
      <c r="A15" s="1" t="s">
        <v>61</v>
      </c>
      <c r="B15" s="1" t="s">
        <v>62</v>
      </c>
      <c r="C15" s="1" t="s">
        <v>63</v>
      </c>
      <c r="D15" s="1" t="s">
        <v>64</v>
      </c>
      <c r="E15" s="38"/>
      <c r="F15" s="34"/>
      <c r="G15" s="6"/>
      <c r="H15" s="1"/>
      <c r="I15" s="1"/>
      <c r="J15" s="13"/>
      <c r="K15" s="6"/>
      <c r="L15" s="1"/>
      <c r="M15" s="1"/>
      <c r="N15" s="13"/>
      <c r="AQ15">
        <v>1</v>
      </c>
    </row>
    <row r="16" spans="1:77" x14ac:dyDescent="0.3">
      <c r="A16" s="2" t="s">
        <v>65</v>
      </c>
      <c r="B16" s="2" t="s">
        <v>66</v>
      </c>
      <c r="C16" s="2" t="s">
        <v>67</v>
      </c>
      <c r="D16" s="2" t="s">
        <v>66</v>
      </c>
      <c r="E16" s="31">
        <v>50</v>
      </c>
      <c r="F16" s="32">
        <v>0.16600000000000001</v>
      </c>
      <c r="G16" s="7"/>
      <c r="H16" s="2"/>
      <c r="I16" s="2"/>
      <c r="J16" s="19"/>
      <c r="K16" s="7"/>
      <c r="L16" s="2"/>
      <c r="M16" s="2"/>
      <c r="N16" s="19"/>
    </row>
    <row r="17" spans="1:43" x14ac:dyDescent="0.3">
      <c r="A17" s="1" t="s">
        <v>68</v>
      </c>
      <c r="B17" s="1" t="s">
        <v>69</v>
      </c>
      <c r="C17" s="1" t="s">
        <v>70</v>
      </c>
      <c r="D17" s="1" t="s">
        <v>71</v>
      </c>
      <c r="E17" s="38"/>
      <c r="F17" s="34"/>
      <c r="G17" s="6"/>
      <c r="H17" s="1"/>
      <c r="I17" s="1"/>
      <c r="J17" s="13"/>
      <c r="K17" s="6"/>
      <c r="L17" s="1"/>
      <c r="M17" s="1"/>
      <c r="N17" s="13"/>
    </row>
    <row r="18" spans="1:43" x14ac:dyDescent="0.3">
      <c r="A18" s="3" t="s">
        <v>72</v>
      </c>
      <c r="B18" s="3" t="s">
        <v>73</v>
      </c>
      <c r="C18" s="3" t="s">
        <v>74</v>
      </c>
      <c r="D18" s="3" t="s">
        <v>75</v>
      </c>
      <c r="E18" s="15">
        <v>50</v>
      </c>
      <c r="F18" s="17">
        <v>0.16600000000000001</v>
      </c>
      <c r="G18" s="20"/>
      <c r="H18" s="3"/>
      <c r="I18" s="3"/>
      <c r="J18" s="21"/>
      <c r="K18" s="20"/>
      <c r="L18" s="3"/>
      <c r="M18" s="3"/>
      <c r="N18" s="21"/>
      <c r="AM18">
        <v>1</v>
      </c>
    </row>
    <row r="19" spans="1:43" x14ac:dyDescent="0.3">
      <c r="A19" t="s">
        <v>76</v>
      </c>
      <c r="B19" t="s">
        <v>77</v>
      </c>
      <c r="C19" t="s">
        <v>78</v>
      </c>
      <c r="D19" t="s">
        <v>79</v>
      </c>
      <c r="E19" s="31">
        <v>70</v>
      </c>
      <c r="F19" s="32">
        <v>0.23300000000000001</v>
      </c>
      <c r="G19" s="5"/>
      <c r="J19" s="12"/>
      <c r="K19" s="5"/>
      <c r="N19" s="12"/>
    </row>
    <row r="20" spans="1:43" x14ac:dyDescent="0.3">
      <c r="A20" t="s">
        <v>80</v>
      </c>
      <c r="B20" t="s">
        <v>81</v>
      </c>
      <c r="C20" t="s">
        <v>82</v>
      </c>
      <c r="D20" t="s">
        <v>81</v>
      </c>
      <c r="E20" s="29"/>
      <c r="F20" s="33"/>
      <c r="G20" s="5"/>
      <c r="J20" s="12"/>
      <c r="K20" s="5"/>
      <c r="N20" s="12"/>
    </row>
    <row r="21" spans="1:43" x14ac:dyDescent="0.3">
      <c r="A21" t="s">
        <v>83</v>
      </c>
      <c r="B21" t="s">
        <v>84</v>
      </c>
      <c r="C21" t="s">
        <v>85</v>
      </c>
      <c r="D21" t="s">
        <v>86</v>
      </c>
      <c r="E21" s="29"/>
      <c r="F21" s="33"/>
      <c r="G21" s="5"/>
      <c r="J21" s="12"/>
      <c r="K21" s="5"/>
      <c r="N21" s="12"/>
    </row>
    <row r="22" spans="1:43" x14ac:dyDescent="0.3">
      <c r="A22" t="s">
        <v>87</v>
      </c>
      <c r="B22" t="s">
        <v>88</v>
      </c>
      <c r="C22" t="s">
        <v>89</v>
      </c>
      <c r="D22" t="s">
        <v>90</v>
      </c>
      <c r="E22" s="29"/>
      <c r="F22" s="33"/>
      <c r="G22" s="5"/>
      <c r="J22" s="12"/>
      <c r="K22" s="5"/>
      <c r="N22" s="12"/>
    </row>
    <row r="23" spans="1:43" x14ac:dyDescent="0.3">
      <c r="A23" t="s">
        <v>91</v>
      </c>
      <c r="B23" t="s">
        <v>92</v>
      </c>
      <c r="C23" t="s">
        <v>93</v>
      </c>
      <c r="D23" t="s">
        <v>94</v>
      </c>
      <c r="E23" s="29"/>
      <c r="F23" s="33"/>
      <c r="G23" s="5"/>
      <c r="J23" s="12"/>
      <c r="K23" s="5"/>
      <c r="N23" s="12"/>
      <c r="Q23">
        <v>1</v>
      </c>
      <c r="AG23">
        <v>1</v>
      </c>
      <c r="AH23">
        <v>1</v>
      </c>
      <c r="AI23">
        <v>1</v>
      </c>
    </row>
    <row r="24" spans="1:43" x14ac:dyDescent="0.3">
      <c r="A24" t="s">
        <v>95</v>
      </c>
      <c r="B24" t="s">
        <v>96</v>
      </c>
      <c r="C24" t="s">
        <v>97</v>
      </c>
      <c r="D24" t="s">
        <v>98</v>
      </c>
      <c r="E24" s="29"/>
      <c r="F24" s="33"/>
      <c r="G24" s="5"/>
      <c r="J24" s="12"/>
      <c r="K24" s="5"/>
      <c r="N24" s="12"/>
      <c r="V24">
        <v>1</v>
      </c>
      <c r="W24">
        <v>1</v>
      </c>
      <c r="AK24">
        <v>1</v>
      </c>
      <c r="AM24">
        <v>1</v>
      </c>
      <c r="AP24">
        <v>1</v>
      </c>
      <c r="AQ24">
        <v>1</v>
      </c>
    </row>
    <row r="25" spans="1:43" x14ac:dyDescent="0.3">
      <c r="A25" s="1" t="s">
        <v>99</v>
      </c>
      <c r="B25" s="1" t="s">
        <v>100</v>
      </c>
      <c r="C25" s="1" t="s">
        <v>101</v>
      </c>
      <c r="D25" s="1" t="s">
        <v>102</v>
      </c>
      <c r="E25" s="38"/>
      <c r="F25" s="34"/>
      <c r="G25" s="6"/>
      <c r="H25" s="1"/>
      <c r="I25" s="1"/>
      <c r="J25" s="13"/>
      <c r="K25" s="6">
        <v>1</v>
      </c>
      <c r="L25" s="1"/>
      <c r="M25" s="1"/>
      <c r="N25" s="13">
        <v>1</v>
      </c>
      <c r="P25">
        <v>1</v>
      </c>
      <c r="R25">
        <v>1</v>
      </c>
      <c r="S25">
        <v>1</v>
      </c>
      <c r="X25">
        <v>1</v>
      </c>
      <c r="Y25">
        <v>1</v>
      </c>
      <c r="AD25">
        <v>1</v>
      </c>
      <c r="AF25">
        <v>1</v>
      </c>
      <c r="AP25">
        <v>1</v>
      </c>
    </row>
    <row r="26" spans="1:43" x14ac:dyDescent="0.3">
      <c r="A26" t="s">
        <v>103</v>
      </c>
      <c r="B26" t="s">
        <v>104</v>
      </c>
      <c r="C26" t="s">
        <v>105</v>
      </c>
      <c r="D26" t="s">
        <v>106</v>
      </c>
      <c r="E26" s="31">
        <v>70</v>
      </c>
      <c r="F26" s="32">
        <v>0.23300000000000001</v>
      </c>
      <c r="G26" s="5"/>
      <c r="J26" s="12"/>
      <c r="K26" s="5"/>
      <c r="N26" s="12"/>
      <c r="Z26">
        <v>1</v>
      </c>
      <c r="AG26">
        <v>1</v>
      </c>
      <c r="AK26">
        <v>1</v>
      </c>
    </row>
    <row r="27" spans="1:43" x14ac:dyDescent="0.3">
      <c r="A27" t="s">
        <v>107</v>
      </c>
      <c r="B27" t="s">
        <v>108</v>
      </c>
      <c r="E27" s="29"/>
      <c r="F27" s="33"/>
      <c r="G27" s="5"/>
      <c r="J27" s="12"/>
      <c r="K27" s="5"/>
      <c r="N27" s="12"/>
    </row>
    <row r="28" spans="1:43" x14ac:dyDescent="0.3">
      <c r="A28" t="s">
        <v>109</v>
      </c>
      <c r="B28" t="s">
        <v>110</v>
      </c>
      <c r="C28" t="s">
        <v>111</v>
      </c>
      <c r="D28" t="s">
        <v>112</v>
      </c>
      <c r="E28" s="29"/>
      <c r="F28" s="33"/>
      <c r="G28" s="5"/>
      <c r="J28" s="12"/>
      <c r="K28" s="5"/>
      <c r="N28" s="12"/>
      <c r="W28">
        <v>1</v>
      </c>
    </row>
    <row r="29" spans="1:43" x14ac:dyDescent="0.3">
      <c r="A29" s="1" t="s">
        <v>109</v>
      </c>
      <c r="B29" t="s">
        <v>113</v>
      </c>
      <c r="C29" s="1" t="s">
        <v>114</v>
      </c>
      <c r="D29" t="s">
        <v>115</v>
      </c>
      <c r="E29" s="38"/>
      <c r="F29" s="34"/>
      <c r="G29" s="6"/>
      <c r="H29" s="1"/>
      <c r="I29" s="1"/>
      <c r="J29" s="13"/>
      <c r="K29" s="6"/>
      <c r="L29" s="1"/>
      <c r="M29" s="1"/>
      <c r="N29" s="13"/>
    </row>
    <row r="30" spans="1:43" x14ac:dyDescent="0.3">
      <c r="A30" s="2"/>
      <c r="B30" s="2"/>
      <c r="C30" s="2" t="s">
        <v>116</v>
      </c>
      <c r="D30" s="2" t="s">
        <v>117</v>
      </c>
      <c r="E30" s="31">
        <v>85</v>
      </c>
      <c r="F30" s="32">
        <v>0.28299999999999997</v>
      </c>
      <c r="G30" s="7"/>
      <c r="H30" s="2"/>
      <c r="J30" s="12"/>
      <c r="K30" s="5"/>
      <c r="N30" s="12"/>
    </row>
    <row r="31" spans="1:43" x14ac:dyDescent="0.3">
      <c r="C31" t="s">
        <v>118</v>
      </c>
      <c r="D31" t="s">
        <v>119</v>
      </c>
      <c r="E31" s="29"/>
      <c r="F31" s="33"/>
      <c r="G31" s="5"/>
      <c r="J31" s="12"/>
      <c r="K31" s="5"/>
      <c r="N31" s="12"/>
    </row>
    <row r="32" spans="1:43" ht="15" thickBot="1" x14ac:dyDescent="0.35">
      <c r="A32" s="4"/>
      <c r="B32" s="4"/>
      <c r="C32" s="4" t="s">
        <v>85</v>
      </c>
      <c r="D32" s="4" t="s">
        <v>120</v>
      </c>
      <c r="E32" s="30"/>
      <c r="F32" s="36"/>
      <c r="G32" s="8"/>
      <c r="H32" s="4"/>
      <c r="I32" s="1"/>
      <c r="J32" s="13"/>
      <c r="K32" s="6"/>
      <c r="L32" s="1"/>
      <c r="M32" s="1"/>
      <c r="N32" s="13"/>
    </row>
    <row r="33" spans="1:77" x14ac:dyDescent="0.3">
      <c r="A33" t="s">
        <v>121</v>
      </c>
      <c r="B33" t="s">
        <v>122</v>
      </c>
      <c r="C33" t="s">
        <v>116</v>
      </c>
      <c r="D33" t="s">
        <v>123</v>
      </c>
      <c r="E33" s="28">
        <v>100</v>
      </c>
      <c r="F33" s="37">
        <v>0.33</v>
      </c>
      <c r="G33" s="5"/>
      <c r="J33" s="12"/>
      <c r="K33" s="5"/>
      <c r="N33" s="12"/>
    </row>
    <row r="34" spans="1:77" x14ac:dyDescent="0.3">
      <c r="A34" t="s">
        <v>124</v>
      </c>
      <c r="B34" t="s">
        <v>125</v>
      </c>
      <c r="C34" t="s">
        <v>118</v>
      </c>
      <c r="D34" t="s">
        <v>126</v>
      </c>
      <c r="E34" s="29"/>
      <c r="F34" s="33"/>
      <c r="G34" s="5"/>
      <c r="J34" s="12"/>
      <c r="K34" s="5"/>
      <c r="N34" s="12"/>
    </row>
    <row r="35" spans="1:77" x14ac:dyDescent="0.3">
      <c r="A35" t="s">
        <v>127</v>
      </c>
      <c r="B35" t="s">
        <v>128</v>
      </c>
      <c r="C35" t="s">
        <v>89</v>
      </c>
      <c r="D35" t="s">
        <v>90</v>
      </c>
      <c r="E35" s="29"/>
      <c r="F35" s="33"/>
      <c r="G35" s="5"/>
      <c r="J35" s="12"/>
      <c r="K35" s="5"/>
      <c r="N35" s="12"/>
    </row>
    <row r="36" spans="1:77" x14ac:dyDescent="0.3">
      <c r="A36" t="s">
        <v>129</v>
      </c>
      <c r="B36" t="s">
        <v>130</v>
      </c>
      <c r="C36" t="s">
        <v>131</v>
      </c>
      <c r="D36" t="s">
        <v>132</v>
      </c>
      <c r="E36" s="29"/>
      <c r="F36" s="33"/>
      <c r="G36" s="5"/>
      <c r="J36" s="12"/>
      <c r="K36" s="5"/>
      <c r="N36" s="12"/>
    </row>
    <row r="37" spans="1:77" x14ac:dyDescent="0.3">
      <c r="A37" t="s">
        <v>133</v>
      </c>
      <c r="B37" t="s">
        <v>134</v>
      </c>
      <c r="C37" t="s">
        <v>135</v>
      </c>
      <c r="D37" t="s">
        <v>136</v>
      </c>
      <c r="E37" s="29"/>
      <c r="F37" s="33"/>
      <c r="G37" s="5"/>
      <c r="J37" s="12"/>
      <c r="K37" s="5"/>
      <c r="N37" s="12"/>
      <c r="V37">
        <v>1</v>
      </c>
    </row>
    <row r="38" spans="1:77" x14ac:dyDescent="0.3">
      <c r="A38" t="s">
        <v>137</v>
      </c>
      <c r="B38" t="s">
        <v>138</v>
      </c>
      <c r="C38" t="s">
        <v>139</v>
      </c>
      <c r="D38" t="s">
        <v>140</v>
      </c>
      <c r="E38" s="29"/>
      <c r="F38" s="33"/>
      <c r="G38" s="5"/>
      <c r="J38" s="12"/>
      <c r="K38" s="5"/>
      <c r="N38" s="12"/>
      <c r="V38">
        <v>1</v>
      </c>
    </row>
    <row r="39" spans="1:77" x14ac:dyDescent="0.3">
      <c r="A39" t="s">
        <v>99</v>
      </c>
      <c r="B39" t="s">
        <v>141</v>
      </c>
      <c r="C39" t="s">
        <v>142</v>
      </c>
      <c r="D39" t="s">
        <v>143</v>
      </c>
      <c r="E39" s="29"/>
      <c r="F39" s="33"/>
      <c r="G39" s="5"/>
      <c r="J39" s="12"/>
      <c r="K39" s="5"/>
      <c r="N39" s="12"/>
    </row>
    <row r="40" spans="1:77" x14ac:dyDescent="0.3">
      <c r="A40" t="s">
        <v>144</v>
      </c>
      <c r="B40" t="s">
        <v>145</v>
      </c>
      <c r="E40" s="29"/>
      <c r="F40" s="33"/>
      <c r="G40" s="5"/>
      <c r="J40" s="12"/>
      <c r="K40" s="5"/>
      <c r="N40" s="12"/>
    </row>
    <row r="41" spans="1:77" x14ac:dyDescent="0.3">
      <c r="A41" t="s">
        <v>146</v>
      </c>
      <c r="B41" t="s">
        <v>147</v>
      </c>
      <c r="C41" t="s">
        <v>148</v>
      </c>
      <c r="D41" t="s">
        <v>149</v>
      </c>
      <c r="E41" s="29"/>
      <c r="F41" s="33"/>
      <c r="G41" s="5"/>
      <c r="J41" s="12"/>
      <c r="K41" s="5"/>
      <c r="N41" s="12"/>
    </row>
    <row r="42" spans="1:77" ht="15" thickBot="1" x14ac:dyDescent="0.35">
      <c r="A42" s="4" t="s">
        <v>150</v>
      </c>
      <c r="B42" s="4" t="s">
        <v>151</v>
      </c>
      <c r="C42" s="4"/>
      <c r="D42" s="4"/>
      <c r="E42" s="30"/>
      <c r="F42" s="36"/>
      <c r="G42" s="8"/>
      <c r="H42" s="4"/>
      <c r="I42" s="4"/>
      <c r="J42" s="10"/>
      <c r="K42" s="8">
        <v>1</v>
      </c>
      <c r="L42" s="4"/>
      <c r="M42" s="4"/>
      <c r="N42" s="10"/>
      <c r="O42" s="4"/>
      <c r="P42" s="4"/>
      <c r="Q42" s="4"/>
      <c r="R42" s="4"/>
      <c r="S42" s="4"/>
    </row>
    <row r="43" spans="1:77" x14ac:dyDescent="0.3">
      <c r="F43" s="12"/>
      <c r="G43" s="5"/>
      <c r="J43" s="12"/>
      <c r="K43" s="5"/>
      <c r="N43" s="12"/>
    </row>
    <row r="44" spans="1:77" x14ac:dyDescent="0.3">
      <c r="F44" s="18" t="s">
        <v>152</v>
      </c>
      <c r="G44" s="5">
        <v>150</v>
      </c>
      <c r="H44">
        <v>25</v>
      </c>
      <c r="I44">
        <v>20</v>
      </c>
      <c r="J44" s="12">
        <v>130</v>
      </c>
      <c r="K44" s="5">
        <f>+(SUM(K33:K42)*$E33)+(SUM(K30:K32)*$E30)+(SUM(K26:K29)*$E26)+(SUM(K19:K25)*$E19)+(SUM(K18)*$E18)+(SUM(K16:K17)*$E16)+(SUM(K14:K15)*$E14)+(SUM(K12:K13)*$E12)+(SUM(K9:K11)*$E9)+(SUM(K4:K8)*$E4)</f>
        <v>170</v>
      </c>
      <c r="L44" s="5">
        <f t="shared" ref="L44:AC44" si="0">+(SUM(L33:L42)*$E33)+(SUM(L30:L32)*$E30)+(SUM(L26:L29)*$E26)+(SUM(L19:L25)*$E19)+(SUM(L18)*$E18)+(SUM(L16:L17)*$E16)+(SUM(L14:L15)*$E14)+(SUM(L12:L13)*$E12)+(SUM(L9:L11)*$E9)+(SUM(L4:L8)*$E4)</f>
        <v>0</v>
      </c>
      <c r="M44" s="5">
        <f t="shared" si="0"/>
        <v>0</v>
      </c>
      <c r="N44" s="5">
        <f t="shared" si="0"/>
        <v>115</v>
      </c>
      <c r="O44" s="5">
        <f t="shared" si="0"/>
        <v>30</v>
      </c>
      <c r="P44" s="5">
        <f t="shared" si="0"/>
        <v>80</v>
      </c>
      <c r="Q44" s="5">
        <f t="shared" si="0"/>
        <v>70</v>
      </c>
      <c r="R44" s="5">
        <f t="shared" si="0"/>
        <v>80</v>
      </c>
      <c r="S44" s="5">
        <f t="shared" si="0"/>
        <v>70</v>
      </c>
      <c r="T44" s="5">
        <f t="shared" si="0"/>
        <v>20</v>
      </c>
      <c r="U44" s="5">
        <f t="shared" si="0"/>
        <v>0</v>
      </c>
      <c r="V44" s="5">
        <f t="shared" si="0"/>
        <v>310</v>
      </c>
      <c r="W44" s="5">
        <f t="shared" si="0"/>
        <v>170</v>
      </c>
      <c r="X44" s="5">
        <f t="shared" si="0"/>
        <v>70</v>
      </c>
      <c r="Y44" s="5">
        <f t="shared" si="0"/>
        <v>90</v>
      </c>
      <c r="Z44" s="5">
        <f t="shared" si="0"/>
        <v>100</v>
      </c>
      <c r="AA44" s="5">
        <f t="shared" si="0"/>
        <v>55</v>
      </c>
      <c r="AB44" s="5">
        <f t="shared" si="0"/>
        <v>20</v>
      </c>
      <c r="AC44" s="5">
        <f t="shared" si="0"/>
        <v>20</v>
      </c>
      <c r="AD44" s="5">
        <f t="shared" ref="AD44:AL44" si="1">+(SUM(AD33:AD42)*$E33)+(SUM(AD30:AD32)*$E30)+(SUM(AD26:AD29)*$E26)+(SUM(AD19:AD25)*$E19)+(SUM(AD18)*$E18)+(SUM(AD16:AD17)*$E16)+(SUM(AD14:AD15)*$E14)+(SUM(AD12:AD13)*$E12)+(SUM(AD9:AD11)*$E9)+(SUM(AD4:AD8)*$E4)</f>
        <v>100</v>
      </c>
      <c r="AE44" s="5">
        <f t="shared" si="1"/>
        <v>20</v>
      </c>
      <c r="AF44" s="5">
        <f t="shared" si="1"/>
        <v>90</v>
      </c>
      <c r="AG44" s="5">
        <f t="shared" si="1"/>
        <v>160</v>
      </c>
      <c r="AH44" s="5">
        <f t="shared" si="1"/>
        <v>70</v>
      </c>
      <c r="AI44" s="5">
        <f t="shared" si="1"/>
        <v>90</v>
      </c>
      <c r="AJ44" s="5">
        <f t="shared" si="1"/>
        <v>45</v>
      </c>
      <c r="AK44" s="5">
        <f t="shared" si="1"/>
        <v>175</v>
      </c>
      <c r="AL44" s="5">
        <f t="shared" si="1"/>
        <v>45</v>
      </c>
      <c r="AM44" s="5">
        <f t="shared" ref="AM44:AR44" si="2">+(SUM(AM33:AM42)*$E33)+(SUM(AM30:AM32)*$E30)+(SUM(AM26:AM29)*$E26)+(SUM(AM19:AM25)*$E19)+(SUM(AM18)*$E18)+(SUM(AM16:AM17)*$E16)+(SUM(AM14:AM15)*$E14)+(SUM(AM12:AM13)*$E12)+(SUM(AM9:AM11)*$E9)+(SUM(AM4:AM8)*$E4)</f>
        <v>185</v>
      </c>
      <c r="AN44" s="5">
        <f t="shared" si="2"/>
        <v>45</v>
      </c>
      <c r="AO44" s="5">
        <f t="shared" si="2"/>
        <v>15</v>
      </c>
      <c r="AP44" s="5">
        <f t="shared" si="2"/>
        <v>205</v>
      </c>
      <c r="AQ44" s="5">
        <f t="shared" si="2"/>
        <v>145</v>
      </c>
      <c r="AR44" s="5">
        <f t="shared" si="2"/>
        <v>20</v>
      </c>
      <c r="AS44" s="5">
        <f t="shared" ref="AS44:AX44" si="3">+(SUM(AS33:AS42)*$E33)+(SUM(AS30:AS32)*$E30)+(SUM(AS26:AS29)*$E26)+(SUM(AS19:AS25)*$E19)+(SUM(AS18)*$E18)+(SUM(AS16:AS17)*$E16)+(SUM(AS14:AS15)*$E14)+(SUM(AS12:AS13)*$E12)+(SUM(AS9:AS11)*$E9)+(SUM(AS4:AS8)*$E4)</f>
        <v>20</v>
      </c>
      <c r="AT44" s="5">
        <f t="shared" si="3"/>
        <v>20</v>
      </c>
      <c r="AU44" s="5">
        <f t="shared" si="3"/>
        <v>30</v>
      </c>
      <c r="AV44" s="5">
        <f t="shared" si="3"/>
        <v>0</v>
      </c>
      <c r="AW44" s="5">
        <f t="shared" si="3"/>
        <v>45</v>
      </c>
      <c r="AX44" s="5">
        <f t="shared" si="3"/>
        <v>45</v>
      </c>
      <c r="AY44" s="5">
        <f t="shared" ref="AY44" si="4">+(SUM(AY33:AY42)*$E33)+(SUM(AY30:AY32)*$E30)+(SUM(AY26:AY29)*$E26)+(SUM(AY19:AY25)*$E19)+(SUM(AY18)*$E18)+(SUM(AY16:AY17)*$E16)+(SUM(AY14:AY15)*$E14)+(SUM(AY12:AY13)*$E12)+(SUM(AY9:AY11)*$E9)+(SUM(AY4:AY8)*$E4)</f>
        <v>25</v>
      </c>
      <c r="AZ44">
        <v>0</v>
      </c>
      <c r="BY44" s="5">
        <f>+(SUM(BY33:BY42)*$F33)+(SUM(BY30:BY32)*$F30)+(SUM(BY26:BY29)*$F26)+(SUM(BY19:BY25)*$E19)+(SUM(BY18)*$F18)+(SUM(BY16:BY17)*$F16)+(SUM(BY14:BY15)*$F14)+(SUM(BY12:BY13)*$F12)+(SUM(BY9:BY11)*$F9)+(SUM(BY4:BY8)*$F4)</f>
        <v>0.14900000000000002</v>
      </c>
    </row>
    <row r="45" spans="1:77" x14ac:dyDescent="0.3">
      <c r="F45" s="18" t="s">
        <v>153</v>
      </c>
      <c r="G45" s="5">
        <v>0.4</v>
      </c>
      <c r="H45">
        <v>0.53333333000000005</v>
      </c>
      <c r="I45" s="22">
        <v>0.25555555555555598</v>
      </c>
      <c r="J45" s="23">
        <v>2</v>
      </c>
      <c r="K45" s="5"/>
      <c r="N45" s="12"/>
    </row>
  </sheetData>
  <mergeCells count="23">
    <mergeCell ref="O1:AF2"/>
    <mergeCell ref="E12:E13"/>
    <mergeCell ref="F12:F13"/>
    <mergeCell ref="E14:E15"/>
    <mergeCell ref="F14:F15"/>
    <mergeCell ref="F4:F8"/>
    <mergeCell ref="F9:F11"/>
    <mergeCell ref="K1:N2"/>
    <mergeCell ref="G1:J2"/>
    <mergeCell ref="E33:E42"/>
    <mergeCell ref="E30:E32"/>
    <mergeCell ref="F26:F29"/>
    <mergeCell ref="A3:B3"/>
    <mergeCell ref="C3:D3"/>
    <mergeCell ref="E9:E11"/>
    <mergeCell ref="E4:E8"/>
    <mergeCell ref="F30:F32"/>
    <mergeCell ref="F33:F42"/>
    <mergeCell ref="E16:E17"/>
    <mergeCell ref="F16:F17"/>
    <mergeCell ref="E19:E25"/>
    <mergeCell ref="F19:F25"/>
    <mergeCell ref="E26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>Virginia Anne Nichols</cp:lastModifiedBy>
  <cp:revision/>
  <dcterms:created xsi:type="dcterms:W3CDTF">2021-11-05T16:34:49Z</dcterms:created>
  <dcterms:modified xsi:type="dcterms:W3CDTF">2024-07-01T13:42:53Z</dcterms:modified>
  <cp:category/>
  <cp:contentStatus/>
</cp:coreProperties>
</file>