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Default Extension="rels" ContentType="application/vnd.openxmlformats-package.relationships+xml"/>
  <Override PartName="/xl/calcChain.xml" ContentType="application/vnd.openxmlformats-officedocument.spreadsheetml.calcChain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Default Extension="xml" ContentType="application/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20" windowWidth="12120" windowHeight="9120"/>
  </bookViews>
  <sheets>
    <sheet name="2009 Corn" sheetId="2" r:id="rId1"/>
  </sheets>
  <calcPr calcId="125725"/>
  <extLst>
    <ext xmlns:mx="http://schemas.microsoft.com/office/mac/excel/2008/main" uri="http://schemas.microsoft.com/office/mac/excel/2008/main">
      <mx:ArchID Flags="1"/>
    </ext>
  </extLst>
</workbook>
</file>

<file path=xl/calcChain.xml><?xml version="1.0" encoding="utf-8"?>
<calcChain xmlns="http://schemas.openxmlformats.org/spreadsheetml/2006/main">
  <c r="U19" i="2"/>
  <c r="V19"/>
  <c r="U18"/>
  <c r="V18"/>
  <c r="U17"/>
  <c r="V17"/>
  <c r="U16"/>
  <c r="V16"/>
  <c r="U15"/>
  <c r="V15"/>
  <c r="U14"/>
  <c r="V14"/>
  <c r="U13"/>
  <c r="V13"/>
  <c r="U12"/>
  <c r="V12"/>
  <c r="U11"/>
  <c r="V11"/>
  <c r="U10"/>
  <c r="V10"/>
  <c r="U9"/>
  <c r="V9"/>
  <c r="U8"/>
  <c r="N25"/>
  <c r="N24"/>
  <c r="N23"/>
  <c r="E24"/>
  <c r="E23"/>
  <c r="V8"/>
  <c r="N22"/>
  <c r="V20"/>
  <c r="E22"/>
</calcChain>
</file>

<file path=xl/sharedStrings.xml><?xml version="1.0" encoding="utf-8"?>
<sst xmlns="http://schemas.openxmlformats.org/spreadsheetml/2006/main" count="27" uniqueCount="15">
  <si>
    <t xml:space="preserve">Plot </t>
  </si>
  <si>
    <t>Mean</t>
  </si>
  <si>
    <r>
      <t>Mean Population by Block (plants acre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 xml:space="preserve">) </t>
    </r>
  </si>
  <si>
    <t>Summary*</t>
  </si>
  <si>
    <t>Block</t>
  </si>
  <si>
    <t>TRT</t>
  </si>
  <si>
    <t>C2</t>
  </si>
  <si>
    <t>CC</t>
  </si>
  <si>
    <t>CCW</t>
  </si>
  <si>
    <r>
      <t>Mean Population by Trt (plants acre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</si>
  <si>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t>Counts were made May 28, 2009</t>
  </si>
  <si>
    <t>Plots were seeded @ 33,700 seeds/acre</t>
  </si>
  <si>
    <t>COBS Corn Population Density Estimates: 2009</t>
  </si>
  <si>
    <t>Each number is a count from 15-ft length in rows planted 30" apart</t>
  </si>
  <si>
    <r>
      <t>Plants acre</t>
    </r>
    <r>
      <rPr>
        <b/>
        <vertAlign val="superscript"/>
        <sz val="8"/>
        <rFont val="Arial"/>
        <family val="2"/>
      </rPr>
      <t>-1</t>
    </r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</si>
</sst>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</font>
    <font>
      <b/>
      <vertAlign val="superscript"/>
      <sz val="10"/>
      <name val="Arial"/>
      <family val="2"/>
    </font>
    <font>
      <sz val="14"/>
      <color indexed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3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" fontId="0" fillId="0" borderId="3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2" fillId="0" borderId="0" xfId="0" applyFont="1" applyAlignment="1"/>
    <xf numFmtId="1" fontId="0" fillId="0" borderId="0" xfId="0" applyNumberFormat="1" applyFill="1" applyAlignment="1"/>
    <xf numFmtId="3" fontId="0" fillId="0" borderId="0" xfId="0" applyNumberFormat="1" applyFill="1" applyAlignment="1"/>
    <xf numFmtId="0" fontId="3" fillId="0" borderId="0" xfId="0" applyFont="1" applyAlignment="1"/>
    <xf numFmtId="0" fontId="0" fillId="0" borderId="0" xfId="0" applyBorder="1" applyAlignment="1"/>
    <xf numFmtId="0" fontId="5" fillId="0" borderId="0" xfId="0" applyFont="1" applyAlignment="1"/>
    <xf numFmtId="1" fontId="0" fillId="0" borderId="0" xfId="0" applyNumberFormat="1" applyFill="1" applyBorder="1" applyAlignment="1"/>
    <xf numFmtId="3" fontId="0" fillId="0" borderId="0" xfId="0" applyNumberForma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2" xfId="0" applyFill="1" applyBorder="1" applyAlignment="1"/>
    <xf numFmtId="0" fontId="0" fillId="0" borderId="0" xfId="0" applyFill="1" applyAlignment="1"/>
    <xf numFmtId="1" fontId="0" fillId="0" borderId="0" xfId="0" applyNumberFormat="1" applyAlignment="1"/>
    <xf numFmtId="0" fontId="0" fillId="0" borderId="3" xfId="0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3" fontId="0" fillId="0" borderId="5" xfId="0" applyNumberFormat="1" applyFill="1" applyBorder="1" applyAlignment="1">
      <alignment horizontal="center"/>
    </xf>
    <xf numFmtId="3" fontId="0" fillId="0" borderId="0" xfId="0" applyNumberFormat="1" applyFill="1" applyAlignment="1">
      <alignment horizontal="center"/>
    </xf>
    <xf numFmtId="1" fontId="1" fillId="0" borderId="6" xfId="0" applyNumberFormat="1" applyFont="1" applyFill="1" applyBorder="1" applyAlignment="1">
      <alignment horizontal="center"/>
    </xf>
    <xf numFmtId="3" fontId="6" fillId="0" borderId="5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B1:AC31"/>
  <sheetViews>
    <sheetView tabSelected="1" workbookViewId="0"/>
  </sheetViews>
  <sheetFormatPr baseColWidth="10" defaultColWidth="8.83203125" defaultRowHeight="16.5" customHeight="1"/>
  <cols>
    <col min="1" max="1" width="3.5" style="6" customWidth="1"/>
    <col min="2" max="2" width="5.6640625" style="6" customWidth="1"/>
    <col min="3" max="3" width="6.5" style="6" customWidth="1"/>
    <col min="4" max="4" width="7" style="6" customWidth="1"/>
    <col min="5" max="20" width="4.83203125" style="6" customWidth="1"/>
    <col min="21" max="21" width="8" style="24" customWidth="1"/>
    <col min="22" max="22" width="9.5" style="25" customWidth="1"/>
    <col min="23" max="23" width="6.6640625" style="6" customWidth="1"/>
    <col min="24" max="25" width="6.6640625" style="19" customWidth="1"/>
    <col min="26" max="26" width="6.6640625" style="8" customWidth="1"/>
    <col min="27" max="16384" width="8.83203125" style="6"/>
  </cols>
  <sheetData>
    <row r="1" spans="2:29" ht="18.75" customHeight="1">
      <c r="B1" s="23" t="s">
        <v>12</v>
      </c>
      <c r="C1" s="23"/>
      <c r="D1" s="23"/>
      <c r="E1" s="23"/>
      <c r="F1" s="23"/>
    </row>
    <row r="2" spans="2:29" ht="18.75" customHeight="1">
      <c r="B2" s="26" t="s">
        <v>13</v>
      </c>
      <c r="AB2" s="27"/>
      <c r="AC2" s="27"/>
    </row>
    <row r="3" spans="2:29" ht="16.5" customHeight="1">
      <c r="B3" s="26" t="s">
        <v>10</v>
      </c>
    </row>
    <row r="4" spans="2:29" ht="16.5" customHeight="1">
      <c r="B4" s="26" t="s">
        <v>11</v>
      </c>
      <c r="T4" s="28"/>
    </row>
    <row r="5" spans="2:29" ht="16.5" customHeight="1"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29"/>
      <c r="V5" s="30"/>
    </row>
    <row r="6" spans="2:29" ht="18.75" customHeight="1">
      <c r="B6" s="2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5" t="s">
        <v>3</v>
      </c>
      <c r="V6" s="55"/>
    </row>
    <row r="7" spans="2:29" ht="16.5" customHeight="1">
      <c r="B7" s="18" t="s">
        <v>0</v>
      </c>
      <c r="C7" s="18" t="s">
        <v>4</v>
      </c>
      <c r="D7" s="18" t="s">
        <v>5</v>
      </c>
      <c r="E7" s="20">
        <v>1</v>
      </c>
      <c r="F7" s="20">
        <v>2</v>
      </c>
      <c r="G7" s="20">
        <v>3</v>
      </c>
      <c r="H7" s="20">
        <v>4</v>
      </c>
      <c r="I7" s="20">
        <v>5</v>
      </c>
      <c r="J7" s="20">
        <v>6</v>
      </c>
      <c r="K7" s="20">
        <v>7</v>
      </c>
      <c r="L7" s="20">
        <v>8</v>
      </c>
      <c r="M7" s="20">
        <v>9</v>
      </c>
      <c r="N7" s="20">
        <v>10</v>
      </c>
      <c r="O7" s="20">
        <v>11</v>
      </c>
      <c r="P7" s="20">
        <v>12</v>
      </c>
      <c r="Q7" s="20">
        <v>13</v>
      </c>
      <c r="R7" s="20">
        <v>14</v>
      </c>
      <c r="S7" s="20">
        <v>15</v>
      </c>
      <c r="T7" s="20">
        <v>16</v>
      </c>
      <c r="U7" s="46" t="s">
        <v>1</v>
      </c>
      <c r="V7" s="47" t="s">
        <v>14</v>
      </c>
    </row>
    <row r="8" spans="2:29" ht="30" customHeight="1">
      <c r="B8" s="31">
        <v>11</v>
      </c>
      <c r="C8" s="31">
        <v>1</v>
      </c>
      <c r="D8" s="48" t="s">
        <v>6</v>
      </c>
      <c r="E8" s="16">
        <v>28</v>
      </c>
      <c r="F8" s="16">
        <v>31</v>
      </c>
      <c r="G8" s="16">
        <v>24</v>
      </c>
      <c r="H8" s="16">
        <v>29</v>
      </c>
      <c r="I8" s="16">
        <v>29</v>
      </c>
      <c r="J8" s="16">
        <v>31</v>
      </c>
      <c r="K8" s="16">
        <v>30</v>
      </c>
      <c r="L8" s="16">
        <v>29</v>
      </c>
      <c r="M8" s="16">
        <v>27</v>
      </c>
      <c r="N8" s="16">
        <v>29</v>
      </c>
      <c r="O8" s="16">
        <v>25</v>
      </c>
      <c r="P8" s="16">
        <v>26</v>
      </c>
      <c r="Q8" s="16">
        <v>27</v>
      </c>
      <c r="R8" s="16">
        <v>27</v>
      </c>
      <c r="S8" s="16">
        <v>27</v>
      </c>
      <c r="T8" s="16">
        <v>24</v>
      </c>
      <c r="U8" s="21">
        <f>AVERAGE(E8:T8)</f>
        <v>27.6875</v>
      </c>
      <c r="V8" s="22">
        <f>(U8/15)*17424</f>
        <v>32161.800000000003</v>
      </c>
      <c r="Z8" s="19"/>
    </row>
    <row r="9" spans="2:29" ht="30" customHeight="1">
      <c r="B9" s="31">
        <v>12</v>
      </c>
      <c r="C9" s="31">
        <v>1</v>
      </c>
      <c r="D9" s="48" t="s">
        <v>7</v>
      </c>
      <c r="E9" s="16">
        <v>30</v>
      </c>
      <c r="F9" s="16">
        <v>28</v>
      </c>
      <c r="G9" s="16">
        <v>30.5</v>
      </c>
      <c r="H9" s="16">
        <v>29</v>
      </c>
      <c r="I9" s="16">
        <v>28</v>
      </c>
      <c r="J9" s="16">
        <v>24</v>
      </c>
      <c r="K9" s="16">
        <v>29</v>
      </c>
      <c r="L9" s="16">
        <v>28</v>
      </c>
      <c r="M9" s="16">
        <v>29</v>
      </c>
      <c r="N9" s="16">
        <v>24</v>
      </c>
      <c r="O9" s="16">
        <v>29</v>
      </c>
      <c r="P9" s="16">
        <v>31</v>
      </c>
      <c r="Q9" s="16">
        <v>27</v>
      </c>
      <c r="R9" s="16">
        <v>29</v>
      </c>
      <c r="S9" s="16">
        <v>28</v>
      </c>
      <c r="T9" s="16">
        <v>25</v>
      </c>
      <c r="U9" s="21">
        <f t="shared" ref="U9:U19" si="0">AVERAGE(E9:T9)</f>
        <v>28.03125</v>
      </c>
      <c r="V9" s="22">
        <f t="shared" ref="V9:V19" si="1">(U9/15)*17424</f>
        <v>32561.1</v>
      </c>
      <c r="Z9" s="19"/>
    </row>
    <row r="10" spans="2:29" ht="30" customHeight="1" thickBot="1">
      <c r="B10" s="39">
        <v>14</v>
      </c>
      <c r="C10" s="39">
        <v>1</v>
      </c>
      <c r="D10" s="49" t="s">
        <v>8</v>
      </c>
      <c r="E10" s="17">
        <v>26</v>
      </c>
      <c r="F10" s="17">
        <v>27</v>
      </c>
      <c r="G10" s="17">
        <v>27</v>
      </c>
      <c r="H10" s="17">
        <v>27</v>
      </c>
      <c r="I10" s="17">
        <v>27</v>
      </c>
      <c r="J10" s="17">
        <v>29</v>
      </c>
      <c r="K10" s="17">
        <v>28</v>
      </c>
      <c r="L10" s="17">
        <v>24</v>
      </c>
      <c r="M10" s="17">
        <v>26</v>
      </c>
      <c r="N10" s="17">
        <v>26</v>
      </c>
      <c r="O10" s="17">
        <v>26</v>
      </c>
      <c r="P10" s="17">
        <v>27</v>
      </c>
      <c r="Q10" s="17">
        <v>29</v>
      </c>
      <c r="R10" s="17">
        <v>28</v>
      </c>
      <c r="S10" s="17">
        <v>27</v>
      </c>
      <c r="T10" s="17">
        <v>30</v>
      </c>
      <c r="U10" s="21">
        <f t="shared" si="0"/>
        <v>27.125</v>
      </c>
      <c r="V10" s="22">
        <f t="shared" si="1"/>
        <v>31508.400000000001</v>
      </c>
      <c r="Z10" s="19"/>
    </row>
    <row r="11" spans="2:29" ht="30" customHeight="1">
      <c r="B11" s="36">
        <v>21</v>
      </c>
      <c r="C11" s="36">
        <v>2</v>
      </c>
      <c r="D11" s="50" t="s">
        <v>7</v>
      </c>
      <c r="E11" s="15">
        <v>28</v>
      </c>
      <c r="F11" s="15">
        <v>28</v>
      </c>
      <c r="G11" s="15">
        <v>27</v>
      </c>
      <c r="H11" s="15">
        <v>31</v>
      </c>
      <c r="I11" s="15">
        <v>28</v>
      </c>
      <c r="J11" s="15">
        <v>27</v>
      </c>
      <c r="K11" s="15">
        <v>28</v>
      </c>
      <c r="L11" s="15">
        <v>30</v>
      </c>
      <c r="M11" s="15">
        <v>29</v>
      </c>
      <c r="N11" s="15">
        <v>27</v>
      </c>
      <c r="O11" s="15">
        <v>29</v>
      </c>
      <c r="P11" s="15">
        <v>28</v>
      </c>
      <c r="Q11" s="15">
        <v>30</v>
      </c>
      <c r="R11" s="15">
        <v>29</v>
      </c>
      <c r="S11" s="15">
        <v>29</v>
      </c>
      <c r="T11" s="15">
        <v>29</v>
      </c>
      <c r="U11" s="21">
        <f t="shared" si="0"/>
        <v>28.5625</v>
      </c>
      <c r="V11" s="22">
        <f t="shared" si="1"/>
        <v>33178.199999999997</v>
      </c>
      <c r="X11" s="7"/>
      <c r="Z11" s="19"/>
    </row>
    <row r="12" spans="2:29" ht="30" customHeight="1">
      <c r="B12" s="31">
        <v>25</v>
      </c>
      <c r="C12" s="31">
        <v>2</v>
      </c>
      <c r="D12" s="48" t="s">
        <v>8</v>
      </c>
      <c r="E12" s="16">
        <v>27</v>
      </c>
      <c r="F12" s="16">
        <v>26</v>
      </c>
      <c r="G12" s="16">
        <v>30</v>
      </c>
      <c r="H12" s="16">
        <v>29</v>
      </c>
      <c r="I12" s="16">
        <v>29</v>
      </c>
      <c r="J12" s="16">
        <v>28</v>
      </c>
      <c r="K12" s="16">
        <v>30</v>
      </c>
      <c r="L12" s="16">
        <v>30</v>
      </c>
      <c r="M12" s="16">
        <v>29</v>
      </c>
      <c r="N12" s="16">
        <v>31</v>
      </c>
      <c r="O12" s="16">
        <v>27</v>
      </c>
      <c r="P12" s="16">
        <v>29</v>
      </c>
      <c r="Q12" s="16">
        <v>31</v>
      </c>
      <c r="R12" s="16">
        <v>33</v>
      </c>
      <c r="S12" s="16">
        <v>30</v>
      </c>
      <c r="T12" s="16">
        <v>27</v>
      </c>
      <c r="U12" s="21">
        <f t="shared" si="0"/>
        <v>29.125</v>
      </c>
      <c r="V12" s="22">
        <f t="shared" si="1"/>
        <v>33831.599999999999</v>
      </c>
      <c r="Z12" s="19"/>
    </row>
    <row r="13" spans="2:29" ht="30" customHeight="1" thickBot="1">
      <c r="B13" s="39">
        <v>26</v>
      </c>
      <c r="C13" s="39">
        <v>2</v>
      </c>
      <c r="D13" s="49" t="s">
        <v>6</v>
      </c>
      <c r="E13" s="40">
        <v>28</v>
      </c>
      <c r="F13" s="40">
        <v>30</v>
      </c>
      <c r="G13" s="40">
        <v>29</v>
      </c>
      <c r="H13" s="40">
        <v>31</v>
      </c>
      <c r="I13" s="40">
        <v>31</v>
      </c>
      <c r="J13" s="40">
        <v>31</v>
      </c>
      <c r="K13" s="40">
        <v>31</v>
      </c>
      <c r="L13" s="40">
        <v>34</v>
      </c>
      <c r="M13" s="40">
        <v>31</v>
      </c>
      <c r="N13" s="40">
        <v>27</v>
      </c>
      <c r="O13" s="40">
        <v>26</v>
      </c>
      <c r="P13" s="40">
        <v>30</v>
      </c>
      <c r="Q13" s="40">
        <v>30</v>
      </c>
      <c r="R13" s="40">
        <v>31</v>
      </c>
      <c r="S13" s="40">
        <v>32</v>
      </c>
      <c r="T13" s="40">
        <v>28</v>
      </c>
      <c r="U13" s="21">
        <f t="shared" si="0"/>
        <v>30</v>
      </c>
      <c r="V13" s="22">
        <f t="shared" si="1"/>
        <v>34848</v>
      </c>
      <c r="Z13" s="19"/>
    </row>
    <row r="14" spans="2:29" ht="30" customHeight="1">
      <c r="B14" s="36">
        <v>33</v>
      </c>
      <c r="C14" s="36">
        <v>3</v>
      </c>
      <c r="D14" s="50" t="s">
        <v>6</v>
      </c>
      <c r="E14" s="37">
        <v>25</v>
      </c>
      <c r="F14" s="37">
        <v>25</v>
      </c>
      <c r="G14" s="37">
        <v>24</v>
      </c>
      <c r="H14" s="37">
        <v>24</v>
      </c>
      <c r="I14" s="37">
        <v>24</v>
      </c>
      <c r="J14" s="37">
        <v>25</v>
      </c>
      <c r="K14" s="37">
        <v>23</v>
      </c>
      <c r="L14" s="37">
        <v>24</v>
      </c>
      <c r="M14" s="37">
        <v>33</v>
      </c>
      <c r="N14" s="37">
        <v>30</v>
      </c>
      <c r="O14" s="37">
        <v>30</v>
      </c>
      <c r="P14" s="37">
        <v>32</v>
      </c>
      <c r="Q14" s="37">
        <v>28</v>
      </c>
      <c r="R14" s="37">
        <v>35</v>
      </c>
      <c r="S14" s="37">
        <v>31</v>
      </c>
      <c r="T14" s="37">
        <v>30</v>
      </c>
      <c r="U14" s="21">
        <f t="shared" si="0"/>
        <v>27.6875</v>
      </c>
      <c r="V14" s="22">
        <f t="shared" si="1"/>
        <v>32161.800000000003</v>
      </c>
      <c r="Z14" s="19"/>
    </row>
    <row r="15" spans="2:29" ht="30" customHeight="1">
      <c r="B15" s="31">
        <v>35</v>
      </c>
      <c r="C15" s="31">
        <v>3</v>
      </c>
      <c r="D15" s="48" t="s">
        <v>7</v>
      </c>
      <c r="E15" s="9">
        <v>30</v>
      </c>
      <c r="F15" s="9">
        <v>27</v>
      </c>
      <c r="G15" s="9">
        <v>31</v>
      </c>
      <c r="H15" s="9">
        <v>31</v>
      </c>
      <c r="I15" s="9">
        <v>29</v>
      </c>
      <c r="J15" s="9">
        <v>30</v>
      </c>
      <c r="K15" s="9">
        <v>30</v>
      </c>
      <c r="L15" s="9">
        <v>32</v>
      </c>
      <c r="M15" s="9">
        <v>31</v>
      </c>
      <c r="N15" s="9">
        <v>25</v>
      </c>
      <c r="O15" s="9">
        <v>29</v>
      </c>
      <c r="P15" s="9">
        <v>34</v>
      </c>
      <c r="Q15" s="9">
        <v>30</v>
      </c>
      <c r="R15" s="9">
        <v>30</v>
      </c>
      <c r="S15" s="9">
        <v>28</v>
      </c>
      <c r="T15" s="9">
        <v>30</v>
      </c>
      <c r="U15" s="21">
        <f t="shared" si="0"/>
        <v>29.8125</v>
      </c>
      <c r="V15" s="22">
        <f t="shared" si="1"/>
        <v>34630.200000000004</v>
      </c>
      <c r="Z15" s="19"/>
    </row>
    <row r="16" spans="2:29" ht="30" customHeight="1" thickBot="1">
      <c r="B16" s="39">
        <v>36</v>
      </c>
      <c r="C16" s="39">
        <v>3</v>
      </c>
      <c r="D16" s="49" t="s">
        <v>8</v>
      </c>
      <c r="E16" s="40">
        <v>30</v>
      </c>
      <c r="F16" s="40">
        <v>28</v>
      </c>
      <c r="G16" s="40">
        <v>30</v>
      </c>
      <c r="H16" s="40">
        <v>30</v>
      </c>
      <c r="I16" s="40">
        <v>30</v>
      </c>
      <c r="J16" s="40">
        <v>29</v>
      </c>
      <c r="K16" s="40">
        <v>31</v>
      </c>
      <c r="L16" s="40">
        <v>32</v>
      </c>
      <c r="M16" s="40">
        <v>32</v>
      </c>
      <c r="N16" s="40">
        <v>27</v>
      </c>
      <c r="O16" s="40">
        <v>29</v>
      </c>
      <c r="P16" s="40">
        <v>31</v>
      </c>
      <c r="Q16" s="40">
        <v>30</v>
      </c>
      <c r="R16" s="40">
        <v>30</v>
      </c>
      <c r="S16" s="40">
        <v>32</v>
      </c>
      <c r="T16" s="40">
        <v>31</v>
      </c>
      <c r="U16" s="21">
        <f t="shared" si="0"/>
        <v>30.125</v>
      </c>
      <c r="V16" s="22">
        <f t="shared" si="1"/>
        <v>34993.199999999997</v>
      </c>
      <c r="Z16" s="19"/>
    </row>
    <row r="17" spans="2:26" ht="30" customHeight="1">
      <c r="B17" s="36">
        <v>42</v>
      </c>
      <c r="C17" s="38">
        <v>4</v>
      </c>
      <c r="D17" s="51" t="s">
        <v>8</v>
      </c>
      <c r="E17" s="15">
        <v>30</v>
      </c>
      <c r="F17" s="15">
        <v>30</v>
      </c>
      <c r="G17" s="15">
        <v>28</v>
      </c>
      <c r="H17" s="15">
        <v>34</v>
      </c>
      <c r="I17" s="15">
        <v>32</v>
      </c>
      <c r="J17" s="15">
        <v>32</v>
      </c>
      <c r="K17" s="15">
        <v>31</v>
      </c>
      <c r="L17" s="15">
        <v>28</v>
      </c>
      <c r="M17" s="15">
        <v>32</v>
      </c>
      <c r="N17" s="15">
        <v>30</v>
      </c>
      <c r="O17" s="15">
        <v>29</v>
      </c>
      <c r="P17" s="15">
        <v>31</v>
      </c>
      <c r="Q17" s="15">
        <v>27</v>
      </c>
      <c r="R17" s="15">
        <v>31</v>
      </c>
      <c r="S17" s="15">
        <v>32</v>
      </c>
      <c r="T17" s="15">
        <v>32</v>
      </c>
      <c r="U17" s="21">
        <f t="shared" si="0"/>
        <v>30.5625</v>
      </c>
      <c r="V17" s="22">
        <f t="shared" si="1"/>
        <v>35501.4</v>
      </c>
      <c r="Z17" s="19"/>
    </row>
    <row r="18" spans="2:26" ht="30" customHeight="1">
      <c r="B18" s="31">
        <v>43</v>
      </c>
      <c r="C18" s="32">
        <v>4</v>
      </c>
      <c r="D18" s="52" t="s">
        <v>7</v>
      </c>
      <c r="E18" s="16">
        <v>32</v>
      </c>
      <c r="F18" s="16">
        <v>27</v>
      </c>
      <c r="G18" s="16">
        <v>29</v>
      </c>
      <c r="H18" s="16">
        <v>31</v>
      </c>
      <c r="I18" s="16">
        <v>30</v>
      </c>
      <c r="J18" s="16">
        <v>35</v>
      </c>
      <c r="K18" s="16">
        <v>31</v>
      </c>
      <c r="L18" s="16">
        <v>31</v>
      </c>
      <c r="M18" s="16">
        <v>25</v>
      </c>
      <c r="N18" s="16">
        <v>26</v>
      </c>
      <c r="O18" s="16">
        <v>25</v>
      </c>
      <c r="P18" s="16">
        <v>27</v>
      </c>
      <c r="Q18" s="16">
        <v>25</v>
      </c>
      <c r="R18" s="16">
        <v>24</v>
      </c>
      <c r="S18" s="16">
        <v>24</v>
      </c>
      <c r="T18" s="16">
        <v>24</v>
      </c>
      <c r="U18" s="21">
        <f t="shared" si="0"/>
        <v>27.875</v>
      </c>
      <c r="V18" s="22">
        <f t="shared" si="1"/>
        <v>32379.600000000002</v>
      </c>
      <c r="X18" s="7"/>
      <c r="Z18" s="19"/>
    </row>
    <row r="19" spans="2:26" ht="30" customHeight="1">
      <c r="B19" s="31">
        <v>44</v>
      </c>
      <c r="C19" s="32">
        <v>4</v>
      </c>
      <c r="D19" s="52" t="s">
        <v>6</v>
      </c>
      <c r="E19" s="16">
        <v>30</v>
      </c>
      <c r="F19" s="16">
        <v>27</v>
      </c>
      <c r="G19" s="16">
        <v>29</v>
      </c>
      <c r="H19" s="16">
        <v>29</v>
      </c>
      <c r="I19" s="16">
        <v>29</v>
      </c>
      <c r="J19" s="16">
        <v>31</v>
      </c>
      <c r="K19" s="16">
        <v>30</v>
      </c>
      <c r="L19" s="16">
        <v>27</v>
      </c>
      <c r="M19" s="16">
        <v>34</v>
      </c>
      <c r="N19" s="16">
        <v>30</v>
      </c>
      <c r="O19" s="16">
        <v>33</v>
      </c>
      <c r="P19" s="16">
        <v>31</v>
      </c>
      <c r="Q19" s="16">
        <v>33</v>
      </c>
      <c r="R19" s="16">
        <v>31</v>
      </c>
      <c r="S19" s="16">
        <v>28</v>
      </c>
      <c r="T19" s="16">
        <v>31</v>
      </c>
      <c r="U19" s="21">
        <f t="shared" si="0"/>
        <v>30.1875</v>
      </c>
      <c r="V19" s="44">
        <f t="shared" si="1"/>
        <v>35065.800000000003</v>
      </c>
      <c r="Z19" s="19"/>
    </row>
    <row r="20" spans="2:26" ht="16.5" customHeight="1">
      <c r="V20" s="45">
        <f>AVERAGE(V8:V19)</f>
        <v>33568.425000000003</v>
      </c>
    </row>
    <row r="21" spans="2:26" ht="16.5" customHeight="1" thickBot="1">
      <c r="B21" s="14" t="s">
        <v>9</v>
      </c>
      <c r="C21" s="33"/>
      <c r="D21" s="33"/>
      <c r="E21" s="14"/>
      <c r="F21" s="33"/>
      <c r="G21" s="41"/>
      <c r="H21" s="41"/>
      <c r="I21" s="41"/>
      <c r="J21" s="41"/>
      <c r="K21" s="14" t="s">
        <v>2</v>
      </c>
      <c r="L21" s="12"/>
      <c r="M21" s="12"/>
      <c r="N21" s="12"/>
      <c r="O21" s="12"/>
      <c r="P21" s="3"/>
      <c r="Q21" s="3"/>
      <c r="R21" s="29"/>
      <c r="S21" s="29"/>
    </row>
    <row r="22" spans="2:26" ht="21.75" customHeight="1">
      <c r="C22" s="43"/>
      <c r="D22" s="42" t="s">
        <v>6</v>
      </c>
      <c r="E22" s="54">
        <f>AVERAGE(V8,V13,V14,V19)</f>
        <v>33559.350000000006</v>
      </c>
      <c r="F22" s="54"/>
      <c r="G22" s="22"/>
      <c r="H22" s="11"/>
      <c r="I22" s="34"/>
      <c r="J22" s="34"/>
      <c r="L22" s="10">
        <v>1</v>
      </c>
      <c r="M22" s="10"/>
      <c r="N22" s="54">
        <f>AVERAGE(V8:V10)</f>
        <v>32077.100000000002</v>
      </c>
      <c r="O22" s="54"/>
      <c r="P22" s="5"/>
      <c r="Q22" s="5"/>
      <c r="R22" s="24"/>
      <c r="S22" s="24"/>
    </row>
    <row r="23" spans="2:26" ht="20.25" customHeight="1">
      <c r="B23" s="18"/>
      <c r="C23" s="43"/>
      <c r="D23" s="42" t="s">
        <v>7</v>
      </c>
      <c r="E23" s="54">
        <f>AVERAGE(V9,V11,V15,V18)</f>
        <v>33187.275000000001</v>
      </c>
      <c r="F23" s="54"/>
      <c r="G23" s="22"/>
      <c r="H23" s="13"/>
      <c r="I23" s="34"/>
      <c r="J23" s="34"/>
      <c r="L23" s="10">
        <v>2</v>
      </c>
      <c r="M23" s="10"/>
      <c r="N23" s="54">
        <f>AVERAGE(V11:V13)</f>
        <v>33952.6</v>
      </c>
      <c r="O23" s="54"/>
      <c r="P23" s="5"/>
      <c r="Q23" s="5"/>
      <c r="R23" s="24"/>
      <c r="S23" s="24"/>
    </row>
    <row r="24" spans="2:26" ht="22.5" customHeight="1">
      <c r="B24" s="18"/>
      <c r="C24" s="43"/>
      <c r="D24" s="42" t="s">
        <v>8</v>
      </c>
      <c r="E24" s="54">
        <f>AVERAGE(V10,V12,V16,V17)</f>
        <v>33958.65</v>
      </c>
      <c r="F24" s="54"/>
      <c r="G24" s="22"/>
      <c r="H24" s="13"/>
      <c r="I24" s="34"/>
      <c r="J24" s="34"/>
      <c r="L24" s="10">
        <v>3</v>
      </c>
      <c r="M24" s="10"/>
      <c r="N24" s="54">
        <f>AVERAGE(V14:V16)</f>
        <v>33928.400000000001</v>
      </c>
      <c r="O24" s="54"/>
      <c r="P24" s="3"/>
      <c r="Q24" s="3"/>
      <c r="R24" s="24"/>
      <c r="S24" s="24"/>
    </row>
    <row r="25" spans="2:26" ht="16.5" customHeight="1">
      <c r="B25" s="5"/>
      <c r="C25" s="5"/>
      <c r="D25" s="5"/>
      <c r="E25" s="5"/>
      <c r="F25" s="5"/>
      <c r="G25" s="5"/>
      <c r="H25" s="5"/>
      <c r="L25" s="10">
        <v>4</v>
      </c>
      <c r="M25" s="10"/>
      <c r="N25" s="54">
        <f>AVERAGE(V17:V19)</f>
        <v>34315.599999999999</v>
      </c>
      <c r="O25" s="54"/>
      <c r="P25" s="5"/>
      <c r="Q25" s="5"/>
      <c r="R25" s="35"/>
      <c r="S25" s="35"/>
    </row>
    <row r="26" spans="2:26" ht="16.5" customHeight="1">
      <c r="I26" s="3"/>
      <c r="J26" s="41"/>
      <c r="K26" s="35"/>
      <c r="L26" s="35"/>
      <c r="M26" s="35"/>
      <c r="N26" s="35"/>
      <c r="O26" s="35"/>
      <c r="P26" s="35"/>
      <c r="Q26" s="35"/>
      <c r="R26" s="35"/>
      <c r="S26" s="35"/>
    </row>
    <row r="27" spans="2:26" ht="21" customHeight="1">
      <c r="I27" s="5"/>
      <c r="K27" s="35"/>
      <c r="L27" s="35"/>
      <c r="M27" s="35"/>
      <c r="N27" s="35"/>
      <c r="O27" s="35"/>
      <c r="P27" s="35"/>
      <c r="Q27" s="35"/>
      <c r="R27" s="35"/>
      <c r="S27" s="35"/>
    </row>
    <row r="28" spans="2:26" ht="16.5" customHeight="1">
      <c r="I28" s="5"/>
      <c r="K28" s="35"/>
      <c r="L28" s="35"/>
      <c r="M28" s="35"/>
      <c r="N28" s="35"/>
      <c r="O28" s="35"/>
      <c r="P28" s="35"/>
      <c r="Q28" s="35"/>
      <c r="R28" s="35"/>
      <c r="S28" s="35"/>
    </row>
    <row r="29" spans="2:26" ht="16.5" customHeight="1">
      <c r="I29" s="3"/>
      <c r="K29" s="35"/>
      <c r="L29" s="35"/>
      <c r="M29" s="35"/>
      <c r="N29" s="35"/>
      <c r="O29" s="35"/>
      <c r="P29" s="35"/>
      <c r="Q29" s="35"/>
      <c r="R29" s="35"/>
      <c r="S29" s="35"/>
    </row>
    <row r="30" spans="2:26" ht="16.5" customHeight="1">
      <c r="I30" s="5"/>
      <c r="J30" s="1"/>
      <c r="K30" s="35"/>
      <c r="L30" s="35"/>
      <c r="M30" s="35"/>
      <c r="N30" s="35"/>
      <c r="O30" s="35"/>
      <c r="P30" s="35"/>
      <c r="Q30" s="35"/>
      <c r="R30" s="35"/>
      <c r="S30" s="35"/>
    </row>
    <row r="31" spans="2:26" ht="16.5" customHeight="1">
      <c r="B31" s="19"/>
      <c r="C31" s="7"/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</row>
  </sheetData>
  <mergeCells count="13">
    <mergeCell ref="E5:T5"/>
    <mergeCell ref="N25:O25"/>
    <mergeCell ref="E24:F24"/>
    <mergeCell ref="U6:V6"/>
    <mergeCell ref="E22:F22"/>
    <mergeCell ref="E23:F23"/>
    <mergeCell ref="N22:O22"/>
    <mergeCell ref="N23:O23"/>
    <mergeCell ref="N24:O24"/>
    <mergeCell ref="K6:T6"/>
    <mergeCell ref="I6:J6"/>
    <mergeCell ref="G6:H6"/>
    <mergeCell ref="E6:F6"/>
  </mergeCells>
  <phoneticPr fontId="0" type="noConversion"/>
  <pageMargins left="0.32" right="0.75" top="0.37" bottom="1" header="0.28999999999999998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 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Matt Liebman User</cp:lastModifiedBy>
  <cp:lastPrinted>2009-06-01T15:30:20Z</cp:lastPrinted>
  <dcterms:created xsi:type="dcterms:W3CDTF">1996-10-14T23:33:28Z</dcterms:created>
  <dcterms:modified xsi:type="dcterms:W3CDTF">2009-06-01T20:42:33Z</dcterms:modified>
</cp:coreProperties>
</file>