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2120" windowHeight="9120"/>
  </bookViews>
  <sheets>
    <sheet name="2010 Corn" sheetId="2" r:id="rId1"/>
  </sheets>
  <calcPr calcId="125725"/>
</workbook>
</file>

<file path=xl/calcChain.xml><?xml version="1.0" encoding="utf-8"?>
<calcChain xmlns="http://schemas.openxmlformats.org/spreadsheetml/2006/main">
  <c r="O19" i="2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U16" l="1"/>
  <c r="U15"/>
  <c r="U14"/>
  <c r="U10"/>
  <c r="U9"/>
  <c r="U13" l="1"/>
  <c r="P20"/>
  <c r="U8"/>
</calcChain>
</file>

<file path=xl/sharedStrings.xml><?xml version="1.0" encoding="utf-8"?>
<sst xmlns="http://schemas.openxmlformats.org/spreadsheetml/2006/main" count="28" uniqueCount="16">
  <si>
    <t xml:space="preserve">Plot </t>
  </si>
  <si>
    <t>Mean</t>
  </si>
  <si>
    <r>
      <t>Mean Population by Block (plants acre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 xml:space="preserve">) </t>
    </r>
  </si>
  <si>
    <t>Summary*</t>
  </si>
  <si>
    <t>Block</t>
  </si>
  <si>
    <t>TRT</t>
  </si>
  <si>
    <t>C2</t>
  </si>
  <si>
    <t>CC</t>
  </si>
  <si>
    <t>CCW</t>
  </si>
  <si>
    <r>
      <t>Mean Population by Trt (plants acre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</si>
  <si>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Plots were seeded @ 33,700 seeds/acre</t>
  </si>
  <si>
    <r>
      <t>Plants acre</t>
    </r>
    <r>
      <rPr>
        <b/>
        <vertAlign val="superscript"/>
        <sz val="8"/>
        <rFont val="Arial"/>
        <family val="2"/>
      </rPr>
      <t>-1</t>
    </r>
  </si>
  <si>
    <t>COBS Corn Population Density Estimates: 2010</t>
  </si>
  <si>
    <t>Grand mean</t>
  </si>
  <si>
    <t>Each number is a count from 20-ft length (two adjacent 10' rows in 30" width)</t>
  </si>
  <si>
    <t>Counts were made June 9, 2010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</si>
</sst>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3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left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2" fillId="0" borderId="0" xfId="0" applyFont="1" applyAlignment="1"/>
    <xf numFmtId="1" fontId="0" fillId="0" borderId="0" xfId="0" applyNumberFormat="1" applyFill="1" applyAlignment="1"/>
    <xf numFmtId="3" fontId="0" fillId="0" borderId="0" xfId="0" applyNumberFormat="1" applyFill="1" applyAlignment="1"/>
    <xf numFmtId="0" fontId="3" fillId="0" borderId="0" xfId="0" applyFont="1" applyAlignment="1"/>
    <xf numFmtId="0" fontId="0" fillId="0" borderId="0" xfId="0" applyBorder="1" applyAlignment="1"/>
    <xf numFmtId="1" fontId="0" fillId="0" borderId="0" xfId="0" applyNumberFormat="1" applyFill="1" applyBorder="1" applyAlignment="1"/>
    <xf numFmtId="3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Alignment="1"/>
    <xf numFmtId="1" fontId="0" fillId="0" borderId="0" xfId="0" applyNumberFormat="1" applyAlignment="1"/>
    <xf numFmtId="0" fontId="0" fillId="0" borderId="3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/>
    <xf numFmtId="3" fontId="0" fillId="0" borderId="0" xfId="0" applyNumberFormat="1" applyFill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" fontId="0" fillId="2" borderId="1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2" borderId="7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W31"/>
  <sheetViews>
    <sheetView tabSelected="1" zoomScaleNormal="100" workbookViewId="0"/>
  </sheetViews>
  <sheetFormatPr defaultRowHeight="16.5" customHeight="1"/>
  <cols>
    <col min="1" max="1" width="4.28515625" style="5" customWidth="1"/>
    <col min="2" max="2" width="5.7109375" style="5" customWidth="1"/>
    <col min="3" max="3" width="6.5703125" style="5" customWidth="1"/>
    <col min="4" max="4" width="7" style="5" customWidth="1"/>
    <col min="5" max="14" width="6.7109375" style="5" customWidth="1"/>
    <col min="15" max="15" width="8.7109375" style="19" customWidth="1"/>
    <col min="16" max="16" width="12" style="20" customWidth="1"/>
    <col min="17" max="17" width="6.7109375" style="5" customWidth="1"/>
    <col min="18" max="19" width="6.7109375" style="15" customWidth="1"/>
    <col min="20" max="20" width="6.7109375" style="7" customWidth="1"/>
    <col min="21" max="16384" width="9.140625" style="5"/>
  </cols>
  <sheetData>
    <row r="1" spans="2:23" ht="23.25" customHeight="1">
      <c r="B1" s="18" t="s">
        <v>12</v>
      </c>
      <c r="C1" s="18"/>
      <c r="D1" s="18"/>
      <c r="E1" s="18"/>
      <c r="F1" s="18"/>
    </row>
    <row r="2" spans="2:23" ht="18.75" customHeight="1">
      <c r="B2" s="21" t="s">
        <v>14</v>
      </c>
      <c r="V2" s="22"/>
      <c r="W2" s="22"/>
    </row>
    <row r="3" spans="2:23" ht="16.5" customHeight="1">
      <c r="B3" s="21" t="s">
        <v>15</v>
      </c>
    </row>
    <row r="4" spans="2:23" ht="16.5" customHeight="1">
      <c r="B4" s="21" t="s">
        <v>10</v>
      </c>
    </row>
    <row r="5" spans="2:23" ht="15" customHeight="1">
      <c r="E5" s="57"/>
      <c r="F5" s="57"/>
      <c r="G5" s="57"/>
      <c r="H5" s="57"/>
      <c r="I5" s="57"/>
      <c r="J5" s="57"/>
      <c r="K5" s="57"/>
      <c r="L5" s="57"/>
      <c r="M5" s="57"/>
      <c r="N5" s="57"/>
      <c r="O5" s="23"/>
      <c r="P5" s="24"/>
    </row>
    <row r="6" spans="2:23" ht="18.75" customHeight="1">
      <c r="B6" s="2"/>
      <c r="E6" s="58"/>
      <c r="F6" s="58"/>
      <c r="G6" s="58"/>
      <c r="H6" s="58"/>
      <c r="I6" s="58"/>
      <c r="J6" s="58"/>
      <c r="K6" s="58"/>
      <c r="L6" s="58"/>
      <c r="M6" s="58"/>
      <c r="N6" s="58"/>
      <c r="O6" s="60" t="s">
        <v>3</v>
      </c>
      <c r="P6" s="60"/>
    </row>
    <row r="7" spans="2:23" ht="16.5" customHeight="1" thickBot="1">
      <c r="B7" s="14" t="s">
        <v>0</v>
      </c>
      <c r="C7" s="14" t="s">
        <v>4</v>
      </c>
      <c r="D7" s="14" t="s">
        <v>5</v>
      </c>
      <c r="E7" s="16">
        <v>1</v>
      </c>
      <c r="F7" s="16">
        <v>2</v>
      </c>
      <c r="G7" s="16">
        <v>3</v>
      </c>
      <c r="H7" s="16">
        <v>4</v>
      </c>
      <c r="I7" s="16">
        <v>5</v>
      </c>
      <c r="J7" s="16">
        <v>6</v>
      </c>
      <c r="K7" s="16">
        <v>7</v>
      </c>
      <c r="L7" s="16">
        <v>8</v>
      </c>
      <c r="M7" s="16">
        <v>9</v>
      </c>
      <c r="N7" s="16">
        <v>10</v>
      </c>
      <c r="O7" s="37" t="s">
        <v>1</v>
      </c>
      <c r="P7" s="38" t="s">
        <v>11</v>
      </c>
      <c r="R7" s="48" t="s">
        <v>9</v>
      </c>
      <c r="S7" s="49"/>
      <c r="T7" s="49"/>
      <c r="U7" s="48"/>
      <c r="V7" s="49"/>
    </row>
    <row r="8" spans="2:23" ht="30" customHeight="1">
      <c r="B8" s="25">
        <v>16</v>
      </c>
      <c r="C8" s="25">
        <v>1</v>
      </c>
      <c r="D8" s="39" t="s">
        <v>6</v>
      </c>
      <c r="E8" s="12">
        <v>38</v>
      </c>
      <c r="F8" s="12">
        <v>41</v>
      </c>
      <c r="G8" s="12">
        <v>44</v>
      </c>
      <c r="H8" s="12">
        <v>45</v>
      </c>
      <c r="I8" s="12">
        <v>40</v>
      </c>
      <c r="J8" s="12">
        <v>42</v>
      </c>
      <c r="K8" s="12">
        <v>40</v>
      </c>
      <c r="L8" s="12">
        <v>40</v>
      </c>
      <c r="M8" s="12">
        <v>38</v>
      </c>
      <c r="N8" s="12">
        <v>41</v>
      </c>
      <c r="O8" s="44">
        <f t="shared" ref="O8:O19" si="0">AVERAGE(E8:N8)</f>
        <v>40.9</v>
      </c>
      <c r="P8" s="53">
        <f>(O8/20)*17424</f>
        <v>35632.080000000002</v>
      </c>
      <c r="R8" s="5"/>
      <c r="S8" s="35"/>
      <c r="T8" s="50" t="s">
        <v>6</v>
      </c>
      <c r="U8" s="56">
        <f>AVERAGE(P8,P13,P14,P19)</f>
        <v>33454.080000000009</v>
      </c>
      <c r="V8" s="56"/>
    </row>
    <row r="9" spans="2:23" ht="30" customHeight="1">
      <c r="B9" s="25">
        <v>12</v>
      </c>
      <c r="C9" s="25">
        <v>1</v>
      </c>
      <c r="D9" s="39" t="s">
        <v>7</v>
      </c>
      <c r="E9" s="12">
        <v>41</v>
      </c>
      <c r="F9" s="12">
        <v>39</v>
      </c>
      <c r="G9" s="12">
        <v>43</v>
      </c>
      <c r="H9" s="12">
        <v>41</v>
      </c>
      <c r="I9" s="12">
        <v>37</v>
      </c>
      <c r="J9" s="12">
        <v>38</v>
      </c>
      <c r="K9" s="12">
        <v>43</v>
      </c>
      <c r="L9" s="12">
        <v>40</v>
      </c>
      <c r="M9" s="12">
        <v>41</v>
      </c>
      <c r="N9" s="12">
        <v>43</v>
      </c>
      <c r="O9" s="44">
        <f t="shared" si="0"/>
        <v>40.6</v>
      </c>
      <c r="P9" s="53">
        <f t="shared" ref="P9:P19" si="1">(O9/20)*17424</f>
        <v>35370.720000000001</v>
      </c>
      <c r="R9" s="14"/>
      <c r="S9" s="35"/>
      <c r="T9" s="50" t="s">
        <v>7</v>
      </c>
      <c r="U9" s="56">
        <f>AVERAGE(P9,P11,P15,P18)</f>
        <v>32866.020000000004</v>
      </c>
      <c r="V9" s="56"/>
    </row>
    <row r="10" spans="2:23" ht="30" customHeight="1" thickBot="1">
      <c r="B10" s="32">
        <v>14</v>
      </c>
      <c r="C10" s="32">
        <v>1</v>
      </c>
      <c r="D10" s="40" t="s">
        <v>8</v>
      </c>
      <c r="E10" s="13">
        <v>42</v>
      </c>
      <c r="F10" s="13">
        <v>36</v>
      </c>
      <c r="G10" s="13">
        <v>38</v>
      </c>
      <c r="H10" s="13">
        <v>40</v>
      </c>
      <c r="I10" s="13">
        <v>42</v>
      </c>
      <c r="J10" s="13">
        <v>44</v>
      </c>
      <c r="K10" s="13">
        <v>42</v>
      </c>
      <c r="L10" s="13">
        <v>39</v>
      </c>
      <c r="M10" s="13">
        <v>37</v>
      </c>
      <c r="N10" s="13">
        <v>42</v>
      </c>
      <c r="O10" s="45">
        <f t="shared" si="0"/>
        <v>40.200000000000003</v>
      </c>
      <c r="P10" s="54">
        <f t="shared" si="1"/>
        <v>35022.240000000005</v>
      </c>
      <c r="R10" s="14"/>
      <c r="S10" s="35"/>
      <c r="T10" s="50" t="s">
        <v>8</v>
      </c>
      <c r="U10" s="56">
        <f>AVERAGE(P10,P12,P16,P17)</f>
        <v>34347.06</v>
      </c>
      <c r="V10" s="56"/>
    </row>
    <row r="11" spans="2:23" ht="30" customHeight="1">
      <c r="B11" s="29">
        <v>21</v>
      </c>
      <c r="C11" s="29">
        <v>2</v>
      </c>
      <c r="D11" s="41" t="s">
        <v>7</v>
      </c>
      <c r="E11" s="11">
        <v>46</v>
      </c>
      <c r="F11" s="11">
        <v>36</v>
      </c>
      <c r="G11" s="11">
        <v>30</v>
      </c>
      <c r="H11" s="11">
        <v>35</v>
      </c>
      <c r="I11" s="11">
        <v>36</v>
      </c>
      <c r="J11" s="11">
        <v>38</v>
      </c>
      <c r="K11" s="11">
        <v>38</v>
      </c>
      <c r="L11" s="11">
        <v>37</v>
      </c>
      <c r="M11" s="11">
        <v>36</v>
      </c>
      <c r="N11" s="11">
        <v>40</v>
      </c>
      <c r="O11" s="46">
        <f t="shared" si="0"/>
        <v>37.200000000000003</v>
      </c>
      <c r="P11" s="55">
        <f t="shared" si="1"/>
        <v>32408.640000000003</v>
      </c>
      <c r="R11" s="6"/>
      <c r="T11" s="15"/>
    </row>
    <row r="12" spans="2:23" ht="30" customHeight="1" thickBot="1">
      <c r="B12" s="25">
        <v>25</v>
      </c>
      <c r="C12" s="25">
        <v>2</v>
      </c>
      <c r="D12" s="39" t="s">
        <v>8</v>
      </c>
      <c r="E12" s="12">
        <v>36</v>
      </c>
      <c r="F12" s="12">
        <v>44</v>
      </c>
      <c r="G12" s="12">
        <v>41</v>
      </c>
      <c r="H12" s="12">
        <v>38</v>
      </c>
      <c r="I12" s="12">
        <v>41</v>
      </c>
      <c r="J12" s="12">
        <v>37</v>
      </c>
      <c r="K12" s="12">
        <v>33</v>
      </c>
      <c r="L12" s="12">
        <v>41</v>
      </c>
      <c r="M12" s="12">
        <v>38</v>
      </c>
      <c r="N12" s="12">
        <v>37</v>
      </c>
      <c r="O12" s="44">
        <f t="shared" si="0"/>
        <v>38.6</v>
      </c>
      <c r="P12" s="53">
        <f t="shared" si="1"/>
        <v>33628.32</v>
      </c>
      <c r="R12" s="48" t="s">
        <v>2</v>
      </c>
      <c r="S12" s="51"/>
      <c r="T12" s="51"/>
      <c r="U12" s="51"/>
      <c r="V12" s="51"/>
    </row>
    <row r="13" spans="2:23" ht="30" customHeight="1" thickBot="1">
      <c r="B13" s="32">
        <v>22</v>
      </c>
      <c r="C13" s="32">
        <v>2</v>
      </c>
      <c r="D13" s="40" t="s">
        <v>6</v>
      </c>
      <c r="E13" s="33">
        <v>41</v>
      </c>
      <c r="F13" s="33">
        <v>33</v>
      </c>
      <c r="G13" s="33">
        <v>34</v>
      </c>
      <c r="H13" s="33">
        <v>36</v>
      </c>
      <c r="I13" s="33">
        <v>42</v>
      </c>
      <c r="J13" s="33">
        <v>40</v>
      </c>
      <c r="K13" s="33">
        <v>37</v>
      </c>
      <c r="L13" s="33">
        <v>35</v>
      </c>
      <c r="M13" s="33">
        <v>42</v>
      </c>
      <c r="N13" s="33">
        <v>42</v>
      </c>
      <c r="O13" s="45">
        <f t="shared" si="0"/>
        <v>38.200000000000003</v>
      </c>
      <c r="P13" s="54">
        <f t="shared" si="1"/>
        <v>33279.840000000004</v>
      </c>
      <c r="R13" s="5"/>
      <c r="S13" s="52">
        <v>1</v>
      </c>
      <c r="T13" s="52"/>
      <c r="U13" s="59">
        <f>AVERAGE(P8:P10)</f>
        <v>35341.68</v>
      </c>
      <c r="V13" s="59"/>
    </row>
    <row r="14" spans="2:23" ht="30" customHeight="1">
      <c r="B14" s="29">
        <v>34</v>
      </c>
      <c r="C14" s="29">
        <v>3</v>
      </c>
      <c r="D14" s="41" t="s">
        <v>6</v>
      </c>
      <c r="E14" s="30">
        <v>35</v>
      </c>
      <c r="F14" s="30">
        <v>40</v>
      </c>
      <c r="G14" s="30">
        <v>42</v>
      </c>
      <c r="H14" s="30">
        <v>41</v>
      </c>
      <c r="I14" s="30">
        <v>40</v>
      </c>
      <c r="J14" s="30">
        <v>40</v>
      </c>
      <c r="K14" s="30">
        <v>41</v>
      </c>
      <c r="L14" s="30">
        <v>35</v>
      </c>
      <c r="M14" s="30">
        <v>35</v>
      </c>
      <c r="N14" s="30">
        <v>36</v>
      </c>
      <c r="O14" s="46">
        <f t="shared" si="0"/>
        <v>38.5</v>
      </c>
      <c r="P14" s="55">
        <f t="shared" si="1"/>
        <v>33541.200000000004</v>
      </c>
      <c r="R14" s="5"/>
      <c r="S14" s="52">
        <v>2</v>
      </c>
      <c r="T14" s="52"/>
      <c r="U14" s="56">
        <f>AVERAGE(P11:P13)</f>
        <v>33105.600000000006</v>
      </c>
      <c r="V14" s="56"/>
    </row>
    <row r="15" spans="2:23" ht="30" customHeight="1">
      <c r="B15" s="25">
        <v>35</v>
      </c>
      <c r="C15" s="25">
        <v>3</v>
      </c>
      <c r="D15" s="39" t="s">
        <v>7</v>
      </c>
      <c r="E15" s="8">
        <v>36</v>
      </c>
      <c r="F15" s="8">
        <v>38</v>
      </c>
      <c r="G15" s="8">
        <v>36</v>
      </c>
      <c r="H15" s="8">
        <v>41</v>
      </c>
      <c r="I15" s="8">
        <v>43</v>
      </c>
      <c r="J15" s="8">
        <v>32</v>
      </c>
      <c r="K15" s="8">
        <v>39</v>
      </c>
      <c r="L15" s="8">
        <v>39</v>
      </c>
      <c r="M15" s="8">
        <v>35</v>
      </c>
      <c r="N15" s="8">
        <v>42</v>
      </c>
      <c r="O15" s="44">
        <f t="shared" si="0"/>
        <v>38.1</v>
      </c>
      <c r="P15" s="53">
        <f t="shared" si="1"/>
        <v>33192.720000000001</v>
      </c>
      <c r="R15" s="5"/>
      <c r="S15" s="52">
        <v>3</v>
      </c>
      <c r="T15" s="52"/>
      <c r="U15" s="56">
        <f>AVERAGE(P14:P16)</f>
        <v>33831.600000000006</v>
      </c>
      <c r="V15" s="56"/>
    </row>
    <row r="16" spans="2:23" ht="30" customHeight="1" thickBot="1">
      <c r="B16" s="32">
        <v>36</v>
      </c>
      <c r="C16" s="32">
        <v>3</v>
      </c>
      <c r="D16" s="40" t="s">
        <v>8</v>
      </c>
      <c r="E16" s="33">
        <v>43</v>
      </c>
      <c r="F16" s="33">
        <v>39</v>
      </c>
      <c r="G16" s="33">
        <v>38</v>
      </c>
      <c r="H16" s="33">
        <v>41</v>
      </c>
      <c r="I16" s="33">
        <v>37</v>
      </c>
      <c r="J16" s="33">
        <v>33</v>
      </c>
      <c r="K16" s="33">
        <v>40</v>
      </c>
      <c r="L16" s="33">
        <v>43</v>
      </c>
      <c r="M16" s="33">
        <v>42</v>
      </c>
      <c r="N16" s="33">
        <v>43</v>
      </c>
      <c r="O16" s="45">
        <f t="shared" si="0"/>
        <v>39.9</v>
      </c>
      <c r="P16" s="54">
        <f t="shared" si="1"/>
        <v>34760.879999999997</v>
      </c>
      <c r="R16" s="5"/>
      <c r="S16" s="52">
        <v>4</v>
      </c>
      <c r="T16" s="52"/>
      <c r="U16" s="56">
        <f>AVERAGE(P17:P19)</f>
        <v>31944</v>
      </c>
      <c r="V16" s="56"/>
    </row>
    <row r="17" spans="2:20" ht="30" customHeight="1">
      <c r="B17" s="29">
        <v>42</v>
      </c>
      <c r="C17" s="31">
        <v>4</v>
      </c>
      <c r="D17" s="42" t="s">
        <v>8</v>
      </c>
      <c r="E17" s="11">
        <v>37</v>
      </c>
      <c r="F17" s="11">
        <v>37</v>
      </c>
      <c r="G17" s="11">
        <v>39</v>
      </c>
      <c r="H17" s="11">
        <v>43</v>
      </c>
      <c r="I17" s="11">
        <v>40</v>
      </c>
      <c r="J17" s="11">
        <v>38</v>
      </c>
      <c r="K17" s="11">
        <v>38</v>
      </c>
      <c r="L17" s="11">
        <v>40</v>
      </c>
      <c r="M17" s="11">
        <v>39</v>
      </c>
      <c r="N17" s="11">
        <v>39</v>
      </c>
      <c r="O17" s="46">
        <f t="shared" si="0"/>
        <v>39</v>
      </c>
      <c r="P17" s="55">
        <f t="shared" si="1"/>
        <v>33976.799999999996</v>
      </c>
      <c r="T17" s="15"/>
    </row>
    <row r="18" spans="2:20" ht="30" customHeight="1">
      <c r="B18" s="25">
        <v>43</v>
      </c>
      <c r="C18" s="26">
        <v>4</v>
      </c>
      <c r="D18" s="43" t="s">
        <v>7</v>
      </c>
      <c r="E18" s="12">
        <v>40</v>
      </c>
      <c r="F18" s="12">
        <v>32</v>
      </c>
      <c r="G18" s="12">
        <v>29</v>
      </c>
      <c r="H18" s="12">
        <v>39</v>
      </c>
      <c r="I18" s="12">
        <v>40</v>
      </c>
      <c r="J18" s="12">
        <v>41</v>
      </c>
      <c r="K18" s="12">
        <v>42</v>
      </c>
      <c r="L18" s="12">
        <v>39</v>
      </c>
      <c r="M18" s="12">
        <v>28</v>
      </c>
      <c r="N18" s="12">
        <v>20</v>
      </c>
      <c r="O18" s="44">
        <f t="shared" si="0"/>
        <v>35</v>
      </c>
      <c r="P18" s="53">
        <f t="shared" si="1"/>
        <v>30492</v>
      </c>
      <c r="R18" s="6"/>
      <c r="T18" s="15"/>
    </row>
    <row r="19" spans="2:20" ht="30" customHeight="1">
      <c r="B19" s="25">
        <v>45</v>
      </c>
      <c r="C19" s="26">
        <v>4</v>
      </c>
      <c r="D19" s="43" t="s">
        <v>6</v>
      </c>
      <c r="E19" s="12">
        <v>40</v>
      </c>
      <c r="F19" s="12">
        <v>32</v>
      </c>
      <c r="G19" s="12">
        <v>36</v>
      </c>
      <c r="H19" s="12">
        <v>31</v>
      </c>
      <c r="I19" s="12">
        <v>36</v>
      </c>
      <c r="J19" s="12">
        <v>36</v>
      </c>
      <c r="K19" s="12">
        <v>38</v>
      </c>
      <c r="L19" s="12">
        <v>38</v>
      </c>
      <c r="M19" s="12">
        <v>39</v>
      </c>
      <c r="N19" s="12">
        <v>34</v>
      </c>
      <c r="O19" s="44">
        <f t="shared" si="0"/>
        <v>36</v>
      </c>
      <c r="P19" s="53">
        <f t="shared" si="1"/>
        <v>31363.200000000001</v>
      </c>
      <c r="T19" s="15"/>
    </row>
    <row r="20" spans="2:20" ht="19.5" customHeight="1">
      <c r="O20" s="47" t="s">
        <v>13</v>
      </c>
      <c r="P20" s="36">
        <f>AVERAGE(P8:P19)</f>
        <v>33555.72</v>
      </c>
    </row>
    <row r="21" spans="2:20" ht="16.5" customHeight="1">
      <c r="G21" s="34"/>
      <c r="H21" s="34"/>
      <c r="I21" s="34"/>
      <c r="J21" s="34"/>
    </row>
    <row r="22" spans="2:20" ht="21.75" customHeight="1">
      <c r="G22" s="17"/>
      <c r="H22" s="9"/>
      <c r="I22" s="27"/>
      <c r="J22" s="27"/>
    </row>
    <row r="23" spans="2:20" ht="20.25" customHeight="1">
      <c r="G23" s="17"/>
      <c r="H23" s="10"/>
      <c r="I23" s="27"/>
      <c r="J23" s="27"/>
    </row>
    <row r="24" spans="2:20" ht="22.5" customHeight="1">
      <c r="G24" s="17"/>
      <c r="H24" s="10"/>
      <c r="I24" s="27"/>
      <c r="J24" s="27"/>
    </row>
    <row r="25" spans="2:20" ht="16.5" customHeight="1">
      <c r="B25" s="4"/>
      <c r="C25" s="4"/>
      <c r="D25" s="4"/>
      <c r="E25" s="4"/>
      <c r="F25" s="4"/>
      <c r="G25" s="4"/>
      <c r="H25" s="4"/>
    </row>
    <row r="26" spans="2:20" ht="16.5" customHeight="1">
      <c r="G26" s="3"/>
      <c r="H26" s="3"/>
      <c r="I26" s="23"/>
      <c r="J26" s="34"/>
      <c r="K26" s="28"/>
      <c r="L26" s="28"/>
      <c r="M26" s="28"/>
      <c r="N26" s="28"/>
    </row>
    <row r="27" spans="2:20" ht="21" customHeight="1">
      <c r="G27" s="4"/>
      <c r="H27" s="4"/>
      <c r="I27" s="19"/>
      <c r="K27" s="28"/>
      <c r="L27" s="28"/>
      <c r="M27" s="28"/>
      <c r="N27" s="28"/>
    </row>
    <row r="28" spans="2:20" ht="16.5" customHeight="1">
      <c r="G28" s="4"/>
      <c r="H28" s="4"/>
      <c r="I28" s="19"/>
      <c r="K28" s="28"/>
      <c r="L28" s="28"/>
      <c r="M28" s="28"/>
      <c r="N28" s="28"/>
    </row>
    <row r="29" spans="2:20" ht="16.5" customHeight="1">
      <c r="G29" s="3"/>
      <c r="H29" s="3"/>
      <c r="I29" s="19"/>
      <c r="K29" s="28"/>
      <c r="L29" s="28"/>
      <c r="M29" s="28"/>
      <c r="N29" s="28"/>
    </row>
    <row r="30" spans="2:20" ht="16.5" customHeight="1">
      <c r="G30" s="4"/>
      <c r="H30" s="4"/>
      <c r="I30" s="28"/>
      <c r="J30" s="1"/>
      <c r="K30" s="28"/>
      <c r="L30" s="28"/>
      <c r="M30" s="28"/>
      <c r="N30" s="28"/>
    </row>
    <row r="31" spans="2:20" ht="16.5" customHeight="1">
      <c r="B31" s="15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mergeCells count="13">
    <mergeCell ref="U16:V16"/>
    <mergeCell ref="E5:N5"/>
    <mergeCell ref="U10:V10"/>
    <mergeCell ref="G6:H6"/>
    <mergeCell ref="E6:F6"/>
    <mergeCell ref="U15:V15"/>
    <mergeCell ref="U14:V14"/>
    <mergeCell ref="U13:V13"/>
    <mergeCell ref="O6:P6"/>
    <mergeCell ref="U8:V8"/>
    <mergeCell ref="U9:V9"/>
    <mergeCell ref="K6:N6"/>
    <mergeCell ref="I6:J6"/>
  </mergeCells>
  <phoneticPr fontId="0" type="noConversion"/>
  <pageMargins left="0.63" right="0.78" top="0.73" bottom="1" header="0.28999999999999998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Corn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dnsundbe</cp:lastModifiedBy>
  <cp:lastPrinted>2010-06-10T13:46:54Z</cp:lastPrinted>
  <dcterms:created xsi:type="dcterms:W3CDTF">1996-10-14T23:33:28Z</dcterms:created>
  <dcterms:modified xsi:type="dcterms:W3CDTF">2010-06-10T14:19:19Z</dcterms:modified>
</cp:coreProperties>
</file>