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PFIweeds\_data\raw\data-entered\"/>
    </mc:Choice>
  </mc:AlternateContent>
  <bookViews>
    <workbookView xWindow="0" yWindow="0" windowWidth="7830" windowHeight="10695"/>
  </bookViews>
  <sheets>
    <sheet name="data-templat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4" i="1" l="1"/>
  <c r="I107" i="1"/>
  <c r="I98" i="1"/>
  <c r="I85" i="1"/>
  <c r="I84" i="1"/>
  <c r="I83" i="1"/>
  <c r="I81" i="1"/>
  <c r="I79" i="1"/>
  <c r="I36" i="1"/>
  <c r="I7" i="1"/>
</calcChain>
</file>

<file path=xl/sharedStrings.xml><?xml version="1.0" encoding="utf-8"?>
<sst xmlns="http://schemas.openxmlformats.org/spreadsheetml/2006/main" count="666" uniqueCount="50">
  <si>
    <t>water hemp</t>
  </si>
  <si>
    <t>lamb's quarters</t>
  </si>
  <si>
    <t>velvet leaf</t>
  </si>
  <si>
    <t>rye (cereal)</t>
  </si>
  <si>
    <t>nightshade</t>
  </si>
  <si>
    <t>Purslane</t>
  </si>
  <si>
    <t>Tillage Radish</t>
  </si>
  <si>
    <t>obs_date</t>
  </si>
  <si>
    <t>obs_initials</t>
  </si>
  <si>
    <t>electrec_initials</t>
  </si>
  <si>
    <t>location</t>
  </si>
  <si>
    <t>crop_trt2019</t>
  </si>
  <si>
    <t>cc_trt</t>
  </si>
  <si>
    <t>tray</t>
  </si>
  <si>
    <t>AMATU</t>
  </si>
  <si>
    <t>CHEAL</t>
  </si>
  <si>
    <t>ABUTH</t>
  </si>
  <si>
    <t xml:space="preserve">SECCE </t>
  </si>
  <si>
    <t>SOPT7</t>
  </si>
  <si>
    <t>POROL</t>
  </si>
  <si>
    <t>RAPSR</t>
  </si>
  <si>
    <t xml:space="preserve">Check  </t>
  </si>
  <si>
    <t>GN</t>
  </si>
  <si>
    <t>EO</t>
  </si>
  <si>
    <t>Boyd</t>
  </si>
  <si>
    <t>rye2</t>
  </si>
  <si>
    <t>Csil</t>
  </si>
  <si>
    <t>No2</t>
  </si>
  <si>
    <t>No4</t>
  </si>
  <si>
    <t>Rye1</t>
  </si>
  <si>
    <t>No1</t>
  </si>
  <si>
    <t xml:space="preserve">S </t>
  </si>
  <si>
    <t>No5</t>
  </si>
  <si>
    <t>S</t>
  </si>
  <si>
    <t>Check</t>
  </si>
  <si>
    <t>C</t>
  </si>
  <si>
    <t>No 3</t>
  </si>
  <si>
    <t>Rye2</t>
  </si>
  <si>
    <t>Rye4</t>
  </si>
  <si>
    <t>Rye3</t>
  </si>
  <si>
    <t>No3</t>
  </si>
  <si>
    <t>Stout</t>
  </si>
  <si>
    <t xml:space="preserve">C </t>
  </si>
  <si>
    <t>Rye5</t>
  </si>
  <si>
    <t>Funke</t>
  </si>
  <si>
    <t>Rye 2</t>
  </si>
  <si>
    <t>Rye 1</t>
  </si>
  <si>
    <t>check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</si>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</sst>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0"/>
  <sheetViews>
    <sheetView tabSelected="1" workbookViewId="0">
      <selection activeCell="K131" sqref="K131"/>
    </sheetView>
  </sheetViews>
  <sheetFormatPr defaultColWidth="9.140625" defaultRowHeight="24.95" customHeight="1" x14ac:dyDescent="0.25"/>
  <cols>
    <col min="1" max="1" width="12" style="1" bestFit="1" customWidth="1"/>
    <col min="2" max="2" width="11.42578125" style="3" customWidth="1"/>
    <col min="3" max="3" width="11.28515625" style="1" bestFit="1" customWidth="1"/>
    <col min="4" max="4" width="15.42578125" style="1" bestFit="1" customWidth="1"/>
    <col min="5" max="5" width="8.28515625" style="1" bestFit="1" customWidth="1"/>
    <col min="6" max="6" width="12.140625" style="1" bestFit="1" customWidth="1"/>
    <col min="7" max="7" width="6" style="1" bestFit="1" customWidth="1"/>
    <col min="8" max="8" width="4.5703125" style="1" bestFit="1" customWidth="1"/>
    <col min="9" max="9" width="11.85546875" style="1" bestFit="1" customWidth="1"/>
    <col min="10" max="10" width="14.85546875" style="1" bestFit="1" customWidth="1"/>
    <col min="11" max="11" width="10.5703125" style="1" bestFit="1" customWidth="1"/>
    <col min="12" max="12" width="11.28515625" style="1" bestFit="1" customWidth="1"/>
    <col min="13" max="13" width="11" style="1" bestFit="1" customWidth="1"/>
    <col min="14" max="14" width="9.140625" style="1"/>
    <col min="15" max="15" width="13.42578125" style="1" bestFit="1" customWidth="1"/>
    <col min="16" max="16384" width="9.140625" style="1"/>
  </cols>
  <sheetData>
    <row r="1" spans="1:15" ht="24.9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ht="24.95" customHeight="1" x14ac:dyDescent="0.25">
      <c r="A2" s="2" t="s">
        <v>47</v>
      </c>
      <c r="B2" s="4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</row>
    <row r="3" spans="1:15" ht="30" customHeight="1" x14ac:dyDescent="0.25">
      <c r="A3" s="1" t="s">
        <v>21</v>
      </c>
      <c r="B3" s="3">
        <v>43588</v>
      </c>
      <c r="C3" s="1" t="s">
        <v>22</v>
      </c>
      <c r="D3" s="1" t="s">
        <v>23</v>
      </c>
      <c r="E3" s="1" t="s">
        <v>24</v>
      </c>
      <c r="F3" s="1" t="s">
        <v>26</v>
      </c>
      <c r="G3" s="1" t="s">
        <v>25</v>
      </c>
      <c r="H3" s="1">
        <v>2</v>
      </c>
      <c r="I3" s="1">
        <v>2</v>
      </c>
      <c r="J3" s="1">
        <v>7</v>
      </c>
    </row>
    <row r="4" spans="1:15" ht="30" customHeight="1" x14ac:dyDescent="0.25">
      <c r="C4" s="1" t="s">
        <v>22</v>
      </c>
      <c r="D4" s="1" t="s">
        <v>23</v>
      </c>
      <c r="E4" s="1" t="s">
        <v>24</v>
      </c>
      <c r="F4" s="1" t="s">
        <v>26</v>
      </c>
      <c r="G4" s="1" t="s">
        <v>27</v>
      </c>
      <c r="H4" s="1">
        <v>1</v>
      </c>
      <c r="I4" s="1">
        <v>3</v>
      </c>
    </row>
    <row r="5" spans="1:15" ht="30" customHeight="1" x14ac:dyDescent="0.25">
      <c r="C5" s="1" t="s">
        <v>22</v>
      </c>
      <c r="D5" s="1" t="s">
        <v>23</v>
      </c>
      <c r="E5" s="1" t="s">
        <v>24</v>
      </c>
      <c r="F5" s="1" t="s">
        <v>26</v>
      </c>
      <c r="G5" s="1" t="s">
        <v>28</v>
      </c>
      <c r="H5" s="1">
        <v>2</v>
      </c>
      <c r="I5" s="1">
        <v>18</v>
      </c>
    </row>
    <row r="6" spans="1:15" ht="30" customHeight="1" x14ac:dyDescent="0.25">
      <c r="C6" s="1" t="s">
        <v>22</v>
      </c>
      <c r="D6" s="1" t="s">
        <v>23</v>
      </c>
      <c r="E6" s="1" t="s">
        <v>24</v>
      </c>
      <c r="F6" s="1" t="s">
        <v>26</v>
      </c>
      <c r="G6" s="1" t="s">
        <v>29</v>
      </c>
      <c r="H6" s="1">
        <v>3</v>
      </c>
      <c r="J6" s="1">
        <v>3</v>
      </c>
    </row>
    <row r="7" spans="1:15" ht="30" customHeight="1" x14ac:dyDescent="0.25">
      <c r="C7" s="1" t="s">
        <v>22</v>
      </c>
      <c r="D7" s="1" t="s">
        <v>23</v>
      </c>
      <c r="E7" s="1" t="s">
        <v>24</v>
      </c>
      <c r="F7" s="1" t="s">
        <v>26</v>
      </c>
      <c r="G7" s="1" t="s">
        <v>30</v>
      </c>
      <c r="H7" s="1">
        <v>1</v>
      </c>
      <c r="I7" s="1">
        <f>32+7</f>
        <v>39</v>
      </c>
      <c r="J7" s="1">
        <v>10</v>
      </c>
    </row>
    <row r="8" spans="1:15" ht="30" customHeight="1" x14ac:dyDescent="0.25">
      <c r="C8" s="1" t="s">
        <v>22</v>
      </c>
      <c r="D8" s="1" t="s">
        <v>23</v>
      </c>
      <c r="E8" s="1" t="s">
        <v>24</v>
      </c>
      <c r="F8" s="1" t="s">
        <v>26</v>
      </c>
      <c r="G8" s="1" t="s">
        <v>29</v>
      </c>
      <c r="H8" s="1">
        <v>2</v>
      </c>
      <c r="I8" s="1">
        <v>18</v>
      </c>
      <c r="J8" s="1">
        <v>16</v>
      </c>
    </row>
    <row r="9" spans="1:15" ht="30" customHeight="1" x14ac:dyDescent="0.25">
      <c r="C9" s="1" t="s">
        <v>22</v>
      </c>
      <c r="D9" s="1" t="s">
        <v>23</v>
      </c>
      <c r="E9" s="1" t="s">
        <v>24</v>
      </c>
      <c r="F9" s="1" t="s">
        <v>31</v>
      </c>
      <c r="G9" s="1" t="s">
        <v>32</v>
      </c>
      <c r="H9" s="1">
        <v>2</v>
      </c>
      <c r="I9" s="1">
        <v>3</v>
      </c>
      <c r="J9" s="1">
        <v>6</v>
      </c>
    </row>
    <row r="10" spans="1:15" ht="30" customHeight="1" x14ac:dyDescent="0.25">
      <c r="C10" s="1" t="s">
        <v>22</v>
      </c>
      <c r="D10" s="1" t="s">
        <v>23</v>
      </c>
      <c r="E10" s="1" t="s">
        <v>24</v>
      </c>
      <c r="F10" s="1" t="s">
        <v>33</v>
      </c>
      <c r="G10" s="1" t="s">
        <v>30</v>
      </c>
      <c r="H10" s="1">
        <v>2</v>
      </c>
      <c r="I10" s="1">
        <v>11</v>
      </c>
      <c r="J10" s="1">
        <v>3</v>
      </c>
    </row>
    <row r="11" spans="1:15" ht="30" customHeight="1" x14ac:dyDescent="0.25">
      <c r="A11" s="1" t="s">
        <v>34</v>
      </c>
      <c r="C11" s="1" t="s">
        <v>22</v>
      </c>
      <c r="D11" s="1" t="s">
        <v>23</v>
      </c>
      <c r="E11" s="1" t="s">
        <v>24</v>
      </c>
      <c r="F11" s="1" t="s">
        <v>26</v>
      </c>
      <c r="G11" s="1" t="s">
        <v>32</v>
      </c>
      <c r="H11" s="1">
        <v>1</v>
      </c>
      <c r="I11" s="1">
        <v>20</v>
      </c>
    </row>
    <row r="12" spans="1:15" ht="30" customHeight="1" x14ac:dyDescent="0.25">
      <c r="C12" s="1" t="s">
        <v>22</v>
      </c>
      <c r="D12" s="1" t="s">
        <v>23</v>
      </c>
      <c r="E12" s="1" t="s">
        <v>24</v>
      </c>
      <c r="F12" s="1" t="s">
        <v>35</v>
      </c>
      <c r="G12" s="1" t="s">
        <v>28</v>
      </c>
      <c r="H12" s="1">
        <v>2</v>
      </c>
      <c r="I12" s="1">
        <v>8</v>
      </c>
      <c r="J12" s="1">
        <v>2</v>
      </c>
      <c r="K12" s="1">
        <v>1</v>
      </c>
    </row>
    <row r="13" spans="1:15" ht="30" customHeight="1" x14ac:dyDescent="0.25">
      <c r="C13" s="1" t="s">
        <v>22</v>
      </c>
      <c r="D13" s="1" t="s">
        <v>23</v>
      </c>
      <c r="E13" s="1" t="s">
        <v>24</v>
      </c>
      <c r="F13" s="1" t="s">
        <v>35</v>
      </c>
      <c r="G13" s="1" t="s">
        <v>36</v>
      </c>
      <c r="H13" s="1">
        <v>2</v>
      </c>
      <c r="I13" s="1">
        <v>1</v>
      </c>
      <c r="J13" s="1">
        <v>9</v>
      </c>
    </row>
    <row r="14" spans="1:15" ht="30" customHeight="1" x14ac:dyDescent="0.25">
      <c r="C14" s="1" t="s">
        <v>22</v>
      </c>
      <c r="D14" s="1" t="s">
        <v>23</v>
      </c>
      <c r="E14" s="1" t="s">
        <v>24</v>
      </c>
      <c r="F14" s="1" t="s">
        <v>35</v>
      </c>
      <c r="G14" s="1" t="s">
        <v>37</v>
      </c>
      <c r="H14" s="1">
        <v>2</v>
      </c>
      <c r="J14" s="1">
        <v>3</v>
      </c>
    </row>
    <row r="15" spans="1:15" ht="30" customHeight="1" x14ac:dyDescent="0.25">
      <c r="C15" s="1" t="s">
        <v>22</v>
      </c>
      <c r="D15" s="1" t="s">
        <v>23</v>
      </c>
      <c r="E15" s="1" t="s">
        <v>24</v>
      </c>
      <c r="F15" s="1" t="s">
        <v>35</v>
      </c>
      <c r="G15" s="1" t="s">
        <v>32</v>
      </c>
      <c r="H15" s="1">
        <v>2</v>
      </c>
      <c r="I15" s="1">
        <v>1</v>
      </c>
    </row>
    <row r="16" spans="1:15" ht="30" customHeight="1" x14ac:dyDescent="0.25">
      <c r="C16" s="1" t="s">
        <v>22</v>
      </c>
      <c r="D16" s="1" t="s">
        <v>23</v>
      </c>
      <c r="E16" s="1" t="s">
        <v>24</v>
      </c>
      <c r="F16" s="1" t="s">
        <v>35</v>
      </c>
      <c r="G16" s="1" t="s">
        <v>29</v>
      </c>
      <c r="H16" s="1">
        <v>2</v>
      </c>
      <c r="J16" s="1">
        <v>7</v>
      </c>
    </row>
    <row r="17" spans="3:13" ht="30" customHeight="1" x14ac:dyDescent="0.25">
      <c r="C17" s="1" t="s">
        <v>22</v>
      </c>
      <c r="D17" s="1" t="s">
        <v>23</v>
      </c>
      <c r="E17" s="1" t="s">
        <v>24</v>
      </c>
      <c r="F17" s="1" t="s">
        <v>35</v>
      </c>
      <c r="G17" s="1" t="s">
        <v>38</v>
      </c>
      <c r="H17" s="1">
        <v>2</v>
      </c>
      <c r="I17" s="1">
        <v>3</v>
      </c>
      <c r="J17" s="1">
        <v>6</v>
      </c>
    </row>
    <row r="18" spans="3:13" ht="30" customHeight="1" x14ac:dyDescent="0.25">
      <c r="C18" s="1" t="s">
        <v>22</v>
      </c>
      <c r="D18" s="1" t="s">
        <v>23</v>
      </c>
      <c r="E18" s="1" t="s">
        <v>24</v>
      </c>
      <c r="F18" s="1" t="s">
        <v>35</v>
      </c>
      <c r="G18" s="1" t="s">
        <v>38</v>
      </c>
      <c r="H18" s="1">
        <v>1</v>
      </c>
      <c r="I18" s="1">
        <v>4</v>
      </c>
      <c r="J18" s="1">
        <v>2</v>
      </c>
      <c r="L18" s="1">
        <v>1</v>
      </c>
    </row>
    <row r="19" spans="3:13" ht="30" customHeight="1" x14ac:dyDescent="0.25">
      <c r="C19" s="1" t="s">
        <v>22</v>
      </c>
      <c r="D19" s="1" t="s">
        <v>23</v>
      </c>
      <c r="E19" s="1" t="s">
        <v>24</v>
      </c>
      <c r="F19" s="1" t="s">
        <v>35</v>
      </c>
      <c r="G19" s="1" t="s">
        <v>27</v>
      </c>
      <c r="H19" s="1">
        <v>2</v>
      </c>
      <c r="I19" s="1">
        <v>3</v>
      </c>
      <c r="J19" s="1">
        <v>7</v>
      </c>
    </row>
    <row r="20" spans="3:13" ht="30" customHeight="1" x14ac:dyDescent="0.25">
      <c r="C20" s="1" t="s">
        <v>22</v>
      </c>
      <c r="D20" s="1" t="s">
        <v>23</v>
      </c>
      <c r="E20" s="1" t="s">
        <v>24</v>
      </c>
      <c r="F20" s="1" t="s">
        <v>35</v>
      </c>
      <c r="G20" s="1" t="s">
        <v>29</v>
      </c>
      <c r="H20" s="1">
        <v>1</v>
      </c>
      <c r="I20" s="1">
        <v>1</v>
      </c>
      <c r="J20" s="1">
        <v>6</v>
      </c>
      <c r="L20" s="1">
        <v>1</v>
      </c>
      <c r="M20" s="1">
        <v>1</v>
      </c>
    </row>
    <row r="21" spans="3:13" ht="30" customHeight="1" x14ac:dyDescent="0.25">
      <c r="C21" s="1" t="s">
        <v>22</v>
      </c>
      <c r="D21" s="1" t="s">
        <v>23</v>
      </c>
      <c r="E21" s="1" t="s">
        <v>24</v>
      </c>
      <c r="F21" s="1" t="s">
        <v>35</v>
      </c>
      <c r="G21" s="1" t="s">
        <v>39</v>
      </c>
      <c r="H21" s="1">
        <v>1</v>
      </c>
      <c r="I21" s="1">
        <v>2</v>
      </c>
      <c r="J21" s="1">
        <v>4</v>
      </c>
    </row>
    <row r="22" spans="3:13" ht="30" customHeight="1" x14ac:dyDescent="0.25">
      <c r="C22" s="1" t="s">
        <v>22</v>
      </c>
      <c r="D22" s="1" t="s">
        <v>23</v>
      </c>
      <c r="E22" s="1" t="s">
        <v>24</v>
      </c>
      <c r="F22" s="1" t="s">
        <v>35</v>
      </c>
      <c r="G22" s="1" t="s">
        <v>39</v>
      </c>
      <c r="H22" s="1">
        <v>2</v>
      </c>
      <c r="I22" s="1">
        <v>2</v>
      </c>
      <c r="J22" s="1">
        <v>6</v>
      </c>
      <c r="M22" s="1">
        <v>1</v>
      </c>
    </row>
    <row r="23" spans="3:13" ht="24.95" customHeight="1" x14ac:dyDescent="0.25">
      <c r="C23" s="1" t="s">
        <v>22</v>
      </c>
      <c r="D23" s="1" t="s">
        <v>23</v>
      </c>
      <c r="E23" s="1" t="s">
        <v>24</v>
      </c>
      <c r="F23" s="1" t="s">
        <v>35</v>
      </c>
      <c r="G23" s="1" t="s">
        <v>30</v>
      </c>
      <c r="H23" s="1">
        <v>1</v>
      </c>
      <c r="I23" s="1">
        <v>8</v>
      </c>
      <c r="J23" s="1">
        <v>11</v>
      </c>
      <c r="M23" s="1">
        <v>1</v>
      </c>
    </row>
    <row r="24" spans="3:13" ht="24.95" customHeight="1" x14ac:dyDescent="0.25">
      <c r="C24" s="1" t="s">
        <v>22</v>
      </c>
      <c r="D24" s="1" t="s">
        <v>23</v>
      </c>
      <c r="E24" s="1" t="s">
        <v>24</v>
      </c>
      <c r="F24" s="1" t="s">
        <v>35</v>
      </c>
      <c r="G24" s="1" t="s">
        <v>27</v>
      </c>
      <c r="H24" s="1">
        <v>1</v>
      </c>
      <c r="I24" s="1">
        <v>10</v>
      </c>
      <c r="J24" s="1">
        <v>10</v>
      </c>
      <c r="M24" s="1">
        <v>2</v>
      </c>
    </row>
    <row r="25" spans="3:13" ht="24.95" customHeight="1" x14ac:dyDescent="0.25">
      <c r="C25" s="1" t="s">
        <v>22</v>
      </c>
      <c r="D25" s="1" t="s">
        <v>23</v>
      </c>
      <c r="E25" s="1" t="s">
        <v>24</v>
      </c>
      <c r="F25" s="1" t="s">
        <v>35</v>
      </c>
      <c r="G25" s="1" t="s">
        <v>28</v>
      </c>
      <c r="H25" s="1">
        <v>1</v>
      </c>
      <c r="I25" s="1">
        <v>6</v>
      </c>
      <c r="J25" s="1">
        <v>1</v>
      </c>
    </row>
    <row r="26" spans="3:13" ht="24.95" customHeight="1" x14ac:dyDescent="0.25">
      <c r="C26" s="1" t="s">
        <v>22</v>
      </c>
      <c r="D26" s="1" t="s">
        <v>23</v>
      </c>
      <c r="E26" s="1" t="s">
        <v>24</v>
      </c>
      <c r="F26" s="1" t="s">
        <v>35</v>
      </c>
      <c r="G26" s="1" t="s">
        <v>30</v>
      </c>
      <c r="H26" s="1">
        <v>2</v>
      </c>
      <c r="I26" s="1">
        <v>3</v>
      </c>
      <c r="J26" s="1">
        <v>4</v>
      </c>
    </row>
    <row r="27" spans="3:13" ht="24.95" customHeight="1" x14ac:dyDescent="0.25">
      <c r="C27" s="1" t="s">
        <v>22</v>
      </c>
      <c r="D27" s="1" t="s">
        <v>23</v>
      </c>
      <c r="E27" s="1" t="s">
        <v>24</v>
      </c>
      <c r="F27" s="1" t="s">
        <v>35</v>
      </c>
      <c r="G27" s="1" t="s">
        <v>40</v>
      </c>
      <c r="H27" s="1">
        <v>1</v>
      </c>
      <c r="I27" s="1">
        <v>2</v>
      </c>
      <c r="J27" s="1">
        <v>13</v>
      </c>
    </row>
    <row r="28" spans="3:13" ht="24.95" customHeight="1" x14ac:dyDescent="0.25">
      <c r="C28" s="1" t="s">
        <v>22</v>
      </c>
      <c r="D28" s="1" t="s">
        <v>23</v>
      </c>
      <c r="E28" s="1" t="s">
        <v>24</v>
      </c>
      <c r="F28" s="1" t="s">
        <v>35</v>
      </c>
      <c r="G28" s="1" t="s">
        <v>32</v>
      </c>
      <c r="H28" s="1">
        <v>1</v>
      </c>
      <c r="I28" s="1">
        <v>1</v>
      </c>
      <c r="J28" s="1">
        <v>1</v>
      </c>
    </row>
    <row r="29" spans="3:13" ht="24.95" customHeight="1" x14ac:dyDescent="0.25">
      <c r="C29" s="1" t="s">
        <v>22</v>
      </c>
      <c r="D29" s="1" t="s">
        <v>23</v>
      </c>
      <c r="E29" s="1" t="s">
        <v>24</v>
      </c>
      <c r="F29" s="1" t="s">
        <v>35</v>
      </c>
      <c r="G29" s="1" t="s">
        <v>37</v>
      </c>
      <c r="H29" s="1">
        <v>1</v>
      </c>
      <c r="J29" s="1">
        <v>11</v>
      </c>
      <c r="M29" s="1">
        <v>2</v>
      </c>
    </row>
    <row r="30" spans="3:13" ht="24.95" customHeight="1" x14ac:dyDescent="0.25">
      <c r="C30" s="1" t="s">
        <v>22</v>
      </c>
      <c r="D30" s="1" t="s">
        <v>23</v>
      </c>
      <c r="E30" s="1" t="s">
        <v>24</v>
      </c>
      <c r="F30" s="1" t="s">
        <v>26</v>
      </c>
      <c r="G30" s="1" t="s">
        <v>32</v>
      </c>
      <c r="H30" s="1">
        <v>2</v>
      </c>
      <c r="I30" s="1">
        <v>15</v>
      </c>
      <c r="M30" s="1">
        <v>1</v>
      </c>
    </row>
    <row r="31" spans="3:13" ht="24.95" customHeight="1" x14ac:dyDescent="0.25">
      <c r="C31" s="1" t="s">
        <v>22</v>
      </c>
      <c r="D31" s="1" t="s">
        <v>23</v>
      </c>
      <c r="E31" s="1" t="s">
        <v>24</v>
      </c>
      <c r="F31" s="1" t="s">
        <v>33</v>
      </c>
      <c r="G31" s="1" t="s">
        <v>39</v>
      </c>
      <c r="H31" s="1">
        <v>1</v>
      </c>
      <c r="I31" s="1">
        <v>1</v>
      </c>
    </row>
    <row r="32" spans="3:13" ht="24.95" customHeight="1" x14ac:dyDescent="0.25">
      <c r="C32" s="1" t="s">
        <v>22</v>
      </c>
      <c r="D32" s="1" t="s">
        <v>23</v>
      </c>
      <c r="E32" s="1" t="s">
        <v>41</v>
      </c>
      <c r="F32" s="1" t="s">
        <v>48</v>
      </c>
      <c r="G32" s="1" t="s">
        <v>28</v>
      </c>
      <c r="H32" s="1">
        <v>2</v>
      </c>
      <c r="I32" s="1">
        <v>10</v>
      </c>
    </row>
    <row r="33" spans="2:12" ht="24.95" customHeight="1" x14ac:dyDescent="0.25">
      <c r="C33" s="1" t="s">
        <v>22</v>
      </c>
      <c r="D33" s="1" t="s">
        <v>23</v>
      </c>
      <c r="E33" s="1" t="s">
        <v>41</v>
      </c>
      <c r="F33" s="1" t="s">
        <v>48</v>
      </c>
      <c r="G33" s="1" t="s">
        <v>38</v>
      </c>
      <c r="H33" s="1">
        <v>2</v>
      </c>
      <c r="I33" s="1">
        <v>15</v>
      </c>
    </row>
    <row r="34" spans="2:12" ht="24.95" customHeight="1" x14ac:dyDescent="0.25">
      <c r="C34" s="1" t="s">
        <v>22</v>
      </c>
      <c r="D34" s="1" t="s">
        <v>23</v>
      </c>
      <c r="E34" s="1" t="s">
        <v>41</v>
      </c>
      <c r="F34" s="1" t="s">
        <v>48</v>
      </c>
      <c r="G34" s="1" t="s">
        <v>38</v>
      </c>
      <c r="H34" s="1">
        <v>1</v>
      </c>
      <c r="I34" s="1">
        <v>19</v>
      </c>
    </row>
    <row r="35" spans="2:12" ht="24.95" customHeight="1" x14ac:dyDescent="0.25">
      <c r="C35" s="1" t="s">
        <v>22</v>
      </c>
      <c r="D35" s="1" t="s">
        <v>23</v>
      </c>
      <c r="E35" s="1" t="s">
        <v>41</v>
      </c>
      <c r="F35" s="1" t="s">
        <v>48</v>
      </c>
      <c r="G35" s="1" t="s">
        <v>28</v>
      </c>
      <c r="H35" s="1">
        <v>1</v>
      </c>
      <c r="I35" s="1">
        <v>15</v>
      </c>
    </row>
    <row r="36" spans="2:12" ht="24.95" customHeight="1" x14ac:dyDescent="0.25">
      <c r="C36" s="1" t="s">
        <v>22</v>
      </c>
      <c r="D36" s="1" t="s">
        <v>23</v>
      </c>
      <c r="E36" s="1" t="s">
        <v>41</v>
      </c>
      <c r="F36" s="1" t="s">
        <v>48</v>
      </c>
      <c r="G36" s="1" t="s">
        <v>40</v>
      </c>
      <c r="H36" s="1">
        <v>2</v>
      </c>
      <c r="I36" s="1">
        <f>49</f>
        <v>49</v>
      </c>
    </row>
    <row r="37" spans="2:12" ht="24.95" customHeight="1" x14ac:dyDescent="0.25">
      <c r="C37" s="1" t="s">
        <v>22</v>
      </c>
      <c r="D37" s="1" t="s">
        <v>23</v>
      </c>
      <c r="E37" s="1" t="s">
        <v>41</v>
      </c>
      <c r="F37" s="1" t="s">
        <v>48</v>
      </c>
      <c r="G37" s="1" t="s">
        <v>40</v>
      </c>
      <c r="H37" s="1">
        <v>1</v>
      </c>
      <c r="I37" s="1">
        <v>38</v>
      </c>
    </row>
    <row r="38" spans="2:12" ht="24.95" customHeight="1" x14ac:dyDescent="0.25">
      <c r="C38" s="1" t="s">
        <v>22</v>
      </c>
      <c r="D38" s="1" t="s">
        <v>23</v>
      </c>
      <c r="E38" s="1" t="s">
        <v>41</v>
      </c>
      <c r="F38" s="1" t="s">
        <v>48</v>
      </c>
      <c r="G38" s="1" t="s">
        <v>27</v>
      </c>
      <c r="H38" s="1">
        <v>2</v>
      </c>
      <c r="I38" s="1">
        <v>2</v>
      </c>
      <c r="J38" s="1">
        <v>1</v>
      </c>
    </row>
    <row r="39" spans="2:12" ht="24.95" customHeight="1" x14ac:dyDescent="0.25">
      <c r="C39" s="1" t="s">
        <v>22</v>
      </c>
      <c r="D39" s="1" t="s">
        <v>23</v>
      </c>
      <c r="E39" s="1" t="s">
        <v>41</v>
      </c>
      <c r="F39" s="1" t="s">
        <v>48</v>
      </c>
      <c r="G39" s="1" t="s">
        <v>39</v>
      </c>
      <c r="H39" s="1">
        <v>2</v>
      </c>
      <c r="I39" s="1">
        <v>19</v>
      </c>
    </row>
    <row r="40" spans="2:12" ht="24.95" customHeight="1" x14ac:dyDescent="0.25">
      <c r="C40" s="1" t="s">
        <v>22</v>
      </c>
      <c r="D40" s="1" t="s">
        <v>23</v>
      </c>
      <c r="E40" s="1" t="s">
        <v>41</v>
      </c>
      <c r="F40" s="1" t="s">
        <v>48</v>
      </c>
      <c r="G40" s="1" t="s">
        <v>39</v>
      </c>
      <c r="H40" s="1">
        <v>1</v>
      </c>
      <c r="I40" s="1">
        <v>10</v>
      </c>
      <c r="L40" s="1">
        <v>1</v>
      </c>
    </row>
    <row r="41" spans="2:12" ht="24.95" customHeight="1" x14ac:dyDescent="0.25">
      <c r="C41" s="1" t="s">
        <v>22</v>
      </c>
      <c r="D41" s="1" t="s">
        <v>23</v>
      </c>
      <c r="E41" s="1" t="s">
        <v>41</v>
      </c>
      <c r="F41" s="1" t="s">
        <v>48</v>
      </c>
      <c r="G41" s="1" t="s">
        <v>27</v>
      </c>
      <c r="H41" s="1">
        <v>1</v>
      </c>
      <c r="I41" s="1">
        <v>3</v>
      </c>
    </row>
    <row r="42" spans="2:12" ht="24.95" customHeight="1" x14ac:dyDescent="0.25">
      <c r="C42" s="1" t="s">
        <v>22</v>
      </c>
      <c r="D42" s="1" t="s">
        <v>23</v>
      </c>
      <c r="E42" s="1" t="s">
        <v>41</v>
      </c>
      <c r="F42" s="1" t="s">
        <v>48</v>
      </c>
      <c r="G42" s="1" t="s">
        <v>37</v>
      </c>
      <c r="H42" s="1">
        <v>2</v>
      </c>
      <c r="I42" s="1">
        <v>3</v>
      </c>
    </row>
    <row r="43" spans="2:12" ht="24.95" customHeight="1" x14ac:dyDescent="0.25">
      <c r="C43" s="1" t="s">
        <v>22</v>
      </c>
      <c r="D43" s="1" t="s">
        <v>23</v>
      </c>
      <c r="E43" s="1" t="s">
        <v>41</v>
      </c>
      <c r="F43" s="1" t="s">
        <v>48</v>
      </c>
      <c r="G43" s="1" t="s">
        <v>37</v>
      </c>
      <c r="H43" s="1">
        <v>1</v>
      </c>
    </row>
    <row r="44" spans="2:12" ht="24.95" customHeight="1" x14ac:dyDescent="0.25">
      <c r="C44" s="1" t="s">
        <v>22</v>
      </c>
      <c r="D44" s="1" t="s">
        <v>23</v>
      </c>
      <c r="E44" s="1" t="s">
        <v>41</v>
      </c>
      <c r="F44" s="1" t="s">
        <v>48</v>
      </c>
      <c r="G44" s="1" t="s">
        <v>30</v>
      </c>
      <c r="H44" s="1">
        <v>2</v>
      </c>
      <c r="I44" s="1">
        <v>20</v>
      </c>
    </row>
    <row r="45" spans="2:12" ht="24.95" customHeight="1" x14ac:dyDescent="0.25">
      <c r="C45" s="1" t="s">
        <v>22</v>
      </c>
      <c r="D45" s="1" t="s">
        <v>23</v>
      </c>
      <c r="E45" s="1" t="s">
        <v>41</v>
      </c>
      <c r="F45" s="1" t="s">
        <v>48</v>
      </c>
      <c r="G45" s="1" t="s">
        <v>30</v>
      </c>
      <c r="H45" s="1">
        <v>1</v>
      </c>
      <c r="I45" s="1">
        <v>1</v>
      </c>
    </row>
    <row r="46" spans="2:12" ht="24.95" customHeight="1" x14ac:dyDescent="0.25">
      <c r="C46" s="1" t="s">
        <v>22</v>
      </c>
      <c r="D46" s="1" t="s">
        <v>23</v>
      </c>
      <c r="E46" s="1" t="s">
        <v>41</v>
      </c>
      <c r="F46" s="1" t="s">
        <v>48</v>
      </c>
      <c r="G46" s="1" t="s">
        <v>29</v>
      </c>
      <c r="H46" s="1">
        <v>2</v>
      </c>
      <c r="I46" s="1">
        <v>10</v>
      </c>
      <c r="L46" s="1">
        <v>1</v>
      </c>
    </row>
    <row r="47" spans="2:12" ht="24.95" customHeight="1" x14ac:dyDescent="0.25">
      <c r="C47" s="1" t="s">
        <v>22</v>
      </c>
      <c r="D47" s="1" t="s">
        <v>23</v>
      </c>
      <c r="E47" s="1" t="s">
        <v>41</v>
      </c>
      <c r="F47" s="1" t="s">
        <v>48</v>
      </c>
      <c r="G47" s="1" t="s">
        <v>29</v>
      </c>
      <c r="H47" s="1">
        <v>1</v>
      </c>
      <c r="I47" s="1">
        <v>1</v>
      </c>
    </row>
    <row r="48" spans="2:12" ht="24.95" customHeight="1" x14ac:dyDescent="0.25">
      <c r="B48" s="3">
        <v>43591</v>
      </c>
      <c r="C48" s="1" t="s">
        <v>22</v>
      </c>
      <c r="D48" s="1" t="s">
        <v>23</v>
      </c>
      <c r="E48" s="1" t="s">
        <v>24</v>
      </c>
      <c r="F48" s="1" t="s">
        <v>26</v>
      </c>
      <c r="G48" s="1" t="s">
        <v>32</v>
      </c>
      <c r="H48" s="1">
        <v>1</v>
      </c>
      <c r="J48" s="1">
        <v>2</v>
      </c>
    </row>
    <row r="49" spans="2:14" ht="24.95" customHeight="1" x14ac:dyDescent="0.25">
      <c r="C49" s="1" t="s">
        <v>22</v>
      </c>
      <c r="D49" s="1" t="s">
        <v>23</v>
      </c>
      <c r="E49" s="1" t="s">
        <v>24</v>
      </c>
      <c r="F49" s="1" t="s">
        <v>26</v>
      </c>
      <c r="G49" s="1" t="s">
        <v>37</v>
      </c>
      <c r="H49" s="1">
        <v>3</v>
      </c>
      <c r="J49" s="1">
        <v>3</v>
      </c>
    </row>
    <row r="50" spans="2:14" ht="24.95" customHeight="1" x14ac:dyDescent="0.25">
      <c r="C50" s="1" t="s">
        <v>22</v>
      </c>
      <c r="D50" s="1" t="s">
        <v>23</v>
      </c>
      <c r="E50" s="1" t="s">
        <v>24</v>
      </c>
      <c r="F50" s="1" t="s">
        <v>33</v>
      </c>
      <c r="G50" s="1" t="s">
        <v>32</v>
      </c>
      <c r="H50" s="1">
        <v>1</v>
      </c>
      <c r="I50" s="1">
        <v>1</v>
      </c>
    </row>
    <row r="51" spans="2:14" ht="24.95" customHeight="1" x14ac:dyDescent="0.25">
      <c r="C51" s="1" t="s">
        <v>22</v>
      </c>
      <c r="D51" s="1" t="s">
        <v>23</v>
      </c>
      <c r="E51" s="1" t="s">
        <v>24</v>
      </c>
      <c r="F51" s="1" t="s">
        <v>42</v>
      </c>
      <c r="G51" s="1" t="s">
        <v>43</v>
      </c>
      <c r="H51" s="1">
        <v>2</v>
      </c>
      <c r="I51" s="1">
        <v>3</v>
      </c>
    </row>
    <row r="52" spans="2:14" ht="24.95" customHeight="1" x14ac:dyDescent="0.25">
      <c r="C52" s="1" t="s">
        <v>22</v>
      </c>
      <c r="D52" s="1" t="s">
        <v>23</v>
      </c>
      <c r="E52" s="1" t="s">
        <v>24</v>
      </c>
      <c r="F52" s="1" t="s">
        <v>26</v>
      </c>
      <c r="G52" s="1" t="s">
        <v>29</v>
      </c>
      <c r="H52" s="1">
        <v>2</v>
      </c>
      <c r="I52" s="1">
        <v>4</v>
      </c>
    </row>
    <row r="53" spans="2:14" ht="24.95" customHeight="1" x14ac:dyDescent="0.25">
      <c r="C53" s="1" t="s">
        <v>22</v>
      </c>
      <c r="D53" s="1" t="s">
        <v>23</v>
      </c>
      <c r="E53" s="1" t="s">
        <v>24</v>
      </c>
      <c r="F53" s="1" t="s">
        <v>26</v>
      </c>
      <c r="G53" s="1" t="s">
        <v>39</v>
      </c>
      <c r="H53" s="1">
        <v>1</v>
      </c>
      <c r="J53" s="1">
        <v>1</v>
      </c>
    </row>
    <row r="54" spans="2:14" ht="24.95" customHeight="1" x14ac:dyDescent="0.25">
      <c r="C54" s="1" t="s">
        <v>22</v>
      </c>
      <c r="D54" s="1" t="s">
        <v>23</v>
      </c>
      <c r="E54" s="1" t="s">
        <v>24</v>
      </c>
      <c r="F54" s="1" t="s">
        <v>26</v>
      </c>
      <c r="G54" s="1" t="s">
        <v>40</v>
      </c>
      <c r="H54" s="1">
        <v>3</v>
      </c>
      <c r="I54" s="1">
        <v>2</v>
      </c>
      <c r="J54" s="1">
        <v>5</v>
      </c>
    </row>
    <row r="55" spans="2:14" ht="24.95" customHeight="1" x14ac:dyDescent="0.25">
      <c r="C55" s="1" t="s">
        <v>22</v>
      </c>
      <c r="D55" s="1" t="s">
        <v>23</v>
      </c>
      <c r="E55" s="1" t="s">
        <v>24</v>
      </c>
      <c r="F55" s="1" t="s">
        <v>33</v>
      </c>
      <c r="G55" s="1" t="s">
        <v>37</v>
      </c>
      <c r="H55" s="1">
        <v>2</v>
      </c>
      <c r="N55" s="1">
        <v>1</v>
      </c>
    </row>
    <row r="56" spans="2:14" ht="24.95" customHeight="1" x14ac:dyDescent="0.25">
      <c r="C56" s="1" t="s">
        <v>22</v>
      </c>
      <c r="D56" s="1" t="s">
        <v>23</v>
      </c>
      <c r="E56" s="1" t="s">
        <v>24</v>
      </c>
      <c r="F56" s="1" t="s">
        <v>33</v>
      </c>
      <c r="G56" s="1" t="s">
        <v>29</v>
      </c>
      <c r="H56" s="1">
        <v>1</v>
      </c>
      <c r="I56" s="1">
        <v>1</v>
      </c>
      <c r="N56" s="1">
        <v>1</v>
      </c>
    </row>
    <row r="57" spans="2:14" ht="24.95" customHeight="1" x14ac:dyDescent="0.25">
      <c r="B57" s="3">
        <v>43590</v>
      </c>
      <c r="C57" s="1" t="s">
        <v>22</v>
      </c>
      <c r="D57" s="1" t="s">
        <v>23</v>
      </c>
      <c r="E57" s="1" t="s">
        <v>44</v>
      </c>
      <c r="F57" s="1" t="s">
        <v>35</v>
      </c>
      <c r="G57" s="1" t="s">
        <v>40</v>
      </c>
      <c r="H57" s="1">
        <v>3</v>
      </c>
      <c r="I57" s="1">
        <v>146</v>
      </c>
    </row>
    <row r="58" spans="2:14" ht="24.95" customHeight="1" x14ac:dyDescent="0.25">
      <c r="C58" s="1" t="s">
        <v>22</v>
      </c>
      <c r="D58" s="1" t="s">
        <v>23</v>
      </c>
      <c r="E58" s="1" t="s">
        <v>24</v>
      </c>
      <c r="F58" s="1" t="s">
        <v>26</v>
      </c>
      <c r="G58" s="1" t="s">
        <v>30</v>
      </c>
      <c r="H58" s="1">
        <v>3</v>
      </c>
      <c r="I58" s="1">
        <v>32</v>
      </c>
      <c r="J58" s="1">
        <v>7</v>
      </c>
    </row>
    <row r="59" spans="2:14" ht="24.95" customHeight="1" x14ac:dyDescent="0.25">
      <c r="C59" s="1" t="s">
        <v>22</v>
      </c>
      <c r="D59" s="1" t="s">
        <v>23</v>
      </c>
      <c r="E59" s="1" t="s">
        <v>24</v>
      </c>
      <c r="F59" s="1" t="s">
        <v>33</v>
      </c>
      <c r="G59" s="1" t="s">
        <v>28</v>
      </c>
      <c r="H59" s="1">
        <v>1</v>
      </c>
      <c r="I59" s="1">
        <v>2</v>
      </c>
      <c r="J59" s="1">
        <v>2</v>
      </c>
    </row>
    <row r="60" spans="2:14" ht="24.95" customHeight="1" x14ac:dyDescent="0.25">
      <c r="C60" s="1" t="s">
        <v>22</v>
      </c>
      <c r="D60" s="1" t="s">
        <v>23</v>
      </c>
      <c r="E60" s="1" t="s">
        <v>24</v>
      </c>
      <c r="F60" s="1" t="s">
        <v>33</v>
      </c>
      <c r="G60" s="1" t="s">
        <v>38</v>
      </c>
      <c r="H60" s="1">
        <v>2</v>
      </c>
      <c r="J60" s="1">
        <v>10</v>
      </c>
    </row>
    <row r="61" spans="2:14" ht="24.95" customHeight="1" x14ac:dyDescent="0.25">
      <c r="C61" s="1" t="s">
        <v>22</v>
      </c>
      <c r="D61" s="1" t="s">
        <v>23</v>
      </c>
      <c r="E61" s="1" t="s">
        <v>24</v>
      </c>
      <c r="F61" s="1" t="s">
        <v>33</v>
      </c>
      <c r="G61" s="1" t="s">
        <v>30</v>
      </c>
      <c r="H61" s="1">
        <v>1</v>
      </c>
      <c r="I61" s="1">
        <v>3</v>
      </c>
    </row>
    <row r="62" spans="2:14" ht="24.95" customHeight="1" x14ac:dyDescent="0.25">
      <c r="C62" s="1" t="s">
        <v>22</v>
      </c>
      <c r="D62" s="1" t="s">
        <v>23</v>
      </c>
      <c r="E62" s="1" t="s">
        <v>24</v>
      </c>
      <c r="F62" s="1" t="s">
        <v>26</v>
      </c>
      <c r="G62" s="1" t="s">
        <v>30</v>
      </c>
      <c r="H62" s="1">
        <v>2</v>
      </c>
      <c r="I62" s="1">
        <v>21</v>
      </c>
      <c r="J62" s="1">
        <v>9</v>
      </c>
    </row>
    <row r="63" spans="2:14" ht="24.95" customHeight="1" x14ac:dyDescent="0.25">
      <c r="C63" s="1" t="s">
        <v>22</v>
      </c>
      <c r="D63" s="1" t="s">
        <v>23</v>
      </c>
      <c r="E63" s="1" t="s">
        <v>44</v>
      </c>
      <c r="F63" s="1" t="s">
        <v>35</v>
      </c>
      <c r="G63" s="1" t="s">
        <v>27</v>
      </c>
      <c r="H63" s="1">
        <v>1</v>
      </c>
      <c r="I63" s="1">
        <v>112</v>
      </c>
    </row>
    <row r="64" spans="2:14" ht="24.95" customHeight="1" x14ac:dyDescent="0.25">
      <c r="C64" s="1" t="s">
        <v>22</v>
      </c>
      <c r="D64" s="1" t="s">
        <v>23</v>
      </c>
      <c r="E64" s="1" t="s">
        <v>24</v>
      </c>
      <c r="F64" s="1" t="s">
        <v>33</v>
      </c>
      <c r="G64" s="1" t="s">
        <v>43</v>
      </c>
      <c r="H64" s="1">
        <v>1</v>
      </c>
      <c r="I64" s="1">
        <v>1</v>
      </c>
      <c r="J64" s="1">
        <v>1</v>
      </c>
    </row>
    <row r="65" spans="3:13" ht="24.95" customHeight="1" x14ac:dyDescent="0.25">
      <c r="C65" s="1" t="s">
        <v>22</v>
      </c>
      <c r="D65" s="1" t="s">
        <v>23</v>
      </c>
      <c r="E65" s="1" t="s">
        <v>24</v>
      </c>
      <c r="F65" s="1" t="s">
        <v>33</v>
      </c>
      <c r="G65" s="1" t="s">
        <v>29</v>
      </c>
      <c r="H65" s="1">
        <v>1</v>
      </c>
      <c r="I65" s="1">
        <v>17</v>
      </c>
      <c r="J65" s="1">
        <v>2</v>
      </c>
    </row>
    <row r="66" spans="3:13" ht="24.95" customHeight="1" x14ac:dyDescent="0.25">
      <c r="C66" s="1" t="s">
        <v>22</v>
      </c>
      <c r="D66" s="1" t="s">
        <v>23</v>
      </c>
      <c r="E66" s="1" t="s">
        <v>24</v>
      </c>
      <c r="F66" s="1" t="s">
        <v>33</v>
      </c>
      <c r="G66" s="1" t="s">
        <v>45</v>
      </c>
      <c r="H66" s="1">
        <v>2</v>
      </c>
      <c r="I66" s="1">
        <v>23</v>
      </c>
      <c r="J66" s="1">
        <v>2</v>
      </c>
    </row>
    <row r="67" spans="3:13" ht="24.95" customHeight="1" x14ac:dyDescent="0.25">
      <c r="C67" s="1" t="s">
        <v>22</v>
      </c>
      <c r="D67" s="1" t="s">
        <v>23</v>
      </c>
      <c r="E67" s="1" t="s">
        <v>24</v>
      </c>
      <c r="F67" s="1" t="s">
        <v>33</v>
      </c>
      <c r="G67" s="1" t="s">
        <v>46</v>
      </c>
      <c r="H67" s="1">
        <v>1</v>
      </c>
      <c r="I67" s="1">
        <v>33</v>
      </c>
      <c r="J67" s="1">
        <v>3</v>
      </c>
    </row>
    <row r="68" spans="3:13" ht="24.95" customHeight="1" x14ac:dyDescent="0.25">
      <c r="C68" s="1" t="s">
        <v>22</v>
      </c>
      <c r="D68" s="1" t="s">
        <v>23</v>
      </c>
      <c r="E68" s="1" t="s">
        <v>24</v>
      </c>
      <c r="F68" s="1" t="s">
        <v>33</v>
      </c>
      <c r="G68" s="1" t="s">
        <v>40</v>
      </c>
      <c r="H68" s="1">
        <v>2</v>
      </c>
      <c r="I68" s="1">
        <v>2</v>
      </c>
      <c r="J68" s="1">
        <v>1</v>
      </c>
    </row>
    <row r="69" spans="3:13" ht="24.95" customHeight="1" x14ac:dyDescent="0.25">
      <c r="C69" s="1" t="s">
        <v>22</v>
      </c>
      <c r="D69" s="1" t="s">
        <v>23</v>
      </c>
      <c r="E69" s="1" t="s">
        <v>24</v>
      </c>
      <c r="F69" s="1" t="s">
        <v>33</v>
      </c>
      <c r="G69" s="1" t="s">
        <v>27</v>
      </c>
      <c r="H69" s="1">
        <v>1</v>
      </c>
      <c r="J69" s="1">
        <v>7</v>
      </c>
      <c r="M69" s="1">
        <v>2</v>
      </c>
    </row>
    <row r="70" spans="3:13" ht="24.95" customHeight="1" x14ac:dyDescent="0.25">
      <c r="C70" s="1" t="s">
        <v>22</v>
      </c>
      <c r="D70" s="1" t="s">
        <v>23</v>
      </c>
      <c r="E70" s="1" t="s">
        <v>24</v>
      </c>
      <c r="F70" s="1" t="s">
        <v>26</v>
      </c>
      <c r="G70" s="1" t="s">
        <v>39</v>
      </c>
      <c r="H70" s="1">
        <v>2</v>
      </c>
      <c r="I70" s="1">
        <v>2</v>
      </c>
      <c r="J70" s="1">
        <v>4</v>
      </c>
    </row>
    <row r="71" spans="3:13" ht="24.95" customHeight="1" x14ac:dyDescent="0.25">
      <c r="C71" s="1" t="s">
        <v>22</v>
      </c>
      <c r="D71" s="1" t="s">
        <v>23</v>
      </c>
      <c r="E71" s="1" t="s">
        <v>24</v>
      </c>
      <c r="F71" s="1" t="s">
        <v>33</v>
      </c>
      <c r="G71" s="1" t="s">
        <v>38</v>
      </c>
      <c r="H71" s="1">
        <v>1</v>
      </c>
      <c r="J71" s="1">
        <v>10</v>
      </c>
    </row>
    <row r="72" spans="3:13" ht="24.95" customHeight="1" x14ac:dyDescent="0.25">
      <c r="C72" s="1" t="s">
        <v>22</v>
      </c>
      <c r="D72" s="1" t="s">
        <v>23</v>
      </c>
      <c r="E72" s="1" t="s">
        <v>24</v>
      </c>
      <c r="F72" s="1" t="s">
        <v>33</v>
      </c>
      <c r="G72" s="1" t="s">
        <v>40</v>
      </c>
      <c r="H72" s="1">
        <v>1</v>
      </c>
      <c r="I72" s="5">
        <v>2</v>
      </c>
      <c r="J72" s="1">
        <v>2</v>
      </c>
    </row>
    <row r="73" spans="3:13" ht="24.95" customHeight="1" x14ac:dyDescent="0.25">
      <c r="C73" s="1" t="s">
        <v>22</v>
      </c>
      <c r="D73" s="1" t="s">
        <v>23</v>
      </c>
      <c r="E73" s="1" t="s">
        <v>24</v>
      </c>
      <c r="F73" s="1" t="s">
        <v>26</v>
      </c>
      <c r="G73" s="1" t="s">
        <v>40</v>
      </c>
      <c r="H73" s="1">
        <v>2</v>
      </c>
      <c r="I73" s="1">
        <v>2</v>
      </c>
      <c r="J73" s="1">
        <v>7</v>
      </c>
    </row>
    <row r="74" spans="3:13" ht="24.95" customHeight="1" x14ac:dyDescent="0.25">
      <c r="C74" s="1" t="s">
        <v>22</v>
      </c>
      <c r="D74" s="1" t="s">
        <v>23</v>
      </c>
      <c r="E74" s="1" t="s">
        <v>24</v>
      </c>
      <c r="F74" s="1" t="s">
        <v>35</v>
      </c>
      <c r="G74" s="1" t="s">
        <v>43</v>
      </c>
      <c r="H74" s="1">
        <v>1</v>
      </c>
      <c r="I74" s="1">
        <v>3</v>
      </c>
      <c r="J74" s="1">
        <v>1</v>
      </c>
    </row>
    <row r="75" spans="3:13" ht="24.95" customHeight="1" x14ac:dyDescent="0.25">
      <c r="C75" s="1" t="s">
        <v>22</v>
      </c>
      <c r="D75" s="1" t="s">
        <v>23</v>
      </c>
      <c r="E75" s="1" t="s">
        <v>44</v>
      </c>
      <c r="F75" s="1" t="s">
        <v>35</v>
      </c>
      <c r="G75" s="1" t="s">
        <v>39</v>
      </c>
      <c r="H75" s="1">
        <v>3</v>
      </c>
      <c r="I75" s="1">
        <v>66</v>
      </c>
    </row>
    <row r="76" spans="3:13" ht="24.95" customHeight="1" x14ac:dyDescent="0.25">
      <c r="C76" s="1" t="s">
        <v>22</v>
      </c>
      <c r="D76" s="1" t="s">
        <v>23</v>
      </c>
      <c r="E76" s="5" t="s">
        <v>44</v>
      </c>
      <c r="F76" s="1" t="s">
        <v>35</v>
      </c>
      <c r="G76" s="1" t="s">
        <v>29</v>
      </c>
      <c r="H76" s="1">
        <v>3</v>
      </c>
      <c r="I76" s="1">
        <v>36</v>
      </c>
    </row>
    <row r="77" spans="3:13" ht="24.95" customHeight="1" x14ac:dyDescent="0.25">
      <c r="C77" s="1" t="s">
        <v>22</v>
      </c>
      <c r="D77" s="1" t="s">
        <v>23</v>
      </c>
      <c r="E77" s="1" t="s">
        <v>24</v>
      </c>
      <c r="F77" s="1" t="s">
        <v>26</v>
      </c>
      <c r="G77" s="1" t="s">
        <v>29</v>
      </c>
      <c r="H77" s="1">
        <v>1</v>
      </c>
      <c r="I77" s="1">
        <v>7</v>
      </c>
      <c r="J77" s="1">
        <v>7</v>
      </c>
    </row>
    <row r="78" spans="3:13" ht="24.95" customHeight="1" x14ac:dyDescent="0.25">
      <c r="C78" s="1" t="s">
        <v>22</v>
      </c>
      <c r="D78" s="1" t="s">
        <v>23</v>
      </c>
      <c r="E78" s="1" t="s">
        <v>44</v>
      </c>
      <c r="F78" s="1" t="s">
        <v>42</v>
      </c>
      <c r="G78" s="1" t="s">
        <v>39</v>
      </c>
      <c r="H78" s="1">
        <v>2</v>
      </c>
      <c r="I78" s="1">
        <v>44</v>
      </c>
    </row>
    <row r="79" spans="3:13" ht="24.95" customHeight="1" x14ac:dyDescent="0.25">
      <c r="C79" s="1" t="s">
        <v>22</v>
      </c>
      <c r="D79" s="1" t="s">
        <v>23</v>
      </c>
      <c r="E79" s="1" t="s">
        <v>44</v>
      </c>
      <c r="F79" s="1" t="s">
        <v>35</v>
      </c>
      <c r="G79" s="1" t="s">
        <v>28</v>
      </c>
      <c r="H79" s="1">
        <v>1</v>
      </c>
      <c r="I79" s="1">
        <f>112+31</f>
        <v>143</v>
      </c>
    </row>
    <row r="80" spans="3:13" ht="24.95" customHeight="1" x14ac:dyDescent="0.25">
      <c r="C80" s="1" t="s">
        <v>22</v>
      </c>
      <c r="D80" s="1" t="s">
        <v>23</v>
      </c>
      <c r="E80" s="1" t="s">
        <v>44</v>
      </c>
      <c r="F80" s="1" t="s">
        <v>35</v>
      </c>
      <c r="G80" s="1" t="s">
        <v>39</v>
      </c>
      <c r="H80" s="1">
        <v>1</v>
      </c>
      <c r="I80" s="1">
        <v>39</v>
      </c>
      <c r="J80" s="1">
        <v>2</v>
      </c>
    </row>
    <row r="81" spans="3:14" ht="24.95" customHeight="1" x14ac:dyDescent="0.25">
      <c r="C81" s="1" t="s">
        <v>22</v>
      </c>
      <c r="D81" s="1" t="s">
        <v>23</v>
      </c>
      <c r="E81" s="1" t="s">
        <v>44</v>
      </c>
      <c r="F81" s="1" t="s">
        <v>42</v>
      </c>
      <c r="G81" s="1" t="s">
        <v>28</v>
      </c>
      <c r="H81" s="1">
        <v>3</v>
      </c>
      <c r="I81" s="1">
        <f>106+33</f>
        <v>139</v>
      </c>
    </row>
    <row r="82" spans="3:14" ht="24.95" customHeight="1" x14ac:dyDescent="0.25">
      <c r="C82" s="1" t="s">
        <v>22</v>
      </c>
      <c r="D82" s="1" t="s">
        <v>23</v>
      </c>
      <c r="E82" s="1" t="s">
        <v>44</v>
      </c>
      <c r="F82" s="1" t="s">
        <v>35</v>
      </c>
      <c r="G82" s="1" t="s">
        <v>28</v>
      </c>
      <c r="H82" s="1">
        <v>2</v>
      </c>
      <c r="I82" s="1">
        <v>119</v>
      </c>
    </row>
    <row r="83" spans="3:14" ht="24.95" customHeight="1" x14ac:dyDescent="0.25">
      <c r="C83" s="1" t="s">
        <v>22</v>
      </c>
      <c r="D83" s="1" t="s">
        <v>23</v>
      </c>
      <c r="E83" s="1" t="s">
        <v>44</v>
      </c>
      <c r="F83" s="1" t="s">
        <v>35</v>
      </c>
      <c r="G83" s="1" t="s">
        <v>38</v>
      </c>
      <c r="H83" s="1">
        <v>3</v>
      </c>
      <c r="I83" s="1">
        <f>110+102</f>
        <v>212</v>
      </c>
    </row>
    <row r="84" spans="3:14" ht="24.95" customHeight="1" x14ac:dyDescent="0.25">
      <c r="C84" s="1" t="s">
        <v>22</v>
      </c>
      <c r="D84" s="1" t="s">
        <v>23</v>
      </c>
      <c r="E84" s="1" t="s">
        <v>44</v>
      </c>
      <c r="F84" s="1" t="s">
        <v>35</v>
      </c>
      <c r="G84" s="1" t="s">
        <v>38</v>
      </c>
      <c r="H84" s="1">
        <v>1</v>
      </c>
      <c r="I84" s="5">
        <f>180+98</f>
        <v>278</v>
      </c>
    </row>
    <row r="85" spans="3:14" ht="24.95" customHeight="1" x14ac:dyDescent="0.25">
      <c r="C85" s="1" t="s">
        <v>22</v>
      </c>
      <c r="D85" s="1" t="s">
        <v>23</v>
      </c>
      <c r="E85" s="1" t="s">
        <v>44</v>
      </c>
      <c r="F85" s="1" t="s">
        <v>35</v>
      </c>
      <c r="G85" s="1" t="s">
        <v>27</v>
      </c>
      <c r="H85" s="1">
        <v>2</v>
      </c>
      <c r="I85" s="1">
        <f>110+55</f>
        <v>165</v>
      </c>
    </row>
    <row r="86" spans="3:14" ht="24.95" customHeight="1" x14ac:dyDescent="0.25">
      <c r="C86" s="1" t="s">
        <v>22</v>
      </c>
      <c r="D86" s="1" t="s">
        <v>23</v>
      </c>
      <c r="E86" s="1" t="s">
        <v>24</v>
      </c>
      <c r="F86" s="1" t="s">
        <v>26</v>
      </c>
      <c r="G86" s="1" t="s">
        <v>38</v>
      </c>
      <c r="H86" s="1">
        <v>2</v>
      </c>
      <c r="I86" s="1">
        <v>5</v>
      </c>
      <c r="J86" s="1">
        <v>1</v>
      </c>
    </row>
    <row r="87" spans="3:14" ht="24.95" customHeight="1" x14ac:dyDescent="0.25">
      <c r="C87" s="1" t="s">
        <v>22</v>
      </c>
      <c r="D87" s="1" t="s">
        <v>23</v>
      </c>
      <c r="E87" s="6" t="s">
        <v>44</v>
      </c>
      <c r="F87" s="1" t="s">
        <v>35</v>
      </c>
      <c r="G87" s="1" t="s">
        <v>40</v>
      </c>
      <c r="H87" s="1">
        <v>2</v>
      </c>
      <c r="I87" s="1">
        <v>166</v>
      </c>
    </row>
    <row r="88" spans="3:14" ht="24.95" customHeight="1" x14ac:dyDescent="0.25">
      <c r="C88" s="1" t="s">
        <v>22</v>
      </c>
      <c r="D88" s="1" t="s">
        <v>23</v>
      </c>
      <c r="E88" s="1" t="s">
        <v>44</v>
      </c>
      <c r="F88" s="1" t="s">
        <v>35</v>
      </c>
      <c r="G88" s="1" t="s">
        <v>40</v>
      </c>
      <c r="H88" s="1">
        <v>1</v>
      </c>
      <c r="I88" s="1">
        <v>96</v>
      </c>
    </row>
    <row r="89" spans="3:14" ht="24.95" customHeight="1" x14ac:dyDescent="0.25">
      <c r="C89" s="1" t="s">
        <v>22</v>
      </c>
      <c r="D89" s="1" t="s">
        <v>23</v>
      </c>
      <c r="E89" s="1" t="s">
        <v>24</v>
      </c>
      <c r="F89" s="1" t="s">
        <v>33</v>
      </c>
      <c r="G89" s="1" t="s">
        <v>43</v>
      </c>
      <c r="H89" s="1">
        <v>2</v>
      </c>
      <c r="I89" s="1">
        <v>3</v>
      </c>
    </row>
    <row r="90" spans="3:14" ht="24.95" customHeight="1" x14ac:dyDescent="0.25">
      <c r="C90" s="1" t="s">
        <v>22</v>
      </c>
      <c r="D90" s="1" t="s">
        <v>23</v>
      </c>
      <c r="E90" s="1" t="s">
        <v>44</v>
      </c>
      <c r="F90" s="1" t="s">
        <v>35</v>
      </c>
      <c r="G90" s="1" t="s">
        <v>37</v>
      </c>
      <c r="H90" s="1">
        <v>1</v>
      </c>
      <c r="I90" s="1">
        <v>53</v>
      </c>
    </row>
    <row r="91" spans="3:14" ht="24.95" customHeight="1" x14ac:dyDescent="0.25">
      <c r="C91" s="1" t="s">
        <v>22</v>
      </c>
      <c r="D91" s="1" t="s">
        <v>23</v>
      </c>
      <c r="E91" s="1" t="s">
        <v>44</v>
      </c>
      <c r="F91" s="1" t="s">
        <v>35</v>
      </c>
      <c r="G91" s="1" t="s">
        <v>37</v>
      </c>
      <c r="H91" s="1">
        <v>3</v>
      </c>
      <c r="I91" s="1">
        <v>75</v>
      </c>
    </row>
    <row r="92" spans="3:14" ht="24.95" customHeight="1" x14ac:dyDescent="0.25">
      <c r="C92" s="1" t="s">
        <v>22</v>
      </c>
      <c r="D92" s="1" t="s">
        <v>23</v>
      </c>
      <c r="E92" s="1" t="s">
        <v>44</v>
      </c>
      <c r="F92" s="1" t="s">
        <v>35</v>
      </c>
      <c r="G92" s="1" t="s">
        <v>30</v>
      </c>
      <c r="H92" s="1">
        <v>2</v>
      </c>
      <c r="I92" s="1">
        <v>46</v>
      </c>
    </row>
    <row r="93" spans="3:14" ht="24.95" customHeight="1" x14ac:dyDescent="0.25">
      <c r="C93" s="1" t="s">
        <v>22</v>
      </c>
      <c r="D93" s="1" t="s">
        <v>23</v>
      </c>
      <c r="E93" s="1" t="s">
        <v>44</v>
      </c>
      <c r="F93" s="1" t="s">
        <v>35</v>
      </c>
      <c r="G93" s="1" t="s">
        <v>29</v>
      </c>
      <c r="H93" s="1">
        <v>2</v>
      </c>
      <c r="I93" s="1">
        <v>54</v>
      </c>
    </row>
    <row r="94" spans="3:14" ht="24.95" customHeight="1" x14ac:dyDescent="0.25">
      <c r="C94" s="1" t="s">
        <v>22</v>
      </c>
      <c r="D94" s="1" t="s">
        <v>23</v>
      </c>
      <c r="E94" s="1" t="s">
        <v>44</v>
      </c>
      <c r="F94" s="1" t="s">
        <v>35</v>
      </c>
      <c r="G94" s="1" t="s">
        <v>29</v>
      </c>
      <c r="H94" s="1">
        <v>1</v>
      </c>
      <c r="I94" s="1">
        <v>43</v>
      </c>
    </row>
    <row r="95" spans="3:14" ht="24.95" customHeight="1" x14ac:dyDescent="0.25">
      <c r="C95" s="1" t="s">
        <v>22</v>
      </c>
      <c r="D95" s="1" t="s">
        <v>23</v>
      </c>
      <c r="E95" s="1" t="s">
        <v>24</v>
      </c>
      <c r="F95" s="1" t="s">
        <v>33</v>
      </c>
      <c r="G95" s="1" t="s">
        <v>32</v>
      </c>
      <c r="H95" s="1">
        <v>1</v>
      </c>
      <c r="I95" s="1">
        <v>1</v>
      </c>
      <c r="J95" s="1">
        <v>1</v>
      </c>
    </row>
    <row r="96" spans="3:14" ht="24.95" customHeight="1" x14ac:dyDescent="0.25">
      <c r="C96" s="1" t="s">
        <v>22</v>
      </c>
      <c r="D96" s="1" t="s">
        <v>23</v>
      </c>
      <c r="E96" s="1" t="s">
        <v>24</v>
      </c>
      <c r="F96" s="1" t="s">
        <v>33</v>
      </c>
      <c r="G96" s="1" t="s">
        <v>37</v>
      </c>
      <c r="H96" s="1">
        <v>1</v>
      </c>
      <c r="I96" s="1">
        <v>32</v>
      </c>
      <c r="N96" s="1">
        <v>1</v>
      </c>
    </row>
    <row r="97" spans="1:14" ht="24.95" customHeight="1" x14ac:dyDescent="0.25">
      <c r="B97" s="3">
        <v>43588</v>
      </c>
      <c r="C97" s="1" t="s">
        <v>22</v>
      </c>
      <c r="D97" s="1" t="s">
        <v>23</v>
      </c>
      <c r="E97" s="1" t="s">
        <v>41</v>
      </c>
      <c r="F97" s="1" t="s">
        <v>48</v>
      </c>
      <c r="G97" s="1" t="s">
        <v>30</v>
      </c>
      <c r="H97" s="1">
        <v>1</v>
      </c>
      <c r="I97" s="1">
        <v>1</v>
      </c>
    </row>
    <row r="98" spans="1:14" ht="24.95" customHeight="1" x14ac:dyDescent="0.25">
      <c r="A98" s="1" t="s">
        <v>47</v>
      </c>
      <c r="B98" s="3">
        <v>43590</v>
      </c>
      <c r="C98" s="1" t="s">
        <v>22</v>
      </c>
      <c r="D98" s="1" t="s">
        <v>23</v>
      </c>
      <c r="E98" s="1" t="s">
        <v>44</v>
      </c>
      <c r="F98" s="5" t="s">
        <v>49</v>
      </c>
      <c r="G98" s="1" t="s">
        <v>30</v>
      </c>
      <c r="H98" s="1">
        <v>3</v>
      </c>
      <c r="I98" s="1">
        <f>10+30+30+27</f>
        <v>97</v>
      </c>
    </row>
    <row r="99" spans="1:14" ht="24.95" customHeight="1" x14ac:dyDescent="0.25">
      <c r="C99" s="1" t="s">
        <v>22</v>
      </c>
      <c r="D99" s="1" t="s">
        <v>23</v>
      </c>
      <c r="E99" s="1" t="s">
        <v>24</v>
      </c>
      <c r="F99" s="1" t="s">
        <v>33</v>
      </c>
      <c r="G99" s="1" t="s">
        <v>28</v>
      </c>
      <c r="H99" s="1">
        <v>2</v>
      </c>
      <c r="J99" s="1">
        <v>1</v>
      </c>
      <c r="N99" s="1">
        <v>1</v>
      </c>
    </row>
    <row r="100" spans="1:14" ht="24.95" customHeight="1" x14ac:dyDescent="0.25">
      <c r="C100" s="1" t="s">
        <v>22</v>
      </c>
      <c r="D100" s="1" t="s">
        <v>23</v>
      </c>
      <c r="E100" s="1" t="s">
        <v>24</v>
      </c>
      <c r="F100" s="1" t="s">
        <v>42</v>
      </c>
      <c r="G100" s="1" t="s">
        <v>40</v>
      </c>
      <c r="H100" s="1">
        <v>2</v>
      </c>
      <c r="I100" s="1">
        <v>1</v>
      </c>
      <c r="J100" s="1">
        <v>8</v>
      </c>
    </row>
    <row r="101" spans="1:14" ht="24.95" customHeight="1" x14ac:dyDescent="0.25">
      <c r="C101" s="1" t="s">
        <v>22</v>
      </c>
      <c r="D101" s="1" t="s">
        <v>23</v>
      </c>
      <c r="E101" s="1" t="s">
        <v>24</v>
      </c>
      <c r="F101" s="1" t="s">
        <v>26</v>
      </c>
      <c r="G101" s="1" t="s">
        <v>27</v>
      </c>
      <c r="H101" s="1">
        <v>1</v>
      </c>
      <c r="J101" s="1">
        <v>4</v>
      </c>
    </row>
    <row r="102" spans="1:14" ht="24.95" customHeight="1" x14ac:dyDescent="0.25">
      <c r="C102" s="1" t="s">
        <v>22</v>
      </c>
      <c r="D102" s="1" t="s">
        <v>23</v>
      </c>
      <c r="E102" s="1" t="s">
        <v>24</v>
      </c>
      <c r="F102" s="1" t="s">
        <v>35</v>
      </c>
      <c r="G102" s="1" t="s">
        <v>37</v>
      </c>
      <c r="H102" s="1">
        <v>2</v>
      </c>
      <c r="I102" s="1">
        <v>1</v>
      </c>
      <c r="J102" s="1">
        <v>2</v>
      </c>
    </row>
    <row r="103" spans="1:14" ht="24.95" customHeight="1" x14ac:dyDescent="0.25">
      <c r="C103" s="1" t="s">
        <v>22</v>
      </c>
      <c r="D103" s="1" t="s">
        <v>23</v>
      </c>
      <c r="E103" s="1" t="s">
        <v>24</v>
      </c>
      <c r="F103" s="1" t="s">
        <v>26</v>
      </c>
      <c r="G103" s="1" t="s">
        <v>29</v>
      </c>
      <c r="H103" s="1">
        <v>3</v>
      </c>
      <c r="I103" s="1">
        <v>2</v>
      </c>
      <c r="J103" s="1">
        <v>3</v>
      </c>
    </row>
    <row r="104" spans="1:14" ht="24.95" customHeight="1" x14ac:dyDescent="0.25">
      <c r="C104" s="1" t="s">
        <v>22</v>
      </c>
      <c r="D104" s="1" t="s">
        <v>23</v>
      </c>
      <c r="E104" s="1" t="s">
        <v>24</v>
      </c>
      <c r="F104" s="1" t="s">
        <v>26</v>
      </c>
      <c r="G104" s="1" t="s">
        <v>32</v>
      </c>
      <c r="H104" s="1">
        <v>3</v>
      </c>
      <c r="I104" s="1">
        <v>36</v>
      </c>
      <c r="J104" s="1">
        <v>1</v>
      </c>
    </row>
    <row r="105" spans="1:14" ht="24.95" customHeight="1" x14ac:dyDescent="0.25">
      <c r="C105" s="1" t="s">
        <v>22</v>
      </c>
      <c r="D105" s="1" t="s">
        <v>23</v>
      </c>
      <c r="E105" s="1" t="s">
        <v>24</v>
      </c>
      <c r="F105" s="1" t="s">
        <v>26</v>
      </c>
      <c r="G105" s="1" t="s">
        <v>28</v>
      </c>
      <c r="H105" s="1">
        <v>3</v>
      </c>
      <c r="I105" s="1">
        <v>4</v>
      </c>
    </row>
    <row r="106" spans="1:14" ht="24.95" customHeight="1" x14ac:dyDescent="0.25">
      <c r="C106" s="1" t="s">
        <v>22</v>
      </c>
      <c r="D106" s="1" t="s">
        <v>23</v>
      </c>
      <c r="E106" s="1" t="s">
        <v>24</v>
      </c>
      <c r="F106" s="1" t="s">
        <v>26</v>
      </c>
      <c r="G106" s="1" t="s">
        <v>37</v>
      </c>
      <c r="H106" s="1">
        <v>1</v>
      </c>
      <c r="I106" s="1">
        <v>5</v>
      </c>
      <c r="J106" s="1">
        <v>7</v>
      </c>
    </row>
    <row r="107" spans="1:14" ht="24.95" customHeight="1" x14ac:dyDescent="0.25">
      <c r="C107" s="1" t="s">
        <v>22</v>
      </c>
      <c r="D107" s="1" t="s">
        <v>23</v>
      </c>
      <c r="E107" s="1" t="s">
        <v>44</v>
      </c>
      <c r="F107" s="1" t="s">
        <v>35</v>
      </c>
      <c r="G107" s="1" t="s">
        <v>37</v>
      </c>
      <c r="H107" s="1">
        <v>2</v>
      </c>
      <c r="I107" s="1">
        <f>40+59</f>
        <v>99</v>
      </c>
    </row>
    <row r="108" spans="1:14" ht="24.95" customHeight="1" x14ac:dyDescent="0.25">
      <c r="C108" s="1" t="s">
        <v>22</v>
      </c>
      <c r="D108" s="1" t="s">
        <v>23</v>
      </c>
      <c r="E108" s="1" t="s">
        <v>24</v>
      </c>
      <c r="F108" s="1" t="s">
        <v>26</v>
      </c>
      <c r="G108" s="1" t="s">
        <v>27</v>
      </c>
      <c r="H108" s="1">
        <v>3</v>
      </c>
      <c r="I108" s="1">
        <v>5</v>
      </c>
      <c r="J108" s="1">
        <v>4</v>
      </c>
    </row>
    <row r="109" spans="1:14" ht="24.95" customHeight="1" x14ac:dyDescent="0.25">
      <c r="A109" s="1" t="s">
        <v>47</v>
      </c>
      <c r="C109" s="1" t="s">
        <v>22</v>
      </c>
      <c r="D109" s="1" t="s">
        <v>23</v>
      </c>
      <c r="E109" s="1" t="s">
        <v>24</v>
      </c>
      <c r="F109" s="5" t="s">
        <v>26</v>
      </c>
      <c r="G109" s="1" t="s">
        <v>40</v>
      </c>
      <c r="H109" s="1">
        <v>1</v>
      </c>
      <c r="I109" s="1">
        <v>1</v>
      </c>
      <c r="J109" s="1">
        <v>1</v>
      </c>
    </row>
    <row r="110" spans="1:14" ht="24.95" customHeight="1" x14ac:dyDescent="0.25">
      <c r="C110" s="1" t="s">
        <v>22</v>
      </c>
      <c r="D110" s="1" t="s">
        <v>23</v>
      </c>
      <c r="E110" s="1" t="s">
        <v>44</v>
      </c>
      <c r="F110" s="1" t="s">
        <v>35</v>
      </c>
      <c r="G110" s="1" t="s">
        <v>30</v>
      </c>
      <c r="H110" s="1">
        <v>3</v>
      </c>
      <c r="I110" s="1">
        <v>39</v>
      </c>
    </row>
    <row r="111" spans="1:14" ht="24.95" customHeight="1" x14ac:dyDescent="0.25">
      <c r="C111" s="1" t="s">
        <v>22</v>
      </c>
      <c r="D111" s="1" t="s">
        <v>23</v>
      </c>
      <c r="E111" s="1" t="s">
        <v>24</v>
      </c>
      <c r="F111" s="1" t="s">
        <v>26</v>
      </c>
      <c r="G111" s="1" t="s">
        <v>43</v>
      </c>
      <c r="H111" s="1">
        <v>3</v>
      </c>
      <c r="I111" s="1">
        <v>2</v>
      </c>
    </row>
    <row r="112" spans="1:14" ht="24.95" customHeight="1" x14ac:dyDescent="0.25">
      <c r="C112" s="1" t="s">
        <v>22</v>
      </c>
      <c r="D112" s="1" t="s">
        <v>23</v>
      </c>
      <c r="E112" s="1" t="s">
        <v>44</v>
      </c>
      <c r="F112" s="1" t="s">
        <v>35</v>
      </c>
      <c r="G112" s="1" t="s">
        <v>30</v>
      </c>
      <c r="H112" s="1">
        <v>1</v>
      </c>
      <c r="I112" s="1">
        <v>59</v>
      </c>
    </row>
    <row r="113" spans="2:15" ht="24.95" customHeight="1" x14ac:dyDescent="0.25">
      <c r="C113" s="1" t="s">
        <v>22</v>
      </c>
      <c r="D113" s="1" t="s">
        <v>23</v>
      </c>
      <c r="E113" s="1" t="s">
        <v>24</v>
      </c>
      <c r="F113" s="1" t="s">
        <v>26</v>
      </c>
      <c r="G113" s="1" t="s">
        <v>43</v>
      </c>
      <c r="H113" s="1">
        <v>1</v>
      </c>
      <c r="I113" s="1">
        <v>4</v>
      </c>
    </row>
    <row r="114" spans="2:15" ht="24.95" customHeight="1" x14ac:dyDescent="0.25">
      <c r="C114" s="1" t="s">
        <v>22</v>
      </c>
      <c r="D114" s="1" t="s">
        <v>23</v>
      </c>
      <c r="E114" s="1" t="s">
        <v>44</v>
      </c>
      <c r="F114" s="1" t="s">
        <v>35</v>
      </c>
      <c r="G114" s="1" t="s">
        <v>38</v>
      </c>
      <c r="H114" s="1">
        <v>2</v>
      </c>
      <c r="I114" s="1">
        <f>72+100+67</f>
        <v>239</v>
      </c>
    </row>
    <row r="115" spans="2:15" ht="24.95" customHeight="1" x14ac:dyDescent="0.25">
      <c r="C115" s="1" t="s">
        <v>22</v>
      </c>
      <c r="D115" s="1" t="s">
        <v>23</v>
      </c>
      <c r="E115" s="1" t="s">
        <v>24</v>
      </c>
      <c r="F115" s="1" t="s">
        <v>26</v>
      </c>
      <c r="G115" s="1" t="s">
        <v>27</v>
      </c>
      <c r="H115" s="1">
        <v>2</v>
      </c>
      <c r="I115" s="1">
        <v>2</v>
      </c>
      <c r="J115" s="1">
        <v>2</v>
      </c>
    </row>
    <row r="116" spans="2:15" ht="24.95" customHeight="1" x14ac:dyDescent="0.25">
      <c r="C116" s="1" t="s">
        <v>22</v>
      </c>
      <c r="D116" s="1" t="s">
        <v>23</v>
      </c>
      <c r="E116" s="1" t="s">
        <v>24</v>
      </c>
      <c r="F116" s="1" t="s">
        <v>26</v>
      </c>
      <c r="G116" s="1" t="s">
        <v>43</v>
      </c>
      <c r="H116" s="1">
        <v>2</v>
      </c>
      <c r="I116" s="1">
        <v>8</v>
      </c>
    </row>
    <row r="117" spans="2:15" ht="24.95" customHeight="1" x14ac:dyDescent="0.25">
      <c r="B117" s="3">
        <v>43592</v>
      </c>
      <c r="C117" s="1" t="s">
        <v>22</v>
      </c>
      <c r="D117" s="1" t="s">
        <v>23</v>
      </c>
      <c r="E117" s="1" t="s">
        <v>24</v>
      </c>
      <c r="F117" s="1" t="s">
        <v>26</v>
      </c>
      <c r="G117" s="1" t="s">
        <v>40</v>
      </c>
      <c r="H117" s="1">
        <v>3</v>
      </c>
      <c r="J117" s="1">
        <v>2</v>
      </c>
    </row>
    <row r="118" spans="2:15" ht="24.95" customHeight="1" x14ac:dyDescent="0.25">
      <c r="C118" s="1" t="s">
        <v>22</v>
      </c>
      <c r="D118" s="1" t="s">
        <v>23</v>
      </c>
      <c r="E118" s="1" t="s">
        <v>24</v>
      </c>
      <c r="F118" s="1" t="s">
        <v>31</v>
      </c>
      <c r="G118" s="1" t="s">
        <v>39</v>
      </c>
      <c r="H118" s="1">
        <v>2</v>
      </c>
      <c r="N118" s="1">
        <v>1</v>
      </c>
    </row>
    <row r="119" spans="2:15" ht="24.95" customHeight="1" x14ac:dyDescent="0.25">
      <c r="C119" s="1" t="s">
        <v>22</v>
      </c>
      <c r="D119" s="1" t="s">
        <v>23</v>
      </c>
      <c r="E119" s="1" t="s">
        <v>24</v>
      </c>
      <c r="F119" s="1" t="s">
        <v>26</v>
      </c>
      <c r="G119" s="1" t="s">
        <v>28</v>
      </c>
      <c r="H119" s="1">
        <v>2</v>
      </c>
      <c r="I119" s="1">
        <v>3</v>
      </c>
      <c r="N119" s="1">
        <v>1</v>
      </c>
    </row>
    <row r="120" spans="2:15" ht="24.95" customHeight="1" x14ac:dyDescent="0.25">
      <c r="C120" s="1" t="s">
        <v>22</v>
      </c>
      <c r="D120" s="1" t="s">
        <v>23</v>
      </c>
      <c r="E120" s="1" t="s">
        <v>24</v>
      </c>
      <c r="F120" s="1" t="s">
        <v>35</v>
      </c>
      <c r="G120" s="1" t="s">
        <v>27</v>
      </c>
      <c r="H120" s="1">
        <v>1</v>
      </c>
      <c r="I120" s="1">
        <v>1</v>
      </c>
    </row>
    <row r="121" spans="2:15" ht="24.95" customHeight="1" x14ac:dyDescent="0.25">
      <c r="C121" s="1" t="s">
        <v>22</v>
      </c>
      <c r="D121" s="1" t="s">
        <v>23</v>
      </c>
      <c r="E121" s="1" t="s">
        <v>44</v>
      </c>
      <c r="F121" s="1" t="s">
        <v>35</v>
      </c>
      <c r="G121" s="1" t="s">
        <v>39</v>
      </c>
      <c r="H121" s="1">
        <v>3</v>
      </c>
      <c r="I121" s="1">
        <v>1</v>
      </c>
    </row>
    <row r="122" spans="2:15" ht="24.95" customHeight="1" x14ac:dyDescent="0.25">
      <c r="C122" s="1" t="s">
        <v>22</v>
      </c>
      <c r="D122" s="1" t="s">
        <v>23</v>
      </c>
      <c r="E122" s="1" t="s">
        <v>24</v>
      </c>
      <c r="F122" s="1" t="s">
        <v>26</v>
      </c>
      <c r="G122" s="1" t="s">
        <v>30</v>
      </c>
      <c r="H122" s="1">
        <v>1</v>
      </c>
      <c r="J122" s="1">
        <v>1</v>
      </c>
    </row>
    <row r="123" spans="2:15" ht="24.95" customHeight="1" x14ac:dyDescent="0.25">
      <c r="C123" s="1" t="s">
        <v>22</v>
      </c>
      <c r="D123" s="1" t="s">
        <v>23</v>
      </c>
      <c r="E123" s="1" t="s">
        <v>24</v>
      </c>
      <c r="F123" s="1" t="s">
        <v>35</v>
      </c>
      <c r="G123" s="1" t="s">
        <v>30</v>
      </c>
      <c r="H123" s="1">
        <v>1</v>
      </c>
      <c r="I123" s="1">
        <v>2</v>
      </c>
    </row>
    <row r="124" spans="2:15" ht="24.95" customHeight="1" x14ac:dyDescent="0.25">
      <c r="C124" s="1" t="s">
        <v>22</v>
      </c>
      <c r="D124" s="1" t="s">
        <v>23</v>
      </c>
      <c r="E124" s="1" t="s">
        <v>24</v>
      </c>
      <c r="F124" s="1" t="s">
        <v>35</v>
      </c>
      <c r="G124" s="1" t="s">
        <v>28</v>
      </c>
      <c r="H124" s="1">
        <v>2</v>
      </c>
      <c r="I124" s="1">
        <v>1</v>
      </c>
    </row>
    <row r="125" spans="2:15" ht="24.95" customHeight="1" x14ac:dyDescent="0.25">
      <c r="C125" s="1" t="s">
        <v>22</v>
      </c>
      <c r="D125" s="1" t="s">
        <v>23</v>
      </c>
      <c r="E125" s="1" t="s">
        <v>41</v>
      </c>
      <c r="F125" s="1" t="s">
        <v>48</v>
      </c>
      <c r="G125" s="1" t="s">
        <v>38</v>
      </c>
      <c r="H125" s="1">
        <v>2</v>
      </c>
      <c r="O125" s="1">
        <v>1</v>
      </c>
    </row>
    <row r="126" spans="2:15" ht="24.95" customHeight="1" x14ac:dyDescent="0.25">
      <c r="C126" s="1" t="s">
        <v>22</v>
      </c>
      <c r="D126" s="1" t="s">
        <v>23</v>
      </c>
      <c r="E126" s="1" t="s">
        <v>24</v>
      </c>
      <c r="F126" s="1" t="s">
        <v>26</v>
      </c>
      <c r="G126" s="1" t="s">
        <v>39</v>
      </c>
      <c r="H126" s="1">
        <v>2</v>
      </c>
      <c r="M126" s="1">
        <v>1</v>
      </c>
    </row>
    <row r="127" spans="2:15" ht="24.95" customHeight="1" x14ac:dyDescent="0.25">
      <c r="C127" s="1" t="s">
        <v>22</v>
      </c>
      <c r="D127" s="1" t="s">
        <v>23</v>
      </c>
      <c r="E127" s="1" t="s">
        <v>24</v>
      </c>
      <c r="F127" s="1" t="s">
        <v>31</v>
      </c>
      <c r="G127" s="1" t="s">
        <v>32</v>
      </c>
      <c r="H127" s="1">
        <v>2</v>
      </c>
      <c r="I127" s="1">
        <v>1</v>
      </c>
    </row>
    <row r="128" spans="2:15" ht="24.95" customHeight="1" x14ac:dyDescent="0.25">
      <c r="C128" s="1" t="s">
        <v>22</v>
      </c>
      <c r="D128" s="1" t="s">
        <v>23</v>
      </c>
      <c r="E128" s="1" t="s">
        <v>24</v>
      </c>
      <c r="F128" s="1" t="s">
        <v>26</v>
      </c>
      <c r="G128" s="1" t="s">
        <v>28</v>
      </c>
      <c r="H128" s="1">
        <v>1</v>
      </c>
      <c r="I128" s="1">
        <v>5</v>
      </c>
      <c r="J128" s="1">
        <v>1</v>
      </c>
    </row>
    <row r="129" spans="3:9" ht="24.95" customHeight="1" x14ac:dyDescent="0.25">
      <c r="C129" s="1" t="s">
        <v>22</v>
      </c>
      <c r="D129" s="1" t="s">
        <v>23</v>
      </c>
      <c r="E129" s="1" t="s">
        <v>44</v>
      </c>
      <c r="F129" s="1" t="s">
        <v>42</v>
      </c>
      <c r="G129" s="1" t="s">
        <v>37</v>
      </c>
      <c r="H129" s="1">
        <v>3</v>
      </c>
      <c r="I129" s="1">
        <v>3</v>
      </c>
    </row>
    <row r="130" spans="3:9" ht="24.95" customHeight="1" x14ac:dyDescent="0.25">
      <c r="C130" s="1" t="s">
        <v>22</v>
      </c>
      <c r="D130" s="1" t="s">
        <v>23</v>
      </c>
      <c r="E130" s="1" t="s">
        <v>24</v>
      </c>
      <c r="F130" s="1" t="s">
        <v>35</v>
      </c>
      <c r="G130" s="1" t="s">
        <v>38</v>
      </c>
      <c r="H130" s="1">
        <v>1</v>
      </c>
      <c r="I130" s="1">
        <v>1</v>
      </c>
    </row>
  </sheetData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Nichols, Virginia A</dc:creator>
  <cp:keywords/>
  <dc:description/>
  <cp:lastModifiedBy>Nichols, Virginia A</cp:lastModifiedBy>
  <cp:revision/>
  <dcterms:created xsi:type="dcterms:W3CDTF">2019-03-01T17:40:26Z</dcterms:created>
  <dcterms:modified xsi:type="dcterms:W3CDTF">2019-05-17T16:28:03Z</dcterms:modified>
  <cp:category/>
  <cp:contentStatus/>
</cp:coreProperties>
</file>