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NVSECSP Dropbox\Adrian Leach\ADOPT - Adrian only\00 ADOPT-IPM Assessment Tool Rebuild\02 ADOPT-IPM Rebuild - SImplified post China AM\"/>
    </mc:Choice>
  </mc:AlternateContent>
  <xr:revisionPtr revIDLastSave="0" documentId="13_ncr:1_{09994139-5F0F-462E-A046-1D8E9D249743}" xr6:coauthVersionLast="47" xr6:coauthVersionMax="47" xr10:uidLastSave="{00000000-0000-0000-0000-000000000000}"/>
  <bookViews>
    <workbookView xWindow="-19320" yWindow="-120" windowWidth="19440" windowHeight="14880" xr2:uid="{AFCE3043-D670-4FEA-ACB5-43895439C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6" i="1" l="1"/>
  <c r="F116" i="1"/>
  <c r="E116" i="1"/>
  <c r="D116" i="1"/>
  <c r="H116" i="1" s="1"/>
  <c r="C116" i="1"/>
  <c r="G115" i="1"/>
  <c r="F115" i="1"/>
  <c r="E115" i="1"/>
  <c r="H115" i="1" s="1"/>
  <c r="D115" i="1"/>
  <c r="C115" i="1"/>
  <c r="G114" i="1"/>
  <c r="F114" i="1"/>
  <c r="E114" i="1"/>
  <c r="D114" i="1"/>
  <c r="C114" i="1"/>
  <c r="G113" i="1"/>
  <c r="F113" i="1"/>
  <c r="E113" i="1"/>
  <c r="D113" i="1"/>
  <c r="C113" i="1"/>
  <c r="G112" i="1"/>
  <c r="F112" i="1"/>
  <c r="E112" i="1"/>
  <c r="D112" i="1"/>
  <c r="H112" i="1" s="1"/>
  <c r="C112" i="1"/>
  <c r="G111" i="1"/>
  <c r="F111" i="1"/>
  <c r="E111" i="1"/>
  <c r="D111" i="1"/>
  <c r="C111" i="1"/>
  <c r="G110" i="1"/>
  <c r="F110" i="1"/>
  <c r="H110" i="1" s="1"/>
  <c r="E110" i="1"/>
  <c r="D110" i="1"/>
  <c r="C110" i="1"/>
  <c r="G109" i="1"/>
  <c r="F109" i="1"/>
  <c r="E109" i="1"/>
  <c r="D109" i="1"/>
  <c r="C109" i="1"/>
  <c r="H109" i="1" s="1"/>
  <c r="G108" i="1"/>
  <c r="F108" i="1"/>
  <c r="E108" i="1"/>
  <c r="D108" i="1"/>
  <c r="C108" i="1"/>
  <c r="G107" i="1"/>
  <c r="F107" i="1"/>
  <c r="E107" i="1"/>
  <c r="H107" i="1" s="1"/>
  <c r="D107" i="1"/>
  <c r="C107" i="1"/>
  <c r="G106" i="1"/>
  <c r="F106" i="1"/>
  <c r="E106" i="1"/>
  <c r="D106" i="1"/>
  <c r="C106" i="1"/>
  <c r="G105" i="1"/>
  <c r="F105" i="1"/>
  <c r="E105" i="1"/>
  <c r="D105" i="1"/>
  <c r="C105" i="1"/>
  <c r="G104" i="1"/>
  <c r="F104" i="1"/>
  <c r="E104" i="1"/>
  <c r="D104" i="1"/>
  <c r="H104" i="1" s="1"/>
  <c r="C104" i="1"/>
  <c r="G103" i="1"/>
  <c r="F103" i="1"/>
  <c r="E103" i="1"/>
  <c r="D103" i="1"/>
  <c r="C103" i="1"/>
  <c r="G102" i="1"/>
  <c r="F102" i="1"/>
  <c r="H102" i="1" s="1"/>
  <c r="E102" i="1"/>
  <c r="D102" i="1"/>
  <c r="C102" i="1"/>
  <c r="G101" i="1"/>
  <c r="F101" i="1"/>
  <c r="E101" i="1"/>
  <c r="D101" i="1"/>
  <c r="C101" i="1"/>
  <c r="H101" i="1" s="1"/>
  <c r="G100" i="1"/>
  <c r="F100" i="1"/>
  <c r="E100" i="1"/>
  <c r="D100" i="1"/>
  <c r="C100" i="1"/>
  <c r="G99" i="1"/>
  <c r="F99" i="1"/>
  <c r="E99" i="1"/>
  <c r="H99" i="1" s="1"/>
  <c r="D99" i="1"/>
  <c r="C99" i="1"/>
  <c r="G98" i="1"/>
  <c r="F98" i="1"/>
  <c r="E98" i="1"/>
  <c r="D98" i="1"/>
  <c r="C98" i="1"/>
  <c r="G97" i="1"/>
  <c r="F97" i="1"/>
  <c r="E97" i="1"/>
  <c r="D97" i="1"/>
  <c r="C97" i="1"/>
  <c r="H114" i="1"/>
  <c r="H113" i="1"/>
  <c r="H111" i="1"/>
  <c r="H108" i="1"/>
  <c r="H106" i="1"/>
  <c r="H105" i="1"/>
  <c r="H103" i="1"/>
  <c r="H100" i="1"/>
  <c r="H98" i="1"/>
  <c r="H97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8" i="1"/>
  <c r="H9" i="1"/>
  <c r="H10" i="1"/>
  <c r="H11" i="1"/>
  <c r="H7" i="1"/>
</calcChain>
</file>

<file path=xl/sharedStrings.xml><?xml version="1.0" encoding="utf-8"?>
<sst xmlns="http://schemas.openxmlformats.org/spreadsheetml/2006/main" count="116" uniqueCount="35">
  <si>
    <t>rating</t>
  </si>
  <si>
    <t>L</t>
  </si>
  <si>
    <t>M</t>
  </si>
  <si>
    <t>H</t>
  </si>
  <si>
    <t>VH</t>
  </si>
  <si>
    <t>confidence</t>
  </si>
  <si>
    <t>tot</t>
  </si>
  <si>
    <t>Created by hand. The 'main' rating value was taken from the EUCLID deliverable thing</t>
  </si>
  <si>
    <t>Use R simulations of the beta-distribution to figure out how to distribute it amonst the other bins</t>
  </si>
  <si>
    <t>low impact</t>
  </si>
  <si>
    <t>very low impact</t>
  </si>
  <si>
    <t>medium impact</t>
  </si>
  <si>
    <t>high impact</t>
  </si>
  <si>
    <t>very high impact</t>
  </si>
  <si>
    <t>Confidence</t>
  </si>
  <si>
    <t>Distributed score</t>
  </si>
  <si>
    <t>D  i  s  t  r  i  b  u  t  e  d       s  c  o  r  e  s</t>
  </si>
  <si>
    <t>Selected score</t>
  </si>
  <si>
    <t>VL</t>
  </si>
  <si>
    <t>Uncertainty</t>
  </si>
  <si>
    <t>YOUR TABLES DATA RESTRUCTURED TO MATCH LAYOUT OF TABLE</t>
  </si>
  <si>
    <t>USED FOR BINNING IN THE TOOL</t>
  </si>
  <si>
    <t>- converted into proportions not percentages</t>
  </si>
  <si>
    <t>TABLE FROM THE TOOL BASED ON PARAMETERISD BETA PERT TO MATCH IPCC</t>
  </si>
  <si>
    <t>beta PERT paramerisation for modal class (rating choice)</t>
  </si>
  <si>
    <t xml:space="preserve"> table format with proportions converted to percentages</t>
  </si>
  <si>
    <t xml:space="preserve"> was exploding trying to transpose the two tables in my head</t>
  </si>
  <si>
    <t>I had to change the layourt to match the tool's table as my brain</t>
  </si>
  <si>
    <t>Is this helpful? :-D</t>
  </si>
  <si>
    <t>Your original table</t>
  </si>
  <si>
    <t>DEFINITIONS FOR MODAL CATEGORY (selected rating) AND UNCERTAINTY</t>
  </si>
  <si>
    <r>
      <t xml:space="preserve">Your original table layout but using the bins </t>
    </r>
    <r>
      <rPr>
        <b/>
        <sz val="11"/>
        <color rgb="FFFF0000"/>
        <rFont val="Aptos Narrow"/>
        <family val="2"/>
        <scheme val="minor"/>
      </rPr>
      <t xml:space="preserve">from the tool </t>
    </r>
    <r>
      <rPr>
        <sz val="11"/>
        <color rgb="FFFF0000"/>
        <rFont val="Aptos Narrow"/>
        <family val="2"/>
        <scheme val="minor"/>
      </rPr>
      <t xml:space="preserve">based on </t>
    </r>
  </si>
  <si>
    <t xml:space="preserve"> and selected uncertainty. Presented as proportions rather than percentages</t>
  </si>
  <si>
    <r>
      <t xml:space="preserve">And, finally, </t>
    </r>
    <r>
      <rPr>
        <b/>
        <sz val="11"/>
        <color rgb="FFFF0000"/>
        <rFont val="Aptos Narrow"/>
        <family val="2"/>
        <scheme val="minor"/>
      </rPr>
      <t>the tool's binning method</t>
    </r>
    <r>
      <rPr>
        <sz val="11"/>
        <color rgb="FFFF0000"/>
        <rFont val="Aptos Narrow"/>
        <family val="2"/>
        <scheme val="minor"/>
      </rPr>
      <t xml:space="preserve"> presented in your original</t>
    </r>
  </si>
  <si>
    <t>Indicates where the single DP is actually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</si>
</sst>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2" fillId="0" borderId="7" xfId="1" applyBorder="1"/>
    <xf numFmtId="0" fontId="2" fillId="0" borderId="2" xfId="1" applyBorder="1"/>
    <xf numFmtId="0" fontId="2" fillId="0" borderId="7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4" xfId="1" applyBorder="1" applyAlignment="1">
      <alignment horizontal="center"/>
    </xf>
    <xf numFmtId="164" fontId="0" fillId="0" borderId="2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0" fontId="0" fillId="0" borderId="7" xfId="0" applyBorder="1" applyAlignment="1">
      <alignment horizontal="center"/>
    </xf>
    <xf numFmtId="164" fontId="2" fillId="0" borderId="1" xfId="1" applyNumberFormat="1" applyBorder="1" applyAlignment="1">
      <alignment horizontal="center"/>
    </xf>
    <xf numFmtId="164" fontId="2" fillId="0" borderId="2" xfId="1" applyNumberFormat="1" applyBorder="1" applyAlignment="1">
      <alignment horizontal="center"/>
    </xf>
    <xf numFmtId="164" fontId="2" fillId="0" borderId="4" xfId="1" applyNumberFormat="1" applyBorder="1" applyAlignment="1">
      <alignment horizontal="center"/>
    </xf>
    <xf numFmtId="164" fontId="2" fillId="0" borderId="6" xfId="1" applyNumberFormat="1" applyBorder="1" applyAlignment="1">
      <alignment horizontal="center"/>
    </xf>
    <xf numFmtId="164" fontId="2" fillId="0" borderId="7" xfId="1" applyNumberFormat="1" applyBorder="1" applyAlignment="1">
      <alignment horizontal="center"/>
    </xf>
    <xf numFmtId="0" fontId="3" fillId="0" borderId="0" xfId="0" applyFont="1"/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/>
    <xf numFmtId="0" fontId="3" fillId="0" borderId="4" xfId="0" quotePrefix="1" applyFont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8" xfId="0" applyBorder="1"/>
    <xf numFmtId="0" fontId="1" fillId="0" borderId="0" xfId="0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3" fillId="0" borderId="1" xfId="0" applyFont="1" applyBorder="1"/>
    <xf numFmtId="0" fontId="0" fillId="0" borderId="3" xfId="0" applyBorder="1"/>
    <xf numFmtId="0" fontId="2" fillId="0" borderId="4" xfId="1" applyBorder="1"/>
    <xf numFmtId="0" fontId="2" fillId="0" borderId="0" xfId="1" applyBorder="1"/>
    <xf numFmtId="0" fontId="1" fillId="0" borderId="0" xfId="1" applyFont="1" applyBorder="1"/>
    <xf numFmtId="0" fontId="2" fillId="0" borderId="0" xfId="1" applyBorder="1" applyAlignment="1">
      <alignment horizontal="center"/>
    </xf>
    <xf numFmtId="0" fontId="2" fillId="0" borderId="0" xfId="1" applyBorder="1" applyAlignment="1">
      <alignment horizontal="centerContinuous"/>
    </xf>
    <xf numFmtId="0" fontId="1" fillId="0" borderId="4" xfId="1" applyFont="1" applyBorder="1" applyAlignment="1">
      <alignment vertical="center" textRotation="90"/>
    </xf>
    <xf numFmtId="0" fontId="1" fillId="0" borderId="0" xfId="1" applyFont="1" applyBorder="1" applyAlignment="1">
      <alignment horizontal="center" vertical="center"/>
    </xf>
    <xf numFmtId="0" fontId="2" fillId="0" borderId="0" xfId="1" applyBorder="1" applyAlignment="1">
      <alignment vertical="center" textRotation="90"/>
    </xf>
    <xf numFmtId="0" fontId="2" fillId="0" borderId="0" xfId="1" applyBorder="1" applyAlignment="1">
      <alignment horizontal="center" vertical="center"/>
    </xf>
    <xf numFmtId="164" fontId="2" fillId="0" borderId="0" xfId="1" applyNumberFormat="1" applyBorder="1" applyAlignment="1">
      <alignment horizontal="center"/>
    </xf>
    <xf numFmtId="0" fontId="1" fillId="0" borderId="6" xfId="1" applyFont="1" applyBorder="1" applyAlignment="1">
      <alignment vertical="center" textRotation="90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vertical="center" textRotation="90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0" xfId="0" applyFont="1"/>
    <xf numFmtId="165" fontId="0" fillId="2" borderId="0" xfId="0" applyNumberFormat="1" applyFill="1" applyAlignment="1">
      <alignment horizontal="center" vertical="center"/>
    </xf>
    <xf numFmtId="0" fontId="0" fillId="2" borderId="0" xfId="0" applyFill="1"/>
  </cellXfs>
  <cellStyles count="2">
    <cellStyle name="Normal" xfId="0" builtinId="0"/>
    <cellStyle name="Normal 2" xfId="1" xr:uid="{BA181917-F4EF-44C5-84E5-80615CB4CF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26</xdr:row>
      <xdr:rowOff>114300</xdr:rowOff>
    </xdr:from>
    <xdr:to>
      <xdr:col>2</xdr:col>
      <xdr:colOff>28575</xdr:colOff>
      <xdr:row>30</xdr:row>
      <xdr:rowOff>47625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6F7318EC-4CE3-A184-197B-5DB6C9A9425D}"/>
            </a:ext>
          </a:extLst>
        </xdr:cNvPr>
        <xdr:cNvSpPr/>
      </xdr:nvSpPr>
      <xdr:spPr>
        <a:xfrm>
          <a:off x="1266825" y="5067300"/>
          <a:ext cx="714375" cy="69532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714375</xdr:colOff>
      <xdr:row>68</xdr:row>
      <xdr:rowOff>123825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1C01F64B-6413-4D61-9582-CAAD5DF58163}"/>
            </a:ext>
          </a:extLst>
        </xdr:cNvPr>
        <xdr:cNvSpPr/>
      </xdr:nvSpPr>
      <xdr:spPr>
        <a:xfrm>
          <a:off x="1209675" y="12382500"/>
          <a:ext cx="714375" cy="69532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9526</xdr:colOff>
      <xdr:row>65</xdr:row>
      <xdr:rowOff>19051</xdr:rowOff>
    </xdr:from>
    <xdr:to>
      <xdr:col>13</xdr:col>
      <xdr:colOff>9526</xdr:colOff>
      <xdr:row>68</xdr:row>
      <xdr:rowOff>142876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27691365-74C5-4112-8159-6D34D1D09B7A}"/>
            </a:ext>
          </a:extLst>
        </xdr:cNvPr>
        <xdr:cNvSpPr/>
      </xdr:nvSpPr>
      <xdr:spPr>
        <a:xfrm rot="2541530">
          <a:off x="4324351" y="12401551"/>
          <a:ext cx="714375" cy="69532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0</xdr:colOff>
      <xdr:row>91</xdr:row>
      <xdr:rowOff>0</xdr:rowOff>
    </xdr:from>
    <xdr:to>
      <xdr:col>1</xdr:col>
      <xdr:colOff>714375</xdr:colOff>
      <xdr:row>94</xdr:row>
      <xdr:rowOff>123825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0E9655E2-A94C-46FB-8ACB-9006162910F1}"/>
            </a:ext>
          </a:extLst>
        </xdr:cNvPr>
        <xdr:cNvSpPr/>
      </xdr:nvSpPr>
      <xdr:spPr>
        <a:xfrm>
          <a:off x="1209675" y="17335500"/>
          <a:ext cx="714375" cy="69532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F728-5834-45C6-AB87-E20F246E86A8}">
  <dimension ref="A1:V116"/>
  <sheetViews>
    <sheetView showGridLines="0" tabSelected="1" workbookViewId="0">
      <selection activeCell="Q109" sqref="Q109"/>
    </sheetView>
  </sheetViews>
  <sheetFormatPr defaultColWidth="44.85546875" defaultRowHeight="15" x14ac:dyDescent="0.25"/>
  <cols>
    <col min="1" max="1" width="18.140625" customWidth="1"/>
    <col min="2" max="2" width="11.140625" bestFit="1" customWidth="1"/>
    <col min="3" max="3" width="8.7109375" bestFit="1" customWidth="1"/>
    <col min="4" max="6" width="6.5703125" bestFit="1" customWidth="1"/>
    <col min="7" max="7" width="5.42578125" customWidth="1"/>
    <col min="8" max="8" width="4" bestFit="1" customWidth="1"/>
    <col min="9" max="9" width="3.7109375" bestFit="1" customWidth="1"/>
    <col min="10" max="10" width="2" bestFit="1" customWidth="1"/>
    <col min="11" max="11" width="3.7109375" bestFit="1" customWidth="1"/>
    <col min="12" max="12" width="2" bestFit="1" customWidth="1"/>
    <col min="13" max="13" width="3" bestFit="1" customWidth="1"/>
    <col min="14" max="14" width="5.5703125" bestFit="1" customWidth="1"/>
    <col min="15" max="15" width="6.140625" customWidth="1"/>
    <col min="16" max="16" width="5.5703125" bestFit="1" customWidth="1"/>
    <col min="17" max="17" width="5.7109375" bestFit="1" customWidth="1"/>
    <col min="18" max="18" width="5.7109375" customWidth="1"/>
    <col min="19" max="21" width="5" bestFit="1" customWidth="1"/>
    <col min="22" max="22" width="8.7109375" customWidth="1"/>
  </cols>
  <sheetData>
    <row r="1" spans="1:8" x14ac:dyDescent="0.25">
      <c r="A1" t="s">
        <v>7</v>
      </c>
    </row>
    <row r="2" spans="1:8" x14ac:dyDescent="0.25">
      <c r="A2" t="s">
        <v>8</v>
      </c>
    </row>
    <row r="5" spans="1:8" x14ac:dyDescent="0.25">
      <c r="A5" s="32" t="s">
        <v>29</v>
      </c>
    </row>
    <row r="6" spans="1:8" x14ac:dyDescent="0.25">
      <c r="A6" s="1" t="s">
        <v>0</v>
      </c>
      <c r="B6" s="1" t="s">
        <v>5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 t="s">
        <v>6</v>
      </c>
    </row>
    <row r="7" spans="1:8" x14ac:dyDescent="0.25">
      <c r="A7" s="2" t="s">
        <v>10</v>
      </c>
      <c r="B7" s="3" t="s">
        <v>1</v>
      </c>
      <c r="C7" s="4">
        <v>35</v>
      </c>
      <c r="D7" s="4">
        <v>28</v>
      </c>
      <c r="E7" s="4">
        <v>20</v>
      </c>
      <c r="F7" s="4">
        <v>12</v>
      </c>
      <c r="G7" s="4">
        <v>5</v>
      </c>
      <c r="H7" s="5">
        <f>SUM(C7:G7)</f>
        <v>100</v>
      </c>
    </row>
    <row r="8" spans="1:8" x14ac:dyDescent="0.25">
      <c r="A8" s="6" t="s">
        <v>9</v>
      </c>
      <c r="B8" s="1"/>
      <c r="C8" s="7">
        <v>25</v>
      </c>
      <c r="D8" s="7">
        <v>35</v>
      </c>
      <c r="E8" s="7">
        <v>27</v>
      </c>
      <c r="F8" s="7">
        <v>12</v>
      </c>
      <c r="G8" s="7">
        <v>1</v>
      </c>
      <c r="H8" s="8">
        <f t="shared" ref="H8:H11" si="0">SUM(C8:G8)</f>
        <v>100</v>
      </c>
    </row>
    <row r="9" spans="1:8" x14ac:dyDescent="0.25">
      <c r="A9" s="6" t="s">
        <v>11</v>
      </c>
      <c r="B9" s="1"/>
      <c r="C9" s="7">
        <v>6.5</v>
      </c>
      <c r="D9" s="7">
        <v>26</v>
      </c>
      <c r="E9" s="7">
        <v>35</v>
      </c>
      <c r="F9" s="7">
        <v>26</v>
      </c>
      <c r="G9" s="7">
        <v>6.5</v>
      </c>
      <c r="H9" s="8">
        <f t="shared" si="0"/>
        <v>100</v>
      </c>
    </row>
    <row r="10" spans="1:8" x14ac:dyDescent="0.25">
      <c r="A10" s="6" t="s">
        <v>12</v>
      </c>
      <c r="B10" s="1"/>
      <c r="C10" s="7">
        <v>1</v>
      </c>
      <c r="D10" s="7">
        <v>12</v>
      </c>
      <c r="E10" s="7">
        <v>27</v>
      </c>
      <c r="F10" s="7">
        <v>35</v>
      </c>
      <c r="G10" s="7">
        <v>25</v>
      </c>
      <c r="H10" s="8">
        <f t="shared" si="0"/>
        <v>100</v>
      </c>
    </row>
    <row r="11" spans="1:8" x14ac:dyDescent="0.25">
      <c r="A11" s="9" t="s">
        <v>13</v>
      </c>
      <c r="B11" s="10"/>
      <c r="C11" s="11">
        <v>5</v>
      </c>
      <c r="D11" s="11">
        <v>12</v>
      </c>
      <c r="E11" s="11">
        <v>20</v>
      </c>
      <c r="F11" s="11">
        <v>28</v>
      </c>
      <c r="G11" s="11">
        <v>35</v>
      </c>
      <c r="H11" s="12">
        <f t="shared" si="0"/>
        <v>100</v>
      </c>
    </row>
    <row r="12" spans="1:8" x14ac:dyDescent="0.25">
      <c r="A12" s="2" t="s">
        <v>10</v>
      </c>
      <c r="B12" s="3" t="s">
        <v>2</v>
      </c>
      <c r="C12" s="4">
        <v>50</v>
      </c>
      <c r="D12" s="4">
        <v>35</v>
      </c>
      <c r="E12" s="4">
        <v>12</v>
      </c>
      <c r="F12" s="4">
        <v>2</v>
      </c>
      <c r="G12" s="4">
        <v>1</v>
      </c>
      <c r="H12" s="5">
        <f>SUM(C12:G12)</f>
        <v>100</v>
      </c>
    </row>
    <row r="13" spans="1:8" x14ac:dyDescent="0.25">
      <c r="A13" s="6" t="s">
        <v>9</v>
      </c>
      <c r="B13" s="1"/>
      <c r="C13" s="7">
        <v>7</v>
      </c>
      <c r="D13" s="7">
        <v>50</v>
      </c>
      <c r="E13" s="7">
        <v>37</v>
      </c>
      <c r="F13" s="7">
        <v>5</v>
      </c>
      <c r="G13" s="7">
        <v>1</v>
      </c>
      <c r="H13" s="8">
        <f t="shared" ref="H13:H16" si="1">SUM(C13:G13)</f>
        <v>100</v>
      </c>
    </row>
    <row r="14" spans="1:8" x14ac:dyDescent="0.25">
      <c r="A14" s="6" t="s">
        <v>11</v>
      </c>
      <c r="B14" s="1"/>
      <c r="C14" s="7">
        <v>1</v>
      </c>
      <c r="D14" s="7">
        <v>24</v>
      </c>
      <c r="E14" s="7">
        <v>50</v>
      </c>
      <c r="F14" s="7">
        <v>24</v>
      </c>
      <c r="G14" s="7">
        <v>1</v>
      </c>
      <c r="H14" s="8">
        <f t="shared" si="1"/>
        <v>100</v>
      </c>
    </row>
    <row r="15" spans="1:8" x14ac:dyDescent="0.25">
      <c r="A15" s="6" t="s">
        <v>12</v>
      </c>
      <c r="B15" s="1"/>
      <c r="C15" s="7">
        <v>1</v>
      </c>
      <c r="D15" s="7">
        <v>5</v>
      </c>
      <c r="E15" s="7">
        <v>37</v>
      </c>
      <c r="F15" s="7">
        <v>50</v>
      </c>
      <c r="G15" s="7">
        <v>7</v>
      </c>
      <c r="H15" s="8">
        <f t="shared" si="1"/>
        <v>100</v>
      </c>
    </row>
    <row r="16" spans="1:8" x14ac:dyDescent="0.25">
      <c r="A16" s="9" t="s">
        <v>13</v>
      </c>
      <c r="B16" s="10"/>
      <c r="C16" s="11">
        <v>1</v>
      </c>
      <c r="D16" s="11">
        <v>2</v>
      </c>
      <c r="E16" s="11">
        <v>12</v>
      </c>
      <c r="F16" s="11">
        <v>35</v>
      </c>
      <c r="G16" s="11">
        <v>50</v>
      </c>
      <c r="H16" s="12">
        <f t="shared" si="1"/>
        <v>100</v>
      </c>
    </row>
    <row r="17" spans="1:22" x14ac:dyDescent="0.25">
      <c r="A17" s="2" t="s">
        <v>10</v>
      </c>
      <c r="B17" s="3" t="s">
        <v>3</v>
      </c>
      <c r="C17" s="4">
        <v>80</v>
      </c>
      <c r="D17" s="4">
        <v>20</v>
      </c>
      <c r="E17" s="4">
        <v>0</v>
      </c>
      <c r="F17" s="4">
        <v>0</v>
      </c>
      <c r="G17" s="4">
        <v>0</v>
      </c>
      <c r="H17" s="5">
        <f>SUM(C17:G17)</f>
        <v>100</v>
      </c>
    </row>
    <row r="18" spans="1:22" x14ac:dyDescent="0.25">
      <c r="A18" s="6" t="s">
        <v>9</v>
      </c>
      <c r="B18" s="1"/>
      <c r="C18" s="7">
        <v>14</v>
      </c>
      <c r="D18" s="7">
        <v>80</v>
      </c>
      <c r="E18" s="7">
        <v>6</v>
      </c>
      <c r="F18" s="7">
        <v>0</v>
      </c>
      <c r="G18" s="7">
        <v>0</v>
      </c>
      <c r="H18" s="8">
        <f t="shared" ref="H18:H21" si="2">SUM(C18:G18)</f>
        <v>100</v>
      </c>
    </row>
    <row r="19" spans="1:22" x14ac:dyDescent="0.25">
      <c r="A19" s="6" t="s">
        <v>11</v>
      </c>
      <c r="B19" s="1"/>
      <c r="C19" s="7">
        <v>0</v>
      </c>
      <c r="D19" s="7">
        <v>10</v>
      </c>
      <c r="E19" s="7">
        <v>80</v>
      </c>
      <c r="F19" s="7">
        <v>10</v>
      </c>
      <c r="G19" s="7">
        <v>0</v>
      </c>
      <c r="H19" s="8">
        <f t="shared" si="2"/>
        <v>100</v>
      </c>
    </row>
    <row r="20" spans="1:22" x14ac:dyDescent="0.25">
      <c r="A20" s="6" t="s">
        <v>12</v>
      </c>
      <c r="B20" s="1"/>
      <c r="C20" s="7">
        <v>0</v>
      </c>
      <c r="D20" s="7">
        <v>0</v>
      </c>
      <c r="E20" s="7">
        <v>6</v>
      </c>
      <c r="F20" s="7">
        <v>80</v>
      </c>
      <c r="G20" s="7">
        <v>14</v>
      </c>
      <c r="H20" s="8">
        <f t="shared" si="2"/>
        <v>100</v>
      </c>
    </row>
    <row r="21" spans="1:22" x14ac:dyDescent="0.25">
      <c r="A21" s="9" t="s">
        <v>13</v>
      </c>
      <c r="B21" s="10"/>
      <c r="C21" s="11">
        <v>0</v>
      </c>
      <c r="D21" s="11">
        <v>0</v>
      </c>
      <c r="E21" s="11">
        <v>0</v>
      </c>
      <c r="F21" s="11">
        <v>20</v>
      </c>
      <c r="G21" s="11">
        <v>80</v>
      </c>
      <c r="H21" s="12">
        <f t="shared" si="2"/>
        <v>100</v>
      </c>
    </row>
    <row r="22" spans="1:22" x14ac:dyDescent="0.25">
      <c r="A22" s="2" t="s">
        <v>10</v>
      </c>
      <c r="B22" s="3" t="s">
        <v>4</v>
      </c>
      <c r="C22" s="4">
        <v>90</v>
      </c>
      <c r="D22" s="4">
        <v>10</v>
      </c>
      <c r="E22" s="4">
        <v>0</v>
      </c>
      <c r="F22" s="4">
        <v>0</v>
      </c>
      <c r="G22" s="4">
        <v>0</v>
      </c>
      <c r="H22" s="5">
        <f>SUM(C22:G22)</f>
        <v>100</v>
      </c>
    </row>
    <row r="23" spans="1:22" x14ac:dyDescent="0.25">
      <c r="A23" s="6" t="s">
        <v>9</v>
      </c>
      <c r="B23" s="1"/>
      <c r="C23" s="7">
        <v>6</v>
      </c>
      <c r="D23" s="7">
        <v>90</v>
      </c>
      <c r="E23" s="7">
        <v>4</v>
      </c>
      <c r="F23" s="7">
        <v>0</v>
      </c>
      <c r="G23" s="7">
        <v>0</v>
      </c>
      <c r="H23" s="8">
        <f t="shared" ref="H23:H26" si="3">SUM(C23:G23)</f>
        <v>100</v>
      </c>
    </row>
    <row r="24" spans="1:22" x14ac:dyDescent="0.25">
      <c r="A24" s="6" t="s">
        <v>11</v>
      </c>
      <c r="B24" s="1"/>
      <c r="C24" s="7">
        <v>0</v>
      </c>
      <c r="D24" s="7">
        <v>5</v>
      </c>
      <c r="E24" s="7">
        <v>90</v>
      </c>
      <c r="F24" s="7">
        <v>5</v>
      </c>
      <c r="G24" s="7">
        <v>0</v>
      </c>
      <c r="H24" s="8">
        <f t="shared" si="3"/>
        <v>100</v>
      </c>
    </row>
    <row r="25" spans="1:22" x14ac:dyDescent="0.25">
      <c r="A25" s="6" t="s">
        <v>12</v>
      </c>
      <c r="B25" s="1"/>
      <c r="C25" s="7">
        <v>0</v>
      </c>
      <c r="D25" s="7">
        <v>0</v>
      </c>
      <c r="E25" s="7">
        <v>5</v>
      </c>
      <c r="F25" s="7">
        <v>90</v>
      </c>
      <c r="G25" s="7">
        <v>5</v>
      </c>
      <c r="H25" s="8">
        <f t="shared" si="3"/>
        <v>100</v>
      </c>
    </row>
    <row r="26" spans="1:22" x14ac:dyDescent="0.25">
      <c r="A26" s="9" t="s">
        <v>13</v>
      </c>
      <c r="B26" s="10"/>
      <c r="C26" s="11">
        <v>0</v>
      </c>
      <c r="D26" s="11">
        <v>0</v>
      </c>
      <c r="E26" s="11">
        <v>0</v>
      </c>
      <c r="F26" s="11">
        <v>10</v>
      </c>
      <c r="G26" s="11">
        <v>90</v>
      </c>
      <c r="H26" s="12">
        <f t="shared" si="3"/>
        <v>100</v>
      </c>
    </row>
    <row r="27" spans="1:22" x14ac:dyDescent="0.25">
      <c r="A27" s="33"/>
      <c r="B27" s="33"/>
      <c r="C27" s="16"/>
      <c r="D27" s="16"/>
      <c r="E27" s="16"/>
      <c r="F27" s="16"/>
      <c r="G27" s="16"/>
      <c r="H27" s="16"/>
    </row>
    <row r="28" spans="1:22" x14ac:dyDescent="0.25">
      <c r="A28" s="33"/>
      <c r="B28" s="33"/>
      <c r="C28" s="16"/>
      <c r="D28" s="16"/>
      <c r="E28" s="16"/>
      <c r="F28" s="16"/>
      <c r="G28" s="16"/>
      <c r="H28" s="16"/>
    </row>
    <row r="29" spans="1:22" x14ac:dyDescent="0.25">
      <c r="A29" s="33"/>
      <c r="B29" s="33"/>
      <c r="C29" s="16"/>
      <c r="D29" s="16"/>
      <c r="E29" s="16"/>
      <c r="F29" s="16"/>
      <c r="G29" s="16"/>
      <c r="H29" s="16"/>
    </row>
    <row r="30" spans="1:22" x14ac:dyDescent="0.25">
      <c r="A30" s="33"/>
      <c r="B30" s="33"/>
      <c r="C30" s="16"/>
      <c r="D30" s="16"/>
      <c r="E30" s="16"/>
      <c r="F30" s="16"/>
      <c r="G30" s="16"/>
      <c r="H30" s="16"/>
    </row>
    <row r="31" spans="1:22" x14ac:dyDescent="0.25">
      <c r="A31" s="33"/>
      <c r="B31" s="33"/>
      <c r="C31" s="16"/>
      <c r="D31" s="16"/>
      <c r="E31" s="16"/>
      <c r="F31" s="16"/>
      <c r="G31" s="16"/>
      <c r="H31" s="16"/>
    </row>
    <row r="32" spans="1:22" x14ac:dyDescent="0.25">
      <c r="A32" s="34" t="s">
        <v>20</v>
      </c>
      <c r="B32" s="3"/>
      <c r="C32" s="4"/>
      <c r="D32" s="4"/>
      <c r="E32" s="4"/>
      <c r="F32" s="4"/>
      <c r="G32" s="5"/>
      <c r="H32" s="16"/>
      <c r="I32" s="46" t="s">
        <v>23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47"/>
    </row>
    <row r="33" spans="1:22" x14ac:dyDescent="0.25">
      <c r="A33" s="35" t="s">
        <v>21</v>
      </c>
      <c r="B33" s="33"/>
      <c r="C33" s="16"/>
      <c r="D33" s="16"/>
      <c r="E33" s="16"/>
      <c r="F33" s="16"/>
      <c r="G33" s="8"/>
      <c r="H33" s="16"/>
      <c r="I33" s="35" t="s">
        <v>30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38"/>
    </row>
    <row r="34" spans="1:22" x14ac:dyDescent="0.25">
      <c r="A34" s="36" t="s">
        <v>22</v>
      </c>
      <c r="B34" s="33"/>
      <c r="C34" s="16"/>
      <c r="D34" s="16"/>
      <c r="E34" s="16"/>
      <c r="F34" s="16"/>
      <c r="G34" s="8"/>
      <c r="H34" s="16"/>
      <c r="I34" s="37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38"/>
    </row>
    <row r="35" spans="1:22" x14ac:dyDescent="0.25">
      <c r="A35" s="35" t="s">
        <v>27</v>
      </c>
      <c r="B35" s="33"/>
      <c r="C35" s="16"/>
      <c r="D35" s="16"/>
      <c r="E35" s="16"/>
      <c r="F35" s="16"/>
      <c r="G35" s="8"/>
      <c r="H35" s="16"/>
      <c r="I35" s="37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38"/>
    </row>
    <row r="36" spans="1:22" x14ac:dyDescent="0.25">
      <c r="A36" s="35" t="s">
        <v>26</v>
      </c>
      <c r="B36" s="15"/>
      <c r="C36" s="15"/>
      <c r="D36" s="15"/>
      <c r="E36" s="15"/>
      <c r="F36" s="15"/>
      <c r="G36" s="38"/>
      <c r="I36" s="48"/>
      <c r="J36" s="49"/>
      <c r="K36" s="49"/>
      <c r="L36" s="49"/>
      <c r="M36" s="49"/>
      <c r="N36" s="49"/>
      <c r="O36" s="50"/>
      <c r="P36" s="49"/>
      <c r="Q36" s="49"/>
      <c r="R36" s="15"/>
      <c r="S36" s="15"/>
      <c r="T36" s="15"/>
      <c r="U36" s="15"/>
      <c r="V36" s="38"/>
    </row>
    <row r="37" spans="1:22" x14ac:dyDescent="0.25">
      <c r="A37" s="37"/>
      <c r="B37" s="15"/>
      <c r="C37" s="15"/>
      <c r="D37" s="15"/>
      <c r="E37" s="15"/>
      <c r="F37" s="15"/>
      <c r="G37" s="38"/>
      <c r="I37" s="48"/>
      <c r="J37" s="49"/>
      <c r="K37" s="49"/>
      <c r="L37" s="49"/>
      <c r="M37" s="49"/>
      <c r="N37" s="44" t="s">
        <v>19</v>
      </c>
      <c r="O37" s="45"/>
      <c r="P37" s="45"/>
      <c r="Q37" s="45"/>
      <c r="R37" s="15"/>
      <c r="S37" s="15"/>
      <c r="T37" s="15"/>
      <c r="U37" s="15"/>
      <c r="V37" s="38"/>
    </row>
    <row r="38" spans="1:22" x14ac:dyDescent="0.25">
      <c r="A38" s="37"/>
      <c r="B38" s="15"/>
      <c r="C38" s="43" t="s">
        <v>14</v>
      </c>
      <c r="D38" s="43"/>
      <c r="E38" s="43"/>
      <c r="F38" s="43"/>
      <c r="G38" s="39"/>
      <c r="I38" s="48"/>
      <c r="J38" s="49"/>
      <c r="K38" s="49"/>
      <c r="L38" s="50"/>
      <c r="M38" s="50"/>
      <c r="N38" s="22" t="s">
        <v>18</v>
      </c>
      <c r="O38" s="51" t="s">
        <v>1</v>
      </c>
      <c r="P38" s="51" t="s">
        <v>2</v>
      </c>
      <c r="Q38" s="52" t="s">
        <v>3</v>
      </c>
      <c r="R38" s="15"/>
      <c r="S38" s="15"/>
      <c r="T38" s="15"/>
      <c r="U38" s="15"/>
      <c r="V38" s="38"/>
    </row>
    <row r="39" spans="1:22" x14ac:dyDescent="0.25">
      <c r="A39" s="37"/>
      <c r="B39" s="15"/>
      <c r="C39" s="26" t="s">
        <v>4</v>
      </c>
      <c r="D39" s="26" t="s">
        <v>3</v>
      </c>
      <c r="E39" s="26" t="s">
        <v>2</v>
      </c>
      <c r="F39" s="26" t="s">
        <v>1</v>
      </c>
      <c r="G39" s="38"/>
      <c r="I39" s="48"/>
      <c r="J39" s="49"/>
      <c r="K39" s="49"/>
      <c r="L39" s="50"/>
      <c r="M39" s="50"/>
      <c r="N39" s="21">
        <v>1</v>
      </c>
      <c r="O39" s="51">
        <v>2</v>
      </c>
      <c r="P39" s="20">
        <v>3</v>
      </c>
      <c r="Q39" s="20">
        <v>4</v>
      </c>
      <c r="R39" s="15"/>
      <c r="S39" s="15"/>
      <c r="T39" s="15"/>
      <c r="U39" s="15"/>
      <c r="V39" s="38"/>
    </row>
    <row r="40" spans="1:22" x14ac:dyDescent="0.25">
      <c r="A40" s="13" t="s">
        <v>10</v>
      </c>
      <c r="B40" s="3"/>
      <c r="C40" s="23">
        <v>0.9</v>
      </c>
      <c r="D40" s="23">
        <v>0.8</v>
      </c>
      <c r="E40" s="23">
        <v>0.5</v>
      </c>
      <c r="F40" s="23">
        <v>0.35</v>
      </c>
      <c r="G40" s="8"/>
      <c r="I40" s="53" t="s">
        <v>17</v>
      </c>
      <c r="J40" s="54">
        <v>1</v>
      </c>
      <c r="K40" s="55" t="s">
        <v>16</v>
      </c>
      <c r="L40" s="19">
        <v>1</v>
      </c>
      <c r="M40" s="19">
        <v>1</v>
      </c>
      <c r="N40" s="27">
        <v>0.9</v>
      </c>
      <c r="O40" s="28">
        <v>0.8</v>
      </c>
      <c r="P40" s="28">
        <v>0.5</v>
      </c>
      <c r="Q40" s="28">
        <v>0.35</v>
      </c>
      <c r="R40" s="15"/>
      <c r="S40" s="15"/>
      <c r="T40" s="15"/>
      <c r="U40" s="15"/>
      <c r="V40" s="38"/>
    </row>
    <row r="41" spans="1:22" x14ac:dyDescent="0.25">
      <c r="A41" s="40"/>
      <c r="B41" s="15"/>
      <c r="C41" s="24">
        <v>0.1</v>
      </c>
      <c r="D41" s="24">
        <v>0.2</v>
      </c>
      <c r="E41" s="24">
        <v>0.35</v>
      </c>
      <c r="F41" s="24">
        <v>0.28000000000000003</v>
      </c>
      <c r="G41" s="38"/>
      <c r="I41" s="53"/>
      <c r="J41" s="56"/>
      <c r="K41" s="55"/>
      <c r="L41" s="49">
        <v>2</v>
      </c>
      <c r="M41" s="49">
        <v>2</v>
      </c>
      <c r="N41" s="29">
        <v>0.1</v>
      </c>
      <c r="O41" s="57">
        <v>0.2</v>
      </c>
      <c r="P41" s="57">
        <v>0.35</v>
      </c>
      <c r="Q41" s="57">
        <v>0.3</v>
      </c>
      <c r="R41" s="15"/>
      <c r="S41" s="15"/>
      <c r="T41" s="15"/>
      <c r="U41" s="15"/>
      <c r="V41" s="38"/>
    </row>
    <row r="42" spans="1:22" x14ac:dyDescent="0.25">
      <c r="A42" s="40"/>
      <c r="B42" s="15"/>
      <c r="C42" s="24">
        <v>0</v>
      </c>
      <c r="D42" s="24">
        <v>0</v>
      </c>
      <c r="E42" s="24">
        <v>0.12</v>
      </c>
      <c r="F42" s="24">
        <v>0.2</v>
      </c>
      <c r="G42" s="38"/>
      <c r="I42" s="53"/>
      <c r="J42" s="56"/>
      <c r="K42" s="55"/>
      <c r="L42" s="49">
        <v>3</v>
      </c>
      <c r="M42" s="49">
        <v>3</v>
      </c>
      <c r="N42" s="29">
        <v>0</v>
      </c>
      <c r="O42" s="57">
        <v>0</v>
      </c>
      <c r="P42" s="57">
        <v>0.13</v>
      </c>
      <c r="Q42" s="57">
        <v>0.21</v>
      </c>
      <c r="R42" s="15"/>
      <c r="S42" s="15"/>
      <c r="T42" s="15"/>
      <c r="U42" s="15"/>
      <c r="V42" s="38"/>
    </row>
    <row r="43" spans="1:22" x14ac:dyDescent="0.25">
      <c r="A43" s="40"/>
      <c r="B43" s="15"/>
      <c r="C43" s="24">
        <v>0</v>
      </c>
      <c r="D43" s="24">
        <v>0</v>
      </c>
      <c r="E43" s="24">
        <v>0.02</v>
      </c>
      <c r="F43" s="24">
        <v>0.12</v>
      </c>
      <c r="G43" s="38"/>
      <c r="I43" s="53"/>
      <c r="J43" s="56"/>
      <c r="K43" s="55"/>
      <c r="L43" s="49">
        <v>4</v>
      </c>
      <c r="M43" s="49">
        <v>4</v>
      </c>
      <c r="N43" s="29">
        <v>0</v>
      </c>
      <c r="O43" s="57">
        <v>0</v>
      </c>
      <c r="P43" s="57">
        <v>0.02</v>
      </c>
      <c r="Q43" s="57">
        <v>0.11</v>
      </c>
      <c r="R43" s="15"/>
      <c r="S43" s="15"/>
      <c r="T43" s="15"/>
      <c r="U43" s="15"/>
      <c r="V43" s="38"/>
    </row>
    <row r="44" spans="1:22" x14ac:dyDescent="0.25">
      <c r="A44" s="41"/>
      <c r="B44" s="14"/>
      <c r="C44" s="25">
        <v>0</v>
      </c>
      <c r="D44" s="25">
        <v>0</v>
      </c>
      <c r="E44" s="25">
        <v>0.01</v>
      </c>
      <c r="F44" s="25">
        <v>0.05</v>
      </c>
      <c r="G44" s="38"/>
      <c r="I44" s="53"/>
      <c r="J44" s="56"/>
      <c r="K44" s="55"/>
      <c r="L44" s="18">
        <v>5</v>
      </c>
      <c r="M44" s="18">
        <v>5</v>
      </c>
      <c r="N44" s="30">
        <v>0</v>
      </c>
      <c r="O44" s="31">
        <v>0</v>
      </c>
      <c r="P44" s="31">
        <v>0</v>
      </c>
      <c r="Q44" s="31">
        <v>0.03</v>
      </c>
      <c r="R44" s="15"/>
      <c r="S44" s="15"/>
      <c r="T44" s="15"/>
      <c r="U44" s="15"/>
      <c r="V44" s="38"/>
    </row>
    <row r="45" spans="1:22" x14ac:dyDescent="0.25">
      <c r="A45" s="13" t="s">
        <v>9</v>
      </c>
      <c r="B45" s="17"/>
      <c r="C45" s="23">
        <v>0.06</v>
      </c>
      <c r="D45" s="23">
        <v>0.14000000000000001</v>
      </c>
      <c r="E45" s="23">
        <v>7.0000000000000007E-2</v>
      </c>
      <c r="F45" s="23">
        <v>0.25</v>
      </c>
      <c r="G45" s="38"/>
      <c r="I45" s="53"/>
      <c r="J45" s="54">
        <v>2</v>
      </c>
      <c r="K45" s="55"/>
      <c r="L45" s="19">
        <v>1</v>
      </c>
      <c r="M45" s="19">
        <v>6</v>
      </c>
      <c r="N45" s="27">
        <v>0.03</v>
      </c>
      <c r="O45" s="28">
        <v>7.0000000000000007E-2</v>
      </c>
      <c r="P45" s="28">
        <v>0.17</v>
      </c>
      <c r="Q45" s="28">
        <v>0.21</v>
      </c>
      <c r="R45" s="15"/>
      <c r="S45" s="15"/>
      <c r="T45" s="15"/>
      <c r="U45" s="15"/>
      <c r="V45" s="38"/>
    </row>
    <row r="46" spans="1:22" x14ac:dyDescent="0.25">
      <c r="A46" s="40"/>
      <c r="B46" s="15"/>
      <c r="C46" s="24">
        <v>0.9</v>
      </c>
      <c r="D46" s="24">
        <v>0.8</v>
      </c>
      <c r="E46" s="24">
        <v>0.5</v>
      </c>
      <c r="F46" s="24">
        <v>0.35</v>
      </c>
      <c r="G46" s="38"/>
      <c r="I46" s="53"/>
      <c r="J46" s="56"/>
      <c r="K46" s="55"/>
      <c r="L46" s="49">
        <v>2</v>
      </c>
      <c r="M46" s="49">
        <v>7</v>
      </c>
      <c r="N46" s="29">
        <v>0.9</v>
      </c>
      <c r="O46" s="57">
        <v>0.8</v>
      </c>
      <c r="P46" s="57">
        <v>0.5</v>
      </c>
      <c r="Q46" s="57">
        <v>0.35</v>
      </c>
      <c r="R46" s="15"/>
      <c r="S46" s="15"/>
      <c r="T46" s="15"/>
      <c r="U46" s="15"/>
      <c r="V46" s="38"/>
    </row>
    <row r="47" spans="1:22" x14ac:dyDescent="0.25">
      <c r="A47" s="40"/>
      <c r="B47" s="15"/>
      <c r="C47" s="24">
        <v>0.04</v>
      </c>
      <c r="D47" s="24">
        <v>0.06</v>
      </c>
      <c r="E47" s="24">
        <v>0.37</v>
      </c>
      <c r="F47" s="24">
        <v>0.27</v>
      </c>
      <c r="G47" s="38"/>
      <c r="I47" s="53"/>
      <c r="J47" s="56"/>
      <c r="K47" s="55"/>
      <c r="L47" s="49">
        <v>3</v>
      </c>
      <c r="M47" s="49">
        <v>8</v>
      </c>
      <c r="N47" s="29">
        <v>7.0000000000000007E-2</v>
      </c>
      <c r="O47" s="57">
        <v>0.13</v>
      </c>
      <c r="P47" s="57">
        <v>0.28000000000000003</v>
      </c>
      <c r="Q47" s="57">
        <v>0.28000000000000003</v>
      </c>
      <c r="R47" s="15"/>
      <c r="S47" s="15"/>
      <c r="T47" s="15"/>
      <c r="U47" s="15"/>
      <c r="V47" s="38"/>
    </row>
    <row r="48" spans="1:22" x14ac:dyDescent="0.25">
      <c r="A48" s="40"/>
      <c r="B48" s="15"/>
      <c r="C48" s="24">
        <v>0</v>
      </c>
      <c r="D48" s="24">
        <v>0</v>
      </c>
      <c r="E48" s="24">
        <v>0.05</v>
      </c>
      <c r="F48" s="24">
        <v>0.12</v>
      </c>
      <c r="G48" s="38"/>
      <c r="I48" s="53"/>
      <c r="J48" s="56"/>
      <c r="K48" s="55"/>
      <c r="L48" s="49">
        <v>4</v>
      </c>
      <c r="M48" s="49">
        <v>9</v>
      </c>
      <c r="N48" s="29">
        <v>0</v>
      </c>
      <c r="O48" s="57">
        <v>0</v>
      </c>
      <c r="P48" s="57">
        <v>0.05</v>
      </c>
      <c r="Q48" s="57">
        <v>0.14000000000000001</v>
      </c>
      <c r="R48" s="15"/>
      <c r="S48" s="15"/>
      <c r="T48" s="15"/>
      <c r="U48" s="15"/>
      <c r="V48" s="38"/>
    </row>
    <row r="49" spans="1:22" x14ac:dyDescent="0.25">
      <c r="A49" s="41"/>
      <c r="B49" s="14"/>
      <c r="C49" s="25">
        <v>0</v>
      </c>
      <c r="D49" s="25">
        <v>0</v>
      </c>
      <c r="E49" s="25">
        <v>0.01</v>
      </c>
      <c r="F49" s="25">
        <v>0.01</v>
      </c>
      <c r="G49" s="38"/>
      <c r="I49" s="53"/>
      <c r="J49" s="56"/>
      <c r="K49" s="55"/>
      <c r="L49" s="18">
        <v>5</v>
      </c>
      <c r="M49" s="18">
        <v>10</v>
      </c>
      <c r="N49" s="30">
        <v>0</v>
      </c>
      <c r="O49" s="31">
        <v>0</v>
      </c>
      <c r="P49" s="31">
        <v>0</v>
      </c>
      <c r="Q49" s="31">
        <v>0.02</v>
      </c>
      <c r="R49" s="15"/>
      <c r="S49" s="15"/>
      <c r="T49" s="15"/>
      <c r="U49" s="15"/>
      <c r="V49" s="38"/>
    </row>
    <row r="50" spans="1:22" x14ac:dyDescent="0.25">
      <c r="A50" s="13" t="s">
        <v>11</v>
      </c>
      <c r="B50" s="17"/>
      <c r="C50" s="23">
        <v>0</v>
      </c>
      <c r="D50" s="23">
        <v>0</v>
      </c>
      <c r="E50" s="23">
        <v>0.01</v>
      </c>
      <c r="F50" s="23">
        <v>6.5000000000000002E-2</v>
      </c>
      <c r="G50" s="38"/>
      <c r="I50" s="53"/>
      <c r="J50" s="54">
        <v>3</v>
      </c>
      <c r="K50" s="55"/>
      <c r="L50" s="19">
        <v>1</v>
      </c>
      <c r="M50" s="19">
        <v>11</v>
      </c>
      <c r="N50" s="27">
        <v>0</v>
      </c>
      <c r="O50" s="28">
        <v>0</v>
      </c>
      <c r="P50" s="28">
        <v>0.01</v>
      </c>
      <c r="Q50" s="28">
        <v>7.0000000000000007E-2</v>
      </c>
      <c r="R50" s="15"/>
      <c r="S50" s="15"/>
      <c r="T50" s="15"/>
      <c r="U50" s="15"/>
      <c r="V50" s="38"/>
    </row>
    <row r="51" spans="1:22" x14ac:dyDescent="0.25">
      <c r="A51" s="40"/>
      <c r="B51" s="15"/>
      <c r="C51" s="24">
        <v>0.05</v>
      </c>
      <c r="D51" s="24">
        <v>0.1</v>
      </c>
      <c r="E51" s="24">
        <v>0.24</v>
      </c>
      <c r="F51" s="24">
        <v>0.26</v>
      </c>
      <c r="G51" s="38"/>
      <c r="I51" s="53"/>
      <c r="J51" s="56"/>
      <c r="K51" s="55"/>
      <c r="L51" s="49">
        <v>2</v>
      </c>
      <c r="M51" s="49">
        <v>12</v>
      </c>
      <c r="N51" s="29">
        <v>0.05</v>
      </c>
      <c r="O51" s="57">
        <v>0.1</v>
      </c>
      <c r="P51" s="57">
        <v>0.24</v>
      </c>
      <c r="Q51" s="57">
        <v>0.255</v>
      </c>
      <c r="R51" s="15"/>
      <c r="S51" s="15"/>
      <c r="T51" s="15"/>
      <c r="U51" s="15"/>
      <c r="V51" s="38"/>
    </row>
    <row r="52" spans="1:22" x14ac:dyDescent="0.25">
      <c r="A52" s="40"/>
      <c r="B52" s="15"/>
      <c r="C52" s="24">
        <v>0.9</v>
      </c>
      <c r="D52" s="24">
        <v>0.8</v>
      </c>
      <c r="E52" s="24">
        <v>0.5</v>
      </c>
      <c r="F52" s="24">
        <v>0.35</v>
      </c>
      <c r="G52" s="38"/>
      <c r="I52" s="53"/>
      <c r="J52" s="56"/>
      <c r="K52" s="55"/>
      <c r="L52" s="49">
        <v>3</v>
      </c>
      <c r="M52" s="49">
        <v>13</v>
      </c>
      <c r="N52" s="29">
        <v>0.9</v>
      </c>
      <c r="O52" s="57">
        <v>0.8</v>
      </c>
      <c r="P52" s="57">
        <v>0.5</v>
      </c>
      <c r="Q52" s="57">
        <v>0.35</v>
      </c>
      <c r="R52" s="15"/>
      <c r="S52" s="15"/>
      <c r="T52" s="15"/>
      <c r="U52" s="15"/>
      <c r="V52" s="38"/>
    </row>
    <row r="53" spans="1:22" x14ac:dyDescent="0.25">
      <c r="A53" s="40"/>
      <c r="B53" s="15"/>
      <c r="C53" s="24">
        <v>0.05</v>
      </c>
      <c r="D53" s="24">
        <v>0.1</v>
      </c>
      <c r="E53" s="24">
        <v>0.24</v>
      </c>
      <c r="F53" s="24">
        <v>0.26</v>
      </c>
      <c r="G53" s="38"/>
      <c r="I53" s="53"/>
      <c r="J53" s="56"/>
      <c r="K53" s="55"/>
      <c r="L53" s="49">
        <v>4</v>
      </c>
      <c r="M53" s="49">
        <v>14</v>
      </c>
      <c r="N53" s="29">
        <v>0.05</v>
      </c>
      <c r="O53" s="57">
        <v>0.1</v>
      </c>
      <c r="P53" s="57">
        <v>0.24</v>
      </c>
      <c r="Q53" s="57">
        <v>0.255</v>
      </c>
      <c r="R53" s="15"/>
      <c r="S53" s="15"/>
      <c r="T53" s="15"/>
      <c r="U53" s="15"/>
      <c r="V53" s="38"/>
    </row>
    <row r="54" spans="1:22" x14ac:dyDescent="0.25">
      <c r="A54" s="41"/>
      <c r="B54" s="14"/>
      <c r="C54" s="25">
        <v>0</v>
      </c>
      <c r="D54" s="25">
        <v>0</v>
      </c>
      <c r="E54" s="25">
        <v>0.01</v>
      </c>
      <c r="F54" s="25">
        <v>6.5000000000000002E-2</v>
      </c>
      <c r="G54" s="38"/>
      <c r="I54" s="53"/>
      <c r="J54" s="56"/>
      <c r="K54" s="55"/>
      <c r="L54" s="18">
        <v>5</v>
      </c>
      <c r="M54" s="18">
        <v>15</v>
      </c>
      <c r="N54" s="30">
        <v>0</v>
      </c>
      <c r="O54" s="31">
        <v>0</v>
      </c>
      <c r="P54" s="31">
        <v>0.01</v>
      </c>
      <c r="Q54" s="31">
        <v>7.0000000000000007E-2</v>
      </c>
      <c r="R54" s="15"/>
      <c r="S54" s="15"/>
      <c r="T54" s="15"/>
      <c r="U54" s="15"/>
      <c r="V54" s="38"/>
    </row>
    <row r="55" spans="1:22" x14ac:dyDescent="0.25">
      <c r="A55" s="13" t="s">
        <v>12</v>
      </c>
      <c r="B55" s="17"/>
      <c r="C55" s="23">
        <v>0</v>
      </c>
      <c r="D55" s="23">
        <v>0</v>
      </c>
      <c r="E55" s="23">
        <v>0.01</v>
      </c>
      <c r="F55" s="23">
        <v>0.01</v>
      </c>
      <c r="G55" s="38"/>
      <c r="I55" s="53"/>
      <c r="J55" s="54">
        <v>4</v>
      </c>
      <c r="K55" s="55"/>
      <c r="L55" s="19">
        <v>1</v>
      </c>
      <c r="M55" s="19">
        <v>16</v>
      </c>
      <c r="N55" s="27">
        <v>0</v>
      </c>
      <c r="O55" s="28">
        <v>0</v>
      </c>
      <c r="P55" s="28">
        <v>0</v>
      </c>
      <c r="Q55" s="28">
        <v>0.02</v>
      </c>
      <c r="R55" s="15"/>
      <c r="S55" s="15"/>
      <c r="T55" s="15"/>
      <c r="U55" s="15"/>
      <c r="V55" s="38"/>
    </row>
    <row r="56" spans="1:22" x14ac:dyDescent="0.25">
      <c r="A56" s="40"/>
      <c r="B56" s="15"/>
      <c r="C56" s="24">
        <v>0</v>
      </c>
      <c r="D56" s="24">
        <v>0</v>
      </c>
      <c r="E56" s="24">
        <v>0.05</v>
      </c>
      <c r="F56" s="24">
        <v>0.12</v>
      </c>
      <c r="G56" s="38"/>
      <c r="I56" s="53"/>
      <c r="J56" s="56"/>
      <c r="K56" s="55"/>
      <c r="L56" s="49">
        <v>2</v>
      </c>
      <c r="M56" s="49">
        <v>17</v>
      </c>
      <c r="N56" s="29">
        <v>0</v>
      </c>
      <c r="O56" s="57">
        <v>0</v>
      </c>
      <c r="P56" s="57">
        <v>0.05</v>
      </c>
      <c r="Q56" s="57">
        <v>0.14000000000000001</v>
      </c>
      <c r="R56" s="15"/>
      <c r="S56" s="15"/>
      <c r="T56" s="15"/>
      <c r="U56" s="15"/>
      <c r="V56" s="38"/>
    </row>
    <row r="57" spans="1:22" x14ac:dyDescent="0.25">
      <c r="A57" s="40"/>
      <c r="B57" s="15"/>
      <c r="C57" s="24">
        <v>0.05</v>
      </c>
      <c r="D57" s="24">
        <v>0.06</v>
      </c>
      <c r="E57" s="24">
        <v>0.37</v>
      </c>
      <c r="F57" s="24">
        <v>0.27</v>
      </c>
      <c r="G57" s="38"/>
      <c r="I57" s="53"/>
      <c r="J57" s="56"/>
      <c r="K57" s="55"/>
      <c r="L57" s="49">
        <v>3</v>
      </c>
      <c r="M57" s="49">
        <v>18</v>
      </c>
      <c r="N57" s="29">
        <v>7.0000000000000007E-2</v>
      </c>
      <c r="O57" s="57">
        <v>0.13</v>
      </c>
      <c r="P57" s="57">
        <v>0.28000000000000003</v>
      </c>
      <c r="Q57" s="57">
        <v>0.28000000000000003</v>
      </c>
      <c r="R57" s="15"/>
      <c r="S57" s="15"/>
      <c r="T57" s="15"/>
      <c r="U57" s="15"/>
      <c r="V57" s="38"/>
    </row>
    <row r="58" spans="1:22" x14ac:dyDescent="0.25">
      <c r="A58" s="40"/>
      <c r="B58" s="15"/>
      <c r="C58" s="24">
        <v>0.9</v>
      </c>
      <c r="D58" s="24">
        <v>0.8</v>
      </c>
      <c r="E58" s="24">
        <v>0.5</v>
      </c>
      <c r="F58" s="24">
        <v>0.35</v>
      </c>
      <c r="G58" s="38"/>
      <c r="I58" s="53"/>
      <c r="J58" s="56"/>
      <c r="K58" s="55"/>
      <c r="L58" s="49">
        <v>4</v>
      </c>
      <c r="M58" s="49">
        <v>19</v>
      </c>
      <c r="N58" s="29">
        <v>0.9</v>
      </c>
      <c r="O58" s="57">
        <v>0.8</v>
      </c>
      <c r="P58" s="57">
        <v>0.5</v>
      </c>
      <c r="Q58" s="57">
        <v>0.35</v>
      </c>
      <c r="R58" s="15"/>
      <c r="S58" s="15"/>
      <c r="T58" s="15"/>
      <c r="U58" s="15"/>
      <c r="V58" s="38"/>
    </row>
    <row r="59" spans="1:22" x14ac:dyDescent="0.25">
      <c r="A59" s="41"/>
      <c r="B59" s="14"/>
      <c r="C59" s="25">
        <v>0.05</v>
      </c>
      <c r="D59" s="25">
        <v>0.14000000000000001</v>
      </c>
      <c r="E59" s="25">
        <v>7.0000000000000007E-2</v>
      </c>
      <c r="F59" s="25">
        <v>0.25</v>
      </c>
      <c r="G59" s="38"/>
      <c r="I59" s="53"/>
      <c r="J59" s="56"/>
      <c r="K59" s="55"/>
      <c r="L59" s="18">
        <v>5</v>
      </c>
      <c r="M59" s="18">
        <v>20</v>
      </c>
      <c r="N59" s="30">
        <v>0.03</v>
      </c>
      <c r="O59" s="31">
        <v>7.0000000000000007E-2</v>
      </c>
      <c r="P59" s="31">
        <v>0.17</v>
      </c>
      <c r="Q59" s="31">
        <v>0.21</v>
      </c>
      <c r="R59" s="15"/>
      <c r="S59" s="15"/>
      <c r="T59" s="15"/>
      <c r="U59" s="15"/>
      <c r="V59" s="38"/>
    </row>
    <row r="60" spans="1:22" x14ac:dyDescent="0.25">
      <c r="A60" s="13" t="s">
        <v>13</v>
      </c>
      <c r="B60" s="17"/>
      <c r="C60" s="23">
        <v>0</v>
      </c>
      <c r="D60" s="23">
        <v>0</v>
      </c>
      <c r="E60" s="23">
        <v>0.01</v>
      </c>
      <c r="F60" s="23">
        <v>0.05</v>
      </c>
      <c r="G60" s="38"/>
      <c r="I60" s="53"/>
      <c r="J60" s="54">
        <v>5</v>
      </c>
      <c r="K60" s="55"/>
      <c r="L60" s="19">
        <v>1</v>
      </c>
      <c r="M60" s="19">
        <v>21</v>
      </c>
      <c r="N60" s="27">
        <v>0</v>
      </c>
      <c r="O60" s="28">
        <v>0</v>
      </c>
      <c r="P60" s="28">
        <v>0</v>
      </c>
      <c r="Q60" s="28">
        <v>0.03</v>
      </c>
      <c r="R60" s="15"/>
      <c r="S60" s="15"/>
      <c r="T60" s="15"/>
      <c r="U60" s="15"/>
      <c r="V60" s="38"/>
    </row>
    <row r="61" spans="1:22" x14ac:dyDescent="0.25">
      <c r="A61" s="40"/>
      <c r="B61" s="15"/>
      <c r="C61" s="24">
        <v>0</v>
      </c>
      <c r="D61" s="24">
        <v>0</v>
      </c>
      <c r="E61" s="24">
        <v>0.02</v>
      </c>
      <c r="F61" s="24">
        <v>0.12</v>
      </c>
      <c r="G61" s="38"/>
      <c r="I61" s="53"/>
      <c r="J61" s="56"/>
      <c r="K61" s="55"/>
      <c r="L61" s="49">
        <v>2</v>
      </c>
      <c r="M61" s="49">
        <v>22</v>
      </c>
      <c r="N61" s="29">
        <v>0</v>
      </c>
      <c r="O61" s="57">
        <v>0</v>
      </c>
      <c r="P61" s="57">
        <v>0.02</v>
      </c>
      <c r="Q61" s="57">
        <v>0.11</v>
      </c>
      <c r="R61" s="15"/>
      <c r="S61" s="15"/>
      <c r="T61" s="15"/>
      <c r="U61" s="15"/>
      <c r="V61" s="38"/>
    </row>
    <row r="62" spans="1:22" x14ac:dyDescent="0.25">
      <c r="A62" s="40"/>
      <c r="B62" s="15"/>
      <c r="C62" s="24">
        <v>0</v>
      </c>
      <c r="D62" s="24">
        <v>0</v>
      </c>
      <c r="E62" s="24">
        <v>0.12</v>
      </c>
      <c r="F62" s="24">
        <v>0.2</v>
      </c>
      <c r="G62" s="38"/>
      <c r="I62" s="53"/>
      <c r="J62" s="56"/>
      <c r="K62" s="55"/>
      <c r="L62" s="49">
        <v>3</v>
      </c>
      <c r="M62" s="49">
        <v>23</v>
      </c>
      <c r="N62" s="29">
        <v>0</v>
      </c>
      <c r="O62" s="57">
        <v>0</v>
      </c>
      <c r="P62" s="57">
        <v>0.13</v>
      </c>
      <c r="Q62" s="57">
        <v>0.21</v>
      </c>
      <c r="R62" s="15"/>
      <c r="S62" s="15"/>
      <c r="T62" s="15"/>
      <c r="U62" s="15"/>
      <c r="V62" s="38"/>
    </row>
    <row r="63" spans="1:22" x14ac:dyDescent="0.25">
      <c r="A63" s="40"/>
      <c r="B63" s="15"/>
      <c r="C63" s="24">
        <v>0.1</v>
      </c>
      <c r="D63" s="24">
        <v>0.2</v>
      </c>
      <c r="E63" s="24">
        <v>0.35</v>
      </c>
      <c r="F63" s="24">
        <v>0.28000000000000003</v>
      </c>
      <c r="G63" s="38"/>
      <c r="I63" s="53"/>
      <c r="J63" s="56"/>
      <c r="K63" s="55"/>
      <c r="L63" s="49">
        <v>4</v>
      </c>
      <c r="M63" s="49">
        <v>24</v>
      </c>
      <c r="N63" s="29">
        <v>0.1</v>
      </c>
      <c r="O63" s="57">
        <v>0.2</v>
      </c>
      <c r="P63" s="57">
        <v>0.35</v>
      </c>
      <c r="Q63" s="57">
        <v>0.3</v>
      </c>
      <c r="R63" s="15"/>
      <c r="S63" s="15"/>
      <c r="T63" s="15"/>
      <c r="U63" s="15"/>
      <c r="V63" s="38"/>
    </row>
    <row r="64" spans="1:22" x14ac:dyDescent="0.25">
      <c r="A64" s="41"/>
      <c r="B64" s="14"/>
      <c r="C64" s="25">
        <v>0.9</v>
      </c>
      <c r="D64" s="25">
        <v>0.8</v>
      </c>
      <c r="E64" s="25">
        <v>0.5</v>
      </c>
      <c r="F64" s="25">
        <v>0.35</v>
      </c>
      <c r="G64" s="42"/>
      <c r="I64" s="58"/>
      <c r="J64" s="59"/>
      <c r="K64" s="60" t="s">
        <v>15</v>
      </c>
      <c r="L64" s="18">
        <v>5</v>
      </c>
      <c r="M64" s="18">
        <v>25</v>
      </c>
      <c r="N64" s="30">
        <v>0.9</v>
      </c>
      <c r="O64" s="31">
        <v>0.8</v>
      </c>
      <c r="P64" s="31">
        <v>0.5</v>
      </c>
      <c r="Q64" s="31">
        <v>0.35</v>
      </c>
      <c r="R64" s="14"/>
      <c r="S64" s="14"/>
      <c r="T64" s="14"/>
      <c r="U64" s="14"/>
      <c r="V64" s="42"/>
    </row>
    <row r="70" spans="1:11" x14ac:dyDescent="0.25">
      <c r="A70" s="1" t="s">
        <v>0</v>
      </c>
      <c r="B70" s="1" t="s">
        <v>5</v>
      </c>
      <c r="C70" s="1">
        <v>1</v>
      </c>
      <c r="D70" s="1">
        <v>2</v>
      </c>
      <c r="E70" s="1">
        <v>3</v>
      </c>
      <c r="F70" s="1">
        <v>4</v>
      </c>
      <c r="G70" s="1">
        <v>5</v>
      </c>
      <c r="H70" s="1" t="s">
        <v>6</v>
      </c>
    </row>
    <row r="71" spans="1:11" x14ac:dyDescent="0.25">
      <c r="A71" s="2" t="s">
        <v>10</v>
      </c>
      <c r="B71" s="3" t="s">
        <v>1</v>
      </c>
      <c r="C71" s="61">
        <v>0.35</v>
      </c>
      <c r="D71" s="61">
        <v>0.3</v>
      </c>
      <c r="E71" s="61">
        <v>0.21</v>
      </c>
      <c r="F71" s="61">
        <v>0.11</v>
      </c>
      <c r="G71" s="61">
        <v>0.03</v>
      </c>
      <c r="H71" s="5">
        <f>SUM(C71:G71)</f>
        <v>0.99999999999999989</v>
      </c>
      <c r="K71" s="32" t="s">
        <v>31</v>
      </c>
    </row>
    <row r="72" spans="1:11" x14ac:dyDescent="0.25">
      <c r="A72" s="6" t="s">
        <v>9</v>
      </c>
      <c r="B72" s="1"/>
      <c r="C72" s="62">
        <v>0.21</v>
      </c>
      <c r="D72" s="62">
        <v>0.35</v>
      </c>
      <c r="E72" s="62">
        <v>0.28000000000000003</v>
      </c>
      <c r="F72" s="62">
        <v>0.14000000000000001</v>
      </c>
      <c r="G72" s="62">
        <v>0.02</v>
      </c>
      <c r="H72" s="8">
        <f t="shared" ref="H72:H75" si="4">SUM(C72:G72)</f>
        <v>1</v>
      </c>
      <c r="K72" s="32" t="s">
        <v>24</v>
      </c>
    </row>
    <row r="73" spans="1:11" x14ac:dyDescent="0.25">
      <c r="A73" s="6" t="s">
        <v>11</v>
      </c>
      <c r="B73" s="1"/>
      <c r="C73" s="62">
        <v>7.0000000000000007E-2</v>
      </c>
      <c r="D73" s="62">
        <v>0.255</v>
      </c>
      <c r="E73" s="62">
        <v>0.35</v>
      </c>
      <c r="F73" s="62">
        <v>0.255</v>
      </c>
      <c r="G73" s="62">
        <v>7.0000000000000007E-2</v>
      </c>
      <c r="H73" s="8">
        <f t="shared" si="4"/>
        <v>1</v>
      </c>
      <c r="K73" s="32" t="s">
        <v>32</v>
      </c>
    </row>
    <row r="74" spans="1:11" x14ac:dyDescent="0.25">
      <c r="A74" s="6" t="s">
        <v>12</v>
      </c>
      <c r="B74" s="1"/>
      <c r="C74" s="62">
        <v>0.02</v>
      </c>
      <c r="D74" s="62">
        <v>0.14000000000000001</v>
      </c>
      <c r="E74" s="62">
        <v>0.28000000000000003</v>
      </c>
      <c r="F74" s="62">
        <v>0.35</v>
      </c>
      <c r="G74" s="62">
        <v>0.21</v>
      </c>
      <c r="H74" s="8">
        <f t="shared" si="4"/>
        <v>1</v>
      </c>
    </row>
    <row r="75" spans="1:11" x14ac:dyDescent="0.25">
      <c r="A75" s="9" t="s">
        <v>13</v>
      </c>
      <c r="B75" s="10"/>
      <c r="C75" s="63">
        <v>0.03</v>
      </c>
      <c r="D75" s="63">
        <v>0.11</v>
      </c>
      <c r="E75" s="63">
        <v>0.21</v>
      </c>
      <c r="F75" s="63">
        <v>0.3</v>
      </c>
      <c r="G75" s="63">
        <v>0.35</v>
      </c>
      <c r="H75" s="12">
        <f t="shared" si="4"/>
        <v>0.99999999999999989</v>
      </c>
    </row>
    <row r="76" spans="1:11" x14ac:dyDescent="0.25">
      <c r="A76" s="2" t="s">
        <v>10</v>
      </c>
      <c r="B76" s="3" t="s">
        <v>2</v>
      </c>
      <c r="C76" s="61">
        <v>0.5</v>
      </c>
      <c r="D76" s="61">
        <v>0.35</v>
      </c>
      <c r="E76" s="61">
        <v>0.13</v>
      </c>
      <c r="F76" s="61">
        <v>0.02</v>
      </c>
      <c r="G76" s="61">
        <v>0</v>
      </c>
      <c r="H76" s="5">
        <f>SUM(C76:G76)</f>
        <v>1</v>
      </c>
    </row>
    <row r="77" spans="1:11" x14ac:dyDescent="0.25">
      <c r="A77" s="6" t="s">
        <v>9</v>
      </c>
      <c r="B77" s="1"/>
      <c r="C77" s="62">
        <v>0.17</v>
      </c>
      <c r="D77" s="62">
        <v>0.5</v>
      </c>
      <c r="E77" s="62">
        <v>0.28000000000000003</v>
      </c>
      <c r="F77" s="62">
        <v>0.05</v>
      </c>
      <c r="G77" s="62">
        <v>0</v>
      </c>
      <c r="H77" s="8">
        <f t="shared" ref="H77:H80" si="5">SUM(C77:G77)</f>
        <v>1</v>
      </c>
    </row>
    <row r="78" spans="1:11" x14ac:dyDescent="0.25">
      <c r="A78" s="6" t="s">
        <v>11</v>
      </c>
      <c r="B78" s="1"/>
      <c r="C78" s="62">
        <v>0.01</v>
      </c>
      <c r="D78" s="62">
        <v>0.24</v>
      </c>
      <c r="E78" s="62">
        <v>0.5</v>
      </c>
      <c r="F78" s="62">
        <v>0.24</v>
      </c>
      <c r="G78" s="62">
        <v>0.01</v>
      </c>
      <c r="H78" s="8">
        <f t="shared" si="5"/>
        <v>1</v>
      </c>
    </row>
    <row r="79" spans="1:11" x14ac:dyDescent="0.25">
      <c r="A79" s="6" t="s">
        <v>12</v>
      </c>
      <c r="B79" s="1"/>
      <c r="C79" s="62">
        <v>0</v>
      </c>
      <c r="D79" s="62">
        <v>0.05</v>
      </c>
      <c r="E79" s="62">
        <v>0.28000000000000003</v>
      </c>
      <c r="F79" s="62">
        <v>0.5</v>
      </c>
      <c r="G79" s="62">
        <v>0.17</v>
      </c>
      <c r="H79" s="8">
        <f t="shared" si="5"/>
        <v>1</v>
      </c>
    </row>
    <row r="80" spans="1:11" x14ac:dyDescent="0.25">
      <c r="A80" s="9" t="s">
        <v>13</v>
      </c>
      <c r="B80" s="10"/>
      <c r="C80" s="63">
        <v>0</v>
      </c>
      <c r="D80" s="63">
        <v>0.02</v>
      </c>
      <c r="E80" s="63">
        <v>0.13</v>
      </c>
      <c r="F80" s="63">
        <v>0.35</v>
      </c>
      <c r="G80" s="63">
        <v>0.5</v>
      </c>
      <c r="H80" s="12">
        <f t="shared" si="5"/>
        <v>1</v>
      </c>
    </row>
    <row r="81" spans="1:8" x14ac:dyDescent="0.25">
      <c r="A81" s="2" t="s">
        <v>10</v>
      </c>
      <c r="B81" s="3" t="s">
        <v>3</v>
      </c>
      <c r="C81" s="61">
        <v>0.8</v>
      </c>
      <c r="D81" s="61">
        <v>0.2</v>
      </c>
      <c r="E81" s="61">
        <v>0</v>
      </c>
      <c r="F81" s="61">
        <v>0</v>
      </c>
      <c r="G81" s="61">
        <v>0</v>
      </c>
      <c r="H81" s="5">
        <f>SUM(C81:G81)</f>
        <v>1</v>
      </c>
    </row>
    <row r="82" spans="1:8" x14ac:dyDescent="0.25">
      <c r="A82" s="6" t="s">
        <v>9</v>
      </c>
      <c r="B82" s="1"/>
      <c r="C82" s="62">
        <v>7.0000000000000007E-2</v>
      </c>
      <c r="D82" s="62">
        <v>0.8</v>
      </c>
      <c r="E82" s="62">
        <v>0.13</v>
      </c>
      <c r="F82" s="62">
        <v>0</v>
      </c>
      <c r="G82" s="62">
        <v>0</v>
      </c>
      <c r="H82" s="8">
        <f t="shared" ref="H82:H85" si="6">SUM(C82:G82)</f>
        <v>1</v>
      </c>
    </row>
    <row r="83" spans="1:8" x14ac:dyDescent="0.25">
      <c r="A83" s="6" t="s">
        <v>11</v>
      </c>
      <c r="B83" s="1"/>
      <c r="C83" s="62">
        <v>0</v>
      </c>
      <c r="D83" s="62">
        <v>0.1</v>
      </c>
      <c r="E83" s="62">
        <v>0.8</v>
      </c>
      <c r="F83" s="62">
        <v>0.1</v>
      </c>
      <c r="G83" s="62">
        <v>0</v>
      </c>
      <c r="H83" s="8">
        <f t="shared" si="6"/>
        <v>1</v>
      </c>
    </row>
    <row r="84" spans="1:8" x14ac:dyDescent="0.25">
      <c r="A84" s="6" t="s">
        <v>12</v>
      </c>
      <c r="B84" s="1"/>
      <c r="C84" s="62">
        <v>0</v>
      </c>
      <c r="D84" s="62">
        <v>0</v>
      </c>
      <c r="E84" s="62">
        <v>0.13</v>
      </c>
      <c r="F84" s="62">
        <v>0.8</v>
      </c>
      <c r="G84" s="62">
        <v>7.0000000000000007E-2</v>
      </c>
      <c r="H84" s="8">
        <f t="shared" si="6"/>
        <v>1</v>
      </c>
    </row>
    <row r="85" spans="1:8" x14ac:dyDescent="0.25">
      <c r="A85" s="9" t="s">
        <v>13</v>
      </c>
      <c r="B85" s="10"/>
      <c r="C85" s="63">
        <v>0</v>
      </c>
      <c r="D85" s="63">
        <v>0</v>
      </c>
      <c r="E85" s="63">
        <v>0</v>
      </c>
      <c r="F85" s="63">
        <v>0.2</v>
      </c>
      <c r="G85" s="63">
        <v>0.8</v>
      </c>
      <c r="H85" s="12">
        <f t="shared" si="6"/>
        <v>1</v>
      </c>
    </row>
    <row r="86" spans="1:8" x14ac:dyDescent="0.25">
      <c r="A86" s="2" t="s">
        <v>10</v>
      </c>
      <c r="B86" s="3" t="s">
        <v>4</v>
      </c>
      <c r="C86" s="61">
        <v>0.9</v>
      </c>
      <c r="D86" s="61">
        <v>0.1</v>
      </c>
      <c r="E86" s="61">
        <v>0</v>
      </c>
      <c r="F86" s="61">
        <v>0</v>
      </c>
      <c r="G86" s="61">
        <v>0</v>
      </c>
      <c r="H86" s="5">
        <f>SUM(C86:G86)</f>
        <v>1</v>
      </c>
    </row>
    <row r="87" spans="1:8" x14ac:dyDescent="0.25">
      <c r="A87" s="6" t="s">
        <v>9</v>
      </c>
      <c r="B87" s="1"/>
      <c r="C87" s="62">
        <v>0.03</v>
      </c>
      <c r="D87" s="62">
        <v>0.9</v>
      </c>
      <c r="E87" s="62">
        <v>7.0000000000000007E-2</v>
      </c>
      <c r="F87" s="62">
        <v>0</v>
      </c>
      <c r="G87" s="62">
        <v>0</v>
      </c>
      <c r="H87" s="8">
        <f t="shared" ref="H87:H90" si="7">SUM(C87:G87)</f>
        <v>1</v>
      </c>
    </row>
    <row r="88" spans="1:8" x14ac:dyDescent="0.25">
      <c r="A88" s="6" t="s">
        <v>11</v>
      </c>
      <c r="B88" s="1"/>
      <c r="C88" s="62">
        <v>0</v>
      </c>
      <c r="D88" s="62">
        <v>0.05</v>
      </c>
      <c r="E88" s="62">
        <v>0.9</v>
      </c>
      <c r="F88" s="62">
        <v>0.05</v>
      </c>
      <c r="G88" s="62">
        <v>0</v>
      </c>
      <c r="H88" s="8">
        <f t="shared" si="7"/>
        <v>1</v>
      </c>
    </row>
    <row r="89" spans="1:8" x14ac:dyDescent="0.25">
      <c r="A89" s="6" t="s">
        <v>12</v>
      </c>
      <c r="B89" s="1"/>
      <c r="C89" s="62">
        <v>0</v>
      </c>
      <c r="D89" s="62">
        <v>0</v>
      </c>
      <c r="E89" s="62">
        <v>7.0000000000000007E-2</v>
      </c>
      <c r="F89" s="62">
        <v>0.9</v>
      </c>
      <c r="G89" s="62">
        <v>0.03</v>
      </c>
      <c r="H89" s="8">
        <f t="shared" si="7"/>
        <v>1</v>
      </c>
    </row>
    <row r="90" spans="1:8" x14ac:dyDescent="0.25">
      <c r="A90" s="9" t="s">
        <v>13</v>
      </c>
      <c r="B90" s="10"/>
      <c r="C90" s="63">
        <v>0</v>
      </c>
      <c r="D90" s="63">
        <v>0</v>
      </c>
      <c r="E90" s="63">
        <v>0</v>
      </c>
      <c r="F90" s="63">
        <v>0.1</v>
      </c>
      <c r="G90" s="63">
        <v>0.9</v>
      </c>
      <c r="H90" s="12">
        <f t="shared" si="7"/>
        <v>1</v>
      </c>
    </row>
    <row r="96" spans="1:8" x14ac:dyDescent="0.25">
      <c r="A96" s="1" t="s">
        <v>0</v>
      </c>
      <c r="B96" s="1" t="s">
        <v>5</v>
      </c>
      <c r="C96" s="1">
        <v>1</v>
      </c>
      <c r="D96" s="1">
        <v>2</v>
      </c>
      <c r="E96" s="1">
        <v>3</v>
      </c>
      <c r="F96" s="1">
        <v>4</v>
      </c>
      <c r="G96" s="1">
        <v>5</v>
      </c>
      <c r="H96" s="1" t="s">
        <v>6</v>
      </c>
    </row>
    <row r="97" spans="1:20" x14ac:dyDescent="0.25">
      <c r="A97" s="2" t="s">
        <v>10</v>
      </c>
      <c r="B97" s="3" t="s">
        <v>1</v>
      </c>
      <c r="C97" s="64">
        <f>C71*100</f>
        <v>35</v>
      </c>
      <c r="D97" s="64">
        <f t="shared" ref="D97:G97" si="8">D71*100</f>
        <v>30</v>
      </c>
      <c r="E97" s="64">
        <f t="shared" si="8"/>
        <v>21</v>
      </c>
      <c r="F97" s="64">
        <f t="shared" si="8"/>
        <v>11</v>
      </c>
      <c r="G97" s="64">
        <f t="shared" si="8"/>
        <v>3</v>
      </c>
      <c r="H97" s="5">
        <f>SUM(C97:G97)</f>
        <v>100</v>
      </c>
      <c r="L97" s="32" t="s">
        <v>33</v>
      </c>
    </row>
    <row r="98" spans="1:20" x14ac:dyDescent="0.25">
      <c r="A98" s="6" t="s">
        <v>9</v>
      </c>
      <c r="B98" s="1"/>
      <c r="C98" s="65">
        <f t="shared" ref="C98:G98" si="9">C72*100</f>
        <v>21</v>
      </c>
      <c r="D98" s="65">
        <f t="shared" si="9"/>
        <v>35</v>
      </c>
      <c r="E98" s="65">
        <f t="shared" si="9"/>
        <v>28.000000000000004</v>
      </c>
      <c r="F98" s="65">
        <f t="shared" si="9"/>
        <v>14.000000000000002</v>
      </c>
      <c r="G98" s="65">
        <f t="shared" si="9"/>
        <v>2</v>
      </c>
      <c r="H98" s="8">
        <f t="shared" ref="H98:H101" si="10">SUM(C98:G98)</f>
        <v>100</v>
      </c>
      <c r="L98" s="32" t="s">
        <v>25</v>
      </c>
    </row>
    <row r="99" spans="1:20" x14ac:dyDescent="0.25">
      <c r="A99" s="6" t="s">
        <v>11</v>
      </c>
      <c r="B99" s="1"/>
      <c r="C99" s="65">
        <f t="shared" ref="C99:G99" si="11">C73*100</f>
        <v>7.0000000000000009</v>
      </c>
      <c r="D99" s="68">
        <f t="shared" si="11"/>
        <v>25.5</v>
      </c>
      <c r="E99" s="65">
        <f t="shared" si="11"/>
        <v>35</v>
      </c>
      <c r="F99" s="68">
        <f t="shared" si="11"/>
        <v>25.5</v>
      </c>
      <c r="G99" s="65">
        <f t="shared" si="11"/>
        <v>7.0000000000000009</v>
      </c>
      <c r="H99" s="8">
        <f t="shared" si="10"/>
        <v>100</v>
      </c>
    </row>
    <row r="100" spans="1:20" x14ac:dyDescent="0.25">
      <c r="A100" s="6" t="s">
        <v>12</v>
      </c>
      <c r="B100" s="1"/>
      <c r="C100" s="65">
        <f t="shared" ref="C100:G100" si="12">C74*100</f>
        <v>2</v>
      </c>
      <c r="D100" s="65">
        <f t="shared" si="12"/>
        <v>14.000000000000002</v>
      </c>
      <c r="E100" s="65">
        <f t="shared" si="12"/>
        <v>28.000000000000004</v>
      </c>
      <c r="F100" s="65">
        <f t="shared" si="12"/>
        <v>35</v>
      </c>
      <c r="G100" s="65">
        <f t="shared" si="12"/>
        <v>21</v>
      </c>
      <c r="H100" s="8">
        <f t="shared" si="10"/>
        <v>100</v>
      </c>
      <c r="L100" s="32" t="s">
        <v>28</v>
      </c>
      <c r="M100" s="67"/>
    </row>
    <row r="101" spans="1:20" x14ac:dyDescent="0.25">
      <c r="A101" s="9" t="s">
        <v>13</v>
      </c>
      <c r="B101" s="10"/>
      <c r="C101" s="66">
        <f t="shared" ref="C101:G101" si="13">C75*100</f>
        <v>3</v>
      </c>
      <c r="D101" s="66">
        <f t="shared" si="13"/>
        <v>11</v>
      </c>
      <c r="E101" s="66">
        <f t="shared" si="13"/>
        <v>21</v>
      </c>
      <c r="F101" s="66">
        <f t="shared" si="13"/>
        <v>30</v>
      </c>
      <c r="G101" s="66">
        <f t="shared" si="13"/>
        <v>35</v>
      </c>
      <c r="H101" s="12">
        <f t="shared" si="10"/>
        <v>100</v>
      </c>
    </row>
    <row r="102" spans="1:20" x14ac:dyDescent="0.25">
      <c r="A102" s="2" t="s">
        <v>10</v>
      </c>
      <c r="B102" s="3" t="s">
        <v>2</v>
      </c>
      <c r="C102" s="64">
        <f t="shared" ref="C102:G102" si="14">C76*100</f>
        <v>50</v>
      </c>
      <c r="D102" s="64">
        <f t="shared" si="14"/>
        <v>35</v>
      </c>
      <c r="E102" s="64">
        <f t="shared" si="14"/>
        <v>13</v>
      </c>
      <c r="F102" s="64">
        <f t="shared" si="14"/>
        <v>2</v>
      </c>
      <c r="G102" s="64">
        <f t="shared" si="14"/>
        <v>0</v>
      </c>
      <c r="H102" s="5">
        <f>SUM(C102:G102)</f>
        <v>100</v>
      </c>
      <c r="K102" s="32"/>
      <c r="L102" s="69" t="s">
        <v>34</v>
      </c>
      <c r="M102" s="69"/>
      <c r="N102" s="69"/>
      <c r="O102" s="69"/>
      <c r="P102" s="69"/>
      <c r="Q102" s="69"/>
      <c r="R102" s="69"/>
      <c r="S102" s="69"/>
      <c r="T102" s="69"/>
    </row>
    <row r="103" spans="1:20" x14ac:dyDescent="0.25">
      <c r="A103" s="6" t="s">
        <v>9</v>
      </c>
      <c r="B103" s="1"/>
      <c r="C103" s="65">
        <f t="shared" ref="C103:G103" si="15">C77*100</f>
        <v>17</v>
      </c>
      <c r="D103" s="65">
        <f t="shared" si="15"/>
        <v>50</v>
      </c>
      <c r="E103" s="65">
        <f t="shared" si="15"/>
        <v>28.000000000000004</v>
      </c>
      <c r="F103" s="65">
        <f t="shared" si="15"/>
        <v>5</v>
      </c>
      <c r="G103" s="65">
        <f t="shared" si="15"/>
        <v>0</v>
      </c>
      <c r="H103" s="8">
        <f t="shared" ref="H103:H106" si="16">SUM(C103:G103)</f>
        <v>100</v>
      </c>
    </row>
    <row r="104" spans="1:20" x14ac:dyDescent="0.25">
      <c r="A104" s="6" t="s">
        <v>11</v>
      </c>
      <c r="B104" s="1"/>
      <c r="C104" s="65">
        <f t="shared" ref="C104:G104" si="17">C78*100</f>
        <v>1</v>
      </c>
      <c r="D104" s="65">
        <f t="shared" si="17"/>
        <v>24</v>
      </c>
      <c r="E104" s="65">
        <f t="shared" si="17"/>
        <v>50</v>
      </c>
      <c r="F104" s="65">
        <f t="shared" si="17"/>
        <v>24</v>
      </c>
      <c r="G104" s="65">
        <f t="shared" si="17"/>
        <v>1</v>
      </c>
      <c r="H104" s="8">
        <f t="shared" si="16"/>
        <v>100</v>
      </c>
    </row>
    <row r="105" spans="1:20" x14ac:dyDescent="0.25">
      <c r="A105" s="6" t="s">
        <v>12</v>
      </c>
      <c r="B105" s="1"/>
      <c r="C105" s="65">
        <f t="shared" ref="C105:G105" si="18">C79*100</f>
        <v>0</v>
      </c>
      <c r="D105" s="65">
        <f t="shared" si="18"/>
        <v>5</v>
      </c>
      <c r="E105" s="65">
        <f t="shared" si="18"/>
        <v>28.000000000000004</v>
      </c>
      <c r="F105" s="65">
        <f t="shared" si="18"/>
        <v>50</v>
      </c>
      <c r="G105" s="65">
        <f t="shared" si="18"/>
        <v>17</v>
      </c>
      <c r="H105" s="8">
        <f t="shared" si="16"/>
        <v>100</v>
      </c>
    </row>
    <row r="106" spans="1:20" x14ac:dyDescent="0.25">
      <c r="A106" s="9" t="s">
        <v>13</v>
      </c>
      <c r="B106" s="10"/>
      <c r="C106" s="66">
        <f t="shared" ref="C106:G106" si="19">C80*100</f>
        <v>0</v>
      </c>
      <c r="D106" s="66">
        <f t="shared" si="19"/>
        <v>2</v>
      </c>
      <c r="E106" s="66">
        <f t="shared" si="19"/>
        <v>13</v>
      </c>
      <c r="F106" s="66">
        <f t="shared" si="19"/>
        <v>35</v>
      </c>
      <c r="G106" s="66">
        <f t="shared" si="19"/>
        <v>50</v>
      </c>
      <c r="H106" s="12">
        <f t="shared" si="16"/>
        <v>100</v>
      </c>
    </row>
    <row r="107" spans="1:20" x14ac:dyDescent="0.25">
      <c r="A107" s="2" t="s">
        <v>10</v>
      </c>
      <c r="B107" s="3" t="s">
        <v>3</v>
      </c>
      <c r="C107" s="64">
        <f t="shared" ref="C107:G107" si="20">C81*100</f>
        <v>80</v>
      </c>
      <c r="D107" s="64">
        <f t="shared" si="20"/>
        <v>20</v>
      </c>
      <c r="E107" s="64">
        <f t="shared" si="20"/>
        <v>0</v>
      </c>
      <c r="F107" s="64">
        <f t="shared" si="20"/>
        <v>0</v>
      </c>
      <c r="G107" s="64">
        <f t="shared" si="20"/>
        <v>0</v>
      </c>
      <c r="H107" s="5">
        <f>SUM(C107:G107)</f>
        <v>100</v>
      </c>
    </row>
    <row r="108" spans="1:20" x14ac:dyDescent="0.25">
      <c r="A108" s="6" t="s">
        <v>9</v>
      </c>
      <c r="B108" s="1"/>
      <c r="C108" s="65">
        <f t="shared" ref="C108:G108" si="21">C82*100</f>
        <v>7.0000000000000009</v>
      </c>
      <c r="D108" s="65">
        <f t="shared" si="21"/>
        <v>80</v>
      </c>
      <c r="E108" s="65">
        <f t="shared" si="21"/>
        <v>13</v>
      </c>
      <c r="F108" s="65">
        <f t="shared" si="21"/>
        <v>0</v>
      </c>
      <c r="G108" s="65">
        <f t="shared" si="21"/>
        <v>0</v>
      </c>
      <c r="H108" s="8">
        <f t="shared" ref="H108:H111" si="22">SUM(C108:G108)</f>
        <v>100</v>
      </c>
    </row>
    <row r="109" spans="1:20" x14ac:dyDescent="0.25">
      <c r="A109" s="6" t="s">
        <v>11</v>
      </c>
      <c r="B109" s="1"/>
      <c r="C109" s="65">
        <f t="shared" ref="C109:G109" si="23">C83*100</f>
        <v>0</v>
      </c>
      <c r="D109" s="65">
        <f t="shared" si="23"/>
        <v>10</v>
      </c>
      <c r="E109" s="65">
        <f t="shared" si="23"/>
        <v>80</v>
      </c>
      <c r="F109" s="65">
        <f t="shared" si="23"/>
        <v>10</v>
      </c>
      <c r="G109" s="65">
        <f t="shared" si="23"/>
        <v>0</v>
      </c>
      <c r="H109" s="8">
        <f t="shared" si="22"/>
        <v>100</v>
      </c>
    </row>
    <row r="110" spans="1:20" x14ac:dyDescent="0.25">
      <c r="A110" s="6" t="s">
        <v>12</v>
      </c>
      <c r="B110" s="1"/>
      <c r="C110" s="65">
        <f t="shared" ref="C110:G110" si="24">C84*100</f>
        <v>0</v>
      </c>
      <c r="D110" s="65">
        <f t="shared" si="24"/>
        <v>0</v>
      </c>
      <c r="E110" s="65">
        <f t="shared" si="24"/>
        <v>13</v>
      </c>
      <c r="F110" s="65">
        <f t="shared" si="24"/>
        <v>80</v>
      </c>
      <c r="G110" s="65">
        <f t="shared" si="24"/>
        <v>7.0000000000000009</v>
      </c>
      <c r="H110" s="8">
        <f t="shared" si="22"/>
        <v>100</v>
      </c>
    </row>
    <row r="111" spans="1:20" x14ac:dyDescent="0.25">
      <c r="A111" s="9" t="s">
        <v>13</v>
      </c>
      <c r="B111" s="10"/>
      <c r="C111" s="66">
        <f t="shared" ref="C111:G111" si="25">C85*100</f>
        <v>0</v>
      </c>
      <c r="D111" s="66">
        <f t="shared" si="25"/>
        <v>0</v>
      </c>
      <c r="E111" s="66">
        <f t="shared" si="25"/>
        <v>0</v>
      </c>
      <c r="F111" s="66">
        <f t="shared" si="25"/>
        <v>20</v>
      </c>
      <c r="G111" s="66">
        <f t="shared" si="25"/>
        <v>80</v>
      </c>
      <c r="H111" s="12">
        <f t="shared" si="22"/>
        <v>100</v>
      </c>
    </row>
    <row r="112" spans="1:20" x14ac:dyDescent="0.25">
      <c r="A112" s="2" t="s">
        <v>10</v>
      </c>
      <c r="B112" s="3" t="s">
        <v>4</v>
      </c>
      <c r="C112" s="64">
        <f t="shared" ref="C112:G112" si="26">C86*100</f>
        <v>90</v>
      </c>
      <c r="D112" s="64">
        <f t="shared" si="26"/>
        <v>10</v>
      </c>
      <c r="E112" s="64">
        <f t="shared" si="26"/>
        <v>0</v>
      </c>
      <c r="F112" s="64">
        <f t="shared" si="26"/>
        <v>0</v>
      </c>
      <c r="G112" s="64">
        <f t="shared" si="26"/>
        <v>0</v>
      </c>
      <c r="H112" s="5">
        <f>SUM(C112:G112)</f>
        <v>100</v>
      </c>
    </row>
    <row r="113" spans="1:8" x14ac:dyDescent="0.25">
      <c r="A113" s="6" t="s">
        <v>9</v>
      </c>
      <c r="B113" s="1"/>
      <c r="C113" s="65">
        <f t="shared" ref="C113:G113" si="27">C87*100</f>
        <v>3</v>
      </c>
      <c r="D113" s="65">
        <f t="shared" si="27"/>
        <v>90</v>
      </c>
      <c r="E113" s="65">
        <f t="shared" si="27"/>
        <v>7.0000000000000009</v>
      </c>
      <c r="F113" s="65">
        <f t="shared" si="27"/>
        <v>0</v>
      </c>
      <c r="G113" s="65">
        <f t="shared" si="27"/>
        <v>0</v>
      </c>
      <c r="H113" s="8">
        <f t="shared" ref="H113:H116" si="28">SUM(C113:G113)</f>
        <v>100</v>
      </c>
    </row>
    <row r="114" spans="1:8" x14ac:dyDescent="0.25">
      <c r="A114" s="6" t="s">
        <v>11</v>
      </c>
      <c r="B114" s="1"/>
      <c r="C114" s="65">
        <f t="shared" ref="C114:G114" si="29">C88*100</f>
        <v>0</v>
      </c>
      <c r="D114" s="65">
        <f t="shared" si="29"/>
        <v>5</v>
      </c>
      <c r="E114" s="65">
        <f t="shared" si="29"/>
        <v>90</v>
      </c>
      <c r="F114" s="65">
        <f t="shared" si="29"/>
        <v>5</v>
      </c>
      <c r="G114" s="65">
        <f t="shared" si="29"/>
        <v>0</v>
      </c>
      <c r="H114" s="8">
        <f t="shared" si="28"/>
        <v>100</v>
      </c>
    </row>
    <row r="115" spans="1:8" x14ac:dyDescent="0.25">
      <c r="A115" s="6" t="s">
        <v>12</v>
      </c>
      <c r="B115" s="1"/>
      <c r="C115" s="65">
        <f t="shared" ref="C115:G115" si="30">C89*100</f>
        <v>0</v>
      </c>
      <c r="D115" s="65">
        <f t="shared" si="30"/>
        <v>0</v>
      </c>
      <c r="E115" s="65">
        <f t="shared" si="30"/>
        <v>7.0000000000000009</v>
      </c>
      <c r="F115" s="65">
        <f t="shared" si="30"/>
        <v>90</v>
      </c>
      <c r="G115" s="65">
        <f t="shared" si="30"/>
        <v>3</v>
      </c>
      <c r="H115" s="8">
        <f t="shared" si="28"/>
        <v>100</v>
      </c>
    </row>
    <row r="116" spans="1:8" x14ac:dyDescent="0.25">
      <c r="A116" s="9" t="s">
        <v>13</v>
      </c>
      <c r="B116" s="10"/>
      <c r="C116" s="66">
        <f t="shared" ref="C116:G116" si="31">C90*100</f>
        <v>0</v>
      </c>
      <c r="D116" s="66">
        <f t="shared" si="31"/>
        <v>0</v>
      </c>
      <c r="E116" s="66">
        <f t="shared" si="31"/>
        <v>0</v>
      </c>
      <c r="F116" s="66">
        <f t="shared" si="31"/>
        <v>10</v>
      </c>
      <c r="G116" s="66">
        <f t="shared" si="31"/>
        <v>90</v>
      </c>
      <c r="H116" s="12">
        <f t="shared" si="28"/>
        <v>100</v>
      </c>
    </row>
  </sheetData>
  <mergeCells count="14">
    <mergeCell ref="N37:Q37"/>
    <mergeCell ref="A55:A59"/>
    <mergeCell ref="A60:A64"/>
    <mergeCell ref="I40:I64"/>
    <mergeCell ref="J40:J44"/>
    <mergeCell ref="K40:K64"/>
    <mergeCell ref="J45:J49"/>
    <mergeCell ref="J50:J54"/>
    <mergeCell ref="J55:J59"/>
    <mergeCell ref="J60:J64"/>
    <mergeCell ref="A40:A44"/>
    <mergeCell ref="A45:A49"/>
    <mergeCell ref="C38:F38"/>
    <mergeCell ref="A50:A5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Anne Nichols</dc:creator>
  <cp:lastModifiedBy>Leach, Adrian W</cp:lastModifiedBy>
  <dcterms:created xsi:type="dcterms:W3CDTF">2025-02-06T13:06:29Z</dcterms:created>
  <dcterms:modified xsi:type="dcterms:W3CDTF">2025-02-11T11:56:17Z</dcterms:modified>
</cp:coreProperties>
</file>