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23895" windowHeight="946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4" i="2"/>
  <c r="C85"/>
  <c r="C86"/>
  <c r="C87"/>
  <c r="C88"/>
  <c r="C89"/>
  <c r="C90"/>
  <c r="C91"/>
  <c r="C92"/>
  <c r="C83"/>
  <c r="B84"/>
  <c r="B85"/>
  <c r="B86"/>
  <c r="B87"/>
  <c r="B88"/>
  <c r="B89"/>
  <c r="B90"/>
  <c r="B91"/>
  <c r="B92"/>
  <c r="B83"/>
  <c r="L69"/>
  <c r="L78"/>
  <c r="K78"/>
  <c r="J78"/>
  <c r="L77"/>
  <c r="K77"/>
  <c r="J77"/>
  <c r="L76"/>
  <c r="K76"/>
  <c r="J76"/>
  <c r="L75"/>
  <c r="K75"/>
  <c r="J75"/>
  <c r="L74"/>
  <c r="K74"/>
  <c r="J74"/>
  <c r="L73"/>
  <c r="K73"/>
  <c r="J73"/>
  <c r="L72"/>
  <c r="K72"/>
  <c r="J72"/>
  <c r="L71"/>
  <c r="K71"/>
  <c r="J71"/>
  <c r="L70"/>
  <c r="K70"/>
  <c r="J70"/>
  <c r="K69"/>
  <c r="J69"/>
  <c r="A60"/>
  <c r="M52"/>
  <c r="L52"/>
  <c r="K52"/>
  <c r="J52"/>
  <c r="M51"/>
  <c r="L51"/>
  <c r="K51"/>
  <c r="J51"/>
  <c r="M50"/>
  <c r="L50"/>
  <c r="K50"/>
  <c r="J50"/>
  <c r="M49"/>
  <c r="L49"/>
  <c r="K49"/>
  <c r="J49"/>
  <c r="M48"/>
  <c r="L48"/>
  <c r="K48"/>
  <c r="J48"/>
  <c r="M47"/>
  <c r="L47"/>
  <c r="K47"/>
  <c r="J47"/>
  <c r="M46"/>
  <c r="L46"/>
  <c r="K46"/>
  <c r="J46"/>
  <c r="M45"/>
  <c r="L45"/>
  <c r="K45"/>
  <c r="J45"/>
  <c r="M44"/>
  <c r="L44"/>
  <c r="K44"/>
  <c r="J44"/>
  <c r="M43"/>
  <c r="L43"/>
  <c r="K43"/>
  <c r="J43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J16"/>
  <c r="J25"/>
  <c r="J24"/>
  <c r="J23"/>
  <c r="J22"/>
  <c r="J21"/>
  <c r="J20"/>
  <c r="J19"/>
  <c r="J18"/>
  <c r="J17"/>
  <c r="I8" i="1"/>
  <c r="S3"/>
  <c r="D17"/>
  <c r="D16"/>
  <c r="E17"/>
  <c r="D18"/>
  <c r="D19"/>
  <c r="E19" s="1"/>
  <c r="D20"/>
  <c r="E20" s="1"/>
  <c r="D21"/>
  <c r="E21" s="1"/>
  <c r="D22"/>
  <c r="E22" s="1"/>
  <c r="D23"/>
  <c r="E23" s="1"/>
  <c r="D24"/>
  <c r="E24" s="1"/>
  <c r="E18"/>
  <c r="D15"/>
  <c r="E16"/>
  <c r="U12"/>
  <c r="U11"/>
  <c r="U10"/>
  <c r="U9"/>
  <c r="U8"/>
  <c r="U7"/>
  <c r="U6"/>
  <c r="U5"/>
  <c r="U4"/>
  <c r="U3"/>
  <c r="T4"/>
  <c r="T5"/>
  <c r="T6"/>
  <c r="T7"/>
  <c r="T8"/>
  <c r="T9"/>
  <c r="T10"/>
  <c r="T11"/>
  <c r="T12"/>
  <c r="T3"/>
  <c r="S4"/>
  <c r="S5"/>
  <c r="S6"/>
  <c r="S7"/>
  <c r="S8"/>
  <c r="S9"/>
  <c r="S10"/>
  <c r="S11"/>
  <c r="S12"/>
  <c r="E15"/>
  <c r="G30"/>
</calcChain>
</file>

<file path=xl/sharedStrings.xml><?xml version="1.0" encoding="utf-8"?>
<sst xmlns="http://schemas.openxmlformats.org/spreadsheetml/2006/main" count="241" uniqueCount="74">
  <si>
    <t>100101 Rohan 72 55 52 69 95 32</t>
  </si>
  <si>
    <t>100102 Mo han 65 51 63 85 71 69</t>
  </si>
  <si>
    <t>100103 Ravi meheta 72 56 78 85 47 68</t>
  </si>
  <si>
    <t>100104 Ruby tondon 68 71 85 84 78 60</t>
  </si>
  <si>
    <t>100105 Radhika gupta 80 78 58 65 68 45</t>
  </si>
  <si>
    <t>100106 Rakhi 61 78 45 62 75 64</t>
  </si>
  <si>
    <t>100107 david 78 69 96 52 63 87</t>
  </si>
  <si>
    <t>100108 mon ika mis hra 96 85 86 84 45 63</t>
  </si>
  <si>
    <t>100109 Tommy singh 75 63 54 63 61 98</t>
  </si>
  <si>
    <t>100110 p.rakesh 63 52 96 87 78 45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</si>
  <si>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</si>
  <si>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</si>
  <si>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</si>
  <si>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</si>
  <si>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</si>
  <si>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</si>
  <si>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</si>
  <si>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</si>
  <si>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</si>
  <si>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</si>
  <si>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meheta</t>
  </si>
  <si>
    <t>Ruby Tondon</t>
  </si>
  <si>
    <t>Radhika Gupta</t>
  </si>
  <si>
    <t>Rakhi</t>
  </si>
  <si>
    <t>David</t>
  </si>
  <si>
    <t>Monika Mishra</t>
  </si>
  <si>
    <t>Tommy Singh</t>
  </si>
  <si>
    <t>P.rakesh</t>
  </si>
  <si>
    <t>MIN MARKS</t>
  </si>
  <si>
    <t>MAX MARKS</t>
  </si>
  <si>
    <t>1. Find the Minimum Marks and Maximum marks scored by each student.</t>
  </si>
  <si>
    <t>2. Calculate the totals for each student, use conditional formatting to</t>
  </si>
  <si>
    <t>highlight the top students who have scored more than 480.</t>
  </si>
  <si>
    <t>TOTAL MARKS</t>
  </si>
  <si>
    <t>3. Calculate the length of the names of each student.</t>
  </si>
  <si>
    <t>LENGTH OF THE NAME</t>
  </si>
  <si>
    <t>4. Replace the Name Rakhi with Rocky. Use Formulas</t>
  </si>
  <si>
    <t>NAME</t>
  </si>
  <si>
    <t>ROLLNO.NAME</t>
  </si>
  <si>
    <t>NAME OF THE STUDENT</t>
  </si>
  <si>
    <t>Mo han</t>
  </si>
  <si>
    <t>Ravi   meheta</t>
  </si>
  <si>
    <t>Radhika  gupta</t>
  </si>
  <si>
    <t>david</t>
  </si>
  <si>
    <t>Tommy singh</t>
  </si>
  <si>
    <t>p.rakesh</t>
  </si>
  <si>
    <t>Ravi Meheta</t>
  </si>
  <si>
    <t>P.Rakesh</t>
  </si>
  <si>
    <t>6. As you can see that some names have spacing issues. Use Formulas</t>
  </si>
  <si>
    <t>to correct that spacing. Also ensure that the names and surnames start</t>
  </si>
  <si>
    <t>with a capital letter</t>
  </si>
  <si>
    <t>mon ika mis hra</t>
  </si>
  <si>
    <t>NAMEOFTHESTUDENT</t>
  </si>
  <si>
    <t xml:space="preserve">  Rohan</t>
  </si>
  <si>
    <t xml:space="preserve">  Mohan</t>
  </si>
  <si>
    <t xml:space="preserve">  Ravi Meheta</t>
  </si>
  <si>
    <t xml:space="preserve">  Ruby Tondon</t>
  </si>
  <si>
    <t xml:space="preserve">  Radhika Gupta</t>
  </si>
  <si>
    <t xml:space="preserve">  Rakhi</t>
  </si>
  <si>
    <t xml:space="preserve"> David</t>
  </si>
  <si>
    <t xml:space="preserve"> Monika Mishra</t>
  </si>
  <si>
    <t xml:space="preserve">  Tommy Singh</t>
  </si>
  <si>
    <t xml:space="preserve"> P. Rakesh</t>
  </si>
  <si>
    <t>1. Use the below table for the following Questions.</t>
  </si>
  <si>
    <t>Column1</t>
  </si>
  <si>
    <t>Column2</t>
  </si>
  <si>
    <t>Ruby  tondon</t>
  </si>
  <si>
    <t>THERE IS NO STUDENT WHO HAD ACHIEVED MORE THAN 480</t>
  </si>
  <si>
    <t>5. Combine the Roll Numbers and Names. Use formulas. The end result</t>
  </si>
  <si>
    <t>should look like below.</t>
  </si>
  <si>
    <t>100101Rohan</t>
  </si>
  <si>
    <t>Ruby  Tondon</t>
  </si>
  <si>
    <t>Radhika   Gupta</t>
  </si>
  <si>
    <t xml:space="preserve">Tommy Singh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</si>
</sst>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46D0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3" xfId="0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1" totalsRowShown="0" headerRowDxfId="4" headerRowBorderDxfId="8" tableBorderDxfId="9" totalsRowBorderDxfId="7">
  <autoFilter ref="A1:B11">
    <filterColumn colId="0">
      <customFilters>
        <customFilter operator="notEqual" val="100101"/>
      </customFilters>
    </filterColumn>
  </autoFilter>
  <tableColumns count="2">
    <tableColumn id="1" name="Column1" dataDxfId="6"/>
    <tableColumn id="2" name="Column2" dataDxfId="5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30"/>
  <sheetViews>
    <sheetView topLeftCell="D1" workbookViewId="0">
      <selection activeCell="K2" sqref="K2:K12"/>
    </sheetView>
  </sheetViews>
  <sheetFormatPr defaultRowHeight="15"/>
  <cols>
    <col min="1" max="1" width="11" customWidth="1"/>
    <col min="2" max="2" width="32.5703125" bestFit="1" customWidth="1"/>
    <col min="4" max="4" width="32.5703125" bestFit="1" customWidth="1"/>
    <col min="9" max="9" width="9.5703125" bestFit="1" customWidth="1"/>
    <col min="10" max="10" width="10.42578125" customWidth="1"/>
    <col min="11" max="11" width="23.140625" style="9" bestFit="1" customWidth="1"/>
    <col min="12" max="12" width="15.140625" hidden="1" customWidth="1"/>
    <col min="13" max="17" width="7.28515625" customWidth="1"/>
    <col min="18" max="18" width="7" customWidth="1"/>
    <col min="19" max="19" width="16.5703125" hidden="1" customWidth="1"/>
    <col min="20" max="20" width="17.7109375" hidden="1" customWidth="1"/>
    <col min="21" max="21" width="25.42578125" bestFit="1" customWidth="1"/>
  </cols>
  <sheetData>
    <row r="1" spans="1:22" ht="18.75">
      <c r="A1" s="24" t="s">
        <v>64</v>
      </c>
      <c r="B1" s="25" t="s">
        <v>65</v>
      </c>
      <c r="C1" s="1"/>
      <c r="D1" s="1"/>
      <c r="E1" s="1"/>
      <c r="F1" s="1"/>
      <c r="H1" s="1"/>
      <c r="I1" s="3"/>
      <c r="J1" s="5"/>
      <c r="K1" s="11"/>
      <c r="L1" s="5"/>
      <c r="M1" s="5"/>
      <c r="N1" s="5"/>
      <c r="O1" s="5"/>
      <c r="P1" s="5"/>
      <c r="Q1" s="5"/>
      <c r="R1" s="5"/>
    </row>
    <row r="2" spans="1:22" ht="18.75">
      <c r="A2" s="23" t="s">
        <v>0</v>
      </c>
      <c r="B2" s="10"/>
      <c r="C2" s="1"/>
      <c r="D2" s="1"/>
      <c r="E2" s="1"/>
      <c r="F2" s="1"/>
      <c r="H2" s="4"/>
      <c r="I2" s="6" t="s">
        <v>37</v>
      </c>
      <c r="J2" s="4" t="s">
        <v>10</v>
      </c>
      <c r="K2" s="7" t="s">
        <v>11</v>
      </c>
      <c r="L2" s="4"/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28</v>
      </c>
      <c r="T2" s="4" t="s">
        <v>29</v>
      </c>
      <c r="U2" s="3" t="s">
        <v>38</v>
      </c>
      <c r="V2" s="1"/>
    </row>
    <row r="3" spans="1:22" ht="18.75">
      <c r="A3" s="23" t="s">
        <v>1</v>
      </c>
      <c r="B3" s="10"/>
      <c r="C3" s="1"/>
      <c r="D3" s="1"/>
      <c r="E3" s="1"/>
      <c r="F3" s="1"/>
      <c r="H3" s="3"/>
      <c r="I3" s="3"/>
      <c r="J3" s="3">
        <v>100101</v>
      </c>
      <c r="K3" s="8" t="s">
        <v>18</v>
      </c>
      <c r="L3" s="3"/>
      <c r="M3" s="3">
        <v>72</v>
      </c>
      <c r="N3" s="3">
        <v>55</v>
      </c>
      <c r="O3" s="3">
        <v>52</v>
      </c>
      <c r="P3" s="3">
        <v>69</v>
      </c>
      <c r="Q3" s="3">
        <v>95</v>
      </c>
      <c r="R3" s="3">
        <v>32</v>
      </c>
      <c r="S3" s="3">
        <f>MIN(M3:R3)</f>
        <v>32</v>
      </c>
      <c r="T3" s="3">
        <f>MAX(M3:R3)</f>
        <v>95</v>
      </c>
      <c r="U3" s="3" t="str">
        <f>CONCATENATE($J$3,$K$3)</f>
        <v>100101Rohan</v>
      </c>
      <c r="V3" s="1"/>
    </row>
    <row r="4" spans="1:22" ht="18.75">
      <c r="A4" s="23" t="s">
        <v>2</v>
      </c>
      <c r="B4" s="10"/>
      <c r="C4" s="1"/>
      <c r="D4" s="1"/>
      <c r="E4" s="1"/>
      <c r="F4" s="1"/>
      <c r="H4" s="3"/>
      <c r="I4" s="3"/>
      <c r="J4" s="3">
        <v>100102</v>
      </c>
      <c r="K4" s="8" t="s">
        <v>40</v>
      </c>
      <c r="L4" s="3"/>
      <c r="M4" s="3">
        <v>65</v>
      </c>
      <c r="N4" s="3">
        <v>51</v>
      </c>
      <c r="O4" s="3">
        <v>63</v>
      </c>
      <c r="P4" s="3">
        <v>85</v>
      </c>
      <c r="Q4" s="3">
        <v>71</v>
      </c>
      <c r="R4" s="3">
        <v>69</v>
      </c>
      <c r="S4" s="3">
        <f t="shared" ref="S4:S14" si="0">MIN(M4:R4)</f>
        <v>51</v>
      </c>
      <c r="T4" s="3">
        <f t="shared" ref="T4:T12" si="1">MAX(M4:R4)</f>
        <v>85</v>
      </c>
      <c r="U4" s="3" t="str">
        <f>CONCATENATE(J4,K4)</f>
        <v>100102Mo han</v>
      </c>
      <c r="V4" s="1"/>
    </row>
    <row r="5" spans="1:22" ht="18.75">
      <c r="A5" s="23" t="s">
        <v>3</v>
      </c>
      <c r="B5" s="10"/>
      <c r="C5" s="1"/>
      <c r="D5" s="1"/>
      <c r="E5" s="1"/>
      <c r="F5" s="1"/>
      <c r="H5" s="3"/>
      <c r="I5" s="3"/>
      <c r="J5" s="3">
        <v>100103</v>
      </c>
      <c r="K5" s="8" t="s">
        <v>41</v>
      </c>
      <c r="L5" s="3"/>
      <c r="M5" s="3">
        <v>72</v>
      </c>
      <c r="N5" s="3">
        <v>56</v>
      </c>
      <c r="O5" s="3">
        <v>78</v>
      </c>
      <c r="P5" s="3">
        <v>85</v>
      </c>
      <c r="Q5" s="3">
        <v>47</v>
      </c>
      <c r="R5" s="3">
        <v>68</v>
      </c>
      <c r="S5" s="3">
        <f t="shared" si="0"/>
        <v>47</v>
      </c>
      <c r="T5" s="3">
        <f t="shared" si="1"/>
        <v>85</v>
      </c>
      <c r="U5" s="3" t="str">
        <f>CONCATENATE(J5,K5)</f>
        <v>100103Ravi   meheta</v>
      </c>
      <c r="V5" s="1"/>
    </row>
    <row r="6" spans="1:22" ht="18.75">
      <c r="A6" s="23" t="s">
        <v>4</v>
      </c>
      <c r="B6" s="10"/>
      <c r="C6" s="1"/>
      <c r="D6" s="1"/>
      <c r="E6" s="1"/>
      <c r="F6" s="1"/>
      <c r="H6" s="3"/>
      <c r="I6" s="3"/>
      <c r="J6" s="3">
        <v>100104</v>
      </c>
      <c r="K6" s="8" t="s">
        <v>66</v>
      </c>
      <c r="L6" s="3"/>
      <c r="M6" s="3">
        <v>68</v>
      </c>
      <c r="N6" s="3">
        <v>71</v>
      </c>
      <c r="O6" s="3">
        <v>85</v>
      </c>
      <c r="P6" s="3">
        <v>84</v>
      </c>
      <c r="Q6" s="3">
        <v>78</v>
      </c>
      <c r="R6" s="3">
        <v>60</v>
      </c>
      <c r="S6" s="3">
        <f t="shared" si="0"/>
        <v>60</v>
      </c>
      <c r="T6" s="3">
        <f t="shared" si="1"/>
        <v>85</v>
      </c>
      <c r="U6" s="3" t="str">
        <f>CONCATENATE(J6,K6)</f>
        <v>100104Ruby  tondon</v>
      </c>
      <c r="V6" s="1"/>
    </row>
    <row r="7" spans="1:22" ht="18.75">
      <c r="A7" s="23" t="s">
        <v>5</v>
      </c>
      <c r="B7" s="10"/>
      <c r="C7" s="1"/>
      <c r="D7" s="1"/>
      <c r="E7" s="1"/>
      <c r="F7" s="1"/>
      <c r="H7" s="3"/>
      <c r="I7" s="3"/>
      <c r="J7" s="3">
        <v>100105</v>
      </c>
      <c r="K7" s="8" t="s">
        <v>42</v>
      </c>
      <c r="L7" s="3"/>
      <c r="M7" s="3">
        <v>80</v>
      </c>
      <c r="N7" s="3">
        <v>78</v>
      </c>
      <c r="O7" s="3">
        <v>58</v>
      </c>
      <c r="P7" s="3">
        <v>65</v>
      </c>
      <c r="Q7" s="3">
        <v>68</v>
      </c>
      <c r="R7" s="3">
        <v>45</v>
      </c>
      <c r="S7" s="3">
        <f t="shared" si="0"/>
        <v>45</v>
      </c>
      <c r="T7" s="3">
        <f t="shared" si="1"/>
        <v>80</v>
      </c>
      <c r="U7" s="3" t="str">
        <f>CONCATENATE(J7,K7)</f>
        <v>100105Radhika  gupta</v>
      </c>
      <c r="V7" s="1"/>
    </row>
    <row r="8" spans="1:22" ht="18.75">
      <c r="A8" s="23" t="s">
        <v>6</v>
      </c>
      <c r="B8" s="10"/>
      <c r="C8" s="1"/>
      <c r="D8" s="1"/>
      <c r="E8" s="1"/>
      <c r="F8" s="1"/>
      <c r="H8" s="3"/>
      <c r="I8" s="3" t="str">
        <f>REPLACE(K8,1,5,"Rocky")</f>
        <v>Rocky</v>
      </c>
      <c r="J8" s="3">
        <v>100106</v>
      </c>
      <c r="K8" s="8" t="s">
        <v>23</v>
      </c>
      <c r="L8" s="3"/>
      <c r="M8" s="3">
        <v>61</v>
      </c>
      <c r="N8" s="3">
        <v>78</v>
      </c>
      <c r="O8" s="3">
        <v>45</v>
      </c>
      <c r="P8" s="3">
        <v>62</v>
      </c>
      <c r="Q8" s="3">
        <v>75</v>
      </c>
      <c r="R8" s="3">
        <v>64</v>
      </c>
      <c r="S8" s="3">
        <f t="shared" si="0"/>
        <v>45</v>
      </c>
      <c r="T8" s="3">
        <f t="shared" si="1"/>
        <v>78</v>
      </c>
      <c r="U8" s="3" t="str">
        <f>CONCATENATE(J8,K8)</f>
        <v>100106Rakhi</v>
      </c>
      <c r="V8" s="1"/>
    </row>
    <row r="9" spans="1:22" ht="18.75">
      <c r="A9" s="23" t="s">
        <v>7</v>
      </c>
      <c r="B9" s="10"/>
      <c r="C9" s="1"/>
      <c r="D9" s="1"/>
      <c r="E9" s="1"/>
      <c r="F9" s="1"/>
      <c r="H9" s="3"/>
      <c r="I9" s="3"/>
      <c r="J9" s="3">
        <v>100107</v>
      </c>
      <c r="K9" s="8" t="s">
        <v>43</v>
      </c>
      <c r="L9" s="3"/>
      <c r="M9" s="3">
        <v>78</v>
      </c>
      <c r="N9" s="3">
        <v>69</v>
      </c>
      <c r="O9" s="3">
        <v>96</v>
      </c>
      <c r="P9" s="3">
        <v>52</v>
      </c>
      <c r="Q9" s="3">
        <v>63</v>
      </c>
      <c r="R9" s="3">
        <v>87</v>
      </c>
      <c r="S9" s="3">
        <f t="shared" si="0"/>
        <v>52</v>
      </c>
      <c r="T9" s="3">
        <f t="shared" si="1"/>
        <v>96</v>
      </c>
      <c r="U9" s="3" t="str">
        <f>CONCATENATE(J9,K9)</f>
        <v>100107david</v>
      </c>
      <c r="V9" s="1"/>
    </row>
    <row r="10" spans="1:22" ht="18.75">
      <c r="A10" s="23" t="s">
        <v>8</v>
      </c>
      <c r="B10" s="10"/>
      <c r="C10" s="1"/>
      <c r="D10" s="1"/>
      <c r="E10" s="1"/>
      <c r="F10" s="1"/>
      <c r="H10" s="3"/>
      <c r="I10" s="3"/>
      <c r="J10" s="3">
        <v>100108</v>
      </c>
      <c r="K10" s="8" t="s">
        <v>51</v>
      </c>
      <c r="L10" s="3"/>
      <c r="M10" s="3">
        <v>96</v>
      </c>
      <c r="N10" s="3">
        <v>85</v>
      </c>
      <c r="O10" s="3">
        <v>86</v>
      </c>
      <c r="P10" s="3">
        <v>84</v>
      </c>
      <c r="Q10" s="3">
        <v>45</v>
      </c>
      <c r="R10" s="3">
        <v>63</v>
      </c>
      <c r="S10" s="3">
        <f t="shared" si="0"/>
        <v>45</v>
      </c>
      <c r="T10" s="3">
        <f t="shared" si="1"/>
        <v>96</v>
      </c>
      <c r="U10" s="3" t="str">
        <f>CONCATENATE(J10,K10)</f>
        <v>100108mon ika mis hra</v>
      </c>
      <c r="V10" s="1"/>
    </row>
    <row r="11" spans="1:22" ht="18.75">
      <c r="A11" s="26" t="s">
        <v>9</v>
      </c>
      <c r="B11" s="27"/>
      <c r="C11" s="1"/>
      <c r="D11" s="1"/>
      <c r="E11" s="1"/>
      <c r="F11" s="1"/>
      <c r="H11" s="3"/>
      <c r="I11" s="3"/>
      <c r="J11" s="3">
        <v>100109</v>
      </c>
      <c r="K11" s="8" t="s">
        <v>44</v>
      </c>
      <c r="L11" s="3"/>
      <c r="M11" s="3">
        <v>75</v>
      </c>
      <c r="N11" s="3">
        <v>63</v>
      </c>
      <c r="O11" s="3">
        <v>54</v>
      </c>
      <c r="P11" s="3">
        <v>63</v>
      </c>
      <c r="Q11" s="3">
        <v>61</v>
      </c>
      <c r="R11" s="3">
        <v>98</v>
      </c>
      <c r="S11" s="3">
        <f t="shared" si="0"/>
        <v>54</v>
      </c>
      <c r="T11" s="3">
        <f t="shared" si="1"/>
        <v>98</v>
      </c>
      <c r="U11" s="3" t="str">
        <f>CONCATENATE(J11,K11)</f>
        <v>100109Tommy singh</v>
      </c>
      <c r="V11" s="1"/>
    </row>
    <row r="12" spans="1:22" ht="19.5" thickBot="1">
      <c r="A12" s="2"/>
      <c r="B12" s="2"/>
      <c r="C12" s="2"/>
      <c r="D12" s="2"/>
      <c r="E12" s="2"/>
      <c r="F12" s="2"/>
      <c r="H12" s="3"/>
      <c r="I12" s="3"/>
      <c r="J12" s="3">
        <v>100110</v>
      </c>
      <c r="K12" s="8" t="s">
        <v>45</v>
      </c>
      <c r="L12" s="3"/>
      <c r="M12" s="3">
        <v>63</v>
      </c>
      <c r="N12" s="3">
        <v>52</v>
      </c>
      <c r="O12" s="3">
        <v>96</v>
      </c>
      <c r="P12" s="3">
        <v>87</v>
      </c>
      <c r="Q12" s="3">
        <v>78</v>
      </c>
      <c r="R12" s="3">
        <v>45</v>
      </c>
      <c r="S12" s="3">
        <f t="shared" si="0"/>
        <v>45</v>
      </c>
      <c r="T12" s="3">
        <f t="shared" si="1"/>
        <v>96</v>
      </c>
      <c r="U12" s="3" t="str">
        <f>CONCATENATE(J12,K12)</f>
        <v>100110p.rakesh</v>
      </c>
      <c r="V12" s="1"/>
    </row>
    <row r="13" spans="1:22" ht="15.75" customHeight="1" thickTop="1">
      <c r="U13" s="1"/>
      <c r="V13" s="1"/>
    </row>
    <row r="14" spans="1:22" ht="18.75">
      <c r="B14" s="15" t="s">
        <v>52</v>
      </c>
      <c r="D14" s="4" t="s">
        <v>39</v>
      </c>
      <c r="E14" s="4"/>
      <c r="F14" s="4"/>
      <c r="U14" s="1"/>
      <c r="V14" s="1"/>
    </row>
    <row r="15" spans="1:22" ht="18.75" customHeight="1" thickBot="1">
      <c r="B15" s="8" t="s">
        <v>53</v>
      </c>
      <c r="D15" s="12" t="str">
        <f>TRIM(B15)</f>
        <v>Rohan</v>
      </c>
      <c r="E15">
        <f ca="1">AddSpaces(E15)</f>
        <v>0</v>
      </c>
    </row>
    <row r="16" spans="1:22" ht="18.75" customHeight="1" thickBot="1">
      <c r="B16" s="8" t="s">
        <v>54</v>
      </c>
      <c r="D16" s="12" t="str">
        <f t="shared" ref="D16:D24" si="2">PROPER(B16)</f>
        <v xml:space="preserve">  Mohan</v>
      </c>
      <c r="E16" t="e">
        <f>VLOOKUP(B16,$B$15:$B$24,2,FALSE)</f>
        <v>#REF!</v>
      </c>
      <c r="J16" s="16"/>
      <c r="K16" s="17"/>
      <c r="L16" s="17"/>
      <c r="M16" s="17"/>
      <c r="N16" s="17"/>
      <c r="O16" s="17"/>
      <c r="P16" s="17"/>
      <c r="Q16" s="17"/>
    </row>
    <row r="17" spans="2:17" ht="18.75" customHeight="1" thickBot="1">
      <c r="B17" s="8" t="s">
        <v>55</v>
      </c>
      <c r="D17" s="12" t="str">
        <f>PROPER(B17)</f>
        <v xml:space="preserve">  Ravi Meheta</v>
      </c>
      <c r="E17">
        <f>LEN(D17)</f>
        <v>13</v>
      </c>
      <c r="J17" s="18" t="s">
        <v>10</v>
      </c>
      <c r="K17" s="19" t="s">
        <v>11</v>
      </c>
      <c r="L17" s="19" t="s">
        <v>12</v>
      </c>
      <c r="M17" s="19" t="s">
        <v>13</v>
      </c>
      <c r="N17" s="19" t="s">
        <v>14</v>
      </c>
      <c r="O17" s="19" t="s">
        <v>15</v>
      </c>
      <c r="P17" s="19" t="s">
        <v>16</v>
      </c>
      <c r="Q17" s="19" t="s">
        <v>17</v>
      </c>
    </row>
    <row r="18" spans="2:17" ht="18.75" customHeight="1" thickBot="1">
      <c r="B18" s="8" t="s">
        <v>56</v>
      </c>
      <c r="D18" s="12" t="str">
        <f t="shared" si="2"/>
        <v xml:space="preserve">  Ruby Tondon</v>
      </c>
      <c r="E18">
        <f t="shared" ref="E18:E24" si="3">LEN(D18)</f>
        <v>13</v>
      </c>
      <c r="J18" s="20">
        <v>100101</v>
      </c>
      <c r="K18" s="21" t="s">
        <v>18</v>
      </c>
      <c r="L18" s="22">
        <v>72</v>
      </c>
      <c r="M18" s="22">
        <v>55</v>
      </c>
      <c r="N18" s="22">
        <v>52</v>
      </c>
      <c r="O18" s="22">
        <v>69</v>
      </c>
      <c r="P18" s="22">
        <v>95</v>
      </c>
      <c r="Q18" s="22">
        <v>32</v>
      </c>
    </row>
    <row r="19" spans="2:17" ht="18.75" customHeight="1" thickBot="1">
      <c r="B19" s="8" t="s">
        <v>57</v>
      </c>
      <c r="D19" s="12" t="str">
        <f t="shared" si="2"/>
        <v xml:space="preserve">  Radhika Gupta</v>
      </c>
      <c r="E19">
        <f t="shared" si="3"/>
        <v>15</v>
      </c>
      <c r="J19" s="20">
        <v>100102</v>
      </c>
      <c r="K19" s="21" t="s">
        <v>19</v>
      </c>
      <c r="L19" s="22">
        <v>65</v>
      </c>
      <c r="M19" s="22">
        <v>51</v>
      </c>
      <c r="N19" s="22">
        <v>63</v>
      </c>
      <c r="O19" s="22">
        <v>85</v>
      </c>
      <c r="P19" s="22">
        <v>71</v>
      </c>
      <c r="Q19" s="22">
        <v>69</v>
      </c>
    </row>
    <row r="20" spans="2:17" ht="18.75" customHeight="1" thickBot="1">
      <c r="B20" s="8" t="s">
        <v>58</v>
      </c>
      <c r="D20" s="12" t="str">
        <f t="shared" si="2"/>
        <v xml:space="preserve">  Rakhi</v>
      </c>
      <c r="E20">
        <f t="shared" si="3"/>
        <v>7</v>
      </c>
      <c r="J20" s="20">
        <v>100103</v>
      </c>
      <c r="K20" s="21" t="s">
        <v>20</v>
      </c>
      <c r="L20" s="22">
        <v>72</v>
      </c>
      <c r="M20" s="22">
        <v>56</v>
      </c>
      <c r="N20" s="22">
        <v>78</v>
      </c>
      <c r="O20" s="22">
        <v>85</v>
      </c>
      <c r="P20" s="22">
        <v>47</v>
      </c>
      <c r="Q20" s="22">
        <v>68</v>
      </c>
    </row>
    <row r="21" spans="2:17" ht="18.75" customHeight="1" thickBot="1">
      <c r="B21" s="8" t="s">
        <v>59</v>
      </c>
      <c r="D21" s="12" t="str">
        <f t="shared" si="2"/>
        <v xml:space="preserve"> David</v>
      </c>
      <c r="E21">
        <f t="shared" si="3"/>
        <v>6</v>
      </c>
      <c r="J21" s="20">
        <v>100104</v>
      </c>
      <c r="K21" s="21" t="s">
        <v>21</v>
      </c>
      <c r="L21" s="22">
        <v>68</v>
      </c>
      <c r="M21" s="22">
        <v>71</v>
      </c>
      <c r="N21" s="22">
        <v>85</v>
      </c>
      <c r="O21" s="22">
        <v>84</v>
      </c>
      <c r="P21" s="22">
        <v>78</v>
      </c>
      <c r="Q21" s="22">
        <v>60</v>
      </c>
    </row>
    <row r="22" spans="2:17" ht="18.75" customHeight="1" thickBot="1">
      <c r="B22" s="8" t="s">
        <v>60</v>
      </c>
      <c r="D22" s="12" t="str">
        <f t="shared" si="2"/>
        <v xml:space="preserve"> Monika Mishra</v>
      </c>
      <c r="E22">
        <f t="shared" si="3"/>
        <v>14</v>
      </c>
      <c r="J22" s="20">
        <v>100105</v>
      </c>
      <c r="K22" s="21" t="s">
        <v>22</v>
      </c>
      <c r="L22" s="22">
        <v>80</v>
      </c>
      <c r="M22" s="22">
        <v>78</v>
      </c>
      <c r="N22" s="22">
        <v>58</v>
      </c>
      <c r="O22" s="22">
        <v>65</v>
      </c>
      <c r="P22" s="22">
        <v>68</v>
      </c>
      <c r="Q22" s="22">
        <v>45</v>
      </c>
    </row>
    <row r="23" spans="2:17" ht="18.75" customHeight="1" thickBot="1">
      <c r="B23" s="8" t="s">
        <v>61</v>
      </c>
      <c r="D23" s="12" t="str">
        <f t="shared" si="2"/>
        <v xml:space="preserve">  Tommy Singh</v>
      </c>
      <c r="E23">
        <f t="shared" si="3"/>
        <v>13</v>
      </c>
      <c r="J23" s="20">
        <v>100106</v>
      </c>
      <c r="K23" s="21" t="s">
        <v>23</v>
      </c>
      <c r="L23" s="22">
        <v>61</v>
      </c>
      <c r="M23" s="22">
        <v>78</v>
      </c>
      <c r="N23" s="22">
        <v>45</v>
      </c>
      <c r="O23" s="22">
        <v>62</v>
      </c>
      <c r="P23" s="22">
        <v>75</v>
      </c>
      <c r="Q23" s="22">
        <v>64</v>
      </c>
    </row>
    <row r="24" spans="2:17" ht="18.75" customHeight="1" thickBot="1">
      <c r="B24" s="8" t="s">
        <v>62</v>
      </c>
      <c r="D24" s="12" t="str">
        <f t="shared" si="2"/>
        <v xml:space="preserve"> P. Rakesh</v>
      </c>
      <c r="E24">
        <f t="shared" si="3"/>
        <v>10</v>
      </c>
      <c r="J24" s="20">
        <v>100107</v>
      </c>
      <c r="K24" s="21" t="s">
        <v>24</v>
      </c>
      <c r="L24" s="22">
        <v>78</v>
      </c>
      <c r="M24" s="22">
        <v>69</v>
      </c>
      <c r="N24" s="22">
        <v>96</v>
      </c>
      <c r="O24" s="22">
        <v>52</v>
      </c>
      <c r="P24" s="22">
        <v>63</v>
      </c>
      <c r="Q24" s="22">
        <v>87</v>
      </c>
    </row>
    <row r="25" spans="2:17" ht="19.5" thickBot="1">
      <c r="J25" s="20">
        <v>100108</v>
      </c>
      <c r="K25" s="21" t="s">
        <v>25</v>
      </c>
      <c r="L25" s="22">
        <v>96</v>
      </c>
      <c r="M25" s="22">
        <v>85</v>
      </c>
      <c r="N25" s="22">
        <v>86</v>
      </c>
      <c r="O25" s="22">
        <v>84</v>
      </c>
      <c r="P25" s="22">
        <v>45</v>
      </c>
      <c r="Q25" s="22">
        <v>63</v>
      </c>
    </row>
    <row r="26" spans="2:17" ht="19.5" thickBot="1">
      <c r="J26" s="20">
        <v>100109</v>
      </c>
      <c r="K26" s="21" t="s">
        <v>26</v>
      </c>
      <c r="L26" s="22">
        <v>75</v>
      </c>
      <c r="M26" s="22">
        <v>63</v>
      </c>
      <c r="N26" s="22">
        <v>54</v>
      </c>
      <c r="O26" s="22">
        <v>63</v>
      </c>
      <c r="P26" s="22">
        <v>61</v>
      </c>
      <c r="Q26" s="22">
        <v>98</v>
      </c>
    </row>
    <row r="27" spans="2:17" ht="19.5" thickBot="1">
      <c r="J27" s="20">
        <v>100110</v>
      </c>
      <c r="K27" s="21" t="s">
        <v>27</v>
      </c>
      <c r="L27" s="22">
        <v>63</v>
      </c>
      <c r="M27" s="22">
        <v>52</v>
      </c>
      <c r="N27" s="22">
        <v>96</v>
      </c>
      <c r="O27" s="22">
        <v>87</v>
      </c>
      <c r="P27" s="22">
        <v>78</v>
      </c>
      <c r="Q27" s="22">
        <v>45</v>
      </c>
    </row>
    <row r="30" spans="2:17">
      <c r="G30">
        <f ca="1">AddSpaces(G30)</f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X92"/>
  <sheetViews>
    <sheetView tabSelected="1" topLeftCell="A71" workbookViewId="0">
      <selection activeCell="G84" sqref="G84"/>
    </sheetView>
  </sheetViews>
  <sheetFormatPr defaultRowHeight="15"/>
  <cols>
    <col min="1" max="4" width="23.140625" customWidth="1"/>
    <col min="5" max="9" width="7.28515625" customWidth="1"/>
    <col min="10" max="10" width="16.5703125" customWidth="1"/>
    <col min="11" max="11" width="17.7109375" bestFit="1" customWidth="1"/>
    <col min="12" max="12" width="26.42578125" bestFit="1" customWidth="1"/>
    <col min="13" max="13" width="31" bestFit="1" customWidth="1"/>
    <col min="14" max="14" width="23.140625" bestFit="1" customWidth="1"/>
    <col min="16" max="21" width="7.28515625" customWidth="1"/>
    <col min="22" max="22" width="16.5703125" bestFit="1" customWidth="1"/>
    <col min="23" max="23" width="17.7109375" bestFit="1" customWidth="1"/>
  </cols>
  <sheetData>
    <row r="1" spans="1:23">
      <c r="A1" s="12" t="s">
        <v>63</v>
      </c>
      <c r="B1" s="12"/>
      <c r="C1" s="12"/>
      <c r="D1" s="12"/>
      <c r="E1" s="12"/>
      <c r="F1" s="12"/>
      <c r="G1" s="12"/>
    </row>
    <row r="2" spans="1:23" ht="18.75">
      <c r="A2" s="15" t="s">
        <v>10</v>
      </c>
      <c r="B2" s="7" t="s">
        <v>11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</row>
    <row r="3" spans="1:23" ht="18.75">
      <c r="A3" s="14">
        <v>100101</v>
      </c>
      <c r="B3" s="8" t="s">
        <v>18</v>
      </c>
      <c r="C3" s="14">
        <v>72</v>
      </c>
      <c r="D3" s="14">
        <v>55</v>
      </c>
      <c r="E3" s="14">
        <v>52</v>
      </c>
      <c r="F3" s="14">
        <v>69</v>
      </c>
      <c r="G3" s="14">
        <v>95</v>
      </c>
      <c r="H3" s="14">
        <v>32</v>
      </c>
    </row>
    <row r="4" spans="1:23" ht="18.75">
      <c r="A4" s="14">
        <v>100102</v>
      </c>
      <c r="B4" s="8" t="s">
        <v>40</v>
      </c>
      <c r="C4" s="14">
        <v>65</v>
      </c>
      <c r="D4" s="14">
        <v>51</v>
      </c>
      <c r="E4" s="14">
        <v>63</v>
      </c>
      <c r="F4" s="14">
        <v>85</v>
      </c>
      <c r="G4" s="14">
        <v>71</v>
      </c>
      <c r="H4" s="14">
        <v>69</v>
      </c>
    </row>
    <row r="5" spans="1:23" ht="18.75">
      <c r="A5" s="14">
        <v>100103</v>
      </c>
      <c r="B5" s="8" t="s">
        <v>41</v>
      </c>
      <c r="C5" s="14">
        <v>72</v>
      </c>
      <c r="D5" s="14">
        <v>56</v>
      </c>
      <c r="E5" s="14">
        <v>78</v>
      </c>
      <c r="F5" s="14">
        <v>85</v>
      </c>
      <c r="G5" s="14">
        <v>47</v>
      </c>
      <c r="H5" s="14">
        <v>68</v>
      </c>
    </row>
    <row r="6" spans="1:23" ht="18.75">
      <c r="A6" s="14">
        <v>100104</v>
      </c>
      <c r="B6" s="8" t="s">
        <v>66</v>
      </c>
      <c r="C6" s="14">
        <v>68</v>
      </c>
      <c r="D6" s="14">
        <v>71</v>
      </c>
      <c r="E6" s="14">
        <v>85</v>
      </c>
      <c r="F6" s="14">
        <v>84</v>
      </c>
      <c r="G6" s="14">
        <v>78</v>
      </c>
      <c r="H6" s="14">
        <v>60</v>
      </c>
    </row>
    <row r="7" spans="1:23" ht="18.75">
      <c r="A7" s="14">
        <v>100105</v>
      </c>
      <c r="B7" s="8" t="s">
        <v>42</v>
      </c>
      <c r="C7" s="14">
        <v>80</v>
      </c>
      <c r="D7" s="14">
        <v>78</v>
      </c>
      <c r="E7" s="14">
        <v>58</v>
      </c>
      <c r="F7" s="14">
        <v>65</v>
      </c>
      <c r="G7" s="14">
        <v>68</v>
      </c>
      <c r="H7" s="14">
        <v>45</v>
      </c>
    </row>
    <row r="8" spans="1:23" ht="18.75">
      <c r="A8" s="14">
        <v>100106</v>
      </c>
      <c r="B8" s="8" t="s">
        <v>23</v>
      </c>
      <c r="C8" s="14">
        <v>61</v>
      </c>
      <c r="D8" s="14">
        <v>78</v>
      </c>
      <c r="E8" s="14">
        <v>45</v>
      </c>
      <c r="F8" s="14">
        <v>62</v>
      </c>
      <c r="G8" s="14">
        <v>75</v>
      </c>
      <c r="H8" s="14">
        <v>64</v>
      </c>
    </row>
    <row r="9" spans="1:23" ht="18.75">
      <c r="A9" s="14">
        <v>100107</v>
      </c>
      <c r="B9" s="8" t="s">
        <v>43</v>
      </c>
      <c r="C9" s="14">
        <v>78</v>
      </c>
      <c r="D9" s="14">
        <v>69</v>
      </c>
      <c r="E9" s="14">
        <v>96</v>
      </c>
      <c r="F9" s="14">
        <v>52</v>
      </c>
      <c r="G9" s="14">
        <v>63</v>
      </c>
      <c r="H9" s="14">
        <v>87</v>
      </c>
    </row>
    <row r="10" spans="1:23" ht="18.75">
      <c r="A10" s="14">
        <v>100108</v>
      </c>
      <c r="B10" s="8" t="s">
        <v>51</v>
      </c>
      <c r="C10" s="14">
        <v>96</v>
      </c>
      <c r="D10" s="14">
        <v>85</v>
      </c>
      <c r="E10" s="14">
        <v>86</v>
      </c>
      <c r="F10" s="14">
        <v>84</v>
      </c>
      <c r="G10" s="14">
        <v>45</v>
      </c>
      <c r="H10" s="14">
        <v>63</v>
      </c>
    </row>
    <row r="11" spans="1:23" ht="18.75">
      <c r="A11" s="14">
        <v>100109</v>
      </c>
      <c r="B11" s="8" t="s">
        <v>44</v>
      </c>
      <c r="C11" s="14">
        <v>75</v>
      </c>
      <c r="D11" s="14">
        <v>63</v>
      </c>
      <c r="E11" s="14">
        <v>54</v>
      </c>
      <c r="F11" s="14">
        <v>63</v>
      </c>
      <c r="G11" s="14">
        <v>61</v>
      </c>
      <c r="H11" s="14">
        <v>98</v>
      </c>
    </row>
    <row r="12" spans="1:23" ht="18.75">
      <c r="A12" s="14">
        <v>100110</v>
      </c>
      <c r="B12" s="8" t="s">
        <v>45</v>
      </c>
      <c r="C12" s="14">
        <v>63</v>
      </c>
      <c r="D12" s="14">
        <v>52</v>
      </c>
      <c r="E12" s="14">
        <v>96</v>
      </c>
      <c r="F12" s="14">
        <v>87</v>
      </c>
      <c r="G12" s="14">
        <v>78</v>
      </c>
      <c r="H12" s="14">
        <v>45</v>
      </c>
    </row>
    <row r="14" spans="1:23">
      <c r="A14" t="s">
        <v>30</v>
      </c>
    </row>
    <row r="15" spans="1:23" ht="18.75">
      <c r="A15" s="15" t="s">
        <v>10</v>
      </c>
      <c r="B15" s="7" t="s">
        <v>11</v>
      </c>
      <c r="C15" s="15"/>
      <c r="D15" s="15" t="s">
        <v>12</v>
      </c>
      <c r="E15" s="15" t="s">
        <v>13</v>
      </c>
      <c r="F15" s="15" t="s">
        <v>14</v>
      </c>
      <c r="G15" s="15" t="s">
        <v>15</v>
      </c>
      <c r="H15" s="15" t="s">
        <v>16</v>
      </c>
      <c r="I15" s="15" t="s">
        <v>17</v>
      </c>
      <c r="J15" s="15" t="s">
        <v>28</v>
      </c>
      <c r="M15" s="15" t="s">
        <v>10</v>
      </c>
      <c r="N15" s="7" t="s">
        <v>11</v>
      </c>
      <c r="O15" s="15"/>
      <c r="P15" s="15" t="s">
        <v>12</v>
      </c>
      <c r="Q15" s="15" t="s">
        <v>13</v>
      </c>
      <c r="R15" s="15" t="s">
        <v>14</v>
      </c>
      <c r="S15" s="15" t="s">
        <v>15</v>
      </c>
      <c r="T15" s="15" t="s">
        <v>16</v>
      </c>
      <c r="U15" s="15" t="s">
        <v>17</v>
      </c>
      <c r="V15" s="15" t="s">
        <v>28</v>
      </c>
      <c r="W15" s="15" t="s">
        <v>29</v>
      </c>
    </row>
    <row r="16" spans="1:23" ht="18.75">
      <c r="A16" s="14">
        <v>100101</v>
      </c>
      <c r="B16" s="8" t="s">
        <v>18</v>
      </c>
      <c r="C16" s="14"/>
      <c r="D16" s="14">
        <v>72</v>
      </c>
      <c r="E16" s="14">
        <v>55</v>
      </c>
      <c r="F16" s="14">
        <v>52</v>
      </c>
      <c r="G16" s="14">
        <v>69</v>
      </c>
      <c r="H16" s="14">
        <v>95</v>
      </c>
      <c r="I16" s="14">
        <v>32</v>
      </c>
      <c r="J16" s="14">
        <f>MIN(D16:I16)</f>
        <v>32</v>
      </c>
      <c r="M16" s="14">
        <v>100101</v>
      </c>
      <c r="N16" s="8" t="s">
        <v>18</v>
      </c>
      <c r="O16" s="14"/>
      <c r="P16" s="14">
        <v>72</v>
      </c>
      <c r="Q16" s="14">
        <v>55</v>
      </c>
      <c r="R16" s="14">
        <v>52</v>
      </c>
      <c r="S16" s="14">
        <v>69</v>
      </c>
      <c r="T16" s="14">
        <v>95</v>
      </c>
      <c r="U16" s="14">
        <v>32</v>
      </c>
      <c r="V16" s="14">
        <f>MIN(P16:U16)</f>
        <v>32</v>
      </c>
      <c r="W16" s="14">
        <f>MAX(P16:U16)</f>
        <v>95</v>
      </c>
    </row>
    <row r="17" spans="1:23" ht="18.75">
      <c r="A17" s="14">
        <v>100102</v>
      </c>
      <c r="B17" s="8" t="s">
        <v>40</v>
      </c>
      <c r="C17" s="14"/>
      <c r="D17" s="14">
        <v>65</v>
      </c>
      <c r="E17" s="14">
        <v>51</v>
      </c>
      <c r="F17" s="14">
        <v>63</v>
      </c>
      <c r="G17" s="14">
        <v>85</v>
      </c>
      <c r="H17" s="14">
        <v>71</v>
      </c>
      <c r="I17" s="14">
        <v>69</v>
      </c>
      <c r="J17" s="14">
        <f t="shared" ref="J17:J25" si="0">MIN(D17:I17)</f>
        <v>51</v>
      </c>
      <c r="M17" s="14">
        <v>100102</v>
      </c>
      <c r="N17" s="8" t="s">
        <v>40</v>
      </c>
      <c r="O17" s="14"/>
      <c r="P17" s="14">
        <v>65</v>
      </c>
      <c r="Q17" s="14">
        <v>51</v>
      </c>
      <c r="R17" s="14">
        <v>63</v>
      </c>
      <c r="S17" s="14">
        <v>85</v>
      </c>
      <c r="T17" s="14">
        <v>71</v>
      </c>
      <c r="U17" s="14">
        <v>69</v>
      </c>
      <c r="V17" s="14">
        <f t="shared" ref="V17:V25" si="1">MIN(P17:U17)</f>
        <v>51</v>
      </c>
      <c r="W17" s="14">
        <f t="shared" ref="W17:W25" si="2">MAX(P17:U17)</f>
        <v>85</v>
      </c>
    </row>
    <row r="18" spans="1:23" ht="18.75">
      <c r="A18" s="14">
        <v>100103</v>
      </c>
      <c r="B18" s="8" t="s">
        <v>41</v>
      </c>
      <c r="C18" s="14"/>
      <c r="D18" s="14">
        <v>72</v>
      </c>
      <c r="E18" s="14">
        <v>56</v>
      </c>
      <c r="F18" s="14">
        <v>78</v>
      </c>
      <c r="G18" s="14">
        <v>85</v>
      </c>
      <c r="H18" s="14">
        <v>47</v>
      </c>
      <c r="I18" s="14">
        <v>68</v>
      </c>
      <c r="J18" s="14">
        <f t="shared" si="0"/>
        <v>47</v>
      </c>
      <c r="M18" s="14">
        <v>100103</v>
      </c>
      <c r="N18" s="8" t="s">
        <v>41</v>
      </c>
      <c r="O18" s="14"/>
      <c r="P18" s="14">
        <v>72</v>
      </c>
      <c r="Q18" s="14">
        <v>56</v>
      </c>
      <c r="R18" s="14">
        <v>78</v>
      </c>
      <c r="S18" s="14">
        <v>85</v>
      </c>
      <c r="T18" s="14">
        <v>47</v>
      </c>
      <c r="U18" s="14">
        <v>68</v>
      </c>
      <c r="V18" s="14">
        <f t="shared" si="1"/>
        <v>47</v>
      </c>
      <c r="W18" s="14">
        <f t="shared" si="2"/>
        <v>85</v>
      </c>
    </row>
    <row r="19" spans="1:23" ht="18.75">
      <c r="A19" s="14">
        <v>100104</v>
      </c>
      <c r="B19" s="8" t="s">
        <v>66</v>
      </c>
      <c r="C19" s="14"/>
      <c r="D19" s="14">
        <v>68</v>
      </c>
      <c r="E19" s="14">
        <v>71</v>
      </c>
      <c r="F19" s="14">
        <v>85</v>
      </c>
      <c r="G19" s="14">
        <v>84</v>
      </c>
      <c r="H19" s="14">
        <v>78</v>
      </c>
      <c r="I19" s="14">
        <v>60</v>
      </c>
      <c r="J19" s="14">
        <f t="shared" si="0"/>
        <v>60</v>
      </c>
      <c r="M19" s="14">
        <v>100104</v>
      </c>
      <c r="N19" s="8" t="s">
        <v>66</v>
      </c>
      <c r="O19" s="14"/>
      <c r="P19" s="14">
        <v>68</v>
      </c>
      <c r="Q19" s="14">
        <v>71</v>
      </c>
      <c r="R19" s="14">
        <v>85</v>
      </c>
      <c r="S19" s="14">
        <v>84</v>
      </c>
      <c r="T19" s="14">
        <v>78</v>
      </c>
      <c r="U19" s="14">
        <v>60</v>
      </c>
      <c r="V19" s="14">
        <f t="shared" si="1"/>
        <v>60</v>
      </c>
      <c r="W19" s="14">
        <f t="shared" si="2"/>
        <v>85</v>
      </c>
    </row>
    <row r="20" spans="1:23" ht="18.75">
      <c r="A20" s="14">
        <v>100105</v>
      </c>
      <c r="B20" s="8" t="s">
        <v>42</v>
      </c>
      <c r="C20" s="14"/>
      <c r="D20" s="14">
        <v>80</v>
      </c>
      <c r="E20" s="14">
        <v>78</v>
      </c>
      <c r="F20" s="14">
        <v>58</v>
      </c>
      <c r="G20" s="14">
        <v>65</v>
      </c>
      <c r="H20" s="14">
        <v>68</v>
      </c>
      <c r="I20" s="14">
        <v>45</v>
      </c>
      <c r="J20" s="14">
        <f t="shared" si="0"/>
        <v>45</v>
      </c>
      <c r="M20" s="14">
        <v>100105</v>
      </c>
      <c r="N20" s="8" t="s">
        <v>42</v>
      </c>
      <c r="O20" s="14"/>
      <c r="P20" s="14">
        <v>80</v>
      </c>
      <c r="Q20" s="14">
        <v>78</v>
      </c>
      <c r="R20" s="14">
        <v>58</v>
      </c>
      <c r="S20" s="14">
        <v>65</v>
      </c>
      <c r="T20" s="14">
        <v>68</v>
      </c>
      <c r="U20" s="14">
        <v>45</v>
      </c>
      <c r="V20" s="14">
        <f t="shared" si="1"/>
        <v>45</v>
      </c>
      <c r="W20" s="14">
        <f t="shared" si="2"/>
        <v>80</v>
      </c>
    </row>
    <row r="21" spans="1:23" ht="18.75">
      <c r="A21" s="14">
        <v>100106</v>
      </c>
      <c r="B21" s="8" t="s">
        <v>23</v>
      </c>
      <c r="C21" s="14"/>
      <c r="D21" s="14">
        <v>61</v>
      </c>
      <c r="E21" s="14">
        <v>78</v>
      </c>
      <c r="F21" s="14">
        <v>45</v>
      </c>
      <c r="G21" s="14">
        <v>62</v>
      </c>
      <c r="H21" s="14">
        <v>75</v>
      </c>
      <c r="I21" s="14">
        <v>64</v>
      </c>
      <c r="J21" s="14">
        <f t="shared" si="0"/>
        <v>45</v>
      </c>
      <c r="M21" s="14">
        <v>100106</v>
      </c>
      <c r="N21" s="8" t="s">
        <v>23</v>
      </c>
      <c r="O21" s="14"/>
      <c r="P21" s="14">
        <v>61</v>
      </c>
      <c r="Q21" s="14">
        <v>78</v>
      </c>
      <c r="R21" s="14">
        <v>45</v>
      </c>
      <c r="S21" s="14">
        <v>62</v>
      </c>
      <c r="T21" s="14">
        <v>75</v>
      </c>
      <c r="U21" s="14">
        <v>64</v>
      </c>
      <c r="V21" s="14">
        <f t="shared" si="1"/>
        <v>45</v>
      </c>
      <c r="W21" s="14">
        <f t="shared" si="2"/>
        <v>78</v>
      </c>
    </row>
    <row r="22" spans="1:23" ht="18.75">
      <c r="A22" s="14">
        <v>100107</v>
      </c>
      <c r="B22" s="8" t="s">
        <v>43</v>
      </c>
      <c r="C22" s="14"/>
      <c r="D22" s="14">
        <v>78</v>
      </c>
      <c r="E22" s="14">
        <v>69</v>
      </c>
      <c r="F22" s="14">
        <v>96</v>
      </c>
      <c r="G22" s="14">
        <v>52</v>
      </c>
      <c r="H22" s="14">
        <v>63</v>
      </c>
      <c r="I22" s="14">
        <v>87</v>
      </c>
      <c r="J22" s="14">
        <f t="shared" si="0"/>
        <v>52</v>
      </c>
      <c r="M22" s="14">
        <v>100107</v>
      </c>
      <c r="N22" s="8" t="s">
        <v>43</v>
      </c>
      <c r="O22" s="14"/>
      <c r="P22" s="14">
        <v>78</v>
      </c>
      <c r="Q22" s="14">
        <v>69</v>
      </c>
      <c r="R22" s="14">
        <v>96</v>
      </c>
      <c r="S22" s="14">
        <v>52</v>
      </c>
      <c r="T22" s="14">
        <v>63</v>
      </c>
      <c r="U22" s="14">
        <v>87</v>
      </c>
      <c r="V22" s="14">
        <f t="shared" si="1"/>
        <v>52</v>
      </c>
      <c r="W22" s="14">
        <f t="shared" si="2"/>
        <v>96</v>
      </c>
    </row>
    <row r="23" spans="1:23" ht="18.75">
      <c r="A23" s="14">
        <v>100108</v>
      </c>
      <c r="B23" s="8" t="s">
        <v>51</v>
      </c>
      <c r="C23" s="14"/>
      <c r="D23" s="14">
        <v>96</v>
      </c>
      <c r="E23" s="14">
        <v>85</v>
      </c>
      <c r="F23" s="14">
        <v>86</v>
      </c>
      <c r="G23" s="14">
        <v>84</v>
      </c>
      <c r="H23" s="14">
        <v>45</v>
      </c>
      <c r="I23" s="14">
        <v>63</v>
      </c>
      <c r="J23" s="14">
        <f t="shared" si="0"/>
        <v>45</v>
      </c>
      <c r="M23" s="14">
        <v>100108</v>
      </c>
      <c r="N23" s="8" t="s">
        <v>51</v>
      </c>
      <c r="O23" s="14"/>
      <c r="P23" s="14">
        <v>96</v>
      </c>
      <c r="Q23" s="14">
        <v>85</v>
      </c>
      <c r="R23" s="14">
        <v>86</v>
      </c>
      <c r="S23" s="14">
        <v>84</v>
      </c>
      <c r="T23" s="14">
        <v>45</v>
      </c>
      <c r="U23" s="14">
        <v>63</v>
      </c>
      <c r="V23" s="14">
        <f t="shared" si="1"/>
        <v>45</v>
      </c>
      <c r="W23" s="14">
        <f t="shared" si="2"/>
        <v>96</v>
      </c>
    </row>
    <row r="24" spans="1:23" ht="18.75">
      <c r="A24" s="14">
        <v>100109</v>
      </c>
      <c r="B24" s="8" t="s">
        <v>44</v>
      </c>
      <c r="C24" s="14"/>
      <c r="D24" s="14">
        <v>75</v>
      </c>
      <c r="E24" s="14">
        <v>63</v>
      </c>
      <c r="F24" s="14">
        <v>54</v>
      </c>
      <c r="G24" s="14">
        <v>63</v>
      </c>
      <c r="H24" s="14">
        <v>61</v>
      </c>
      <c r="I24" s="14">
        <v>98</v>
      </c>
      <c r="J24" s="14">
        <f t="shared" si="0"/>
        <v>54</v>
      </c>
      <c r="M24" s="14">
        <v>100109</v>
      </c>
      <c r="N24" s="8" t="s">
        <v>44</v>
      </c>
      <c r="O24" s="14"/>
      <c r="P24" s="14">
        <v>75</v>
      </c>
      <c r="Q24" s="14">
        <v>63</v>
      </c>
      <c r="R24" s="14">
        <v>54</v>
      </c>
      <c r="S24" s="14">
        <v>63</v>
      </c>
      <c r="T24" s="14">
        <v>61</v>
      </c>
      <c r="U24" s="14">
        <v>98</v>
      </c>
      <c r="V24" s="14">
        <f t="shared" si="1"/>
        <v>54</v>
      </c>
      <c r="W24" s="14">
        <f t="shared" si="2"/>
        <v>98</v>
      </c>
    </row>
    <row r="25" spans="1:23" ht="18.75">
      <c r="A25" s="14">
        <v>100110</v>
      </c>
      <c r="B25" s="8" t="s">
        <v>45</v>
      </c>
      <c r="C25" s="14"/>
      <c r="D25" s="14">
        <v>63</v>
      </c>
      <c r="E25" s="14">
        <v>52</v>
      </c>
      <c r="F25" s="14">
        <v>96</v>
      </c>
      <c r="G25" s="14">
        <v>87</v>
      </c>
      <c r="H25" s="14">
        <v>78</v>
      </c>
      <c r="I25" s="14">
        <v>45</v>
      </c>
      <c r="J25" s="14">
        <f t="shared" si="0"/>
        <v>45</v>
      </c>
      <c r="M25" s="14">
        <v>100110</v>
      </c>
      <c r="N25" s="8" t="s">
        <v>45</v>
      </c>
      <c r="O25" s="14"/>
      <c r="P25" s="14">
        <v>63</v>
      </c>
      <c r="Q25" s="14">
        <v>52</v>
      </c>
      <c r="R25" s="14">
        <v>96</v>
      </c>
      <c r="S25" s="14">
        <v>87</v>
      </c>
      <c r="T25" s="14">
        <v>78</v>
      </c>
      <c r="U25" s="14">
        <v>45</v>
      </c>
      <c r="V25" s="14">
        <f t="shared" si="1"/>
        <v>45</v>
      </c>
      <c r="W25" s="14">
        <f t="shared" si="2"/>
        <v>96</v>
      </c>
    </row>
    <row r="26" spans="1:23">
      <c r="A26" t="s">
        <v>31</v>
      </c>
    </row>
    <row r="27" spans="1:23">
      <c r="A27" t="s">
        <v>32</v>
      </c>
    </row>
    <row r="28" spans="1:23" ht="18.75">
      <c r="A28" s="15" t="s">
        <v>10</v>
      </c>
      <c r="B28" s="7" t="s">
        <v>11</v>
      </c>
      <c r="C28" s="15"/>
      <c r="D28" s="15" t="s">
        <v>12</v>
      </c>
      <c r="E28" s="15" t="s">
        <v>13</v>
      </c>
      <c r="F28" s="15" t="s">
        <v>14</v>
      </c>
      <c r="G28" s="15" t="s">
        <v>15</v>
      </c>
      <c r="H28" s="15" t="s">
        <v>16</v>
      </c>
      <c r="I28" s="15" t="s">
        <v>17</v>
      </c>
      <c r="J28" s="15" t="s">
        <v>28</v>
      </c>
      <c r="K28" s="15" t="s">
        <v>29</v>
      </c>
      <c r="L28" s="15" t="s">
        <v>33</v>
      </c>
    </row>
    <row r="29" spans="1:23" ht="18.75">
      <c r="A29" s="14">
        <v>100101</v>
      </c>
      <c r="B29" s="8" t="s">
        <v>18</v>
      </c>
      <c r="C29" s="14"/>
      <c r="D29" s="14">
        <v>72</v>
      </c>
      <c r="E29" s="14">
        <v>55</v>
      </c>
      <c r="F29" s="14">
        <v>52</v>
      </c>
      <c r="G29" s="14">
        <v>69</v>
      </c>
      <c r="H29" s="14">
        <v>95</v>
      </c>
      <c r="I29" s="14">
        <v>32</v>
      </c>
      <c r="J29" s="14">
        <f>MIN(D29:I29)</f>
        <v>32</v>
      </c>
      <c r="K29" s="14">
        <f>MAX(D29:I29)</f>
        <v>95</v>
      </c>
      <c r="L29" s="14">
        <f>SUM(D29:I29)</f>
        <v>375</v>
      </c>
    </row>
    <row r="30" spans="1:23" ht="18.75">
      <c r="A30" s="14">
        <v>100102</v>
      </c>
      <c r="B30" s="8" t="s">
        <v>40</v>
      </c>
      <c r="C30" s="14"/>
      <c r="D30" s="14">
        <v>65</v>
      </c>
      <c r="E30" s="14">
        <v>51</v>
      </c>
      <c r="F30" s="14">
        <v>63</v>
      </c>
      <c r="G30" s="14">
        <v>85</v>
      </c>
      <c r="H30" s="14">
        <v>71</v>
      </c>
      <c r="I30" s="14">
        <v>69</v>
      </c>
      <c r="J30" s="14">
        <f t="shared" ref="J30:J38" si="3">MIN(D30:I30)</f>
        <v>51</v>
      </c>
      <c r="K30" s="14">
        <f t="shared" ref="K30:K38" si="4">MAX(D30:I30)</f>
        <v>85</v>
      </c>
      <c r="L30" s="14">
        <f t="shared" ref="L30:L38" si="5">SUM(D30:I30)</f>
        <v>404</v>
      </c>
    </row>
    <row r="31" spans="1:23" ht="18.75">
      <c r="A31" s="14">
        <v>100103</v>
      </c>
      <c r="B31" s="8" t="s">
        <v>41</v>
      </c>
      <c r="C31" s="14"/>
      <c r="D31" s="14">
        <v>72</v>
      </c>
      <c r="E31" s="14">
        <v>56</v>
      </c>
      <c r="F31" s="14">
        <v>78</v>
      </c>
      <c r="G31" s="14">
        <v>85</v>
      </c>
      <c r="H31" s="14">
        <v>47</v>
      </c>
      <c r="I31" s="14">
        <v>68</v>
      </c>
      <c r="J31" s="14">
        <f t="shared" si="3"/>
        <v>47</v>
      </c>
      <c r="K31" s="14">
        <f t="shared" si="4"/>
        <v>85</v>
      </c>
      <c r="L31" s="14">
        <f t="shared" si="5"/>
        <v>406</v>
      </c>
    </row>
    <row r="32" spans="1:23" ht="18.75">
      <c r="A32" s="14">
        <v>100104</v>
      </c>
      <c r="B32" s="8" t="s">
        <v>66</v>
      </c>
      <c r="C32" s="14"/>
      <c r="D32" s="14">
        <v>68</v>
      </c>
      <c r="E32" s="14">
        <v>71</v>
      </c>
      <c r="F32" s="14">
        <v>85</v>
      </c>
      <c r="G32" s="14">
        <v>84</v>
      </c>
      <c r="H32" s="14">
        <v>78</v>
      </c>
      <c r="I32" s="14">
        <v>60</v>
      </c>
      <c r="J32" s="14">
        <f t="shared" si="3"/>
        <v>60</v>
      </c>
      <c r="K32" s="14">
        <f t="shared" si="4"/>
        <v>85</v>
      </c>
      <c r="L32" s="14">
        <f t="shared" si="5"/>
        <v>446</v>
      </c>
    </row>
    <row r="33" spans="1:24" ht="18.75">
      <c r="A33" s="14">
        <v>100105</v>
      </c>
      <c r="B33" s="8" t="s">
        <v>42</v>
      </c>
      <c r="C33" s="14"/>
      <c r="D33" s="14">
        <v>80</v>
      </c>
      <c r="E33" s="14">
        <v>78</v>
      </c>
      <c r="F33" s="14">
        <v>58</v>
      </c>
      <c r="G33" s="14">
        <v>65</v>
      </c>
      <c r="H33" s="14">
        <v>68</v>
      </c>
      <c r="I33" s="14">
        <v>45</v>
      </c>
      <c r="J33" s="14">
        <f t="shared" si="3"/>
        <v>45</v>
      </c>
      <c r="K33" s="14">
        <f t="shared" si="4"/>
        <v>80</v>
      </c>
      <c r="L33" s="14">
        <f t="shared" si="5"/>
        <v>394</v>
      </c>
    </row>
    <row r="34" spans="1:24" ht="18.75">
      <c r="A34" s="14">
        <v>100106</v>
      </c>
      <c r="B34" s="8" t="s">
        <v>23</v>
      </c>
      <c r="C34" s="14"/>
      <c r="D34" s="14">
        <v>61</v>
      </c>
      <c r="E34" s="14">
        <v>78</v>
      </c>
      <c r="F34" s="14">
        <v>45</v>
      </c>
      <c r="G34" s="14">
        <v>62</v>
      </c>
      <c r="H34" s="14">
        <v>75</v>
      </c>
      <c r="I34" s="14">
        <v>64</v>
      </c>
      <c r="J34" s="14">
        <f t="shared" si="3"/>
        <v>45</v>
      </c>
      <c r="K34" s="14">
        <f t="shared" si="4"/>
        <v>78</v>
      </c>
      <c r="L34" s="14">
        <f t="shared" si="5"/>
        <v>385</v>
      </c>
    </row>
    <row r="35" spans="1:24" ht="18.75">
      <c r="A35" s="14">
        <v>100107</v>
      </c>
      <c r="B35" s="8" t="s">
        <v>43</v>
      </c>
      <c r="C35" s="14"/>
      <c r="D35" s="14">
        <v>78</v>
      </c>
      <c r="E35" s="14">
        <v>69</v>
      </c>
      <c r="F35" s="14">
        <v>96</v>
      </c>
      <c r="G35" s="14">
        <v>52</v>
      </c>
      <c r="H35" s="14">
        <v>63</v>
      </c>
      <c r="I35" s="14">
        <v>87</v>
      </c>
      <c r="J35" s="14">
        <f t="shared" si="3"/>
        <v>52</v>
      </c>
      <c r="K35" s="14">
        <f t="shared" si="4"/>
        <v>96</v>
      </c>
      <c r="L35" s="14">
        <f t="shared" si="5"/>
        <v>445</v>
      </c>
    </row>
    <row r="36" spans="1:24" ht="18.75">
      <c r="A36" s="14">
        <v>100108</v>
      </c>
      <c r="B36" s="8" t="s">
        <v>51</v>
      </c>
      <c r="C36" s="14"/>
      <c r="D36" s="14">
        <v>96</v>
      </c>
      <c r="E36" s="14">
        <v>85</v>
      </c>
      <c r="F36" s="14">
        <v>86</v>
      </c>
      <c r="G36" s="14">
        <v>84</v>
      </c>
      <c r="H36" s="14">
        <v>45</v>
      </c>
      <c r="I36" s="14">
        <v>63</v>
      </c>
      <c r="J36" s="14">
        <f t="shared" si="3"/>
        <v>45</v>
      </c>
      <c r="K36" s="14">
        <f t="shared" si="4"/>
        <v>96</v>
      </c>
      <c r="L36" s="14">
        <f t="shared" si="5"/>
        <v>459</v>
      </c>
    </row>
    <row r="37" spans="1:24" ht="18.75">
      <c r="A37" s="14">
        <v>100109</v>
      </c>
      <c r="B37" s="8" t="s">
        <v>44</v>
      </c>
      <c r="C37" s="14"/>
      <c r="D37" s="14">
        <v>75</v>
      </c>
      <c r="E37" s="14">
        <v>63</v>
      </c>
      <c r="F37" s="14">
        <v>54</v>
      </c>
      <c r="G37" s="14">
        <v>63</v>
      </c>
      <c r="H37" s="14">
        <v>61</v>
      </c>
      <c r="I37" s="14">
        <v>98</v>
      </c>
      <c r="J37" s="14">
        <f t="shared" si="3"/>
        <v>54</v>
      </c>
      <c r="K37" s="14">
        <f t="shared" si="4"/>
        <v>98</v>
      </c>
      <c r="L37" s="14">
        <f t="shared" si="5"/>
        <v>414</v>
      </c>
    </row>
    <row r="38" spans="1:24" ht="18.75">
      <c r="A38" s="14">
        <v>100110</v>
      </c>
      <c r="B38" s="8" t="s">
        <v>45</v>
      </c>
      <c r="C38" s="14"/>
      <c r="D38" s="14">
        <v>63</v>
      </c>
      <c r="E38" s="14">
        <v>52</v>
      </c>
      <c r="F38" s="14">
        <v>96</v>
      </c>
      <c r="G38" s="14">
        <v>87</v>
      </c>
      <c r="H38" s="14">
        <v>78</v>
      </c>
      <c r="I38" s="14">
        <v>45</v>
      </c>
      <c r="J38" s="14">
        <f t="shared" si="3"/>
        <v>45</v>
      </c>
      <c r="K38" s="14">
        <f t="shared" si="4"/>
        <v>96</v>
      </c>
      <c r="L38" s="14">
        <f t="shared" si="5"/>
        <v>421</v>
      </c>
      <c r="M38" s="15"/>
      <c r="N38" s="7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8.75">
      <c r="A39" t="s">
        <v>67</v>
      </c>
      <c r="M39" s="14"/>
      <c r="N39" s="8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8.75">
      <c r="M40" s="14"/>
      <c r="N40" s="8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8.75">
      <c r="A41" t="s">
        <v>34</v>
      </c>
      <c r="M41" s="14"/>
      <c r="N41" s="8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8.75">
      <c r="A42" s="15" t="s">
        <v>10</v>
      </c>
      <c r="B42" s="7" t="s">
        <v>11</v>
      </c>
      <c r="C42" s="15"/>
      <c r="D42" s="15" t="s">
        <v>12</v>
      </c>
      <c r="E42" s="15" t="s">
        <v>13</v>
      </c>
      <c r="F42" s="15" t="s">
        <v>14</v>
      </c>
      <c r="G42" s="15" t="s">
        <v>15</v>
      </c>
      <c r="H42" s="15" t="s">
        <v>16</v>
      </c>
      <c r="I42" s="15" t="s">
        <v>17</v>
      </c>
      <c r="J42" s="15" t="s">
        <v>28</v>
      </c>
      <c r="K42" s="15" t="s">
        <v>29</v>
      </c>
      <c r="L42" s="15" t="s">
        <v>33</v>
      </c>
      <c r="M42" s="15" t="s">
        <v>35</v>
      </c>
      <c r="N42" s="8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8.75">
      <c r="A43" s="14">
        <v>100101</v>
      </c>
      <c r="B43" s="8" t="s">
        <v>18</v>
      </c>
      <c r="C43" s="14"/>
      <c r="D43" s="14">
        <v>72</v>
      </c>
      <c r="E43" s="14">
        <v>55</v>
      </c>
      <c r="F43" s="14">
        <v>52</v>
      </c>
      <c r="G43" s="14">
        <v>69</v>
      </c>
      <c r="H43" s="14">
        <v>95</v>
      </c>
      <c r="I43" s="14">
        <v>32</v>
      </c>
      <c r="J43" s="14">
        <f>MIN(D43:I43)</f>
        <v>32</v>
      </c>
      <c r="K43" s="14">
        <f>MAX(D43:I43)</f>
        <v>95</v>
      </c>
      <c r="L43" s="14">
        <f>SUM(D43:I43)</f>
        <v>375</v>
      </c>
      <c r="M43" s="14">
        <f>LEN($K43)</f>
        <v>2</v>
      </c>
      <c r="N43" s="8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8.75">
      <c r="A44" s="14">
        <v>100102</v>
      </c>
      <c r="B44" s="8" t="s">
        <v>40</v>
      </c>
      <c r="C44" s="14"/>
      <c r="D44" s="14">
        <v>65</v>
      </c>
      <c r="E44" s="14">
        <v>51</v>
      </c>
      <c r="F44" s="14">
        <v>63</v>
      </c>
      <c r="G44" s="14">
        <v>85</v>
      </c>
      <c r="H44" s="14">
        <v>71</v>
      </c>
      <c r="I44" s="14">
        <v>69</v>
      </c>
      <c r="J44" s="14">
        <f t="shared" ref="J44:J52" si="6">MIN(D44:I44)</f>
        <v>51</v>
      </c>
      <c r="K44" s="14">
        <f t="shared" ref="K44:K52" si="7">MAX(D44:I44)</f>
        <v>85</v>
      </c>
      <c r="L44" s="14">
        <f t="shared" ref="L44:L52" si="8">SUM(D44:I44)</f>
        <v>404</v>
      </c>
      <c r="M44" s="14">
        <f t="shared" ref="M44:M52" si="9">LEN($K44)</f>
        <v>2</v>
      </c>
      <c r="N44" s="8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8.75">
      <c r="A45" s="14">
        <v>100103</v>
      </c>
      <c r="B45" s="8" t="s">
        <v>41</v>
      </c>
      <c r="C45" s="14"/>
      <c r="D45" s="14">
        <v>72</v>
      </c>
      <c r="E45" s="14">
        <v>56</v>
      </c>
      <c r="F45" s="14">
        <v>78</v>
      </c>
      <c r="G45" s="14">
        <v>85</v>
      </c>
      <c r="H45" s="14">
        <v>47</v>
      </c>
      <c r="I45" s="14">
        <v>68</v>
      </c>
      <c r="J45" s="14">
        <f t="shared" si="6"/>
        <v>47</v>
      </c>
      <c r="K45" s="14">
        <f t="shared" si="7"/>
        <v>85</v>
      </c>
      <c r="L45" s="14">
        <f t="shared" si="8"/>
        <v>406</v>
      </c>
      <c r="M45" s="14">
        <f t="shared" si="9"/>
        <v>2</v>
      </c>
      <c r="N45" s="8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8.75">
      <c r="A46" s="14">
        <v>100104</v>
      </c>
      <c r="B46" s="8" t="s">
        <v>66</v>
      </c>
      <c r="C46" s="14"/>
      <c r="D46" s="14">
        <v>68</v>
      </c>
      <c r="E46" s="14">
        <v>71</v>
      </c>
      <c r="F46" s="14">
        <v>85</v>
      </c>
      <c r="G46" s="14">
        <v>84</v>
      </c>
      <c r="H46" s="14">
        <v>78</v>
      </c>
      <c r="I46" s="14">
        <v>60</v>
      </c>
      <c r="J46" s="14">
        <f t="shared" si="6"/>
        <v>60</v>
      </c>
      <c r="K46" s="14">
        <f t="shared" si="7"/>
        <v>85</v>
      </c>
      <c r="L46" s="14">
        <f t="shared" si="8"/>
        <v>446</v>
      </c>
      <c r="M46" s="14">
        <f t="shared" si="9"/>
        <v>2</v>
      </c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8.75">
      <c r="A47" s="14">
        <v>100105</v>
      </c>
      <c r="B47" s="8" t="s">
        <v>42</v>
      </c>
      <c r="C47" s="14"/>
      <c r="D47" s="14">
        <v>80</v>
      </c>
      <c r="E47" s="14">
        <v>78</v>
      </c>
      <c r="F47" s="14">
        <v>58</v>
      </c>
      <c r="G47" s="14">
        <v>65</v>
      </c>
      <c r="H47" s="14">
        <v>68</v>
      </c>
      <c r="I47" s="14">
        <v>45</v>
      </c>
      <c r="J47" s="14">
        <f t="shared" si="6"/>
        <v>45</v>
      </c>
      <c r="K47" s="14">
        <f t="shared" si="7"/>
        <v>80</v>
      </c>
      <c r="L47" s="14">
        <f t="shared" si="8"/>
        <v>394</v>
      </c>
      <c r="M47" s="14">
        <f t="shared" si="9"/>
        <v>2</v>
      </c>
      <c r="N47" s="8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8.75">
      <c r="A48" s="14">
        <v>100106</v>
      </c>
      <c r="B48" s="8" t="s">
        <v>23</v>
      </c>
      <c r="C48" s="14"/>
      <c r="D48" s="14">
        <v>61</v>
      </c>
      <c r="E48" s="14">
        <v>78</v>
      </c>
      <c r="F48" s="14">
        <v>45</v>
      </c>
      <c r="G48" s="14">
        <v>62</v>
      </c>
      <c r="H48" s="14">
        <v>75</v>
      </c>
      <c r="I48" s="14">
        <v>64</v>
      </c>
      <c r="J48" s="14">
        <f t="shared" si="6"/>
        <v>45</v>
      </c>
      <c r="K48" s="14">
        <f t="shared" si="7"/>
        <v>78</v>
      </c>
      <c r="L48" s="14">
        <f t="shared" si="8"/>
        <v>385</v>
      </c>
      <c r="M48" s="14">
        <f t="shared" si="9"/>
        <v>2</v>
      </c>
      <c r="N48" s="8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13" ht="18.75">
      <c r="A49" s="14">
        <v>100107</v>
      </c>
      <c r="B49" s="8" t="s">
        <v>43</v>
      </c>
      <c r="C49" s="14"/>
      <c r="D49" s="14">
        <v>78</v>
      </c>
      <c r="E49" s="14">
        <v>69</v>
      </c>
      <c r="F49" s="14">
        <v>96</v>
      </c>
      <c r="G49" s="14">
        <v>52</v>
      </c>
      <c r="H49" s="14">
        <v>63</v>
      </c>
      <c r="I49" s="14">
        <v>87</v>
      </c>
      <c r="J49" s="14">
        <f t="shared" si="6"/>
        <v>52</v>
      </c>
      <c r="K49" s="14">
        <f t="shared" si="7"/>
        <v>96</v>
      </c>
      <c r="L49" s="14">
        <f t="shared" si="8"/>
        <v>445</v>
      </c>
      <c r="M49" s="14">
        <f t="shared" si="9"/>
        <v>2</v>
      </c>
    </row>
    <row r="50" spans="1:13" ht="18.75">
      <c r="A50" s="14">
        <v>100108</v>
      </c>
      <c r="B50" s="8" t="s">
        <v>51</v>
      </c>
      <c r="C50" s="14"/>
      <c r="D50" s="14">
        <v>96</v>
      </c>
      <c r="E50" s="14">
        <v>85</v>
      </c>
      <c r="F50" s="14">
        <v>86</v>
      </c>
      <c r="G50" s="14">
        <v>84</v>
      </c>
      <c r="H50" s="14">
        <v>45</v>
      </c>
      <c r="I50" s="14">
        <v>63</v>
      </c>
      <c r="J50" s="14">
        <f t="shared" si="6"/>
        <v>45</v>
      </c>
      <c r="K50" s="14">
        <f t="shared" si="7"/>
        <v>96</v>
      </c>
      <c r="L50" s="14">
        <f t="shared" si="8"/>
        <v>459</v>
      </c>
      <c r="M50" s="14">
        <f t="shared" si="9"/>
        <v>2</v>
      </c>
    </row>
    <row r="51" spans="1:13" ht="18.75">
      <c r="A51" s="14">
        <v>100109</v>
      </c>
      <c r="B51" s="8" t="s">
        <v>44</v>
      </c>
      <c r="C51" s="14"/>
      <c r="D51" s="14">
        <v>75</v>
      </c>
      <c r="E51" s="14">
        <v>63</v>
      </c>
      <c r="F51" s="14">
        <v>54</v>
      </c>
      <c r="G51" s="14">
        <v>63</v>
      </c>
      <c r="H51" s="14">
        <v>61</v>
      </c>
      <c r="I51" s="14">
        <v>98</v>
      </c>
      <c r="J51" s="14">
        <f t="shared" si="6"/>
        <v>54</v>
      </c>
      <c r="K51" s="14">
        <f t="shared" si="7"/>
        <v>98</v>
      </c>
      <c r="L51" s="14">
        <f t="shared" si="8"/>
        <v>414</v>
      </c>
      <c r="M51" s="14">
        <f t="shared" si="9"/>
        <v>2</v>
      </c>
    </row>
    <row r="52" spans="1:13" ht="18.75">
      <c r="A52" s="14">
        <v>100110</v>
      </c>
      <c r="B52" s="8" t="s">
        <v>45</v>
      </c>
      <c r="C52" s="14"/>
      <c r="D52" s="14">
        <v>63</v>
      </c>
      <c r="E52" s="14">
        <v>52</v>
      </c>
      <c r="F52" s="14">
        <v>96</v>
      </c>
      <c r="G52" s="14">
        <v>87</v>
      </c>
      <c r="H52" s="14">
        <v>78</v>
      </c>
      <c r="I52" s="14">
        <v>45</v>
      </c>
      <c r="J52" s="14">
        <f t="shared" si="6"/>
        <v>45</v>
      </c>
      <c r="K52" s="14">
        <f t="shared" si="7"/>
        <v>96</v>
      </c>
      <c r="L52" s="14">
        <f t="shared" si="8"/>
        <v>421</v>
      </c>
      <c r="M52" s="14">
        <f t="shared" si="9"/>
        <v>2</v>
      </c>
    </row>
    <row r="53" spans="1:13">
      <c r="A53" t="s">
        <v>36</v>
      </c>
    </row>
    <row r="54" spans="1:13" ht="18.75">
      <c r="A54" s="6" t="s">
        <v>37</v>
      </c>
      <c r="B54" s="15" t="s">
        <v>10</v>
      </c>
      <c r="C54" s="7" t="s">
        <v>11</v>
      </c>
      <c r="D54" s="15"/>
      <c r="E54" s="15" t="s">
        <v>12</v>
      </c>
      <c r="F54" s="15" t="s">
        <v>13</v>
      </c>
      <c r="G54" s="15" t="s">
        <v>14</v>
      </c>
      <c r="H54" s="15" t="s">
        <v>15</v>
      </c>
      <c r="I54" s="15" t="s">
        <v>16</v>
      </c>
      <c r="J54" s="15" t="s">
        <v>17</v>
      </c>
    </row>
    <row r="55" spans="1:13" ht="18.75">
      <c r="A55" s="14"/>
      <c r="B55" s="14">
        <v>100101</v>
      </c>
      <c r="C55" s="8" t="s">
        <v>18</v>
      </c>
      <c r="D55" s="14"/>
      <c r="E55" s="14">
        <v>72</v>
      </c>
      <c r="F55" s="14">
        <v>55</v>
      </c>
      <c r="G55" s="14">
        <v>52</v>
      </c>
      <c r="H55" s="14">
        <v>69</v>
      </c>
      <c r="I55" s="14">
        <v>95</v>
      </c>
      <c r="J55" s="14">
        <v>32</v>
      </c>
    </row>
    <row r="56" spans="1:13" ht="18.75">
      <c r="A56" s="14"/>
      <c r="B56" s="14">
        <v>100102</v>
      </c>
      <c r="C56" s="8" t="s">
        <v>40</v>
      </c>
      <c r="D56" s="14"/>
      <c r="E56" s="14">
        <v>65</v>
      </c>
      <c r="F56" s="14">
        <v>51</v>
      </c>
      <c r="G56" s="14">
        <v>63</v>
      </c>
      <c r="H56" s="14">
        <v>85</v>
      </c>
      <c r="I56" s="14">
        <v>71</v>
      </c>
      <c r="J56" s="14">
        <v>69</v>
      </c>
    </row>
    <row r="57" spans="1:13" ht="18.75">
      <c r="A57" s="14"/>
      <c r="B57" s="14">
        <v>100103</v>
      </c>
      <c r="C57" s="8" t="s">
        <v>41</v>
      </c>
      <c r="D57" s="14"/>
      <c r="E57" s="14">
        <v>72</v>
      </c>
      <c r="F57" s="14">
        <v>56</v>
      </c>
      <c r="G57" s="14">
        <v>78</v>
      </c>
      <c r="H57" s="14">
        <v>85</v>
      </c>
      <c r="I57" s="14">
        <v>47</v>
      </c>
      <c r="J57" s="14">
        <v>68</v>
      </c>
    </row>
    <row r="58" spans="1:13" ht="18.75">
      <c r="A58" s="14"/>
      <c r="B58" s="14">
        <v>100104</v>
      </c>
      <c r="C58" s="8" t="s">
        <v>66</v>
      </c>
      <c r="D58" s="14"/>
      <c r="E58" s="14">
        <v>68</v>
      </c>
      <c r="F58" s="14">
        <v>71</v>
      </c>
      <c r="G58" s="14">
        <v>85</v>
      </c>
      <c r="H58" s="14">
        <v>84</v>
      </c>
      <c r="I58" s="14">
        <v>78</v>
      </c>
      <c r="J58" s="14">
        <v>60</v>
      </c>
    </row>
    <row r="59" spans="1:13" ht="18.75">
      <c r="A59" s="14"/>
      <c r="B59" s="14">
        <v>100105</v>
      </c>
      <c r="C59" s="8" t="s">
        <v>42</v>
      </c>
      <c r="D59" s="14"/>
      <c r="E59" s="14">
        <v>80</v>
      </c>
      <c r="F59" s="14">
        <v>78</v>
      </c>
      <c r="G59" s="14">
        <v>58</v>
      </c>
      <c r="H59" s="14">
        <v>65</v>
      </c>
      <c r="I59" s="14">
        <v>68</v>
      </c>
      <c r="J59" s="14">
        <v>45</v>
      </c>
    </row>
    <row r="60" spans="1:13" ht="18.75">
      <c r="A60" s="14" t="str">
        <f>REPLACE(C60,1,5,"Rocky")</f>
        <v>Rocky</v>
      </c>
      <c r="B60" s="14">
        <v>100106</v>
      </c>
      <c r="C60" s="8" t="s">
        <v>23</v>
      </c>
      <c r="D60" s="14"/>
      <c r="E60" s="14">
        <v>61</v>
      </c>
      <c r="F60" s="14">
        <v>78</v>
      </c>
      <c r="G60" s="14">
        <v>45</v>
      </c>
      <c r="H60" s="14">
        <v>62</v>
      </c>
      <c r="I60" s="14">
        <v>75</v>
      </c>
      <c r="J60" s="14">
        <v>64</v>
      </c>
    </row>
    <row r="61" spans="1:13" ht="18.75">
      <c r="A61" s="14"/>
      <c r="B61" s="14">
        <v>100107</v>
      </c>
      <c r="C61" s="8" t="s">
        <v>43</v>
      </c>
      <c r="D61" s="14"/>
      <c r="E61" s="14">
        <v>78</v>
      </c>
      <c r="F61" s="14">
        <v>69</v>
      </c>
      <c r="G61" s="14">
        <v>96</v>
      </c>
      <c r="H61" s="14">
        <v>52</v>
      </c>
      <c r="I61" s="14">
        <v>63</v>
      </c>
      <c r="J61" s="14">
        <v>87</v>
      </c>
    </row>
    <row r="62" spans="1:13" ht="18.75">
      <c r="A62" s="14"/>
      <c r="B62" s="14">
        <v>100108</v>
      </c>
      <c r="C62" s="8" t="s">
        <v>51</v>
      </c>
      <c r="D62" s="14"/>
      <c r="E62" s="14">
        <v>96</v>
      </c>
      <c r="F62" s="14">
        <v>85</v>
      </c>
      <c r="G62" s="14">
        <v>86</v>
      </c>
      <c r="H62" s="14">
        <v>84</v>
      </c>
      <c r="I62" s="14">
        <v>45</v>
      </c>
      <c r="J62" s="14">
        <v>63</v>
      </c>
    </row>
    <row r="63" spans="1:13" ht="18.75">
      <c r="A63" s="14"/>
      <c r="B63" s="14">
        <v>100109</v>
      </c>
      <c r="C63" s="8" t="s">
        <v>44</v>
      </c>
      <c r="D63" s="14"/>
      <c r="E63" s="14">
        <v>75</v>
      </c>
      <c r="F63" s="14">
        <v>63</v>
      </c>
      <c r="G63" s="14">
        <v>54</v>
      </c>
      <c r="H63" s="14">
        <v>63</v>
      </c>
      <c r="I63" s="14">
        <v>61</v>
      </c>
      <c r="J63" s="14">
        <v>98</v>
      </c>
    </row>
    <row r="64" spans="1:13" ht="18.75">
      <c r="A64" s="14"/>
      <c r="B64" s="14">
        <v>100110</v>
      </c>
      <c r="C64" s="8" t="s">
        <v>45</v>
      </c>
      <c r="D64" s="14"/>
      <c r="E64" s="14">
        <v>63</v>
      </c>
      <c r="F64" s="14">
        <v>52</v>
      </c>
      <c r="G64" s="14">
        <v>96</v>
      </c>
      <c r="H64" s="14">
        <v>87</v>
      </c>
      <c r="I64" s="14">
        <v>78</v>
      </c>
      <c r="J64" s="14">
        <v>45</v>
      </c>
    </row>
    <row r="65" spans="1:12">
      <c r="A65" t="s">
        <v>68</v>
      </c>
    </row>
    <row r="66" spans="1:12">
      <c r="A66" t="s">
        <v>69</v>
      </c>
    </row>
    <row r="67" spans="1:12">
      <c r="A67" t="s">
        <v>70</v>
      </c>
    </row>
    <row r="68" spans="1:12" ht="18.75">
      <c r="A68" s="15" t="s">
        <v>10</v>
      </c>
      <c r="B68" s="7" t="s">
        <v>11</v>
      </c>
      <c r="C68" s="15"/>
      <c r="D68" s="15" t="s">
        <v>12</v>
      </c>
      <c r="E68" s="15" t="s">
        <v>13</v>
      </c>
      <c r="F68" s="15" t="s">
        <v>14</v>
      </c>
      <c r="G68" s="15" t="s">
        <v>15</v>
      </c>
      <c r="H68" s="15" t="s">
        <v>16</v>
      </c>
      <c r="I68" s="15" t="s">
        <v>17</v>
      </c>
      <c r="J68" s="15" t="s">
        <v>28</v>
      </c>
      <c r="K68" s="15" t="s">
        <v>29</v>
      </c>
      <c r="L68" s="14" t="s">
        <v>38</v>
      </c>
    </row>
    <row r="69" spans="1:12" ht="18.75">
      <c r="A69" s="14">
        <v>100101</v>
      </c>
      <c r="B69" s="8" t="s">
        <v>18</v>
      </c>
      <c r="C69" s="14"/>
      <c r="D69" s="14">
        <v>72</v>
      </c>
      <c r="E69" s="14">
        <v>55</v>
      </c>
      <c r="F69" s="14">
        <v>52</v>
      </c>
      <c r="G69" s="14">
        <v>69</v>
      </c>
      <c r="H69" s="14">
        <v>95</v>
      </c>
      <c r="I69" s="14">
        <v>32</v>
      </c>
      <c r="J69" s="14">
        <f>MIN(D69:I69)</f>
        <v>32</v>
      </c>
      <c r="K69" s="14">
        <f>MAX(D69:I69)</f>
        <v>95</v>
      </c>
      <c r="L69" s="14" t="str">
        <f>CONCATENATE(A69,B69)</f>
        <v>100101Rohan</v>
      </c>
    </row>
    <row r="70" spans="1:12" ht="18.75">
      <c r="A70" s="14">
        <v>100102</v>
      </c>
      <c r="B70" s="8" t="s">
        <v>40</v>
      </c>
      <c r="C70" s="14"/>
      <c r="D70" s="14">
        <v>65</v>
      </c>
      <c r="E70" s="14">
        <v>51</v>
      </c>
      <c r="F70" s="14">
        <v>63</v>
      </c>
      <c r="G70" s="14">
        <v>85</v>
      </c>
      <c r="H70" s="14">
        <v>71</v>
      </c>
      <c r="I70" s="14">
        <v>69</v>
      </c>
      <c r="J70" s="14">
        <f t="shared" ref="J70:J78" si="10">MIN(D70:I70)</f>
        <v>51</v>
      </c>
      <c r="K70" s="14">
        <f t="shared" ref="K70:K78" si="11">MAX(D70:I70)</f>
        <v>85</v>
      </c>
      <c r="L70" s="14" t="str">
        <f>CONCATENATE(A70,B70)</f>
        <v>100102Mo han</v>
      </c>
    </row>
    <row r="71" spans="1:12" ht="18.75">
      <c r="A71" s="14">
        <v>100103</v>
      </c>
      <c r="B71" s="8" t="s">
        <v>41</v>
      </c>
      <c r="C71" s="14"/>
      <c r="D71" s="14">
        <v>72</v>
      </c>
      <c r="E71" s="14">
        <v>56</v>
      </c>
      <c r="F71" s="14">
        <v>78</v>
      </c>
      <c r="G71" s="14">
        <v>85</v>
      </c>
      <c r="H71" s="14">
        <v>47</v>
      </c>
      <c r="I71" s="14">
        <v>68</v>
      </c>
      <c r="J71" s="14">
        <f t="shared" si="10"/>
        <v>47</v>
      </c>
      <c r="K71" s="14">
        <f t="shared" si="11"/>
        <v>85</v>
      </c>
      <c r="L71" s="14" t="str">
        <f>CONCATENATE(A71,B71)</f>
        <v>100103Ravi   meheta</v>
      </c>
    </row>
    <row r="72" spans="1:12" ht="18.75">
      <c r="A72" s="14">
        <v>100104</v>
      </c>
      <c r="B72" s="8" t="s">
        <v>66</v>
      </c>
      <c r="C72" s="14"/>
      <c r="D72" s="14">
        <v>68</v>
      </c>
      <c r="E72" s="14">
        <v>71</v>
      </c>
      <c r="F72" s="14">
        <v>85</v>
      </c>
      <c r="G72" s="14">
        <v>84</v>
      </c>
      <c r="H72" s="14">
        <v>78</v>
      </c>
      <c r="I72" s="14">
        <v>60</v>
      </c>
      <c r="J72" s="14">
        <f t="shared" si="10"/>
        <v>60</v>
      </c>
      <c r="K72" s="14">
        <f t="shared" si="11"/>
        <v>85</v>
      </c>
      <c r="L72" s="14" t="str">
        <f>CONCATENATE(A72,B72)</f>
        <v>100104Ruby  tondon</v>
      </c>
    </row>
    <row r="73" spans="1:12" ht="18.75">
      <c r="A73" s="14">
        <v>100105</v>
      </c>
      <c r="B73" s="8" t="s">
        <v>42</v>
      </c>
      <c r="C73" s="14"/>
      <c r="D73" s="14">
        <v>80</v>
      </c>
      <c r="E73" s="14">
        <v>78</v>
      </c>
      <c r="F73" s="14">
        <v>58</v>
      </c>
      <c r="G73" s="14">
        <v>65</v>
      </c>
      <c r="H73" s="14">
        <v>68</v>
      </c>
      <c r="I73" s="14">
        <v>45</v>
      </c>
      <c r="J73" s="14">
        <f t="shared" si="10"/>
        <v>45</v>
      </c>
      <c r="K73" s="14">
        <f t="shared" si="11"/>
        <v>80</v>
      </c>
      <c r="L73" s="14" t="str">
        <f>CONCATENATE(A73,B73)</f>
        <v>100105Radhika  gupta</v>
      </c>
    </row>
    <row r="74" spans="1:12" ht="18.75">
      <c r="A74" s="14">
        <v>100106</v>
      </c>
      <c r="B74" s="8" t="s">
        <v>23</v>
      </c>
      <c r="C74" s="14"/>
      <c r="D74" s="14">
        <v>61</v>
      </c>
      <c r="E74" s="14">
        <v>78</v>
      </c>
      <c r="F74" s="14">
        <v>45</v>
      </c>
      <c r="G74" s="14">
        <v>62</v>
      </c>
      <c r="H74" s="14">
        <v>75</v>
      </c>
      <c r="I74" s="14">
        <v>64</v>
      </c>
      <c r="J74" s="14">
        <f t="shared" si="10"/>
        <v>45</v>
      </c>
      <c r="K74" s="14">
        <f t="shared" si="11"/>
        <v>78</v>
      </c>
      <c r="L74" s="14" t="str">
        <f>CONCATENATE(A74,B74)</f>
        <v>100106Rakhi</v>
      </c>
    </row>
    <row r="75" spans="1:12" ht="18.75">
      <c r="A75" s="14">
        <v>100107</v>
      </c>
      <c r="B75" s="8" t="s">
        <v>43</v>
      </c>
      <c r="C75" s="14"/>
      <c r="D75" s="14">
        <v>78</v>
      </c>
      <c r="E75" s="14">
        <v>69</v>
      </c>
      <c r="F75" s="14">
        <v>96</v>
      </c>
      <c r="G75" s="14">
        <v>52</v>
      </c>
      <c r="H75" s="14">
        <v>63</v>
      </c>
      <c r="I75" s="14">
        <v>87</v>
      </c>
      <c r="J75" s="14">
        <f t="shared" si="10"/>
        <v>52</v>
      </c>
      <c r="K75" s="14">
        <f t="shared" si="11"/>
        <v>96</v>
      </c>
      <c r="L75" s="14" t="str">
        <f>CONCATENATE(A75,B75)</f>
        <v>100107david</v>
      </c>
    </row>
    <row r="76" spans="1:12" ht="18.75">
      <c r="A76" s="14">
        <v>100108</v>
      </c>
      <c r="B76" s="8" t="s">
        <v>51</v>
      </c>
      <c r="C76" s="14"/>
      <c r="D76" s="14">
        <v>96</v>
      </c>
      <c r="E76" s="14">
        <v>85</v>
      </c>
      <c r="F76" s="14">
        <v>86</v>
      </c>
      <c r="G76" s="14">
        <v>84</v>
      </c>
      <c r="H76" s="14">
        <v>45</v>
      </c>
      <c r="I76" s="14">
        <v>63</v>
      </c>
      <c r="J76" s="14">
        <f t="shared" si="10"/>
        <v>45</v>
      </c>
      <c r="K76" s="14">
        <f t="shared" si="11"/>
        <v>96</v>
      </c>
      <c r="L76" s="14" t="str">
        <f>CONCATENATE(A76,B76)</f>
        <v>100108mon ika mis hra</v>
      </c>
    </row>
    <row r="77" spans="1:12" ht="18.75">
      <c r="A77" s="14">
        <v>100109</v>
      </c>
      <c r="B77" s="8" t="s">
        <v>44</v>
      </c>
      <c r="C77" s="14"/>
      <c r="D77" s="14">
        <v>75</v>
      </c>
      <c r="E77" s="14">
        <v>63</v>
      </c>
      <c r="F77" s="14">
        <v>54</v>
      </c>
      <c r="G77" s="14">
        <v>63</v>
      </c>
      <c r="H77" s="14">
        <v>61</v>
      </c>
      <c r="I77" s="14">
        <v>98</v>
      </c>
      <c r="J77" s="14">
        <f t="shared" si="10"/>
        <v>54</v>
      </c>
      <c r="K77" s="14">
        <f t="shared" si="11"/>
        <v>98</v>
      </c>
      <c r="L77" s="14" t="str">
        <f>CONCATENATE(A77,B77)</f>
        <v>100109Tommy singh</v>
      </c>
    </row>
    <row r="78" spans="1:12" ht="18.75">
      <c r="A78" s="14">
        <v>100110</v>
      </c>
      <c r="B78" s="8" t="s">
        <v>45</v>
      </c>
      <c r="C78" s="14"/>
      <c r="D78" s="14">
        <v>63</v>
      </c>
      <c r="E78" s="14">
        <v>52</v>
      </c>
      <c r="F78" s="14">
        <v>96</v>
      </c>
      <c r="G78" s="14">
        <v>87</v>
      </c>
      <c r="H78" s="14">
        <v>78</v>
      </c>
      <c r="I78" s="14">
        <v>45</v>
      </c>
      <c r="J78" s="14">
        <f t="shared" si="10"/>
        <v>45</v>
      </c>
      <c r="K78" s="14">
        <f t="shared" si="11"/>
        <v>96</v>
      </c>
      <c r="L78" s="14" t="str">
        <f>CONCATENATE(A78,B78)</f>
        <v>100110p.rakesh</v>
      </c>
    </row>
    <row r="79" spans="1:12">
      <c r="A79" t="s">
        <v>48</v>
      </c>
    </row>
    <row r="80" spans="1:12">
      <c r="A80" t="s">
        <v>49</v>
      </c>
    </row>
    <row r="81" spans="1:4">
      <c r="A81" t="s">
        <v>50</v>
      </c>
    </row>
    <row r="82" spans="1:4" ht="18.75">
      <c r="A82" s="7" t="s">
        <v>11</v>
      </c>
      <c r="B82" s="7" t="s">
        <v>11</v>
      </c>
      <c r="C82" s="7" t="s">
        <v>11</v>
      </c>
      <c r="D82" s="7" t="s">
        <v>11</v>
      </c>
    </row>
    <row r="83" spans="1:4" ht="18.75">
      <c r="A83" s="8" t="s">
        <v>18</v>
      </c>
      <c r="B83" t="str">
        <f>PROPER(A83)</f>
        <v>Rohan</v>
      </c>
      <c r="C83" t="str">
        <f>TRIM(B83)</f>
        <v>Rohan</v>
      </c>
      <c r="D83" s="28" t="s">
        <v>18</v>
      </c>
    </row>
    <row r="84" spans="1:4" ht="18.75">
      <c r="A84" s="8" t="s">
        <v>40</v>
      </c>
      <c r="B84" s="13" t="str">
        <f t="shared" ref="B84:B92" si="12">PROPER(A84)</f>
        <v>Mo Han</v>
      </c>
      <c r="C84" s="13" t="str">
        <f t="shared" ref="C84:C92" si="13">TRIM(B84)</f>
        <v>Mo Han</v>
      </c>
      <c r="D84" s="28" t="s">
        <v>19</v>
      </c>
    </row>
    <row r="85" spans="1:4" ht="18.75">
      <c r="A85" s="8" t="s">
        <v>41</v>
      </c>
      <c r="B85" s="13" t="str">
        <f t="shared" si="12"/>
        <v>Ravi   Meheta</v>
      </c>
      <c r="C85" s="13" t="str">
        <f t="shared" si="13"/>
        <v>Ravi Meheta</v>
      </c>
      <c r="D85" s="28" t="s">
        <v>46</v>
      </c>
    </row>
    <row r="86" spans="1:4" ht="18.75">
      <c r="A86" s="8" t="s">
        <v>66</v>
      </c>
      <c r="B86" s="13" t="str">
        <f t="shared" si="12"/>
        <v>Ruby  Tondon</v>
      </c>
      <c r="C86" s="13" t="str">
        <f t="shared" si="13"/>
        <v>Ruby Tondon</v>
      </c>
      <c r="D86" s="28" t="s">
        <v>71</v>
      </c>
    </row>
    <row r="87" spans="1:4" ht="18.75">
      <c r="A87" s="8" t="s">
        <v>42</v>
      </c>
      <c r="B87" s="13" t="str">
        <f t="shared" si="12"/>
        <v>Radhika  Gupta</v>
      </c>
      <c r="C87" s="13" t="str">
        <f t="shared" si="13"/>
        <v>Radhika Gupta</v>
      </c>
      <c r="D87" s="28" t="s">
        <v>72</v>
      </c>
    </row>
    <row r="88" spans="1:4" ht="18.75">
      <c r="A88" s="8" t="s">
        <v>23</v>
      </c>
      <c r="B88" s="13" t="str">
        <f t="shared" si="12"/>
        <v>Rakhi</v>
      </c>
      <c r="C88" s="13" t="str">
        <f t="shared" si="13"/>
        <v>Rakhi</v>
      </c>
      <c r="D88" s="28" t="s">
        <v>23</v>
      </c>
    </row>
    <row r="89" spans="1:4" ht="18.75">
      <c r="A89" s="8" t="s">
        <v>43</v>
      </c>
      <c r="B89" s="13" t="str">
        <f t="shared" si="12"/>
        <v>David</v>
      </c>
      <c r="C89" s="13" t="str">
        <f t="shared" si="13"/>
        <v>David</v>
      </c>
      <c r="D89" s="28" t="s">
        <v>24</v>
      </c>
    </row>
    <row r="90" spans="1:4" ht="18.75">
      <c r="A90" s="8" t="s">
        <v>51</v>
      </c>
      <c r="B90" s="13" t="str">
        <f t="shared" si="12"/>
        <v>Mon Ika Mis Hra</v>
      </c>
      <c r="C90" s="13" t="str">
        <f t="shared" si="13"/>
        <v>Mon Ika Mis Hra</v>
      </c>
      <c r="D90" s="28" t="s">
        <v>25</v>
      </c>
    </row>
    <row r="91" spans="1:4" ht="18.75">
      <c r="A91" s="8" t="s">
        <v>44</v>
      </c>
      <c r="B91" s="13" t="str">
        <f t="shared" si="12"/>
        <v>Tommy Singh</v>
      </c>
      <c r="C91" s="13" t="str">
        <f t="shared" si="13"/>
        <v>Tommy Singh</v>
      </c>
      <c r="D91" s="28" t="s">
        <v>73</v>
      </c>
    </row>
    <row r="92" spans="1:4" ht="18.75">
      <c r="A92" s="8" t="s">
        <v>45</v>
      </c>
      <c r="B92" s="13" t="str">
        <f t="shared" si="12"/>
        <v>P.Rakesh</v>
      </c>
      <c r="C92" s="13" t="str">
        <f t="shared" si="13"/>
        <v>P.Rakesh</v>
      </c>
      <c r="D92" s="28" t="s">
        <v>47</v>
      </c>
    </row>
  </sheetData>
  <conditionalFormatting sqref="L28:L38">
    <cfRule type="cellIs" dxfId="3" priority="3" operator="greaterThan">
      <formula>480</formula>
    </cfRule>
  </conditionalFormatting>
  <conditionalFormatting sqref="X38:X48">
    <cfRule type="cellIs" dxfId="2" priority="2" operator="greaterThan">
      <formula>480</formula>
    </cfRule>
  </conditionalFormatting>
  <conditionalFormatting sqref="L42:L52 M42">
    <cfRule type="cellIs" dxfId="1" priority="1" operator="greaterThan">
      <formula>480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Nagarro</dc:creator>
  <cp:lastModifiedBy>Nagarro</cp:lastModifiedBy>
  <dcterms:created xsi:type="dcterms:W3CDTF">2022-09-23T10:46:34Z</dcterms:created>
  <dcterms:modified xsi:type="dcterms:W3CDTF">2022-09-23T19:03:02Z</dcterms:modified>
</cp:coreProperties>
</file>