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24226"/>
  <mc:AlternateContent xmlns:mc="http://schemas.openxmlformats.org/markup-compatibility/2006">
    <mc:Choice Requires="x15">
      <x15ac:absPath xmlns:x15ac="http://schemas.microsoft.com/office/spreadsheetml/2010/11/ac" url="\\SHKIM-T540P\1_work\workspace\franco\franco-util\src\test\resources\"/>
    </mc:Choice>
  </mc:AlternateContent>
  <bookViews>
    <workbookView xWindow="480" yWindow="72" windowWidth="22056" windowHeight="9888" firstSheet="1" activeTab="10"/>
  </bookViews>
  <sheets>
    <sheet name="Print (2)" sheetId="14" r:id="rId1"/>
    <sheet name="Print 직송" sheetId="7" r:id="rId2"/>
    <sheet name="2016-01" sheetId="2" r:id="rId3"/>
    <sheet name="2016-02" sheetId="4" r:id="rId4"/>
    <sheet name="2016-03" sheetId="6" r:id="rId5"/>
    <sheet name="2016-04" sheetId="8" r:id="rId6"/>
    <sheet name="2016-05" sheetId="9" r:id="rId7"/>
    <sheet name="2016-06" sheetId="11" r:id="rId8"/>
    <sheet name="2016-07" sheetId="12" r:id="rId9"/>
    <sheet name="2016-08" sheetId="15" r:id="rId10"/>
    <sheet name="2016-09" sheetId="16" r:id="rId11"/>
  </sheets>
  <definedNames>
    <definedName name="_xlnm._FilterDatabase" localSheetId="2" hidden="1">'2016-01'!$A$2:$R$2</definedName>
    <definedName name="_xlnm._FilterDatabase" localSheetId="3" hidden="1">'2016-02'!$A$1:$R$1</definedName>
    <definedName name="_xlnm._FilterDatabase" localSheetId="4" hidden="1">'2016-03'!$R$1:$R$329</definedName>
    <definedName name="_xlnm._FilterDatabase" localSheetId="5" hidden="1">'2016-04'!$A$1:$S$124</definedName>
    <definedName name="_xlnm._FilterDatabase" localSheetId="6" hidden="1">'2016-05'!$A$1:$S$151</definedName>
    <definedName name="_xlnm._FilterDatabase" localSheetId="7" hidden="1">'2016-06'!$A$1:$S$161</definedName>
    <definedName name="_xlnm._FilterDatabase" localSheetId="8" hidden="1">'2016-07'!$A$1:$S$166</definedName>
    <definedName name="_xlnm._FilterDatabase" localSheetId="9" hidden="1">'2016-08'!$B$1:$U$363</definedName>
    <definedName name="_xlnm._FilterDatabase" localSheetId="10" hidden="1">'2016-09'!$B$1:$Y$1</definedName>
  </definedNames>
  <calcPr calcId="171027"/>
</workbook>
</file>

<file path=xl/calcChain.xml><?xml version="1.0" encoding="utf-8"?>
<calcChain xmlns="http://schemas.openxmlformats.org/spreadsheetml/2006/main">
  <c r="R24" i="16" l="1"/>
  <c r="U24" i="16" s="1"/>
  <c r="R23" i="16"/>
  <c r="U23" i="16" s="1"/>
  <c r="R22" i="16"/>
  <c r="U22" i="16" s="1"/>
  <c r="R21" i="16"/>
  <c r="U21" i="16" s="1"/>
  <c r="U20" i="16"/>
  <c r="R20" i="16"/>
  <c r="U19" i="16"/>
  <c r="R19" i="16"/>
  <c r="R18" i="16"/>
  <c r="U18" i="16" s="1"/>
  <c r="R17" i="16"/>
  <c r="U17" i="16" s="1"/>
  <c r="R16" i="16"/>
  <c r="U16" i="16" s="1"/>
  <c r="U15" i="16"/>
  <c r="R15" i="16"/>
  <c r="R14" i="16"/>
  <c r="U14" i="16" s="1"/>
  <c r="R13" i="16"/>
  <c r="U13" i="16" s="1"/>
  <c r="R12" i="16"/>
  <c r="U12" i="16" s="1"/>
  <c r="U11" i="16"/>
  <c r="R11" i="16"/>
  <c r="R10" i="16"/>
  <c r="U10" i="16" s="1"/>
  <c r="R9" i="16"/>
  <c r="U9" i="16" s="1"/>
  <c r="R8" i="16"/>
  <c r="U8" i="16" s="1"/>
  <c r="U7" i="16"/>
  <c r="R7" i="16"/>
  <c r="R6" i="16"/>
  <c r="U6" i="16" s="1"/>
  <c r="R5" i="16"/>
  <c r="U5" i="16" s="1"/>
  <c r="R4" i="16"/>
  <c r="U4" i="16" s="1"/>
  <c r="U3" i="16"/>
  <c r="R3" i="16"/>
  <c r="R2" i="16"/>
  <c r="U2" i="16" s="1"/>
  <c r="A377" i="15" l="1"/>
  <c r="N376" i="15"/>
  <c r="Q376" i="15"/>
  <c r="N375" i="15"/>
  <c r="Q375" i="15" s="1"/>
  <c r="N374" i="15"/>
  <c r="Q374" i="15" s="1"/>
  <c r="N373" i="15"/>
  <c r="Q373" i="15" s="1"/>
  <c r="N372" i="15"/>
  <c r="Q372" i="15" s="1"/>
  <c r="N371" i="15"/>
  <c r="Q371" i="15" s="1"/>
  <c r="N370" i="15" l="1"/>
  <c r="Q370" i="15" s="1"/>
  <c r="N369" i="15"/>
  <c r="Q369" i="15" s="1"/>
  <c r="N368" i="15"/>
  <c r="Q368" i="15" s="1"/>
  <c r="N367" i="15"/>
  <c r="Q367" i="15" s="1"/>
  <c r="N366" i="15"/>
  <c r="Q366" i="15" s="1"/>
  <c r="N365" i="15"/>
  <c r="Q365" i="15" s="1"/>
  <c r="N364" i="15"/>
  <c r="Q364" i="15" s="1"/>
  <c r="C377" i="15" l="1"/>
  <c r="A363" i="15"/>
  <c r="N362" i="15"/>
  <c r="Q362" i="15" s="1"/>
  <c r="N358" i="15"/>
  <c r="Q358" i="15" s="1"/>
  <c r="N359" i="15"/>
  <c r="Q359" i="15" s="1"/>
  <c r="N360" i="15"/>
  <c r="N361" i="15"/>
  <c r="Q361" i="15" s="1"/>
  <c r="Q360" i="15"/>
  <c r="N357" i="15"/>
  <c r="Q357" i="15" s="1"/>
  <c r="N356" i="15"/>
  <c r="Q356" i="15" s="1"/>
  <c r="N355" i="15" l="1"/>
  <c r="Q355" i="15" s="1"/>
  <c r="N354" i="15"/>
  <c r="Q354" i="15" s="1"/>
  <c r="N353" i="15"/>
  <c r="Q353" i="15" s="1"/>
  <c r="N334" i="15"/>
  <c r="Q334" i="15" s="1"/>
  <c r="N335" i="15"/>
  <c r="Q335" i="15" s="1"/>
  <c r="N336" i="15"/>
  <c r="Q336" i="15" s="1"/>
  <c r="N337" i="15"/>
  <c r="Q337" i="15" s="1"/>
  <c r="N338" i="15"/>
  <c r="Q338" i="15" s="1"/>
  <c r="N339" i="15"/>
  <c r="Q339" i="15" s="1"/>
  <c r="N340" i="15"/>
  <c r="Q340" i="15" s="1"/>
  <c r="N341" i="15"/>
  <c r="Q341" i="15" s="1"/>
  <c r="N342" i="15"/>
  <c r="Q342" i="15" s="1"/>
  <c r="N343" i="15"/>
  <c r="Q343" i="15" s="1"/>
  <c r="N344" i="15"/>
  <c r="Q344" i="15" s="1"/>
  <c r="N345" i="15"/>
  <c r="Q345" i="15" s="1"/>
  <c r="N346" i="15"/>
  <c r="Q346" i="15" s="1"/>
  <c r="N347" i="15"/>
  <c r="Q347" i="15" s="1"/>
  <c r="N348" i="15"/>
  <c r="Q348" i="15" s="1"/>
  <c r="N349" i="15"/>
  <c r="Q349" i="15" s="1"/>
  <c r="N350" i="15"/>
  <c r="Q350" i="15" s="1"/>
  <c r="N351" i="15"/>
  <c r="Q351" i="15" s="1"/>
  <c r="N352" i="15"/>
  <c r="Q352" i="15" s="1"/>
  <c r="C363" i="15" l="1"/>
  <c r="A333" i="15"/>
  <c r="N332" i="15"/>
  <c r="Q332" i="15" s="1"/>
  <c r="N331" i="15"/>
  <c r="Q331" i="15" s="1"/>
  <c r="N330" i="15"/>
  <c r="Q330" i="15" s="1"/>
  <c r="N329" i="15"/>
  <c r="Q329" i="15" s="1"/>
  <c r="N325" i="15"/>
  <c r="Q325" i="15" s="1"/>
  <c r="N326" i="15"/>
  <c r="Q326" i="15" s="1"/>
  <c r="N327" i="15"/>
  <c r="Q327" i="15" s="1"/>
  <c r="N328" i="15"/>
  <c r="Q328" i="15" s="1"/>
  <c r="N324" i="15"/>
  <c r="Q324" i="15" s="1"/>
  <c r="N323" i="15"/>
  <c r="Q323" i="15" s="1"/>
  <c r="N322" i="15"/>
  <c r="Q322" i="15" s="1"/>
  <c r="Q288" i="15" l="1"/>
  <c r="N287" i="15"/>
  <c r="N289" i="15"/>
  <c r="Q289" i="15" s="1"/>
  <c r="N290" i="15"/>
  <c r="Q290" i="15" s="1"/>
  <c r="N291" i="15"/>
  <c r="Q291" i="15" s="1"/>
  <c r="N292" i="15"/>
  <c r="Q292" i="15" s="1"/>
  <c r="N293" i="15"/>
  <c r="Q293" i="15" s="1"/>
  <c r="N294" i="15"/>
  <c r="Q294" i="15" s="1"/>
  <c r="N295" i="15"/>
  <c r="Q295" i="15" s="1"/>
  <c r="N296" i="15"/>
  <c r="Q296" i="15" s="1"/>
  <c r="N297" i="15"/>
  <c r="Q297" i="15" s="1"/>
  <c r="N298" i="15"/>
  <c r="Q298" i="15" s="1"/>
  <c r="N299" i="15"/>
  <c r="Q299" i="15" s="1"/>
  <c r="N300" i="15"/>
  <c r="Q300" i="15" s="1"/>
  <c r="N301" i="15"/>
  <c r="Q301" i="15" s="1"/>
  <c r="N302" i="15"/>
  <c r="Q302" i="15" s="1"/>
  <c r="N303" i="15"/>
  <c r="Q303" i="15" s="1"/>
  <c r="N304" i="15"/>
  <c r="Q304" i="15" s="1"/>
  <c r="N305" i="15"/>
  <c r="Q305" i="15" s="1"/>
  <c r="N306" i="15"/>
  <c r="Q306" i="15" s="1"/>
  <c r="N307" i="15"/>
  <c r="Q307" i="15" s="1"/>
  <c r="N308" i="15"/>
  <c r="Q308" i="15" s="1"/>
  <c r="N309" i="15"/>
  <c r="Q309" i="15" s="1"/>
  <c r="N310" i="15"/>
  <c r="Q310" i="15" s="1"/>
  <c r="N311" i="15"/>
  <c r="Q311" i="15" s="1"/>
  <c r="N312" i="15"/>
  <c r="Q312" i="15" s="1"/>
  <c r="N313" i="15"/>
  <c r="Q313" i="15" s="1"/>
  <c r="N314" i="15"/>
  <c r="Q314" i="15" s="1"/>
  <c r="N315" i="15"/>
  <c r="Q315" i="15" s="1"/>
  <c r="N316" i="15"/>
  <c r="Q316" i="15" s="1"/>
  <c r="N317" i="15"/>
  <c r="Q317" i="15" s="1"/>
  <c r="N318" i="15"/>
  <c r="Q318" i="15" s="1"/>
  <c r="N319" i="15"/>
  <c r="Q319" i="15" s="1"/>
  <c r="N320" i="15"/>
  <c r="Q320" i="15" s="1"/>
  <c r="N321" i="15"/>
  <c r="Q321" i="15" s="1"/>
  <c r="C333" i="15" l="1"/>
  <c r="Q287" i="15"/>
  <c r="N277" i="15"/>
  <c r="Q277" i="15" s="1"/>
  <c r="N279" i="15"/>
  <c r="Q279" i="15" s="1"/>
  <c r="N280" i="15"/>
  <c r="Q280" i="15" s="1"/>
  <c r="N281" i="15"/>
  <c r="Q281" i="15" s="1"/>
  <c r="N282" i="15"/>
  <c r="Q282" i="15" s="1"/>
  <c r="N283" i="15"/>
  <c r="Q283" i="15" s="1"/>
  <c r="N284" i="15"/>
  <c r="Q284" i="15" s="1"/>
  <c r="N285" i="15"/>
  <c r="Q285" i="15" s="1"/>
  <c r="N286" i="15"/>
  <c r="Q286" i="15" s="1"/>
  <c r="A288" i="15"/>
  <c r="A278" i="15" l="1"/>
  <c r="C288" i="15"/>
  <c r="N276" i="15"/>
  <c r="Q276" i="15" s="1"/>
  <c r="N275" i="15"/>
  <c r="Q275" i="15" s="1"/>
  <c r="N272" i="15"/>
  <c r="Q272" i="15" s="1"/>
  <c r="N273" i="15"/>
  <c r="Q273" i="15" s="1"/>
  <c r="N274" i="15"/>
  <c r="Q274" i="15" s="1"/>
  <c r="N266" i="15"/>
  <c r="Q266" i="15" s="1"/>
  <c r="N267" i="15"/>
  <c r="Q267" i="15" s="1"/>
  <c r="N268" i="15"/>
  <c r="Q268" i="15" s="1"/>
  <c r="N269" i="15"/>
  <c r="Q269" i="15" s="1"/>
  <c r="N270" i="15"/>
  <c r="Q270" i="15" s="1"/>
  <c r="N271" i="15"/>
  <c r="Q271" i="15" s="1"/>
  <c r="C278" i="15" l="1"/>
  <c r="A266" i="15"/>
  <c r="N265" i="15"/>
  <c r="Q265" i="15" s="1"/>
  <c r="N264" i="15"/>
  <c r="Q264" i="15" s="1"/>
  <c r="N263" i="15"/>
  <c r="Q263" i="15" s="1"/>
  <c r="N262" i="15"/>
  <c r="Q262" i="15" s="1"/>
  <c r="N261" i="15"/>
  <c r="Q261" i="15" s="1"/>
  <c r="N254" i="15"/>
  <c r="Q254" i="15" s="1"/>
  <c r="N255" i="15"/>
  <c r="Q255" i="15" s="1"/>
  <c r="N256" i="15"/>
  <c r="Q256" i="15" s="1"/>
  <c r="N258" i="15"/>
  <c r="Q258" i="15" s="1"/>
  <c r="N259" i="15"/>
  <c r="Q259" i="15" s="1"/>
  <c r="N260" i="15"/>
  <c r="Q260" i="15" s="1"/>
  <c r="C266" i="15" l="1"/>
  <c r="N247" i="15"/>
  <c r="Q247" i="15" s="1"/>
  <c r="A253" i="15"/>
  <c r="N252" i="15"/>
  <c r="Q252" i="15" s="1"/>
  <c r="N251" i="15"/>
  <c r="Q251" i="15" s="1"/>
  <c r="N248" i="15"/>
  <c r="Q248" i="15" s="1"/>
  <c r="N249" i="15"/>
  <c r="Q249" i="15" s="1"/>
  <c r="N250" i="15"/>
  <c r="Q250" i="15" s="1"/>
  <c r="N243" i="15"/>
  <c r="Q243" i="15" s="1"/>
  <c r="N244" i="15"/>
  <c r="Q244" i="15" s="1"/>
  <c r="N245" i="15"/>
  <c r="Q245" i="15" s="1"/>
  <c r="N246" i="15"/>
  <c r="Q246" i="15" s="1"/>
  <c r="Q240" i="15"/>
  <c r="N241" i="15"/>
  <c r="Q241" i="15" s="1"/>
  <c r="N242" i="15"/>
  <c r="Q242" i="15" s="1"/>
  <c r="C253" i="15" l="1"/>
  <c r="A240" i="15"/>
  <c r="N239" i="15"/>
  <c r="Q239" i="15" s="1"/>
  <c r="N238" i="15"/>
  <c r="Q238" i="15" s="1"/>
  <c r="N237" i="15"/>
  <c r="Q237" i="15" s="1"/>
  <c r="N236" i="15"/>
  <c r="Q236" i="15" s="1"/>
  <c r="N235" i="15"/>
  <c r="Q235" i="15" s="1"/>
  <c r="N234" i="15"/>
  <c r="Q234" i="15" s="1"/>
  <c r="N230" i="15" l="1"/>
  <c r="Q230" i="15" s="1"/>
  <c r="N231" i="15"/>
  <c r="Q231" i="15" s="1"/>
  <c r="N232" i="15"/>
  <c r="Q232" i="15" s="1"/>
  <c r="N233" i="15"/>
  <c r="Q233" i="15" s="1"/>
  <c r="N229" i="15"/>
  <c r="Q229" i="15" s="1"/>
  <c r="N225" i="15" l="1"/>
  <c r="Q225" i="15" s="1"/>
  <c r="N226" i="15"/>
  <c r="Q226" i="15" s="1"/>
  <c r="N227" i="15"/>
  <c r="Q227" i="15" s="1"/>
  <c r="N228" i="15"/>
  <c r="Q228" i="15" s="1"/>
  <c r="C240" i="15" l="1"/>
  <c r="A224" i="15"/>
  <c r="N223" i="15" l="1"/>
  <c r="Q223" i="15" s="1"/>
  <c r="N222" i="15"/>
  <c r="Q222" i="15" s="1"/>
  <c r="N219" i="15"/>
  <c r="Q219" i="15" s="1"/>
  <c r="N220" i="15"/>
  <c r="Q220" i="15" s="1"/>
  <c r="N221" i="15"/>
  <c r="Q221" i="15" s="1"/>
  <c r="N218" i="15"/>
  <c r="Q218" i="15" s="1"/>
  <c r="N214" i="15"/>
  <c r="Q214" i="15" s="1"/>
  <c r="N215" i="15"/>
  <c r="Q215" i="15" s="1"/>
  <c r="N216" i="15"/>
  <c r="Q216" i="15" s="1"/>
  <c r="N217" i="15"/>
  <c r="Q217" i="15" s="1"/>
  <c r="C224" i="15" l="1"/>
  <c r="N186" i="15"/>
  <c r="Q186" i="15" s="1"/>
  <c r="A213" i="15"/>
  <c r="N205" i="15"/>
  <c r="Q205" i="15" s="1"/>
  <c r="A196" i="15"/>
  <c r="A187" i="15"/>
  <c r="N212" i="15"/>
  <c r="Q212" i="15" s="1"/>
  <c r="N206" i="15"/>
  <c r="Q206" i="15" s="1"/>
  <c r="N207" i="15"/>
  <c r="Q207" i="15" s="1"/>
  <c r="N208" i="15"/>
  <c r="Q208" i="15" s="1"/>
  <c r="N209" i="15"/>
  <c r="Q209" i="15" s="1"/>
  <c r="N210" i="15"/>
  <c r="Q210" i="15" s="1"/>
  <c r="N211" i="15"/>
  <c r="Q211" i="15" s="1"/>
  <c r="N204" i="15"/>
  <c r="Q204" i="15" s="1"/>
  <c r="N203" i="15"/>
  <c r="Q203" i="15" s="1"/>
  <c r="Q196" i="15"/>
  <c r="N197" i="15"/>
  <c r="Q197" i="15" s="1"/>
  <c r="N198" i="15"/>
  <c r="Q198" i="15" s="1"/>
  <c r="N199" i="15"/>
  <c r="Q199" i="15" s="1"/>
  <c r="N200" i="15"/>
  <c r="Q200" i="15" s="1"/>
  <c r="N201" i="15"/>
  <c r="Q201" i="15" s="1"/>
  <c r="N202" i="15"/>
  <c r="Q202" i="15" s="1"/>
  <c r="C213" i="15" l="1"/>
  <c r="N195" i="15"/>
  <c r="Q195" i="15" s="1"/>
  <c r="N194" i="15"/>
  <c r="Q194" i="15" s="1"/>
  <c r="N193" i="15"/>
  <c r="Q193" i="15" s="1"/>
  <c r="N192" i="15"/>
  <c r="Q192" i="15" s="1"/>
  <c r="N191" i="15"/>
  <c r="Q191" i="15" s="1"/>
  <c r="N190" i="15"/>
  <c r="Q190" i="15" s="1"/>
  <c r="N189" i="15"/>
  <c r="Q189" i="15" s="1"/>
  <c r="Q187" i="15"/>
  <c r="N188" i="15"/>
  <c r="Q188" i="15" s="1"/>
  <c r="C196" i="15" l="1"/>
  <c r="Q155" i="15"/>
  <c r="N156" i="15"/>
  <c r="Q156" i="15" s="1"/>
  <c r="N157" i="15"/>
  <c r="Q157" i="15" s="1"/>
  <c r="N158" i="15"/>
  <c r="Q158" i="15" s="1"/>
  <c r="N159" i="15"/>
  <c r="Q159" i="15" s="1"/>
  <c r="N160" i="15"/>
  <c r="Q160" i="15" s="1"/>
  <c r="N161" i="15"/>
  <c r="Q161" i="15" s="1"/>
  <c r="N162" i="15"/>
  <c r="Q162" i="15" s="1"/>
  <c r="N163" i="15"/>
  <c r="Q163" i="15" s="1"/>
  <c r="N164" i="15"/>
  <c r="Q164" i="15" s="1"/>
  <c r="N165" i="15"/>
  <c r="Q165" i="15" s="1"/>
  <c r="N166" i="15"/>
  <c r="Q166" i="15" s="1"/>
  <c r="N167" i="15"/>
  <c r="Q167" i="15" s="1"/>
  <c r="N168" i="15"/>
  <c r="Q168" i="15" s="1"/>
  <c r="N169" i="15"/>
  <c r="Q169" i="15" s="1"/>
  <c r="N170" i="15"/>
  <c r="Q170" i="15" s="1"/>
  <c r="N171" i="15"/>
  <c r="Q171" i="15" s="1"/>
  <c r="N172" i="15"/>
  <c r="Q172" i="15" s="1"/>
  <c r="N173" i="15"/>
  <c r="Q173" i="15" s="1"/>
  <c r="N174" i="15"/>
  <c r="Q174" i="15" s="1"/>
  <c r="N175" i="15"/>
  <c r="Q175" i="15" s="1"/>
  <c r="N176" i="15"/>
  <c r="Q176" i="15" s="1"/>
  <c r="N177" i="15"/>
  <c r="Q177" i="15" s="1"/>
  <c r="N178" i="15"/>
  <c r="Q178" i="15" s="1"/>
  <c r="N179" i="15"/>
  <c r="Q179" i="15" s="1"/>
  <c r="N180" i="15"/>
  <c r="Q180" i="15" s="1"/>
  <c r="N181" i="15"/>
  <c r="Q181" i="15" s="1"/>
  <c r="N182" i="15"/>
  <c r="Q182" i="15" s="1"/>
  <c r="N183" i="15"/>
  <c r="Q183" i="15" s="1"/>
  <c r="N184" i="15"/>
  <c r="Q184" i="15" s="1"/>
  <c r="N185" i="15"/>
  <c r="Q185" i="15" s="1"/>
  <c r="C187" i="15" l="1"/>
  <c r="N154" i="15"/>
  <c r="Q154" i="15" s="1"/>
  <c r="N153" i="15"/>
  <c r="Q153" i="15" s="1"/>
  <c r="N147" i="15"/>
  <c r="Q147" i="15" s="1"/>
  <c r="N148" i="15"/>
  <c r="Q148" i="15" s="1"/>
  <c r="N149" i="15"/>
  <c r="Q149" i="15" s="1"/>
  <c r="N150" i="15"/>
  <c r="Q150" i="15" s="1"/>
  <c r="N151" i="15"/>
  <c r="Q151" i="15" s="1"/>
  <c r="N152" i="15"/>
  <c r="Q152" i="15" s="1"/>
  <c r="C155" i="15" l="1"/>
  <c r="N132" i="15"/>
  <c r="Q132" i="15" s="1"/>
  <c r="N133" i="15"/>
  <c r="Q133" i="15" s="1"/>
  <c r="N134" i="15"/>
  <c r="Q134" i="15" s="1"/>
  <c r="N135" i="15"/>
  <c r="Q135" i="15" s="1"/>
  <c r="N136" i="15"/>
  <c r="Q136" i="15" s="1"/>
  <c r="N137" i="15"/>
  <c r="Q137" i="15" s="1"/>
  <c r="N138" i="15"/>
  <c r="Q138" i="15" s="1"/>
  <c r="N139" i="15"/>
  <c r="Q139" i="15" s="1"/>
  <c r="N140" i="15"/>
  <c r="Q140" i="15" s="1"/>
  <c r="N141" i="15"/>
  <c r="Q141" i="15" s="1"/>
  <c r="N142" i="15"/>
  <c r="Q142" i="15" s="1"/>
  <c r="N143" i="15"/>
  <c r="Q143" i="15" s="1"/>
  <c r="N144" i="15"/>
  <c r="Q144" i="15" s="1"/>
  <c r="N145" i="15"/>
  <c r="Q145" i="15" s="1"/>
  <c r="C146" i="15" l="1"/>
  <c r="N131" i="15"/>
  <c r="Q131" i="15" s="1"/>
  <c r="N130" i="15"/>
  <c r="Q130" i="15" s="1"/>
  <c r="N129" i="15"/>
  <c r="Q129" i="15" s="1"/>
  <c r="N128" i="15"/>
  <c r="Q128" i="15" s="1"/>
  <c r="N127" i="15"/>
  <c r="Q127" i="15" s="1"/>
  <c r="N126" i="15"/>
  <c r="Q126" i="15" s="1"/>
  <c r="N125" i="15"/>
  <c r="Q125" i="15" s="1"/>
  <c r="C133" i="15" l="1"/>
  <c r="A124" i="15"/>
  <c r="N123" i="15"/>
  <c r="Q123" i="15" s="1"/>
  <c r="N118" i="15"/>
  <c r="Q118" i="15" s="1"/>
  <c r="N119" i="15"/>
  <c r="Q119" i="15" s="1"/>
  <c r="N120" i="15"/>
  <c r="Q120" i="15" s="1"/>
  <c r="N121" i="15"/>
  <c r="Q121" i="15" s="1"/>
  <c r="N122" i="15"/>
  <c r="Q122" i="15" s="1"/>
  <c r="N114" i="15"/>
  <c r="Q114" i="15" s="1"/>
  <c r="N115" i="15"/>
  <c r="Q115" i="15" s="1"/>
  <c r="N116" i="15"/>
  <c r="Q116" i="15" s="1"/>
  <c r="N117" i="15"/>
  <c r="Q117" i="15" s="1"/>
  <c r="C124" i="15" l="1"/>
  <c r="A84" i="15"/>
  <c r="A64" i="15"/>
  <c r="A45" i="15"/>
  <c r="A33" i="15"/>
  <c r="A21" i="15"/>
  <c r="A114" i="15"/>
  <c r="N113" i="15" l="1"/>
  <c r="Q113" i="15" s="1"/>
  <c r="Q111" i="15"/>
  <c r="N112" i="15" l="1"/>
  <c r="Q112" i="15" s="1"/>
  <c r="N106" i="15"/>
  <c r="Q106" i="15" s="1"/>
  <c r="N107" i="15"/>
  <c r="Q107" i="15" s="1"/>
  <c r="N108" i="15"/>
  <c r="Q108" i="15" s="1"/>
  <c r="N109" i="15"/>
  <c r="Q109" i="15" s="1"/>
  <c r="N110" i="15"/>
  <c r="Q110" i="15" s="1"/>
  <c r="N103" i="15"/>
  <c r="Q103" i="15" s="1"/>
  <c r="N104" i="15"/>
  <c r="Q104" i="15" s="1"/>
  <c r="N105" i="15"/>
  <c r="Q105" i="15" s="1"/>
  <c r="N100" i="15"/>
  <c r="Q100" i="15" s="1"/>
  <c r="N101" i="15"/>
  <c r="Q101" i="15" s="1"/>
  <c r="N102" i="15"/>
  <c r="Q102" i="15" s="1"/>
  <c r="N99" i="15"/>
  <c r="Q99" i="15" s="1"/>
  <c r="Q84" i="15"/>
  <c r="Q85" i="15"/>
  <c r="Q86" i="15"/>
  <c r="Q87" i="15"/>
  <c r="N89" i="15"/>
  <c r="Q89" i="15" s="1"/>
  <c r="N90" i="15"/>
  <c r="Q90" i="15" s="1"/>
  <c r="N91" i="15"/>
  <c r="Q91" i="15" s="1"/>
  <c r="N92" i="15"/>
  <c r="Q92" i="15" s="1"/>
  <c r="N93" i="15"/>
  <c r="Q93" i="15" s="1"/>
  <c r="N94" i="15"/>
  <c r="Q94" i="15" s="1"/>
  <c r="N95" i="15"/>
  <c r="Q95" i="15" s="1"/>
  <c r="N96" i="15"/>
  <c r="Q96" i="15" s="1"/>
  <c r="N97" i="15"/>
  <c r="Q97" i="15" s="1"/>
  <c r="N98" i="15"/>
  <c r="Q98" i="15" s="1"/>
  <c r="N88" i="15"/>
  <c r="Q88" i="15" s="1"/>
  <c r="Q63" i="15"/>
  <c r="Q64" i="15"/>
  <c r="Q65" i="15"/>
  <c r="Q66" i="15"/>
  <c r="Q67" i="15"/>
  <c r="Q68" i="15"/>
  <c r="Q82" i="15"/>
  <c r="Q83" i="15"/>
  <c r="N70" i="15"/>
  <c r="Q70" i="15" s="1"/>
  <c r="N71" i="15"/>
  <c r="Q71" i="15" s="1"/>
  <c r="N72" i="15"/>
  <c r="Q72" i="15" s="1"/>
  <c r="N73" i="15"/>
  <c r="Q73" i="15" s="1"/>
  <c r="N74" i="15"/>
  <c r="Q74" i="15" s="1"/>
  <c r="N75" i="15"/>
  <c r="Q75" i="15" s="1"/>
  <c r="N76" i="15"/>
  <c r="Q76" i="15" s="1"/>
  <c r="N77" i="15"/>
  <c r="Q77" i="15" s="1"/>
  <c r="N78" i="15"/>
  <c r="Q78" i="15" s="1"/>
  <c r="N79" i="15"/>
  <c r="Q79" i="15" s="1"/>
  <c r="N80" i="15"/>
  <c r="Q80" i="15" s="1"/>
  <c r="N81" i="15"/>
  <c r="Q81" i="15" s="1"/>
  <c r="N69" i="15"/>
  <c r="Q69" i="15" s="1"/>
  <c r="C114" i="15" l="1"/>
  <c r="C84" i="15"/>
  <c r="N62" i="15"/>
  <c r="Q62" i="15" s="1"/>
  <c r="N61" i="15"/>
  <c r="Q61" i="15" s="1"/>
  <c r="N60" i="15"/>
  <c r="Q60" i="15" s="1"/>
  <c r="N59" i="15"/>
  <c r="Q59" i="15" s="1"/>
  <c r="N58" i="15"/>
  <c r="Q58" i="15" s="1"/>
  <c r="N57" i="15"/>
  <c r="Q57" i="15" s="1"/>
  <c r="N56" i="15"/>
  <c r="Q56" i="15" s="1"/>
  <c r="N55" i="15"/>
  <c r="Q55" i="15" s="1"/>
  <c r="N54" i="15"/>
  <c r="Q54" i="15" s="1"/>
  <c r="N53" i="15"/>
  <c r="Q53" i="15" s="1"/>
  <c r="N52" i="15"/>
  <c r="Q52" i="15" s="1"/>
  <c r="N50" i="15"/>
  <c r="Q50" i="15" s="1"/>
  <c r="N51" i="15"/>
  <c r="Q51" i="15" s="1"/>
  <c r="N49" i="15"/>
  <c r="Q49" i="15" s="1"/>
  <c r="N48" i="15"/>
  <c r="Q48" i="15" s="1"/>
  <c r="N46" i="15"/>
  <c r="Q46" i="15" s="1"/>
  <c r="N47" i="15"/>
  <c r="Q47" i="15" s="1"/>
  <c r="N43" i="15"/>
  <c r="N44" i="15"/>
  <c r="C64" i="15" l="1"/>
  <c r="Q44" i="15"/>
  <c r="Q43" i="15"/>
  <c r="N38" i="15"/>
  <c r="Q38" i="15" s="1"/>
  <c r="N39" i="15"/>
  <c r="Q39" i="15" s="1"/>
  <c r="N40" i="15"/>
  <c r="Q40" i="15" s="1"/>
  <c r="N41" i="15"/>
  <c r="Q41" i="15" s="1"/>
  <c r="N42" i="15"/>
  <c r="Q42" i="15" s="1"/>
  <c r="N37" i="15"/>
  <c r="Q37" i="15" s="1"/>
  <c r="N36" i="15"/>
  <c r="Q36" i="15" s="1"/>
  <c r="N35" i="15"/>
  <c r="Q35" i="15" s="1"/>
  <c r="N34" i="15"/>
  <c r="Q34" i="15" s="1"/>
  <c r="C45" i="15" l="1"/>
  <c r="N32" i="15"/>
  <c r="Q32" i="15" s="1"/>
  <c r="N31" i="15"/>
  <c r="Q31" i="15" s="1"/>
  <c r="N29" i="15"/>
  <c r="Q29" i="15" s="1"/>
  <c r="N30" i="15"/>
  <c r="Q30" i="15" s="1"/>
  <c r="N28" i="15"/>
  <c r="Q28" i="15" s="1"/>
  <c r="N27" i="15"/>
  <c r="Q27" i="15" s="1"/>
  <c r="N26" i="15"/>
  <c r="Q26" i="15" s="1"/>
  <c r="N25" i="15"/>
  <c r="Q25" i="15" s="1"/>
  <c r="N24" i="15"/>
  <c r="Q24" i="15" s="1"/>
  <c r="N23" i="15"/>
  <c r="Q23" i="15" s="1"/>
  <c r="N22" i="15"/>
  <c r="Q22" i="15" s="1"/>
  <c r="C33" i="15" l="1"/>
  <c r="N20" i="15"/>
  <c r="Q20" i="15" s="1"/>
  <c r="N19" i="15"/>
  <c r="Q19" i="15" s="1"/>
  <c r="N18" i="15" l="1"/>
  <c r="Q18" i="15" s="1"/>
  <c r="N17" i="15"/>
  <c r="Q17" i="15" s="1"/>
  <c r="N16" i="15"/>
  <c r="Q16" i="15" s="1"/>
  <c r="N15" i="15"/>
  <c r="Q15" i="15" s="1"/>
  <c r="N10" i="15"/>
  <c r="Q10" i="15" s="1"/>
  <c r="N11" i="15"/>
  <c r="Q11" i="15" s="1"/>
  <c r="N12" i="15"/>
  <c r="Q12" i="15" s="1"/>
  <c r="N13" i="15"/>
  <c r="Q13" i="15" s="1"/>
  <c r="N14" i="15"/>
  <c r="Q14" i="15" s="1"/>
  <c r="N9" i="15"/>
  <c r="Q9" i="15" s="1"/>
  <c r="N8" i="15"/>
  <c r="Q8" i="15" s="1"/>
  <c r="N6" i="15"/>
  <c r="Q6" i="15" s="1"/>
  <c r="N7" i="15"/>
  <c r="Q7" i="15" s="1"/>
  <c r="N4" i="15"/>
  <c r="Q4" i="15" s="1"/>
  <c r="N5" i="15"/>
  <c r="Q5" i="15" s="1"/>
  <c r="N3" i="15"/>
  <c r="Q3" i="15" s="1"/>
  <c r="C21" i="15" l="1"/>
  <c r="Q2" i="15"/>
  <c r="L353" i="12"/>
  <c r="O353" i="12" s="1"/>
  <c r="L352" i="12"/>
  <c r="O352" i="12" s="1"/>
  <c r="L351" i="12"/>
  <c r="O351" i="12" s="1"/>
  <c r="L350" i="12"/>
  <c r="O350" i="12" s="1"/>
  <c r="L349" i="12" l="1"/>
  <c r="O349" i="12" s="1"/>
  <c r="L348" i="12"/>
  <c r="O348" i="12" s="1"/>
  <c r="L347" i="12"/>
  <c r="O347" i="12" s="1"/>
  <c r="L346" i="12"/>
  <c r="O346" i="12" s="1"/>
  <c r="O336" i="12" l="1"/>
  <c r="L337" i="12"/>
  <c r="O337" i="12" s="1"/>
  <c r="L338" i="12"/>
  <c r="O338" i="12" s="1"/>
  <c r="L339" i="12"/>
  <c r="O339" i="12" s="1"/>
  <c r="L340" i="12"/>
  <c r="O340" i="12" s="1"/>
  <c r="L341" i="12"/>
  <c r="O341" i="12" s="1"/>
  <c r="L342" i="12"/>
  <c r="O342" i="12" s="1"/>
  <c r="L343" i="12"/>
  <c r="O343" i="12" s="1"/>
  <c r="L344" i="12"/>
  <c r="O344" i="12" s="1"/>
  <c r="L345" i="12"/>
  <c r="O345" i="12" s="1"/>
  <c r="B354" i="12" l="1"/>
  <c r="L324" i="12"/>
  <c r="O324" i="12" s="1"/>
  <c r="L335" i="12"/>
  <c r="O335" i="12" s="1"/>
  <c r="L334" i="12"/>
  <c r="O334" i="12" s="1"/>
  <c r="L333" i="12"/>
  <c r="O333" i="12" s="1"/>
  <c r="L332" i="12"/>
  <c r="O332" i="12" s="1"/>
  <c r="O322" i="12"/>
  <c r="L321" i="12"/>
  <c r="O321" i="12" s="1"/>
  <c r="L323" i="12"/>
  <c r="O323" i="12" s="1"/>
  <c r="L325" i="12"/>
  <c r="O325" i="12" s="1"/>
  <c r="L326" i="12"/>
  <c r="O326" i="12" s="1"/>
  <c r="L327" i="12"/>
  <c r="O327" i="12" s="1"/>
  <c r="L328" i="12"/>
  <c r="O328" i="12" s="1"/>
  <c r="L329" i="12"/>
  <c r="O329" i="12" s="1"/>
  <c r="L330" i="12"/>
  <c r="O330" i="12" s="1"/>
  <c r="L331" i="12"/>
  <c r="O331" i="12" s="1"/>
  <c r="B336" i="12" l="1"/>
  <c r="L320" i="12"/>
  <c r="O320" i="12" s="1"/>
  <c r="L319" i="12"/>
  <c r="O319" i="12" s="1"/>
  <c r="L313" i="12"/>
  <c r="O313" i="12" s="1"/>
  <c r="L314" i="12"/>
  <c r="O314" i="12" s="1"/>
  <c r="L315" i="12"/>
  <c r="O315" i="12" s="1"/>
  <c r="L316" i="12"/>
  <c r="O316" i="12" s="1"/>
  <c r="L317" i="12"/>
  <c r="O317" i="12" s="1"/>
  <c r="L318" i="12"/>
  <c r="O318" i="12" s="1"/>
  <c r="L307" i="12"/>
  <c r="O307" i="12" s="1"/>
  <c r="L308" i="12"/>
  <c r="O308" i="12" s="1"/>
  <c r="L309" i="12"/>
  <c r="O309" i="12" s="1"/>
  <c r="L310" i="12"/>
  <c r="O310" i="12" s="1"/>
  <c r="L311" i="12"/>
  <c r="O311" i="12" s="1"/>
  <c r="L312" i="12"/>
  <c r="O312" i="12" s="1"/>
  <c r="B322" i="12" l="1"/>
  <c r="L304" i="12"/>
  <c r="O304" i="12" s="1"/>
  <c r="L305" i="12"/>
  <c r="O305" i="12" s="1"/>
  <c r="L306" i="12"/>
  <c r="O306" i="12" s="1"/>
  <c r="O300" i="12"/>
  <c r="O301" i="12"/>
  <c r="L303" i="12"/>
  <c r="O303" i="12" s="1"/>
  <c r="L302" i="12"/>
  <c r="O302" i="12" s="1"/>
  <c r="L301" i="12"/>
  <c r="L300" i="12"/>
  <c r="L295" i="12"/>
  <c r="O295" i="12" s="1"/>
  <c r="L296" i="12"/>
  <c r="O296" i="12" s="1"/>
  <c r="L297" i="12"/>
  <c r="O297" i="12" s="1"/>
  <c r="L298" i="12"/>
  <c r="O298" i="12" s="1"/>
  <c r="L299" i="12"/>
  <c r="O299" i="12" s="1"/>
  <c r="L293" i="12"/>
  <c r="O293" i="12" s="1"/>
  <c r="L294" i="12"/>
  <c r="O294" i="12" s="1"/>
  <c r="L285" i="12"/>
  <c r="O285" i="12" s="1"/>
  <c r="L286" i="12"/>
  <c r="O286" i="12" s="1"/>
  <c r="L287" i="12"/>
  <c r="O287" i="12" s="1"/>
  <c r="L288" i="12"/>
  <c r="O288" i="12" s="1"/>
  <c r="L289" i="12"/>
  <c r="O289" i="12" s="1"/>
  <c r="L290" i="12"/>
  <c r="O290" i="12" s="1"/>
  <c r="L291" i="12"/>
  <c r="O291" i="12" s="1"/>
  <c r="L292" i="12"/>
  <c r="O292" i="12" s="1"/>
  <c r="B308" i="12" l="1"/>
  <c r="L283" i="12"/>
  <c r="O283" i="12" s="1"/>
  <c r="L284" i="12"/>
  <c r="O284" i="12" s="1"/>
  <c r="L282" i="12" l="1"/>
  <c r="O282" i="12" s="1"/>
  <c r="L281" i="12"/>
  <c r="O281" i="12" s="1"/>
  <c r="L280" i="12"/>
  <c r="O280" i="12" s="1"/>
  <c r="L279" i="12"/>
  <c r="O279" i="12" s="1"/>
  <c r="O271" i="12"/>
  <c r="L272" i="12"/>
  <c r="O272" i="12" s="1"/>
  <c r="L269" i="12"/>
  <c r="O269" i="12" s="1"/>
  <c r="L270" i="12"/>
  <c r="O270" i="12" s="1"/>
  <c r="L273" i="12"/>
  <c r="O273" i="12" s="1"/>
  <c r="L274" i="12"/>
  <c r="O274" i="12" s="1"/>
  <c r="L275" i="12"/>
  <c r="O275" i="12" s="1"/>
  <c r="L276" i="12"/>
  <c r="O276" i="12" s="1"/>
  <c r="L277" i="12"/>
  <c r="O277" i="12" s="1"/>
  <c r="L278" i="12"/>
  <c r="O278" i="12" s="1"/>
  <c r="B285" i="12" l="1"/>
  <c r="L262" i="12"/>
  <c r="O262" i="12" s="1"/>
  <c r="L263" i="12"/>
  <c r="O263" i="12" s="1"/>
  <c r="L264" i="12"/>
  <c r="O264" i="12" s="1"/>
  <c r="L265" i="12"/>
  <c r="O265" i="12" s="1"/>
  <c r="L266" i="12"/>
  <c r="O266" i="12" s="1"/>
  <c r="L267" i="12"/>
  <c r="O267" i="12" s="1"/>
  <c r="L268" i="12"/>
  <c r="O268" i="12" s="1"/>
  <c r="L259" i="12"/>
  <c r="O259" i="12" s="1"/>
  <c r="L260" i="12"/>
  <c r="O260" i="12" s="1"/>
  <c r="L261" i="12"/>
  <c r="O261" i="12" s="1"/>
  <c r="B271" i="12" l="1"/>
  <c r="L257" i="12"/>
  <c r="O257" i="12" s="1"/>
  <c r="L256" i="12"/>
  <c r="O256" i="12" s="1"/>
  <c r="L255" i="12"/>
  <c r="O255" i="12" s="1"/>
  <c r="L254" i="12"/>
  <c r="O254" i="12" s="1"/>
  <c r="L253" i="12"/>
  <c r="O253" i="12" s="1"/>
  <c r="L252" i="12"/>
  <c r="O252" i="12" s="1"/>
  <c r="L251" i="12"/>
  <c r="O251" i="12" s="1"/>
  <c r="L247" i="12"/>
  <c r="O247" i="12" s="1"/>
  <c r="L248" i="12"/>
  <c r="O248" i="12" s="1"/>
  <c r="L249" i="12"/>
  <c r="O249" i="12" s="1"/>
  <c r="L250" i="12"/>
  <c r="O250" i="12" s="1"/>
  <c r="L246" i="12"/>
  <c r="O246" i="12" s="1"/>
  <c r="L245" i="12"/>
  <c r="O245" i="12" s="1"/>
  <c r="O237" i="12"/>
  <c r="O238" i="12"/>
  <c r="O239" i="12"/>
  <c r="L240" i="12"/>
  <c r="O240" i="12" s="1"/>
  <c r="L241" i="12"/>
  <c r="O241" i="12" s="1"/>
  <c r="L242" i="12"/>
  <c r="O242" i="12" s="1"/>
  <c r="L243" i="12"/>
  <c r="O243" i="12" s="1"/>
  <c r="L244" i="12"/>
  <c r="O244" i="12" s="1"/>
  <c r="B258" i="12" l="1"/>
  <c r="O233" i="12"/>
  <c r="O234" i="12"/>
  <c r="L235" i="12"/>
  <c r="O235" i="12" s="1"/>
  <c r="L228" i="12" l="1"/>
  <c r="O228" i="12" s="1"/>
  <c r="L229" i="12"/>
  <c r="O229" i="12" s="1"/>
  <c r="L230" i="12"/>
  <c r="O230" i="12" s="1"/>
  <c r="L231" i="12"/>
  <c r="O231" i="12" s="1"/>
  <c r="L232" i="12"/>
  <c r="O232" i="12" s="1"/>
  <c r="L225" i="12"/>
  <c r="O225" i="12" s="1"/>
  <c r="L226" i="12"/>
  <c r="O226" i="12" s="1"/>
  <c r="L227" i="12"/>
  <c r="O227" i="12" s="1"/>
  <c r="L224" i="12"/>
  <c r="O224" i="12" s="1"/>
  <c r="L223" i="12"/>
  <c r="O223" i="12" s="1"/>
  <c r="L222" i="12"/>
  <c r="O222" i="12" s="1"/>
  <c r="B236" i="12" l="1"/>
  <c r="O76" i="12"/>
  <c r="O77" i="12"/>
  <c r="O78" i="12"/>
  <c r="O79" i="12"/>
  <c r="O80" i="12"/>
  <c r="O81" i="12"/>
  <c r="O82" i="12"/>
  <c r="O83" i="12"/>
  <c r="O84" i="12"/>
  <c r="O85" i="12"/>
  <c r="O86" i="12"/>
  <c r="L220" i="12"/>
  <c r="O220" i="12" s="1"/>
  <c r="L219" i="12"/>
  <c r="O219" i="12" s="1"/>
  <c r="L218" i="12"/>
  <c r="O218" i="12" s="1"/>
  <c r="L210" i="12"/>
  <c r="O210" i="12" s="1"/>
  <c r="L211" i="12"/>
  <c r="O211" i="12" s="1"/>
  <c r="L212" i="12"/>
  <c r="O212" i="12" s="1"/>
  <c r="L213" i="12"/>
  <c r="O213" i="12" s="1"/>
  <c r="L214" i="12"/>
  <c r="O214" i="12" s="1"/>
  <c r="L215" i="12"/>
  <c r="O215" i="12"/>
  <c r="L216" i="12"/>
  <c r="O216" i="12" s="1"/>
  <c r="L217" i="12"/>
  <c r="O217" i="12" s="1"/>
  <c r="L209" i="12"/>
  <c r="O209" i="12" s="1"/>
  <c r="L195" i="12"/>
  <c r="O195" i="12" s="1"/>
  <c r="L196" i="12"/>
  <c r="O196" i="12" s="1"/>
  <c r="L197" i="12"/>
  <c r="O197" i="12" s="1"/>
  <c r="L198" i="12"/>
  <c r="O198" i="12" s="1"/>
  <c r="L199" i="12"/>
  <c r="O199" i="12" s="1"/>
  <c r="L200" i="12"/>
  <c r="O200" i="12" s="1"/>
  <c r="L201" i="12"/>
  <c r="O201" i="12" s="1"/>
  <c r="L202" i="12"/>
  <c r="O202" i="12" s="1"/>
  <c r="L203" i="12"/>
  <c r="O203" i="12" s="1"/>
  <c r="L204" i="12"/>
  <c r="O204" i="12" s="1"/>
  <c r="L205" i="12"/>
  <c r="O205" i="12" s="1"/>
  <c r="L206" i="12"/>
  <c r="O206" i="12" s="1"/>
  <c r="L207" i="12"/>
  <c r="O207" i="12" s="1"/>
  <c r="L208" i="12"/>
  <c r="O208" i="12" s="1"/>
  <c r="B221" i="12" l="1"/>
  <c r="L193" i="12" l="1"/>
  <c r="O193" i="12" s="1"/>
  <c r="L194" i="12"/>
  <c r="O194" i="12" s="1"/>
  <c r="L190" i="12"/>
  <c r="O190" i="12" s="1"/>
  <c r="L191" i="12"/>
  <c r="O191" i="12" s="1"/>
  <c r="L192" i="12"/>
  <c r="O192" i="12" s="1"/>
  <c r="L189" i="12"/>
  <c r="O189" i="12" s="1"/>
  <c r="L188" i="12"/>
  <c r="O188" i="12" s="1"/>
  <c r="L187" i="12"/>
  <c r="O187" i="12" s="1"/>
  <c r="L179" i="12"/>
  <c r="O179" i="12" s="1"/>
  <c r="L180" i="12"/>
  <c r="O180" i="12" s="1"/>
  <c r="L181" i="12"/>
  <c r="O181" i="12" s="1"/>
  <c r="L182" i="12"/>
  <c r="O182" i="12" s="1"/>
  <c r="L183" i="12"/>
  <c r="O183" i="12" s="1"/>
  <c r="L184" i="12"/>
  <c r="O184" i="12" s="1"/>
  <c r="L185" i="12"/>
  <c r="O185" i="12" s="1"/>
  <c r="L186" i="12"/>
  <c r="O186" i="12" s="1"/>
  <c r="L177" i="12"/>
  <c r="O177" i="12" s="1"/>
  <c r="L176" i="12"/>
  <c r="O176" i="12" s="1"/>
  <c r="O159" i="12"/>
  <c r="L175" i="12"/>
  <c r="O175" i="12" s="1"/>
  <c r="B195" i="12" l="1"/>
  <c r="L171" i="12"/>
  <c r="O171" i="12" s="1"/>
  <c r="L172" i="12"/>
  <c r="O172" i="12" s="1"/>
  <c r="L173" i="12"/>
  <c r="O173" i="12" s="1"/>
  <c r="L174" i="12"/>
  <c r="O174" i="12" s="1"/>
  <c r="L170" i="12"/>
  <c r="O170" i="12" s="1"/>
  <c r="L169" i="12"/>
  <c r="O169" i="12" s="1"/>
  <c r="L167" i="12"/>
  <c r="O167" i="12" s="1"/>
  <c r="L168" i="12"/>
  <c r="O168" i="12" s="1"/>
  <c r="L157" i="12"/>
  <c r="O157" i="12" s="1"/>
  <c r="L158" i="12"/>
  <c r="O158" i="12" s="1"/>
  <c r="L160" i="12"/>
  <c r="O160" i="12" s="1"/>
  <c r="L161" i="12"/>
  <c r="O161" i="12" s="1"/>
  <c r="L162" i="12"/>
  <c r="O162" i="12" s="1"/>
  <c r="L163" i="12"/>
  <c r="O163" i="12" s="1"/>
  <c r="L164" i="12"/>
  <c r="O164" i="12" s="1"/>
  <c r="L165" i="12"/>
  <c r="O165" i="12" s="1"/>
  <c r="L166" i="12"/>
  <c r="O166" i="12" s="1"/>
  <c r="B178" i="12" l="1"/>
  <c r="L156" i="12"/>
  <c r="O156" i="12" s="1"/>
  <c r="L150" i="12"/>
  <c r="O150" i="12" s="1"/>
  <c r="L151" i="12"/>
  <c r="O151" i="12" s="1"/>
  <c r="L152" i="12"/>
  <c r="O152" i="12" s="1"/>
  <c r="L153" i="12"/>
  <c r="O153" i="12" s="1"/>
  <c r="L154" i="12"/>
  <c r="O154" i="12" s="1"/>
  <c r="L155" i="12"/>
  <c r="O155" i="12" s="1"/>
  <c r="L149" i="12"/>
  <c r="O149" i="12" s="1"/>
  <c r="L148" i="12"/>
  <c r="O148" i="12" s="1"/>
  <c r="L142" i="12"/>
  <c r="O142" i="12" s="1"/>
  <c r="L143" i="12"/>
  <c r="O143" i="12" s="1"/>
  <c r="L144" i="12"/>
  <c r="O144" i="12" s="1"/>
  <c r="L145" i="12"/>
  <c r="O145" i="12" s="1"/>
  <c r="L146" i="12"/>
  <c r="O146" i="12" s="1"/>
  <c r="L147" i="12"/>
  <c r="O147" i="12" s="1"/>
  <c r="L141" i="12"/>
  <c r="O141" i="12" s="1"/>
  <c r="L140" i="12"/>
  <c r="O140" i="12" s="1"/>
  <c r="L139" i="12"/>
  <c r="O139" i="12" s="1"/>
  <c r="O132" i="12"/>
  <c r="O137" i="12"/>
  <c r="L109" i="12"/>
  <c r="O109" i="12" s="1"/>
  <c r="L110" i="12"/>
  <c r="O110" i="12" s="1"/>
  <c r="L111" i="12"/>
  <c r="O111" i="12" s="1"/>
  <c r="L112" i="12"/>
  <c r="O112" i="12" s="1"/>
  <c r="L113" i="12"/>
  <c r="O113" i="12" s="1"/>
  <c r="L114" i="12"/>
  <c r="O114" i="12" s="1"/>
  <c r="L115" i="12"/>
  <c r="O115" i="12" s="1"/>
  <c r="L116" i="12"/>
  <c r="O116" i="12" s="1"/>
  <c r="L117" i="12"/>
  <c r="O117" i="12" s="1"/>
  <c r="L118" i="12"/>
  <c r="O118" i="12" s="1"/>
  <c r="L119" i="12"/>
  <c r="O119" i="12" s="1"/>
  <c r="L120" i="12"/>
  <c r="O120" i="12" s="1"/>
  <c r="L121" i="12"/>
  <c r="O121" i="12" s="1"/>
  <c r="L122" i="12"/>
  <c r="O122" i="12" s="1"/>
  <c r="L123" i="12"/>
  <c r="O123" i="12" s="1"/>
  <c r="L124" i="12"/>
  <c r="O124" i="12" s="1"/>
  <c r="L125" i="12"/>
  <c r="O125" i="12" s="1"/>
  <c r="L126" i="12"/>
  <c r="O126" i="12" s="1"/>
  <c r="L127" i="12"/>
  <c r="O127" i="12" s="1"/>
  <c r="L128" i="12"/>
  <c r="O128" i="12" s="1"/>
  <c r="L129" i="12"/>
  <c r="O129" i="12" s="1"/>
  <c r="L130" i="12"/>
  <c r="O130" i="12" s="1"/>
  <c r="L131" i="12"/>
  <c r="O131" i="12" s="1"/>
  <c r="L133" i="12"/>
  <c r="O133" i="12" s="1"/>
  <c r="L134" i="12"/>
  <c r="O134" i="12" s="1"/>
  <c r="L135" i="12"/>
  <c r="O135" i="12" s="1"/>
  <c r="L136" i="12"/>
  <c r="O136" i="12" s="1"/>
  <c r="L137" i="12"/>
  <c r="L138" i="12"/>
  <c r="O138" i="12" s="1"/>
  <c r="B159" i="12" l="1"/>
  <c r="B132" i="12"/>
  <c r="L108" i="12" l="1"/>
  <c r="O108" i="12" s="1"/>
  <c r="L107" i="12"/>
  <c r="O107" i="12" s="1"/>
  <c r="L96" i="12"/>
  <c r="O96" i="12" s="1"/>
  <c r="L106" i="12" l="1"/>
  <c r="O106" i="12" s="1"/>
  <c r="L105" i="12"/>
  <c r="O105" i="12" s="1"/>
  <c r="L104" i="12"/>
  <c r="O104" i="12" s="1"/>
  <c r="L103" i="12"/>
  <c r="O103" i="12" s="1"/>
  <c r="L102" i="12"/>
  <c r="O102" i="12" s="1"/>
  <c r="L101" i="12"/>
  <c r="O101" i="12" s="1"/>
  <c r="L100" i="12"/>
  <c r="O100" i="12" s="1"/>
  <c r="L99" i="12"/>
  <c r="O99" i="12" s="1"/>
  <c r="L98" i="12"/>
  <c r="O98" i="12" s="1"/>
  <c r="L97" i="12"/>
  <c r="O97" i="12" s="1"/>
  <c r="L95" i="12"/>
  <c r="O95" i="12" s="1"/>
  <c r="B110" i="12" l="1"/>
  <c r="L90" i="12" l="1"/>
  <c r="O90" i="12" s="1"/>
  <c r="L91" i="12"/>
  <c r="O91" i="12" s="1"/>
  <c r="L92" i="12"/>
  <c r="O92" i="12" s="1"/>
  <c r="L93" i="12"/>
  <c r="O93" i="12" s="1"/>
  <c r="L88" i="12"/>
  <c r="O88" i="12" s="1"/>
  <c r="L89" i="12"/>
  <c r="O89" i="12" s="1"/>
  <c r="L87" i="12"/>
  <c r="O87" i="12" s="1"/>
  <c r="B94" i="12" l="1"/>
  <c r="L72" i="12" l="1"/>
  <c r="O72" i="12" s="1"/>
  <c r="L75" i="12"/>
  <c r="O75" i="12" s="1"/>
  <c r="L69" i="12"/>
  <c r="O69" i="12" s="1"/>
  <c r="L70" i="12"/>
  <c r="O70" i="12" s="1"/>
  <c r="L71" i="12"/>
  <c r="O71" i="12" s="1"/>
  <c r="L73" i="12"/>
  <c r="O73" i="12" s="1"/>
  <c r="L74" i="12"/>
  <c r="O74" i="12" s="1"/>
  <c r="B76" i="12" l="1"/>
  <c r="L67" i="12"/>
  <c r="O67" i="12" s="1"/>
  <c r="L66" i="12"/>
  <c r="O66" i="12" s="1"/>
  <c r="L57" i="12"/>
  <c r="O57" i="12" s="1"/>
  <c r="L58" i="12"/>
  <c r="O58" i="12" s="1"/>
  <c r="L59" i="12"/>
  <c r="O59" i="12" s="1"/>
  <c r="L60" i="12"/>
  <c r="O60" i="12" s="1"/>
  <c r="L61" i="12"/>
  <c r="O61" i="12" s="1"/>
  <c r="L62" i="12"/>
  <c r="O62" i="12" s="1"/>
  <c r="L63" i="12"/>
  <c r="O63" i="12" s="1"/>
  <c r="L64" i="12"/>
  <c r="O64" i="12" s="1"/>
  <c r="L65" i="12"/>
  <c r="O65" i="12" s="1"/>
  <c r="L56" i="12" l="1"/>
  <c r="O56" i="12" s="1"/>
  <c r="L55" i="12"/>
  <c r="O55" i="12" s="1"/>
  <c r="B68" i="12" l="1"/>
  <c r="L53" i="12"/>
  <c r="O53" i="12" s="1"/>
  <c r="L52" i="12"/>
  <c r="O52" i="12" s="1"/>
  <c r="L51" i="12"/>
  <c r="O51" i="12" s="1"/>
  <c r="L46" i="12"/>
  <c r="O46" i="12" s="1"/>
  <c r="L47" i="12"/>
  <c r="O47" i="12" s="1"/>
  <c r="L48" i="12"/>
  <c r="O48" i="12" s="1"/>
  <c r="L49" i="12"/>
  <c r="O49" i="12" s="1"/>
  <c r="L50" i="12"/>
  <c r="O50" i="12" s="1"/>
  <c r="B54" i="12" l="1"/>
  <c r="L44" i="12"/>
  <c r="O44" i="12" s="1"/>
  <c r="L42" i="12"/>
  <c r="O42" i="12" s="1"/>
  <c r="L41" i="12"/>
  <c r="O41" i="12" s="1"/>
  <c r="L40" i="12"/>
  <c r="O40" i="12" s="1"/>
  <c r="L39" i="12"/>
  <c r="O39" i="12" s="1"/>
  <c r="L35" i="12"/>
  <c r="O35" i="12" s="1"/>
  <c r="L36" i="12"/>
  <c r="O36" i="12" s="1"/>
  <c r="L37" i="12"/>
  <c r="O37" i="12" s="1"/>
  <c r="L38" i="12"/>
  <c r="O38" i="12" s="1"/>
  <c r="L34" i="12"/>
  <c r="O34" i="12" s="1"/>
  <c r="L33" i="12"/>
  <c r="O33" i="12" s="1"/>
  <c r="L32" i="12"/>
  <c r="O32" i="12" s="1"/>
  <c r="L31" i="12"/>
  <c r="O31" i="12" s="1"/>
  <c r="L30" i="12"/>
  <c r="O30" i="12" s="1"/>
  <c r="L29" i="12"/>
  <c r="O29" i="12" s="1"/>
  <c r="L16" i="12"/>
  <c r="O16" i="12" s="1"/>
  <c r="L17" i="12"/>
  <c r="O17" i="12" s="1"/>
  <c r="L18" i="12"/>
  <c r="O18" i="12" s="1"/>
  <c r="L19" i="12"/>
  <c r="O19" i="12" s="1"/>
  <c r="L20" i="12"/>
  <c r="O20" i="12" s="1"/>
  <c r="L21" i="12"/>
  <c r="O21" i="12" s="1"/>
  <c r="L22" i="12"/>
  <c r="O22" i="12" s="1"/>
  <c r="L23" i="12"/>
  <c r="O23" i="12" s="1"/>
  <c r="L24" i="12"/>
  <c r="O24" i="12" s="1"/>
  <c r="L25" i="12"/>
  <c r="O25" i="12" s="1"/>
  <c r="L26" i="12"/>
  <c r="O26" i="12" s="1"/>
  <c r="L27" i="12"/>
  <c r="O27" i="12" s="1"/>
  <c r="L28" i="12"/>
  <c r="O28" i="12" s="1"/>
  <c r="B45" i="12" l="1"/>
  <c r="L14" i="12"/>
  <c r="O14" i="12" s="1"/>
  <c r="L13" i="12"/>
  <c r="O13" i="12" s="1"/>
  <c r="L12" i="12"/>
  <c r="O12" i="12" s="1"/>
  <c r="L4" i="12"/>
  <c r="O4" i="12" s="1"/>
  <c r="L5" i="12"/>
  <c r="O5" i="12" s="1"/>
  <c r="L6" i="12"/>
  <c r="O6" i="12" s="1"/>
  <c r="L7" i="12"/>
  <c r="O7" i="12" s="1"/>
  <c r="L8" i="12"/>
  <c r="O8" i="12" s="1"/>
  <c r="L9" i="12"/>
  <c r="O9" i="12" s="1"/>
  <c r="L10" i="12"/>
  <c r="O10" i="12" s="1"/>
  <c r="L11" i="12"/>
  <c r="O11" i="12" s="1"/>
  <c r="L3" i="12"/>
  <c r="O3" i="12" s="1"/>
  <c r="B15" i="12" l="1"/>
  <c r="O2" i="12"/>
  <c r="L339" i="11"/>
  <c r="O339" i="11" s="1"/>
  <c r="L338" i="11"/>
  <c r="O338" i="11" s="1"/>
  <c r="L337" i="11"/>
  <c r="O337" i="11" s="1"/>
  <c r="L336" i="11"/>
  <c r="O336" i="11" s="1"/>
  <c r="L332" i="11"/>
  <c r="O332" i="11" s="1"/>
  <c r="L333" i="11"/>
  <c r="O333" i="11" s="1"/>
  <c r="L334" i="11"/>
  <c r="O334" i="11" s="1"/>
  <c r="L335" i="11"/>
  <c r="O335" i="11" s="1"/>
  <c r="L331" i="11"/>
  <c r="O331" i="11" s="1"/>
  <c r="L330" i="11"/>
  <c r="O330" i="11" s="1"/>
  <c r="B340" i="11" l="1"/>
  <c r="L326" i="11"/>
  <c r="O326" i="11" s="1"/>
  <c r="L325" i="11"/>
  <c r="O325" i="11" s="1"/>
  <c r="L324" i="11"/>
  <c r="O324" i="11" s="1"/>
  <c r="L323" i="11"/>
  <c r="O323" i="11" s="1"/>
  <c r="L322" i="11"/>
  <c r="O322" i="11" s="1"/>
  <c r="L321" i="11"/>
  <c r="O321" i="11" s="1"/>
  <c r="L320" i="11"/>
  <c r="O320" i="11" s="1"/>
  <c r="L319" i="11"/>
  <c r="O319" i="11" s="1"/>
  <c r="L318" i="11"/>
  <c r="O318" i="11" s="1"/>
  <c r="L317" i="11"/>
  <c r="O317" i="11" s="1"/>
  <c r="L316" i="11"/>
  <c r="O316" i="11" s="1"/>
  <c r="L314" i="11"/>
  <c r="O314" i="11" s="1"/>
  <c r="L315" i="11"/>
  <c r="O315" i="11" s="1"/>
  <c r="L311" i="11"/>
  <c r="O311" i="11" s="1"/>
  <c r="L312" i="11"/>
  <c r="O312" i="11" s="1"/>
  <c r="L313" i="11"/>
  <c r="O313" i="11" s="1"/>
  <c r="B329" i="11" l="1"/>
  <c r="L309" i="11"/>
  <c r="O309" i="11" s="1"/>
  <c r="L308" i="11"/>
  <c r="O308" i="11" s="1"/>
  <c r="L307" i="11"/>
  <c r="O307" i="11" s="1"/>
  <c r="L306" i="11"/>
  <c r="O306" i="11" s="1"/>
  <c r="L305" i="11"/>
  <c r="O305" i="11" s="1"/>
  <c r="B310" i="11" s="1"/>
  <c r="L303" i="11" l="1"/>
  <c r="O303" i="11"/>
  <c r="L289" i="11"/>
  <c r="O289" i="11" s="1"/>
  <c r="L290" i="11"/>
  <c r="O290" i="11" s="1"/>
  <c r="L291" i="11"/>
  <c r="O291" i="11" s="1"/>
  <c r="L292" i="11"/>
  <c r="O292" i="11" s="1"/>
  <c r="L293" i="11"/>
  <c r="O293" i="11" s="1"/>
  <c r="L294" i="11"/>
  <c r="O294" i="11" s="1"/>
  <c r="L295" i="11"/>
  <c r="O295" i="11" s="1"/>
  <c r="L296" i="11"/>
  <c r="O296" i="11" s="1"/>
  <c r="L297" i="11"/>
  <c r="O297" i="11" s="1"/>
  <c r="L298" i="11"/>
  <c r="O298" i="11" s="1"/>
  <c r="L299" i="11"/>
  <c r="O299" i="11" s="1"/>
  <c r="L300" i="11"/>
  <c r="O300" i="11" s="1"/>
  <c r="L301" i="11"/>
  <c r="O301" i="11" s="1"/>
  <c r="L302" i="11"/>
  <c r="O302" i="11" s="1"/>
  <c r="B304" i="11" l="1"/>
  <c r="L288" i="11"/>
  <c r="O288" i="11" s="1"/>
  <c r="L287" i="11"/>
  <c r="O287" i="11" s="1"/>
  <c r="L286" i="11"/>
  <c r="O286" i="11" s="1"/>
  <c r="L285" i="11"/>
  <c r="O285" i="11" s="1"/>
  <c r="L284" i="11"/>
  <c r="O284" i="11" s="1"/>
  <c r="L283" i="11"/>
  <c r="O283" i="11" s="1"/>
  <c r="L282" i="11"/>
  <c r="O282" i="11" s="1"/>
  <c r="L281" i="11"/>
  <c r="O281" i="11" s="1"/>
  <c r="B289" i="11" l="1"/>
  <c r="L279" i="11"/>
  <c r="O279" i="11" s="1"/>
  <c r="L270" i="11"/>
  <c r="O270" i="11" s="1"/>
  <c r="L278" i="11"/>
  <c r="O278" i="11" s="1"/>
  <c r="L277" i="11"/>
  <c r="O277" i="11" s="1"/>
  <c r="L276" i="11"/>
  <c r="O276" i="11" s="1"/>
  <c r="L275" i="11"/>
  <c r="O275" i="11" s="1"/>
  <c r="L274" i="11"/>
  <c r="O274" i="11" s="1"/>
  <c r="L273" i="11"/>
  <c r="O273" i="11" s="1"/>
  <c r="L272" i="11"/>
  <c r="O272" i="11" s="1"/>
  <c r="L271" i="11"/>
  <c r="O271" i="11" s="1"/>
  <c r="L269" i="11"/>
  <c r="O269" i="11" s="1"/>
  <c r="L268" i="11"/>
  <c r="O268" i="11"/>
  <c r="L267" i="11"/>
  <c r="O267" i="11" s="1"/>
  <c r="L266" i="11"/>
  <c r="O266" i="11" s="1"/>
  <c r="B280" i="11" s="1"/>
  <c r="L264" i="11" l="1"/>
  <c r="O264" i="11" s="1"/>
  <c r="L263" i="11"/>
  <c r="O263" i="11" s="1"/>
  <c r="L262" i="11"/>
  <c r="O262" i="11" s="1"/>
  <c r="L261" i="11"/>
  <c r="O261" i="11" s="1"/>
  <c r="L260" i="11"/>
  <c r="O260" i="11" s="1"/>
  <c r="L259" i="11"/>
  <c r="O259" i="11" s="1"/>
  <c r="L258" i="11"/>
  <c r="O258" i="11" s="1"/>
  <c r="O256" i="11"/>
  <c r="L254" i="11"/>
  <c r="O254" i="11" s="1"/>
  <c r="L255" i="11"/>
  <c r="O255" i="11" s="1"/>
  <c r="L256" i="11"/>
  <c r="L257" i="11"/>
  <c r="O257" i="11" s="1"/>
  <c r="B265" i="11" l="1"/>
  <c r="L252" i="11"/>
  <c r="O252" i="11" s="1"/>
  <c r="L251" i="11"/>
  <c r="O251" i="11" s="1"/>
  <c r="L250" i="11"/>
  <c r="O250" i="11" s="1"/>
  <c r="L249" i="11"/>
  <c r="O249" i="11" s="1"/>
  <c r="L244" i="11"/>
  <c r="O244" i="11" s="1"/>
  <c r="L245" i="11"/>
  <c r="O245" i="11" s="1"/>
  <c r="L246" i="11"/>
  <c r="O246" i="11" s="1"/>
  <c r="L247" i="11"/>
  <c r="O247" i="11" s="1"/>
  <c r="L248" i="11"/>
  <c r="O248" i="11" s="1"/>
  <c r="L243" i="11"/>
  <c r="O243" i="11" s="1"/>
  <c r="L242" i="11"/>
  <c r="O242" i="11" s="1"/>
  <c r="L239" i="11"/>
  <c r="O239" i="11" s="1"/>
  <c r="L240" i="11"/>
  <c r="O240" i="11" s="1"/>
  <c r="L241" i="11"/>
  <c r="O241" i="11" s="1"/>
  <c r="B253" i="11" l="1"/>
  <c r="L236" i="11"/>
  <c r="O236" i="11" s="1"/>
  <c r="L221" i="11"/>
  <c r="O221" i="11" s="1"/>
  <c r="L237" i="11"/>
  <c r="O237" i="11" s="1"/>
  <c r="L233" i="11"/>
  <c r="O233" i="11" s="1"/>
  <c r="L234" i="11"/>
  <c r="O234" i="11" s="1"/>
  <c r="L235" i="11"/>
  <c r="O235" i="11" s="1"/>
  <c r="L228" i="11"/>
  <c r="O228" i="11" s="1"/>
  <c r="L229" i="11"/>
  <c r="O229" i="11" s="1"/>
  <c r="L230" i="11"/>
  <c r="O230" i="11" s="1"/>
  <c r="L231" i="11"/>
  <c r="O231" i="11" s="1"/>
  <c r="L232" i="11"/>
  <c r="O232" i="11" s="1"/>
  <c r="L225" i="11"/>
  <c r="O225" i="11" s="1"/>
  <c r="L226" i="11"/>
  <c r="O226" i="11" s="1"/>
  <c r="L227" i="11"/>
  <c r="O227" i="11" s="1"/>
  <c r="L224" i="11"/>
  <c r="O224" i="11" s="1"/>
  <c r="L218" i="11"/>
  <c r="O218" i="11" s="1"/>
  <c r="L219" i="11"/>
  <c r="O219" i="11" s="1"/>
  <c r="L220" i="11"/>
  <c r="O220" i="11" s="1"/>
  <c r="L222" i="11"/>
  <c r="O222" i="11" s="1"/>
  <c r="L223" i="11"/>
  <c r="O223" i="11" s="1"/>
  <c r="B238" i="11" l="1"/>
  <c r="L212" i="11"/>
  <c r="O212" i="11" s="1"/>
  <c r="L213" i="11"/>
  <c r="O213" i="11" s="1"/>
  <c r="L214" i="11"/>
  <c r="O214" i="11" s="1"/>
  <c r="L215" i="11"/>
  <c r="O215" i="11" s="1"/>
  <c r="L216" i="11"/>
  <c r="O216" i="11" s="1"/>
  <c r="L211" i="11"/>
  <c r="O211" i="11" s="1"/>
  <c r="L210" i="11"/>
  <c r="O210" i="11" s="1"/>
  <c r="L205" i="11"/>
  <c r="O205" i="11" s="1"/>
  <c r="L206" i="11"/>
  <c r="O206" i="11" s="1"/>
  <c r="L207" i="11"/>
  <c r="O207" i="11" s="1"/>
  <c r="L208" i="11"/>
  <c r="O208" i="11" s="1"/>
  <c r="L209" i="11"/>
  <c r="O209" i="11" s="1"/>
  <c r="B217" i="11" l="1"/>
  <c r="L187" i="11"/>
  <c r="O187" i="11" s="1"/>
  <c r="L197" i="11" l="1"/>
  <c r="O197" i="11" s="1"/>
  <c r="L198" i="11"/>
  <c r="O198" i="11" s="1"/>
  <c r="L199" i="11"/>
  <c r="O199" i="11" s="1"/>
  <c r="L200" i="11"/>
  <c r="O200" i="11" s="1"/>
  <c r="L201" i="11"/>
  <c r="O201" i="11" s="1"/>
  <c r="L202" i="11"/>
  <c r="O202" i="11" s="1"/>
  <c r="L203" i="11"/>
  <c r="O203" i="11" s="1"/>
  <c r="L196" i="11" l="1"/>
  <c r="O196" i="11" s="1"/>
  <c r="L195" i="11"/>
  <c r="O195" i="11" s="1"/>
  <c r="L193" i="11"/>
  <c r="O193" i="11" s="1"/>
  <c r="L194" i="11"/>
  <c r="O194" i="11" s="1"/>
  <c r="L188" i="11"/>
  <c r="O188" i="11" s="1"/>
  <c r="L189" i="11"/>
  <c r="O189" i="11" s="1"/>
  <c r="L190" i="11"/>
  <c r="O190" i="11" s="1"/>
  <c r="L191" i="11"/>
  <c r="O191" i="11" s="1"/>
  <c r="L192" i="11"/>
  <c r="O192" i="11" s="1"/>
  <c r="L186" i="11"/>
  <c r="O186" i="11" s="1"/>
  <c r="L174" i="11"/>
  <c r="O174" i="11" s="1"/>
  <c r="L175" i="11"/>
  <c r="O175" i="11" s="1"/>
  <c r="L176" i="11"/>
  <c r="O176" i="11" s="1"/>
  <c r="L177" i="11"/>
  <c r="O177" i="11" s="1"/>
  <c r="L178" i="11"/>
  <c r="O178" i="11" s="1"/>
  <c r="L179" i="11"/>
  <c r="O179" i="11" s="1"/>
  <c r="L180" i="11"/>
  <c r="O180" i="11" s="1"/>
  <c r="L181" i="11"/>
  <c r="O181" i="11" s="1"/>
  <c r="L182" i="11"/>
  <c r="O182" i="11" s="1"/>
  <c r="L183" i="11"/>
  <c r="O183" i="11" s="1"/>
  <c r="L184" i="11"/>
  <c r="O184" i="11" s="1"/>
  <c r="L185" i="11"/>
  <c r="O185" i="11" s="1"/>
  <c r="B204" i="11" l="1"/>
  <c r="L171" i="11"/>
  <c r="O171" i="11" s="1"/>
  <c r="L170" i="11"/>
  <c r="O170" i="11" s="1"/>
  <c r="L164" i="11"/>
  <c r="O164" i="11" s="1"/>
  <c r="L165" i="11"/>
  <c r="O165" i="11" s="1"/>
  <c r="L166" i="11"/>
  <c r="O166" i="11" s="1"/>
  <c r="L167" i="11"/>
  <c r="O167" i="11" s="1"/>
  <c r="L168" i="11"/>
  <c r="O168" i="11" s="1"/>
  <c r="L169" i="11"/>
  <c r="O169" i="11" s="1"/>
  <c r="B173" i="11" l="1"/>
  <c r="L162" i="11"/>
  <c r="O162" i="11" s="1"/>
  <c r="L161" i="11"/>
  <c r="O161" i="11" s="1"/>
  <c r="L158" i="11"/>
  <c r="O158" i="11" s="1"/>
  <c r="L159" i="11"/>
  <c r="O159" i="11" s="1"/>
  <c r="L160" i="11"/>
  <c r="O160" i="11" s="1"/>
  <c r="L157" i="11"/>
  <c r="O157" i="11" s="1"/>
  <c r="L156" i="11"/>
  <c r="O156" i="11" s="1"/>
  <c r="L155" i="11"/>
  <c r="O155" i="11" s="1"/>
  <c r="L154" i="11"/>
  <c r="O154" i="11" s="1"/>
  <c r="L153" i="11" l="1"/>
  <c r="O153" i="11" s="1"/>
  <c r="L152" i="11"/>
  <c r="O152" i="11" s="1"/>
  <c r="L151" i="11"/>
  <c r="O151" i="11" s="1"/>
  <c r="L150" i="11"/>
  <c r="O150" i="11" s="1"/>
  <c r="L149" i="11"/>
  <c r="O149" i="11" s="1"/>
  <c r="L148" i="11"/>
  <c r="O148" i="11" s="1"/>
  <c r="L144" i="11"/>
  <c r="O144" i="11" s="1"/>
  <c r="L145" i="11"/>
  <c r="O145" i="11" s="1"/>
  <c r="L146" i="11"/>
  <c r="O146" i="11" s="1"/>
  <c r="L147" i="11"/>
  <c r="O147" i="11" s="1"/>
  <c r="B163" i="11" l="1"/>
  <c r="L141" i="11"/>
  <c r="O141" i="11" s="1"/>
  <c r="L119" i="11"/>
  <c r="O119" i="11" s="1"/>
  <c r="L120" i="11"/>
  <c r="O120" i="11" s="1"/>
  <c r="L121" i="11"/>
  <c r="O121" i="11" s="1"/>
  <c r="L122" i="11"/>
  <c r="O122" i="11" s="1"/>
  <c r="L140" i="11"/>
  <c r="O140" i="11" s="1"/>
  <c r="L139" i="11"/>
  <c r="O139" i="11" s="1"/>
  <c r="L138" i="11"/>
  <c r="O138" i="11" s="1"/>
  <c r="L132" i="11"/>
  <c r="O132" i="11" s="1"/>
  <c r="L133" i="11"/>
  <c r="O133" i="11" s="1"/>
  <c r="L134" i="11"/>
  <c r="O134" i="11" s="1"/>
  <c r="L135" i="11"/>
  <c r="O135" i="11" s="1"/>
  <c r="L136" i="11"/>
  <c r="O136" i="11" s="1"/>
  <c r="L137" i="11"/>
  <c r="O137" i="11" s="1"/>
  <c r="L131" i="11"/>
  <c r="O131" i="11" s="1"/>
  <c r="L130" i="11"/>
  <c r="O130" i="11" s="1"/>
  <c r="L124" i="11"/>
  <c r="O124" i="11" s="1"/>
  <c r="L125" i="11"/>
  <c r="O125" i="11" s="1"/>
  <c r="L126" i="11"/>
  <c r="O126" i="11" s="1"/>
  <c r="L127" i="11"/>
  <c r="O127" i="11" s="1"/>
  <c r="L128" i="11"/>
  <c r="O128" i="11" s="1"/>
  <c r="L129" i="11"/>
  <c r="O129" i="11" s="1"/>
  <c r="L123" i="11"/>
  <c r="O123" i="11" s="1"/>
  <c r="B143" i="11" l="1"/>
  <c r="L117" i="11"/>
  <c r="O117" i="11" s="1"/>
  <c r="L115" i="11"/>
  <c r="O115" i="11" s="1"/>
  <c r="L116" i="11"/>
  <c r="O116" i="11" s="1"/>
  <c r="L110" i="11"/>
  <c r="O110" i="11" s="1"/>
  <c r="L111" i="11"/>
  <c r="O111" i="11" s="1"/>
  <c r="L112" i="11"/>
  <c r="O112" i="11" s="1"/>
  <c r="L113" i="11"/>
  <c r="O113" i="11" s="1"/>
  <c r="L114" i="11"/>
  <c r="O114" i="11" s="1"/>
  <c r="B118" i="11" l="1"/>
  <c r="L108" i="11"/>
  <c r="O108" i="11" s="1"/>
  <c r="L107" i="11"/>
  <c r="O107" i="11" s="1"/>
  <c r="L106" i="11"/>
  <c r="O106" i="11" s="1"/>
  <c r="O102" i="11"/>
  <c r="L105" i="11"/>
  <c r="O105" i="11" s="1"/>
  <c r="L104" i="11"/>
  <c r="O104" i="11" s="1"/>
  <c r="L103" i="11"/>
  <c r="O103" i="11" s="1"/>
  <c r="L102" i="11"/>
  <c r="L101" i="11"/>
  <c r="O101" i="11" s="1"/>
  <c r="L100" i="11"/>
  <c r="O100" i="11" s="1"/>
  <c r="L95" i="11"/>
  <c r="O95" i="11" s="1"/>
  <c r="L96" i="11"/>
  <c r="O96" i="11" s="1"/>
  <c r="L97" i="11"/>
  <c r="O97" i="11" s="1"/>
  <c r="L98" i="11"/>
  <c r="O98" i="11" s="1"/>
  <c r="L99" i="11"/>
  <c r="O99" i="11" s="1"/>
  <c r="B109" i="11" l="1"/>
  <c r="L93" i="11"/>
  <c r="O93" i="11" s="1"/>
  <c r="L92" i="11"/>
  <c r="O92" i="11"/>
  <c r="L91" i="11" l="1"/>
  <c r="O91" i="11" s="1"/>
  <c r="L90" i="11"/>
  <c r="O90" i="11" s="1"/>
  <c r="L89" i="11"/>
  <c r="O89" i="11" s="1"/>
  <c r="L88" i="11"/>
  <c r="O88" i="11" s="1"/>
  <c r="L87" i="11"/>
  <c r="O87" i="11" s="1"/>
  <c r="L86" i="11"/>
  <c r="O86" i="11" s="1"/>
  <c r="L85" i="11"/>
  <c r="O85" i="11" s="1"/>
  <c r="L84" i="11"/>
  <c r="O84" i="11" s="1"/>
  <c r="L82" i="11"/>
  <c r="O82" i="11" s="1"/>
  <c r="L83" i="11"/>
  <c r="O83" i="11" s="1"/>
  <c r="B94" i="11" l="1"/>
  <c r="L63" i="11"/>
  <c r="O63" i="11" s="1"/>
  <c r="L80" i="11"/>
  <c r="O80" i="11" s="1"/>
  <c r="L79" i="11"/>
  <c r="O79" i="11" s="1"/>
  <c r="L78" i="11"/>
  <c r="O78" i="11" s="1"/>
  <c r="L77" i="11"/>
  <c r="O77" i="11" s="1"/>
  <c r="L76" i="11"/>
  <c r="O76" i="11" s="1"/>
  <c r="L75" i="11"/>
  <c r="O75" i="11" s="1"/>
  <c r="L74" i="11"/>
  <c r="O74" i="11" s="1"/>
  <c r="L73" i="11"/>
  <c r="O73" i="11" s="1"/>
  <c r="L72" i="11"/>
  <c r="O72" i="11" s="1"/>
  <c r="L71" i="11"/>
  <c r="O71" i="11" s="1"/>
  <c r="L70" i="11"/>
  <c r="O70" i="11" s="1"/>
  <c r="L69" i="11"/>
  <c r="O69" i="11" s="1"/>
  <c r="L68" i="11"/>
  <c r="O68" i="11" s="1"/>
  <c r="L67" i="11"/>
  <c r="O67" i="11" s="1"/>
  <c r="L66" i="11"/>
  <c r="O66" i="11" s="1"/>
  <c r="L65" i="11"/>
  <c r="O65" i="11" s="1"/>
  <c r="L64" i="11"/>
  <c r="O64" i="11" s="1"/>
  <c r="L62" i="11"/>
  <c r="O62" i="11" s="1"/>
  <c r="O47" i="11"/>
  <c r="L48" i="11"/>
  <c r="O48" i="11" s="1"/>
  <c r="L49" i="11"/>
  <c r="O49" i="11" s="1"/>
  <c r="L50" i="11"/>
  <c r="O50" i="11" s="1"/>
  <c r="L51" i="11"/>
  <c r="O51" i="11" s="1"/>
  <c r="L52" i="11"/>
  <c r="O52" i="11" s="1"/>
  <c r="L53" i="11"/>
  <c r="O53" i="11" s="1"/>
  <c r="L54" i="11"/>
  <c r="O54" i="11" s="1"/>
  <c r="L55" i="11"/>
  <c r="O55" i="11" s="1"/>
  <c r="L56" i="11"/>
  <c r="O56" i="11" s="1"/>
  <c r="L57" i="11"/>
  <c r="O57" i="11" s="1"/>
  <c r="L58" i="11"/>
  <c r="O58" i="11" s="1"/>
  <c r="L59" i="11"/>
  <c r="O59" i="11" s="1"/>
  <c r="L60" i="11"/>
  <c r="O60" i="11" s="1"/>
  <c r="L61" i="11"/>
  <c r="O61" i="11" s="1"/>
  <c r="B81" i="11" l="1"/>
  <c r="L46" i="11"/>
  <c r="O46" i="11" s="1"/>
  <c r="L45" i="11"/>
  <c r="O45" i="11" s="1"/>
  <c r="L44" i="11"/>
  <c r="O44" i="11" s="1"/>
  <c r="L35" i="11"/>
  <c r="O35" i="11" s="1"/>
  <c r="L36" i="11"/>
  <c r="O36" i="11" s="1"/>
  <c r="L37" i="11"/>
  <c r="O37" i="11" s="1"/>
  <c r="L42" i="11"/>
  <c r="O42" i="11" s="1"/>
  <c r="L43" i="11"/>
  <c r="O43" i="11" s="1"/>
  <c r="L41" i="11"/>
  <c r="O41" i="11" s="1"/>
  <c r="L40" i="11"/>
  <c r="O40" i="11" s="1"/>
  <c r="L39" i="11"/>
  <c r="O39" i="11" s="1"/>
  <c r="L38" i="11"/>
  <c r="O38" i="11" s="1"/>
  <c r="B47" i="11" l="1"/>
  <c r="L32" i="11"/>
  <c r="O32" i="11" s="1"/>
  <c r="L33" i="11"/>
  <c r="O33" i="11" s="1"/>
  <c r="L31" i="11"/>
  <c r="O31" i="11" s="1"/>
  <c r="L30" i="11"/>
  <c r="O30" i="11" s="1"/>
  <c r="L29" i="11"/>
  <c r="O29" i="11" s="1"/>
  <c r="L28" i="11"/>
  <c r="O28" i="11" s="1"/>
  <c r="L27" i="11"/>
  <c r="O27" i="11" s="1"/>
  <c r="L26" i="11"/>
  <c r="O26" i="11" s="1"/>
  <c r="L25" i="11"/>
  <c r="O25" i="11" s="1"/>
  <c r="L24" i="11"/>
  <c r="O24" i="11" s="1"/>
  <c r="L23" i="11"/>
  <c r="O23" i="11" s="1"/>
  <c r="L22" i="11"/>
  <c r="O22" i="11" s="1"/>
  <c r="L20" i="11"/>
  <c r="O20" i="11" s="1"/>
  <c r="L21" i="11"/>
  <c r="O21" i="11" s="1"/>
  <c r="B34" i="11" l="1"/>
  <c r="L18" i="11"/>
  <c r="O18" i="11" s="1"/>
  <c r="L17" i="11"/>
  <c r="O17" i="11" s="1"/>
  <c r="L16" i="11"/>
  <c r="O16" i="11" s="1"/>
  <c r="L15" i="11"/>
  <c r="O15" i="11" s="1"/>
  <c r="L14" i="11"/>
  <c r="O14" i="11" s="1"/>
  <c r="L13" i="11"/>
  <c r="O13" i="11" s="1"/>
  <c r="L12" i="11"/>
  <c r="O12" i="11" s="1"/>
  <c r="L11" i="11"/>
  <c r="O11" i="11" s="1"/>
  <c r="L10" i="11"/>
  <c r="O10" i="11" s="1"/>
  <c r="L5" i="11" l="1"/>
  <c r="O5" i="11" s="1"/>
  <c r="L6" i="11"/>
  <c r="O6" i="11" s="1"/>
  <c r="L7" i="11"/>
  <c r="O7" i="11" s="1"/>
  <c r="L8" i="11"/>
  <c r="O8" i="11" s="1"/>
  <c r="L9" i="11"/>
  <c r="O9" i="11" s="1"/>
  <c r="L4" i="11"/>
  <c r="O4" i="11" s="1"/>
  <c r="L3" i="11"/>
  <c r="O3" i="11" s="1"/>
  <c r="L429" i="9"/>
  <c r="O429" i="9" s="1"/>
  <c r="L428" i="9"/>
  <c r="O428" i="9" s="1"/>
  <c r="L427" i="9"/>
  <c r="O427" i="9" s="1"/>
  <c r="L424" i="9"/>
  <c r="O424" i="9" s="1"/>
  <c r="L425" i="9"/>
  <c r="O425" i="9" s="1"/>
  <c r="L426" i="9"/>
  <c r="O426" i="9" s="1"/>
  <c r="L423" i="9"/>
  <c r="O423" i="9" s="1"/>
  <c r="L422" i="9"/>
  <c r="O422" i="9" s="1"/>
  <c r="L417" i="9"/>
  <c r="O417" i="9" s="1"/>
  <c r="L418" i="9"/>
  <c r="O418" i="9" s="1"/>
  <c r="L419" i="9"/>
  <c r="O419" i="9" s="1"/>
  <c r="L420" i="9"/>
  <c r="O420" i="9" s="1"/>
  <c r="L421" i="9"/>
  <c r="O421" i="9" s="1"/>
  <c r="B430" i="9" l="1"/>
  <c r="O2" i="11"/>
  <c r="B19" i="11"/>
  <c r="L415" i="9"/>
  <c r="O415" i="9" s="1"/>
  <c r="L414" i="9"/>
  <c r="O414" i="9" s="1"/>
  <c r="L413" i="9"/>
  <c r="O413" i="9" s="1"/>
  <c r="L412" i="9"/>
  <c r="O412" i="9" s="1"/>
  <c r="L411" i="9"/>
  <c r="O411" i="9" s="1"/>
  <c r="L408" i="9"/>
  <c r="O408" i="9" s="1"/>
  <c r="L410" i="9"/>
  <c r="O410" i="9" s="1"/>
  <c r="L409" i="9"/>
  <c r="O409" i="9" s="1"/>
  <c r="L407" i="9"/>
  <c r="O407" i="9" s="1"/>
  <c r="L406" i="9"/>
  <c r="O406" i="9" s="1"/>
  <c r="L405" i="9"/>
  <c r="O405" i="9" s="1"/>
  <c r="L404" i="9"/>
  <c r="O404" i="9" s="1"/>
  <c r="L403" i="9"/>
  <c r="O403" i="9" s="1"/>
  <c r="L402" i="9"/>
  <c r="O402" i="9" s="1"/>
  <c r="L401" i="9"/>
  <c r="O401" i="9" s="1"/>
  <c r="L400" i="9"/>
  <c r="O400" i="9" s="1"/>
  <c r="L399" i="9"/>
  <c r="O399" i="9" s="1"/>
  <c r="L398" i="9"/>
  <c r="O398" i="9" s="1"/>
  <c r="L397" i="9"/>
  <c r="O397" i="9" s="1"/>
  <c r="L396" i="9"/>
  <c r="O396" i="9" s="1"/>
  <c r="L395" i="9"/>
  <c r="O395" i="9" s="1"/>
  <c r="L394" i="9"/>
  <c r="O394" i="9" s="1"/>
  <c r="L393" i="9"/>
  <c r="O393" i="9" s="1"/>
  <c r="L392" i="9"/>
  <c r="O392" i="9" s="1"/>
  <c r="L391" i="9"/>
  <c r="O391" i="9" s="1"/>
  <c r="L390" i="9"/>
  <c r="O390" i="9" s="1"/>
  <c r="B416" i="9" l="1"/>
  <c r="O371" i="9"/>
  <c r="L372" i="9"/>
  <c r="O372" i="9" s="1"/>
  <c r="L373" i="9"/>
  <c r="O373" i="9" s="1"/>
  <c r="L374" i="9"/>
  <c r="O374" i="9" s="1"/>
  <c r="L375" i="9"/>
  <c r="O375" i="9" s="1"/>
  <c r="L376" i="9"/>
  <c r="O376" i="9" s="1"/>
  <c r="L377" i="9"/>
  <c r="O377" i="9" s="1"/>
  <c r="L378" i="9"/>
  <c r="O378" i="9" s="1"/>
  <c r="L379" i="9"/>
  <c r="O379" i="9" s="1"/>
  <c r="L380" i="9"/>
  <c r="O380" i="9" s="1"/>
  <c r="L381" i="9"/>
  <c r="O381" i="9" s="1"/>
  <c r="L382" i="9"/>
  <c r="O382" i="9" s="1"/>
  <c r="L383" i="9"/>
  <c r="O383" i="9" s="1"/>
  <c r="L384" i="9"/>
  <c r="O384" i="9" s="1"/>
  <c r="L385" i="9"/>
  <c r="O385" i="9" s="1"/>
  <c r="L386" i="9"/>
  <c r="O386" i="9" s="1"/>
  <c r="L387" i="9"/>
  <c r="O387" i="9" s="1"/>
  <c r="L388" i="9"/>
  <c r="O388" i="9" s="1"/>
  <c r="B389" i="9" l="1"/>
  <c r="L347" i="9"/>
  <c r="O347" i="9" s="1"/>
  <c r="L348" i="9"/>
  <c r="O348" i="9" s="1"/>
  <c r="L349" i="9"/>
  <c r="O349" i="9" s="1"/>
  <c r="L350" i="9"/>
  <c r="O350" i="9" s="1"/>
  <c r="L351" i="9"/>
  <c r="O351" i="9" s="1"/>
  <c r="L352" i="9"/>
  <c r="O352" i="9" s="1"/>
  <c r="L353" i="9"/>
  <c r="O353" i="9" s="1"/>
  <c r="L354" i="9"/>
  <c r="O354" i="9" s="1"/>
  <c r="L355" i="9"/>
  <c r="O355" i="9" s="1"/>
  <c r="L356" i="9"/>
  <c r="O356" i="9" s="1"/>
  <c r="L357" i="9"/>
  <c r="O357" i="9" s="1"/>
  <c r="L358" i="9"/>
  <c r="O358" i="9" s="1"/>
  <c r="L346" i="9"/>
  <c r="O346" i="9" s="1"/>
  <c r="L360" i="9"/>
  <c r="O360" i="9" s="1"/>
  <c r="L361" i="9"/>
  <c r="O361" i="9" s="1"/>
  <c r="L362" i="9"/>
  <c r="O362" i="9" s="1"/>
  <c r="L363" i="9"/>
  <c r="O363" i="9" s="1"/>
  <c r="L364" i="9"/>
  <c r="O364" i="9" s="1"/>
  <c r="L365" i="9"/>
  <c r="O365" i="9" s="1"/>
  <c r="L366" i="9"/>
  <c r="O366" i="9" s="1"/>
  <c r="L367" i="9"/>
  <c r="O367" i="9" s="1"/>
  <c r="L368" i="9"/>
  <c r="O368" i="9" s="1"/>
  <c r="L369" i="9"/>
  <c r="O369" i="9" s="1"/>
  <c r="L370" i="9"/>
  <c r="O370" i="9" s="1"/>
  <c r="L359" i="9"/>
  <c r="O359" i="9" s="1"/>
  <c r="B371" i="9" l="1"/>
  <c r="L344" i="9" l="1"/>
  <c r="O344" i="9" s="1"/>
  <c r="L343" i="9"/>
  <c r="O343" i="9" s="1"/>
  <c r="L342" i="9"/>
  <c r="O342" i="9" s="1"/>
  <c r="L341" i="9"/>
  <c r="O341" i="9" s="1"/>
  <c r="L340" i="9"/>
  <c r="O340" i="9" s="1"/>
  <c r="L339" i="9"/>
  <c r="O339" i="9" s="1"/>
  <c r="L338" i="9"/>
  <c r="O338" i="9" s="1"/>
  <c r="L337" i="9"/>
  <c r="O337" i="9" s="1"/>
  <c r="L336" i="9"/>
  <c r="O336" i="9" s="1"/>
  <c r="L335" i="9"/>
  <c r="O335" i="9" s="1"/>
  <c r="L334" i="9"/>
  <c r="O334" i="9" s="1"/>
  <c r="L333" i="9"/>
  <c r="O333" i="9" s="1"/>
  <c r="L332" i="9"/>
  <c r="O332" i="9" s="1"/>
  <c r="L329" i="9"/>
  <c r="O329" i="9" s="1"/>
  <c r="L330" i="9"/>
  <c r="O330" i="9" s="1"/>
  <c r="L331" i="9"/>
  <c r="O331" i="9" s="1"/>
  <c r="L328" i="9"/>
  <c r="O328" i="9" s="1"/>
  <c r="L327" i="9"/>
  <c r="O327" i="9" s="1"/>
  <c r="L326" i="9"/>
  <c r="O326" i="9" s="1"/>
  <c r="B345" i="9" l="1"/>
  <c r="L324" i="9"/>
  <c r="O324" i="9" s="1"/>
  <c r="L323" i="9"/>
  <c r="O323" i="9" s="1"/>
  <c r="L322" i="9"/>
  <c r="O322" i="9" s="1"/>
  <c r="L321" i="9"/>
  <c r="O321" i="9" s="1"/>
  <c r="L320" i="9"/>
  <c r="O320" i="9" s="1"/>
  <c r="L319" i="9"/>
  <c r="O319" i="9" s="1"/>
  <c r="L318" i="9"/>
  <c r="O318" i="9" s="1"/>
  <c r="L317" i="9"/>
  <c r="O317" i="9" s="1"/>
  <c r="L316" i="9"/>
  <c r="O316" i="9" s="1"/>
  <c r="L315" i="9"/>
  <c r="O315" i="9" s="1"/>
  <c r="L314" i="9"/>
  <c r="O314" i="9" s="1"/>
  <c r="L313" i="9"/>
  <c r="O313" i="9" s="1"/>
  <c r="L312" i="9"/>
  <c r="O312" i="9" s="1"/>
  <c r="L311" i="9"/>
  <c r="O311" i="9" s="1"/>
  <c r="L310" i="9"/>
  <c r="O310" i="9" s="1"/>
  <c r="L309" i="9"/>
  <c r="O309" i="9" s="1"/>
  <c r="L308" i="9"/>
  <c r="O308" i="9" s="1"/>
  <c r="L307" i="9"/>
  <c r="O307" i="9" s="1"/>
  <c r="L306" i="9"/>
  <c r="O306" i="9" s="1"/>
  <c r="L305" i="9"/>
  <c r="O305" i="9" s="1"/>
  <c r="L304" i="9"/>
  <c r="O304" i="9" s="1"/>
  <c r="L303" i="9"/>
  <c r="O303" i="9" s="1"/>
  <c r="L302" i="9"/>
  <c r="O302" i="9" s="1"/>
  <c r="L297" i="9"/>
  <c r="O297" i="9" s="1"/>
  <c r="L298" i="9"/>
  <c r="O298" i="9" s="1"/>
  <c r="L299" i="9"/>
  <c r="O299" i="9" s="1"/>
  <c r="L300" i="9"/>
  <c r="O300" i="9" s="1"/>
  <c r="L301" i="9"/>
  <c r="O301" i="9" s="1"/>
  <c r="B325" i="9" l="1"/>
  <c r="L295" i="9"/>
  <c r="O295" i="9" s="1"/>
  <c r="L294" i="9"/>
  <c r="O294" i="9" s="1"/>
  <c r="L293" i="9"/>
  <c r="O293" i="9" s="1"/>
  <c r="L292" i="9"/>
  <c r="O292" i="9" s="1"/>
  <c r="L291" i="9"/>
  <c r="O291" i="9" s="1"/>
  <c r="L290" i="9"/>
  <c r="O290" i="9" s="1"/>
  <c r="L289" i="9"/>
  <c r="O289" i="9" s="1"/>
  <c r="L288" i="9"/>
  <c r="O288" i="9" s="1"/>
  <c r="L287" i="9"/>
  <c r="O287" i="9" s="1"/>
  <c r="L286" i="9"/>
  <c r="O286" i="9" s="1"/>
  <c r="L285" i="9"/>
  <c r="O285" i="9" s="1"/>
  <c r="L284" i="9"/>
  <c r="O284" i="9" s="1"/>
  <c r="L283" i="9"/>
  <c r="O283" i="9" s="1"/>
  <c r="L282" i="9"/>
  <c r="O282" i="9" s="1"/>
  <c r="L281" i="9"/>
  <c r="O281" i="9" s="1"/>
  <c r="L275" i="9"/>
  <c r="O275" i="9" s="1"/>
  <c r="L276" i="9"/>
  <c r="O276" i="9" s="1"/>
  <c r="L277" i="9"/>
  <c r="O277" i="9" s="1"/>
  <c r="L278" i="9"/>
  <c r="O278" i="9" s="1"/>
  <c r="L279" i="9"/>
  <c r="O279" i="9" s="1"/>
  <c r="L280" i="9"/>
  <c r="O280" i="9" s="1"/>
  <c r="B296" i="9" l="1"/>
  <c r="L273" i="9" l="1"/>
  <c r="O273" i="9" s="1"/>
  <c r="L272" i="9"/>
  <c r="O272" i="9" s="1"/>
  <c r="L271" i="9"/>
  <c r="O271" i="9" s="1"/>
  <c r="L270" i="9"/>
  <c r="O270" i="9" s="1"/>
  <c r="L269" i="9"/>
  <c r="O269" i="9" s="1"/>
  <c r="L268" i="9"/>
  <c r="O268" i="9" s="1"/>
  <c r="L267" i="9" l="1"/>
  <c r="O267" i="9" s="1"/>
  <c r="L266" i="9"/>
  <c r="O266" i="9" s="1"/>
  <c r="L265" i="9"/>
  <c r="O265" i="9" s="1"/>
  <c r="L264" i="9"/>
  <c r="O264" i="9" s="1"/>
  <c r="B274" i="9" l="1"/>
  <c r="L252" i="9"/>
  <c r="O252" i="9" s="1"/>
  <c r="L251" i="9"/>
  <c r="O251" i="9" s="1"/>
  <c r="L250" i="9"/>
  <c r="O250" i="9" s="1"/>
  <c r="L249" i="9"/>
  <c r="O249" i="9" s="1"/>
  <c r="L260" i="9"/>
  <c r="O260" i="9" s="1"/>
  <c r="L262" i="9" l="1"/>
  <c r="O262" i="9" s="1"/>
  <c r="L261" i="9"/>
  <c r="O261" i="9" s="1"/>
  <c r="L258" i="9"/>
  <c r="O258" i="9" s="1"/>
  <c r="L259" i="9"/>
  <c r="O259" i="9" s="1"/>
  <c r="L257" i="9"/>
  <c r="O257" i="9" s="1"/>
  <c r="L256" i="9"/>
  <c r="O256" i="9" s="1"/>
  <c r="L255" i="9"/>
  <c r="O255" i="9" s="1"/>
  <c r="L254" i="9"/>
  <c r="O254" i="9" s="1"/>
  <c r="L253" i="9"/>
  <c r="O253" i="9" s="1"/>
  <c r="L248" i="9"/>
  <c r="O248" i="9" s="1"/>
  <c r="L247" i="9"/>
  <c r="O247" i="9" s="1"/>
  <c r="B263" i="9" l="1"/>
  <c r="L245" i="9"/>
  <c r="O245" i="9" s="1"/>
  <c r="L244" i="9"/>
  <c r="O244" i="9" s="1"/>
  <c r="L243" i="9"/>
  <c r="O243" i="9" s="1"/>
  <c r="L242" i="9"/>
  <c r="O242" i="9" s="1"/>
  <c r="L241" i="9"/>
  <c r="O241" i="9" s="1"/>
  <c r="L240" i="9"/>
  <c r="O240" i="9" s="1"/>
  <c r="L239" i="9"/>
  <c r="O239" i="9" s="1"/>
  <c r="L238" i="9"/>
  <c r="O238" i="9" s="1"/>
  <c r="L237" i="9"/>
  <c r="O237" i="9" s="1"/>
  <c r="L236" i="9"/>
  <c r="O236" i="9" s="1"/>
  <c r="L224" i="9"/>
  <c r="O224" i="9" s="1"/>
  <c r="L225" i="9"/>
  <c r="O225" i="9" s="1"/>
  <c r="L226" i="9"/>
  <c r="O226" i="9" s="1"/>
  <c r="L227" i="9"/>
  <c r="O227" i="9" s="1"/>
  <c r="L228" i="9"/>
  <c r="O228" i="9" s="1"/>
  <c r="L229" i="9"/>
  <c r="O229" i="9" s="1"/>
  <c r="L230" i="9"/>
  <c r="O230" i="9" s="1"/>
  <c r="L231" i="9"/>
  <c r="O231" i="9" s="1"/>
  <c r="L232" i="9"/>
  <c r="O232" i="9" s="1"/>
  <c r="L233" i="9"/>
  <c r="O233" i="9" s="1"/>
  <c r="L234" i="9"/>
  <c r="O234" i="9" s="1"/>
  <c r="L235" i="9"/>
  <c r="O235" i="9" s="1"/>
  <c r="B246" i="9" l="1"/>
  <c r="L220" i="9"/>
  <c r="O220" i="9" s="1"/>
  <c r="L221" i="9"/>
  <c r="O221" i="9" s="1"/>
  <c r="L222" i="9"/>
  <c r="O222" i="9" s="1"/>
  <c r="L218" i="9"/>
  <c r="O218" i="9" s="1"/>
  <c r="L217" i="9"/>
  <c r="O217" i="9" s="1"/>
  <c r="L216" i="9"/>
  <c r="O216" i="9" s="1"/>
  <c r="L215" i="9"/>
  <c r="O215" i="9" s="1"/>
  <c r="L214" i="9"/>
  <c r="O214" i="9" s="1"/>
  <c r="L213" i="9"/>
  <c r="O213" i="9" s="1"/>
  <c r="L212" i="9"/>
  <c r="O212" i="9" s="1"/>
  <c r="L211" i="9"/>
  <c r="O211" i="9" s="1"/>
  <c r="L210" i="9"/>
  <c r="O210" i="9" s="1"/>
  <c r="L209" i="9"/>
  <c r="O209" i="9" s="1"/>
  <c r="L208" i="9"/>
  <c r="O208" i="9" s="1"/>
  <c r="L207" i="9"/>
  <c r="O207" i="9" s="1"/>
  <c r="L206" i="9"/>
  <c r="O206" i="9" s="1"/>
  <c r="L205" i="9"/>
  <c r="O205" i="9" s="1"/>
  <c r="L203" i="9"/>
  <c r="L204" i="9"/>
  <c r="O204" i="9" s="1"/>
  <c r="B223" i="9" l="1"/>
  <c r="O200" i="9"/>
  <c r="L201" i="9"/>
  <c r="O201" i="9" s="1"/>
  <c r="L202" i="9"/>
  <c r="O202" i="9" s="1"/>
  <c r="L199" i="9"/>
  <c r="O199" i="9" s="1"/>
  <c r="L198" i="9"/>
  <c r="O198" i="9" s="1"/>
  <c r="L197" i="9"/>
  <c r="O197" i="9" s="1"/>
  <c r="L196" i="9"/>
  <c r="O196" i="9" s="1"/>
  <c r="L195" i="9"/>
  <c r="O195" i="9" s="1"/>
  <c r="L194" i="9"/>
  <c r="O194" i="9" s="1"/>
  <c r="L193" i="9"/>
  <c r="O193" i="9" s="1"/>
  <c r="L192" i="9"/>
  <c r="O192" i="9" s="1"/>
  <c r="L191" i="9"/>
  <c r="O191" i="9" s="1"/>
  <c r="L190" i="9"/>
  <c r="O190" i="9" s="1"/>
  <c r="L189" i="9"/>
  <c r="O189" i="9" s="1"/>
  <c r="L188" i="9"/>
  <c r="O188" i="9" s="1"/>
  <c r="L181" i="9" l="1"/>
  <c r="O181" i="9" s="1"/>
  <c r="L182" i="9"/>
  <c r="O182" i="9" s="1"/>
  <c r="L183" i="9"/>
  <c r="O183" i="9" s="1"/>
  <c r="L184" i="9"/>
  <c r="O184" i="9" s="1"/>
  <c r="L185" i="9"/>
  <c r="O185" i="9" s="1"/>
  <c r="L186" i="9"/>
  <c r="O186" i="9" s="1"/>
  <c r="L187" i="9"/>
  <c r="O187" i="9" s="1"/>
  <c r="B203" i="9" l="1"/>
  <c r="L174" i="9"/>
  <c r="O174" i="9" s="1"/>
  <c r="L175" i="9"/>
  <c r="O175" i="9" s="1"/>
  <c r="L176" i="9"/>
  <c r="O176" i="9" s="1"/>
  <c r="L177" i="9"/>
  <c r="O177" i="9" s="1"/>
  <c r="L178" i="9"/>
  <c r="O178" i="9" s="1"/>
  <c r="L179" i="9"/>
  <c r="O179" i="9" s="1"/>
  <c r="L173" i="9"/>
  <c r="O173" i="9" s="1"/>
  <c r="L172" i="9"/>
  <c r="O172" i="9" s="1"/>
  <c r="L171" i="9"/>
  <c r="O171" i="9" s="1"/>
  <c r="L170" i="9"/>
  <c r="O170" i="9" s="1"/>
  <c r="L169" i="9"/>
  <c r="O169" i="9" s="1"/>
  <c r="L168" i="9"/>
  <c r="O168" i="9" s="1"/>
  <c r="L167" i="9"/>
  <c r="O167" i="9" s="1"/>
  <c r="L166" i="9"/>
  <c r="O166" i="9" s="1"/>
  <c r="L165" i="9"/>
  <c r="O165" i="9" s="1"/>
  <c r="L164" i="9"/>
  <c r="O164" i="9" s="1"/>
  <c r="L161" i="9"/>
  <c r="O161" i="9" s="1"/>
  <c r="L162" i="9"/>
  <c r="O162" i="9" s="1"/>
  <c r="L163" i="9"/>
  <c r="O163" i="9" s="1"/>
  <c r="B180" i="9" l="1"/>
  <c r="L146" i="9"/>
  <c r="O146" i="9" s="1"/>
  <c r="L147" i="9"/>
  <c r="O147" i="9" s="1"/>
  <c r="L159" i="9"/>
  <c r="O159" i="9" s="1"/>
  <c r="L158" i="9"/>
  <c r="O158" i="9" s="1"/>
  <c r="L157" i="9"/>
  <c r="O157" i="9" s="1"/>
  <c r="L156" i="9"/>
  <c r="O156" i="9" s="1"/>
  <c r="L155" i="9"/>
  <c r="O155" i="9" s="1"/>
  <c r="L154" i="9"/>
  <c r="O154" i="9" s="1"/>
  <c r="L153" i="9"/>
  <c r="O153" i="9" s="1"/>
  <c r="L152" i="9"/>
  <c r="O152" i="9" s="1"/>
  <c r="L151" i="9"/>
  <c r="O151" i="9" s="1"/>
  <c r="L150" i="9"/>
  <c r="O150" i="9" s="1"/>
  <c r="L149" i="9"/>
  <c r="O149" i="9" s="1"/>
  <c r="L148" i="9"/>
  <c r="O148" i="9" s="1"/>
  <c r="L145" i="9"/>
  <c r="O145" i="9" s="1"/>
  <c r="B160" i="9" l="1"/>
  <c r="L142" i="9"/>
  <c r="O142" i="9" s="1"/>
  <c r="L141" i="9"/>
  <c r="O141" i="9" s="1"/>
  <c r="L140" i="9"/>
  <c r="O140" i="9" s="1"/>
  <c r="L143" i="9"/>
  <c r="O143" i="9" s="1"/>
  <c r="L139" i="9"/>
  <c r="O139" i="9" s="1"/>
  <c r="L138" i="9"/>
  <c r="O138" i="9" s="1"/>
  <c r="L137" i="9"/>
  <c r="O137" i="9" s="1"/>
  <c r="L136" i="9"/>
  <c r="O136" i="9" s="1"/>
  <c r="L135" i="9"/>
  <c r="O135" i="9" s="1"/>
  <c r="L134" i="9"/>
  <c r="O134" i="9" s="1"/>
  <c r="L133" i="9"/>
  <c r="O133" i="9" s="1"/>
  <c r="L132" i="9"/>
  <c r="O132" i="9" s="1"/>
  <c r="L131" i="9"/>
  <c r="O131" i="9" s="1"/>
  <c r="L130" i="9"/>
  <c r="O130" i="9" s="1"/>
  <c r="L127" i="9"/>
  <c r="O127" i="9" s="1"/>
  <c r="L128" i="9"/>
  <c r="O128" i="9" s="1"/>
  <c r="L129" i="9"/>
  <c r="O129" i="9" s="1"/>
  <c r="L126" i="9"/>
  <c r="O126" i="9" s="1"/>
  <c r="L120" i="9"/>
  <c r="O120" i="9" s="1"/>
  <c r="L121" i="9"/>
  <c r="O121" i="9" s="1"/>
  <c r="L122" i="9"/>
  <c r="O122" i="9" s="1"/>
  <c r="L125" i="9"/>
  <c r="O125" i="9" s="1"/>
  <c r="B144" i="9" l="1"/>
  <c r="L117" i="9"/>
  <c r="O117" i="9" s="1"/>
  <c r="L116" i="9"/>
  <c r="O116" i="9" s="1"/>
  <c r="L115" i="9"/>
  <c r="O115" i="9" s="1"/>
  <c r="L114" i="9"/>
  <c r="O114" i="9" s="1"/>
  <c r="L113" i="9"/>
  <c r="O113" i="9" s="1"/>
  <c r="L112" i="9"/>
  <c r="O112" i="9" s="1"/>
  <c r="L111" i="9"/>
  <c r="O111" i="9" s="1"/>
  <c r="L110" i="9"/>
  <c r="O110" i="9" s="1"/>
  <c r="L109" i="9"/>
  <c r="O109" i="9" s="1"/>
  <c r="L108" i="9"/>
  <c r="O108" i="9" s="1"/>
  <c r="L107" i="9"/>
  <c r="O107" i="9" s="1"/>
  <c r="L106" i="9"/>
  <c r="O106" i="9" s="1"/>
  <c r="B119" i="9" l="1"/>
  <c r="L104" i="9"/>
  <c r="O104" i="9" s="1"/>
  <c r="L103" i="9"/>
  <c r="O103" i="9" s="1"/>
  <c r="L102" i="9"/>
  <c r="O102" i="9" s="1"/>
  <c r="L101" i="9"/>
  <c r="O101" i="9" s="1"/>
  <c r="L100" i="9"/>
  <c r="O100" i="9" s="1"/>
  <c r="L99" i="9"/>
  <c r="O99" i="9" s="1"/>
  <c r="L98" i="9"/>
  <c r="O98" i="9" s="1"/>
  <c r="L97" i="9"/>
  <c r="O97" i="9" s="1"/>
  <c r="L96" i="9"/>
  <c r="O96" i="9" s="1"/>
  <c r="L95" i="9"/>
  <c r="O95" i="9" s="1"/>
  <c r="L94" i="9"/>
  <c r="O94" i="9" s="1"/>
  <c r="L93" i="9"/>
  <c r="O93" i="9" s="1"/>
  <c r="L92" i="9"/>
  <c r="O92" i="9" s="1"/>
  <c r="L91" i="9"/>
  <c r="O91" i="9" s="1"/>
  <c r="L90" i="9"/>
  <c r="O90" i="9" s="1"/>
  <c r="L89" i="9"/>
  <c r="O89" i="9" s="1"/>
  <c r="L88" i="9"/>
  <c r="O88" i="9" s="1"/>
  <c r="L87" i="9"/>
  <c r="O87" i="9" s="1"/>
  <c r="L86" i="9"/>
  <c r="O86" i="9" s="1"/>
  <c r="L85" i="9"/>
  <c r="O85" i="9" s="1"/>
  <c r="L84" i="9"/>
  <c r="O84" i="9" s="1"/>
  <c r="L83" i="9"/>
  <c r="O83" i="9" s="1"/>
  <c r="L82" i="9"/>
  <c r="O82" i="9" s="1"/>
  <c r="L81" i="9"/>
  <c r="O81" i="9" s="1"/>
  <c r="L80" i="9"/>
  <c r="O80" i="9" s="1"/>
  <c r="L73" i="9"/>
  <c r="O73" i="9" s="1"/>
  <c r="L74" i="9"/>
  <c r="O74" i="9" s="1"/>
  <c r="L75" i="9"/>
  <c r="O75" i="9" s="1"/>
  <c r="L76" i="9"/>
  <c r="O76" i="9" s="1"/>
  <c r="L77" i="9"/>
  <c r="O77" i="9" s="1"/>
  <c r="L78" i="9"/>
  <c r="O78" i="9" s="1"/>
  <c r="L79" i="9"/>
  <c r="O79" i="9" s="1"/>
  <c r="B105" i="9" l="1"/>
  <c r="L61" i="9"/>
  <c r="O61" i="9" s="1"/>
  <c r="L60" i="9"/>
  <c r="O60" i="9" s="1"/>
  <c r="L71" i="9"/>
  <c r="O71" i="9" s="1"/>
  <c r="L70" i="9"/>
  <c r="O70" i="9" s="1"/>
  <c r="L69" i="9"/>
  <c r="O69" i="9" s="1"/>
  <c r="L68" i="9"/>
  <c r="O68" i="9" s="1"/>
  <c r="L67" i="9"/>
  <c r="O67" i="9" s="1"/>
  <c r="L66" i="9"/>
  <c r="O66" i="9" s="1"/>
  <c r="L65" i="9"/>
  <c r="O65" i="9" s="1"/>
  <c r="L64" i="9"/>
  <c r="O64" i="9" s="1"/>
  <c r="L63" i="9"/>
  <c r="O63" i="9" s="1"/>
  <c r="L62" i="9"/>
  <c r="O62" i="9" s="1"/>
  <c r="L59" i="9"/>
  <c r="O59" i="9" s="1"/>
  <c r="L58" i="9"/>
  <c r="O58" i="9" s="1"/>
  <c r="L53" i="9"/>
  <c r="O53" i="9" s="1"/>
  <c r="L54" i="9"/>
  <c r="O54" i="9" s="1"/>
  <c r="L55" i="9"/>
  <c r="O55" i="9" s="1"/>
  <c r="L56" i="9"/>
  <c r="O56" i="9" s="1"/>
  <c r="L57" i="9"/>
  <c r="O57" i="9" s="1"/>
  <c r="O52" i="9"/>
  <c r="B72" i="9" l="1"/>
  <c r="L51" i="9"/>
  <c r="O51" i="9" s="1"/>
  <c r="L50" i="9"/>
  <c r="O50" i="9" s="1"/>
  <c r="L49" i="9"/>
  <c r="O49" i="9" s="1"/>
  <c r="L48" i="9"/>
  <c r="O48" i="9" s="1"/>
  <c r="L45" i="9"/>
  <c r="O45" i="9" s="1"/>
  <c r="L46" i="9"/>
  <c r="O46" i="9" s="1"/>
  <c r="L47" i="9"/>
  <c r="O47" i="9" s="1"/>
  <c r="L42" i="9"/>
  <c r="O42" i="9" s="1"/>
  <c r="L43" i="9"/>
  <c r="O43" i="9" s="1"/>
  <c r="L44" i="9"/>
  <c r="O44" i="9" s="1"/>
  <c r="B52" i="9" l="1"/>
  <c r="L39" i="9"/>
  <c r="O39" i="9" s="1"/>
  <c r="L38" i="9"/>
  <c r="O38" i="9" s="1"/>
  <c r="L37" i="9"/>
  <c r="O37" i="9" s="1"/>
  <c r="L36" i="9"/>
  <c r="O36" i="9" s="1"/>
  <c r="L35" i="9"/>
  <c r="O35" i="9" s="1"/>
  <c r="L34" i="9"/>
  <c r="O34" i="9" s="1"/>
  <c r="L33" i="9"/>
  <c r="O33" i="9" s="1"/>
  <c r="L32" i="9"/>
  <c r="O32" i="9" s="1"/>
  <c r="L31" i="9"/>
  <c r="O31" i="9" s="1"/>
  <c r="L30" i="9"/>
  <c r="O30" i="9" s="1"/>
  <c r="L29" i="9"/>
  <c r="O29" i="9" s="1"/>
  <c r="L28" i="9"/>
  <c r="O28" i="9" s="1"/>
  <c r="L27" i="9"/>
  <c r="O27" i="9" s="1"/>
  <c r="B41" i="9" l="1"/>
  <c r="L17" i="9"/>
  <c r="O17" i="9" s="1"/>
  <c r="L25" i="9"/>
  <c r="O25" i="9" s="1"/>
  <c r="L24" i="9"/>
  <c r="O24" i="9" s="1"/>
  <c r="L23" i="9"/>
  <c r="O23" i="9" s="1"/>
  <c r="L22" i="9"/>
  <c r="O22" i="9" s="1"/>
  <c r="L21" i="9"/>
  <c r="O21" i="9" s="1"/>
  <c r="L20" i="9"/>
  <c r="O20" i="9" s="1"/>
  <c r="L19" i="9"/>
  <c r="O19" i="9" s="1"/>
  <c r="L18" i="9"/>
  <c r="O18" i="9" s="1"/>
  <c r="L16" i="9"/>
  <c r="O16" i="9" s="1"/>
  <c r="L15" i="9"/>
  <c r="O15" i="9" s="1"/>
  <c r="L14" i="9"/>
  <c r="O14" i="9" s="1"/>
  <c r="L13" i="9"/>
  <c r="O13" i="9" s="1"/>
  <c r="L12" i="9"/>
  <c r="O12" i="9" s="1"/>
  <c r="L11" i="9"/>
  <c r="O11" i="9" s="1"/>
  <c r="L10" i="9"/>
  <c r="O10" i="9" s="1"/>
  <c r="L9" i="9"/>
  <c r="O9" i="9" s="1"/>
  <c r="L8" i="9"/>
  <c r="O8" i="9" s="1"/>
  <c r="L7" i="9"/>
  <c r="O7" i="9" s="1"/>
  <c r="L4" i="9"/>
  <c r="O4" i="9" s="1"/>
  <c r="L5" i="9"/>
  <c r="O5" i="9" s="1"/>
  <c r="L6" i="9"/>
  <c r="O6" i="9" s="1"/>
  <c r="L3" i="9"/>
  <c r="O3" i="9" s="1"/>
  <c r="O2" i="9" s="1"/>
  <c r="B26" i="9" l="1"/>
  <c r="L363" i="8"/>
  <c r="O363" i="8" s="1"/>
  <c r="L362" i="8"/>
  <c r="O362" i="8" s="1"/>
  <c r="L361" i="8"/>
  <c r="O361" i="8" s="1"/>
  <c r="L360" i="8"/>
  <c r="O360" i="8" s="1"/>
  <c r="L359" i="8"/>
  <c r="O359" i="8" s="1"/>
  <c r="L358" i="8"/>
  <c r="O358" i="8" s="1"/>
  <c r="L357" i="8"/>
  <c r="O357" i="8" s="1"/>
  <c r="L356" i="8"/>
  <c r="O356" i="8" s="1"/>
  <c r="L355" i="8"/>
  <c r="O355" i="8" s="1"/>
  <c r="L354" i="8"/>
  <c r="O354" i="8" s="1"/>
  <c r="L353" i="8"/>
  <c r="O353" i="8" s="1"/>
  <c r="L352" i="8"/>
  <c r="O352" i="8" s="1"/>
  <c r="L350" i="8"/>
  <c r="O350" i="8" s="1"/>
  <c r="L351" i="8"/>
  <c r="O351" i="8" s="1"/>
  <c r="B364" i="8" l="1"/>
  <c r="L348" i="8"/>
  <c r="O348" i="8" s="1"/>
  <c r="L347" i="8"/>
  <c r="O347" i="8" s="1"/>
  <c r="L346" i="8"/>
  <c r="O346" i="8" s="1"/>
  <c r="L345" i="8"/>
  <c r="O345" i="8" s="1"/>
  <c r="L344" i="8"/>
  <c r="O344" i="8" s="1"/>
  <c r="L343" i="8"/>
  <c r="O343" i="8" s="1"/>
  <c r="L342" i="8"/>
  <c r="O342" i="8" s="1"/>
  <c r="L341" i="8"/>
  <c r="O341" i="8" s="1"/>
  <c r="L340" i="8"/>
  <c r="O340" i="8" s="1"/>
  <c r="L339" i="8"/>
  <c r="O339" i="8" s="1"/>
  <c r="L338" i="8"/>
  <c r="O338" i="8" s="1"/>
  <c r="L337" i="8"/>
  <c r="O337" i="8" s="1"/>
  <c r="L336" i="8"/>
  <c r="O336" i="8" s="1"/>
  <c r="L335" i="8"/>
  <c r="O335" i="8" s="1"/>
  <c r="L334" i="8"/>
  <c r="O334" i="8" s="1"/>
  <c r="L333" i="8"/>
  <c r="O333" i="8" s="1"/>
  <c r="L332" i="8"/>
  <c r="O332" i="8" s="1"/>
  <c r="L331" i="8"/>
  <c r="O331" i="8" s="1"/>
  <c r="L330" i="8"/>
  <c r="O330" i="8" s="1"/>
  <c r="L329" i="8"/>
  <c r="O329" i="8" s="1"/>
  <c r="L328" i="8"/>
  <c r="O328" i="8" s="1"/>
  <c r="L327" i="8"/>
  <c r="O327" i="8" s="1"/>
  <c r="B349" i="8" l="1"/>
  <c r="L325" i="8"/>
  <c r="O325" i="8" s="1"/>
  <c r="L324" i="8"/>
  <c r="O324" i="8" s="1"/>
  <c r="L323" i="8"/>
  <c r="O323" i="8" s="1"/>
  <c r="L322" i="8"/>
  <c r="O322" i="8" s="1"/>
  <c r="L321" i="8"/>
  <c r="O321" i="8" s="1"/>
  <c r="L320" i="8"/>
  <c r="O320" i="8" s="1"/>
  <c r="L319" i="8"/>
  <c r="O319" i="8" s="1"/>
  <c r="L318" i="8"/>
  <c r="O318" i="8" s="1"/>
  <c r="L316" i="8"/>
  <c r="L317" i="8"/>
  <c r="O317" i="8" s="1"/>
  <c r="B326" i="8" l="1"/>
  <c r="L315" i="8"/>
  <c r="O315" i="8" s="1"/>
  <c r="L314" i="8"/>
  <c r="O314" i="8" s="1"/>
  <c r="L313" i="8"/>
  <c r="O313" i="8" s="1"/>
  <c r="L312" i="8"/>
  <c r="O312" i="8" s="1"/>
  <c r="L311" i="8"/>
  <c r="O311" i="8" s="1"/>
  <c r="L310" i="8"/>
  <c r="O310" i="8" s="1"/>
  <c r="L309" i="8"/>
  <c r="O309" i="8" s="1"/>
  <c r="L308" i="8"/>
  <c r="O308" i="8" s="1"/>
  <c r="L307" i="8"/>
  <c r="O307" i="8" s="1"/>
  <c r="L306" i="8"/>
  <c r="O306" i="8" s="1"/>
  <c r="B316" i="8" l="1"/>
  <c r="L300" i="8"/>
  <c r="O300" i="8" s="1"/>
  <c r="L304" i="8"/>
  <c r="O304" i="8" s="1"/>
  <c r="L303" i="8"/>
  <c r="O303" i="8" s="1"/>
  <c r="L302" i="8"/>
  <c r="O302" i="8" s="1"/>
  <c r="L301" i="8"/>
  <c r="O301" i="8" s="1"/>
  <c r="L299" i="8"/>
  <c r="O299" i="8" s="1"/>
  <c r="L298" i="8"/>
  <c r="O298" i="8" s="1"/>
  <c r="L297" i="8"/>
  <c r="O297" i="8" s="1"/>
  <c r="L296" i="8"/>
  <c r="O296" i="8" s="1"/>
  <c r="L295" i="8"/>
  <c r="O295" i="8" s="1"/>
  <c r="L294" i="8"/>
  <c r="O294" i="8" s="1"/>
  <c r="L293" i="8"/>
  <c r="O293" i="8" s="1"/>
  <c r="L292" i="8"/>
  <c r="O292" i="8" s="1"/>
  <c r="L291" i="8"/>
  <c r="O291" i="8" s="1"/>
  <c r="L290" i="8"/>
  <c r="O290" i="8" s="1"/>
  <c r="L289" i="8"/>
  <c r="O289" i="8" s="1"/>
  <c r="L288" i="8"/>
  <c r="O288" i="8" s="1"/>
  <c r="L287" i="8"/>
  <c r="O287" i="8" s="1"/>
  <c r="L286" i="8"/>
  <c r="O286" i="8" s="1"/>
  <c r="L285" i="8"/>
  <c r="O285" i="8" s="1"/>
  <c r="L283" i="8"/>
  <c r="O283" i="8" s="1"/>
  <c r="L284" i="8"/>
  <c r="O284" i="8" s="1"/>
  <c r="B305" i="8" l="1"/>
  <c r="L265" i="8"/>
  <c r="O265" i="8" s="1"/>
  <c r="L281" i="8" l="1"/>
  <c r="O281" i="8"/>
  <c r="L280" i="8"/>
  <c r="O280" i="8" s="1"/>
  <c r="L279" i="8"/>
  <c r="O279" i="8" s="1"/>
  <c r="L278" i="8"/>
  <c r="O278" i="8" s="1"/>
  <c r="O273" i="8"/>
  <c r="O276" i="8"/>
  <c r="L277" i="8"/>
  <c r="O277" i="8" s="1"/>
  <c r="L276" i="8"/>
  <c r="L275" i="8"/>
  <c r="O275" i="8" s="1"/>
  <c r="L274" i="8"/>
  <c r="O274" i="8" s="1"/>
  <c r="L273" i="8"/>
  <c r="L272" i="8"/>
  <c r="O272" i="8" s="1"/>
  <c r="O269" i="8"/>
  <c r="L271" i="8"/>
  <c r="O271" i="8" s="1"/>
  <c r="L270" i="8"/>
  <c r="O270" i="8" s="1"/>
  <c r="L269" i="8"/>
  <c r="L268" i="8"/>
  <c r="O268" i="8" s="1"/>
  <c r="L267" i="8"/>
  <c r="O267" i="8" s="1"/>
  <c r="L266" i="8"/>
  <c r="O266" i="8"/>
  <c r="L264" i="8"/>
  <c r="O264" i="8" s="1"/>
  <c r="B282" i="8" l="1"/>
  <c r="L262" i="8"/>
  <c r="O262" i="8" s="1"/>
  <c r="L261" i="8" l="1"/>
  <c r="O261" i="8" s="1"/>
  <c r="L260" i="8"/>
  <c r="O260" i="8" s="1"/>
  <c r="L259" i="8"/>
  <c r="O259" i="8" s="1"/>
  <c r="L258" i="8"/>
  <c r="O258" i="8" s="1"/>
  <c r="L257" i="8"/>
  <c r="O257" i="8" s="1"/>
  <c r="L252" i="8"/>
  <c r="O252" i="8" s="1"/>
  <c r="L253" i="8"/>
  <c r="O253" i="8" s="1"/>
  <c r="L254" i="8"/>
  <c r="O254" i="8" s="1"/>
  <c r="L255" i="8"/>
  <c r="O255" i="8" s="1"/>
  <c r="L256" i="8"/>
  <c r="O256" i="8" s="1"/>
  <c r="B263" i="8" l="1"/>
  <c r="L250" i="8"/>
  <c r="O250" i="8" s="1"/>
  <c r="L249" i="8"/>
  <c r="O249" i="8" s="1"/>
  <c r="L248" i="8"/>
  <c r="O248" i="8" s="1"/>
  <c r="L247" i="8"/>
  <c r="O247" i="8" s="1"/>
  <c r="L246" i="8"/>
  <c r="O246" i="8" s="1"/>
  <c r="L245" i="8"/>
  <c r="O245" i="8" s="1"/>
  <c r="L244" i="8"/>
  <c r="O244" i="8" s="1"/>
  <c r="L243" i="8"/>
  <c r="O243" i="8" s="1"/>
  <c r="L242" i="8"/>
  <c r="O242" i="8" s="1"/>
  <c r="L241" i="8"/>
  <c r="O241" i="8" s="1"/>
  <c r="L240" i="8"/>
  <c r="O240" i="8" s="1"/>
  <c r="L237" i="8"/>
  <c r="O237" i="8" s="1"/>
  <c r="L238" i="8"/>
  <c r="O238" i="8" s="1"/>
  <c r="L239" i="8"/>
  <c r="O239" i="8" s="1"/>
  <c r="B251" i="8" l="1"/>
  <c r="L235" i="8"/>
  <c r="O235" i="8" s="1"/>
  <c r="L234" i="8"/>
  <c r="O234" i="8" s="1"/>
  <c r="L233" i="8"/>
  <c r="O233" i="8"/>
  <c r="L232" i="8"/>
  <c r="O232" i="8" s="1"/>
  <c r="L231" i="8"/>
  <c r="O231" i="8" s="1"/>
  <c r="L230" i="8"/>
  <c r="O230" i="8" s="1"/>
  <c r="L229" i="8"/>
  <c r="O229" i="8" s="1"/>
  <c r="L228" i="8"/>
  <c r="O228" i="8" s="1"/>
  <c r="L227" i="8"/>
  <c r="O227" i="8" s="1"/>
  <c r="L226" i="8"/>
  <c r="O226" i="8" s="1"/>
  <c r="L225" i="8"/>
  <c r="O225" i="8" s="1"/>
  <c r="O221" i="8"/>
  <c r="L224" i="8"/>
  <c r="O224" i="8" s="1"/>
  <c r="L223" i="8"/>
  <c r="O223" i="8" s="1"/>
  <c r="L222" i="8"/>
  <c r="O222" i="8" s="1"/>
  <c r="L221" i="8"/>
  <c r="L208" i="8"/>
  <c r="O208" i="8" s="1"/>
  <c r="L209" i="8"/>
  <c r="O209" i="8" s="1"/>
  <c r="L210" i="8"/>
  <c r="O210" i="8" s="1"/>
  <c r="L211" i="8"/>
  <c r="O211" i="8" s="1"/>
  <c r="L212" i="8"/>
  <c r="O212" i="8" s="1"/>
  <c r="L213" i="8"/>
  <c r="O213" i="8" s="1"/>
  <c r="L214" i="8"/>
  <c r="O214" i="8" s="1"/>
  <c r="L215" i="8"/>
  <c r="O215" i="8" s="1"/>
  <c r="L216" i="8"/>
  <c r="O216" i="8" s="1"/>
  <c r="L217" i="8"/>
  <c r="O217" i="8" s="1"/>
  <c r="L218" i="8"/>
  <c r="O218" i="8" s="1"/>
  <c r="L219" i="8"/>
  <c r="O219" i="8" s="1"/>
  <c r="L220" i="8"/>
  <c r="O220" i="8" s="1"/>
  <c r="B236" i="8" l="1"/>
  <c r="L185" i="8"/>
  <c r="O185" i="8" s="1"/>
  <c r="L202" i="8" l="1"/>
  <c r="O202" i="8" s="1"/>
  <c r="L184" i="8"/>
  <c r="O184" i="8" s="1"/>
  <c r="L206" i="8"/>
  <c r="O206" i="8" s="1"/>
  <c r="L203" i="8"/>
  <c r="O203" i="8" s="1"/>
  <c r="L204" i="8"/>
  <c r="O204" i="8" s="1"/>
  <c r="L205" i="8"/>
  <c r="O205" i="8" s="1"/>
  <c r="O198" i="8"/>
  <c r="L201" i="8"/>
  <c r="O201" i="8" s="1"/>
  <c r="L200" i="8"/>
  <c r="O200" i="8" s="1"/>
  <c r="L199" i="8"/>
  <c r="O199" i="8" s="1"/>
  <c r="L198" i="8"/>
  <c r="L197" i="8"/>
  <c r="O197" i="8" s="1"/>
  <c r="L196" i="8"/>
  <c r="O196" i="8" s="1"/>
  <c r="L195" i="8"/>
  <c r="O195" i="8" s="1"/>
  <c r="L194" i="8"/>
  <c r="O194" i="8" s="1"/>
  <c r="L193" i="8"/>
  <c r="O193" i="8" s="1"/>
  <c r="L192" i="8"/>
  <c r="O192" i="8" s="1"/>
  <c r="L191" i="8"/>
  <c r="O191" i="8" s="1"/>
  <c r="L190" i="8"/>
  <c r="O190" i="8" s="1"/>
  <c r="L189" i="8"/>
  <c r="O189" i="8" s="1"/>
  <c r="L188" i="8"/>
  <c r="O188" i="8" s="1"/>
  <c r="L187" i="8"/>
  <c r="O187" i="8" s="1"/>
  <c r="L186" i="8"/>
  <c r="O186" i="8" s="1"/>
  <c r="L183" i="8"/>
  <c r="O183" i="8" s="1"/>
  <c r="L182" i="8"/>
  <c r="O182" i="8" s="1"/>
  <c r="B207" i="8" l="1"/>
  <c r="L178" i="8"/>
  <c r="O178" i="8" s="1"/>
  <c r="L179" i="8"/>
  <c r="O179" i="8" s="1"/>
  <c r="L180" i="8"/>
  <c r="O180" i="8" s="1"/>
  <c r="L172" i="8"/>
  <c r="O172" i="8" s="1"/>
  <c r="L177" i="8"/>
  <c r="O177" i="8" s="1"/>
  <c r="L176" i="8"/>
  <c r="O176" i="8" s="1"/>
  <c r="L175" i="8"/>
  <c r="O175" i="8" s="1"/>
  <c r="L174" i="8"/>
  <c r="O174" i="8" s="1"/>
  <c r="L173" i="8"/>
  <c r="O173" i="8" s="1"/>
  <c r="L170" i="8"/>
  <c r="O170" i="8" s="1"/>
  <c r="L171" i="8"/>
  <c r="O171" i="8" s="1"/>
  <c r="B181" i="8" l="1"/>
  <c r="L168" i="8"/>
  <c r="O168" i="8" s="1"/>
  <c r="L167" i="8"/>
  <c r="O167" i="8" s="1"/>
  <c r="L166" i="8"/>
  <c r="O166" i="8" s="1"/>
  <c r="L165" i="8"/>
  <c r="O165" i="8" s="1"/>
  <c r="L164" i="8"/>
  <c r="O164" i="8" s="1"/>
  <c r="L163" i="8"/>
  <c r="O163" i="8" s="1"/>
  <c r="L162" i="8"/>
  <c r="O162" i="8" s="1"/>
  <c r="L161" i="8"/>
  <c r="O161" i="8" s="1"/>
  <c r="L160" i="8"/>
  <c r="O160" i="8" s="1"/>
  <c r="L159" i="8"/>
  <c r="O159" i="8" s="1"/>
  <c r="L158" i="8"/>
  <c r="O158" i="8" s="1"/>
  <c r="L157" i="8"/>
  <c r="O157" i="8" s="1"/>
  <c r="L156" i="8"/>
  <c r="O156" i="8" s="1"/>
  <c r="L155" i="8"/>
  <c r="O155" i="8" s="1"/>
  <c r="L153" i="8"/>
  <c r="O153" i="8" s="1"/>
  <c r="B169" i="8" s="1"/>
  <c r="L154" i="8"/>
  <c r="O154" i="8" s="1"/>
  <c r="L151" i="8" l="1"/>
  <c r="O151" i="8" s="1"/>
  <c r="L150" i="8"/>
  <c r="O150" i="8" s="1"/>
  <c r="L149" i="8"/>
  <c r="O149" i="8" s="1"/>
  <c r="L148" i="8"/>
  <c r="O148" i="8" s="1"/>
  <c r="L147" i="8"/>
  <c r="O147" i="8" s="1"/>
  <c r="L146" i="8"/>
  <c r="O146" i="8" s="1"/>
  <c r="L145" i="8"/>
  <c r="O145" i="8" s="1"/>
  <c r="L144" i="8"/>
  <c r="O144" i="8" s="1"/>
  <c r="L143" i="8"/>
  <c r="O143" i="8" s="1"/>
  <c r="L142" i="8"/>
  <c r="O142" i="8" s="1"/>
  <c r="L140" i="8"/>
  <c r="L141" i="8"/>
  <c r="O141" i="8" s="1"/>
  <c r="B152" i="8" l="1"/>
  <c r="L139" i="8"/>
  <c r="O139" i="8" s="1"/>
  <c r="L138" i="8"/>
  <c r="O138" i="8" s="1"/>
  <c r="L137" i="8" l="1"/>
  <c r="O137" i="8" s="1"/>
  <c r="L136" i="8"/>
  <c r="O136" i="8" s="1"/>
  <c r="L135" i="8"/>
  <c r="O135" i="8" s="1"/>
  <c r="L134" i="8"/>
  <c r="O134" i="8" s="1"/>
  <c r="L133" i="8"/>
  <c r="O133" i="8" s="1"/>
  <c r="L132" i="8"/>
  <c r="O132" i="8" s="1"/>
  <c r="L131" i="8"/>
  <c r="O131" i="8" s="1"/>
  <c r="L130" i="8"/>
  <c r="O130" i="8" s="1"/>
  <c r="L129" i="8"/>
  <c r="O129" i="8" s="1"/>
  <c r="L128" i="8"/>
  <c r="O128" i="8" s="1"/>
  <c r="L127" i="8"/>
  <c r="O127" i="8" s="1"/>
  <c r="L126" i="8"/>
  <c r="O126" i="8" s="1"/>
  <c r="L125" i="8"/>
  <c r="O125" i="8" s="1"/>
  <c r="L119" i="8"/>
  <c r="O119" i="8" s="1"/>
  <c r="L124" i="8"/>
  <c r="O124" i="8" s="1"/>
  <c r="L123" i="8"/>
  <c r="O123" i="8" s="1"/>
  <c r="B140" i="8" l="1"/>
  <c r="L121" i="8"/>
  <c r="O121" i="8" s="1"/>
  <c r="L120" i="8"/>
  <c r="O120" i="8" s="1"/>
  <c r="L118" i="8"/>
  <c r="O118" i="8" s="1"/>
  <c r="L117" i="8"/>
  <c r="O117" i="8" s="1"/>
  <c r="L116" i="8"/>
  <c r="O116" i="8" s="1"/>
  <c r="L115" i="8"/>
  <c r="O115" i="8" s="1"/>
  <c r="L114" i="8"/>
  <c r="O114" i="8" s="1"/>
  <c r="L113" i="8"/>
  <c r="O113" i="8" s="1"/>
  <c r="L112" i="8"/>
  <c r="O112" i="8" s="1"/>
  <c r="L111" i="8"/>
  <c r="O111" i="8" s="1"/>
  <c r="L110" i="8"/>
  <c r="O110" i="8" s="1"/>
  <c r="L109" i="8"/>
  <c r="O109" i="8" s="1"/>
  <c r="L108" i="8"/>
  <c r="O108" i="8" s="1"/>
  <c r="L107" i="8"/>
  <c r="O107" i="8" s="1"/>
  <c r="L106" i="8"/>
  <c r="O106" i="8" s="1"/>
  <c r="L105" i="8"/>
  <c r="O105" i="8" s="1"/>
  <c r="L104" i="8"/>
  <c r="O104" i="8" s="1"/>
  <c r="L103" i="8"/>
  <c r="O103" i="8" s="1"/>
  <c r="L102" i="8"/>
  <c r="O102" i="8" s="1"/>
  <c r="L101" i="8"/>
  <c r="O101" i="8" s="1"/>
  <c r="L100" i="8"/>
  <c r="O100" i="8" s="1"/>
  <c r="L92" i="8"/>
  <c r="O92" i="8" s="1"/>
  <c r="L94" i="8"/>
  <c r="O94" i="8" s="1"/>
  <c r="L95" i="8"/>
  <c r="O95" i="8" s="1"/>
  <c r="L96" i="8"/>
  <c r="O96" i="8" s="1"/>
  <c r="L97" i="8"/>
  <c r="O97" i="8" s="1"/>
  <c r="L98" i="8"/>
  <c r="O98" i="8" s="1"/>
  <c r="L99" i="8"/>
  <c r="O99" i="8" s="1"/>
  <c r="B122" i="8" l="1"/>
  <c r="L91" i="8"/>
  <c r="O91" i="8" s="1"/>
  <c r="L90" i="8"/>
  <c r="O90" i="8" s="1"/>
  <c r="L89" i="8"/>
  <c r="O89" i="8" s="1"/>
  <c r="L88" i="8"/>
  <c r="O88" i="8" s="1"/>
  <c r="L87" i="8"/>
  <c r="O87" i="8" s="1"/>
  <c r="L86" i="8"/>
  <c r="O86" i="8" s="1"/>
  <c r="L85" i="8"/>
  <c r="O85" i="8" s="1"/>
  <c r="L84" i="8"/>
  <c r="O84" i="8" s="1"/>
  <c r="L83" i="8"/>
  <c r="O83" i="8" s="1"/>
  <c r="L82" i="8"/>
  <c r="O82" i="8" s="1"/>
  <c r="L73" i="8"/>
  <c r="O73" i="8" s="1"/>
  <c r="L74" i="8"/>
  <c r="O74" i="8" s="1"/>
  <c r="L75" i="8"/>
  <c r="O75" i="8" s="1"/>
  <c r="L76" i="8"/>
  <c r="O76" i="8" s="1"/>
  <c r="L77" i="8"/>
  <c r="O77" i="8" s="1"/>
  <c r="L78" i="8"/>
  <c r="O78" i="8" s="1"/>
  <c r="L79" i="8"/>
  <c r="O79" i="8" s="1"/>
  <c r="L80" i="8"/>
  <c r="O80" i="8" s="1"/>
  <c r="L81" i="8"/>
  <c r="O81" i="8" s="1"/>
  <c r="L72" i="8"/>
  <c r="O72" i="8" s="1"/>
  <c r="B93" i="8" l="1"/>
  <c r="L71" i="8"/>
  <c r="O71" i="8" s="1"/>
  <c r="L70" i="8"/>
  <c r="O70" i="8" s="1"/>
  <c r="L69" i="8"/>
  <c r="O69" i="8" s="1"/>
  <c r="L68" i="8"/>
  <c r="O68" i="8" s="1"/>
  <c r="L67" i="8"/>
  <c r="O67" i="8" s="1"/>
  <c r="L66" i="8"/>
  <c r="O66" i="8" s="1"/>
  <c r="L65" i="8"/>
  <c r="O65" i="8" s="1"/>
  <c r="L64" i="8"/>
  <c r="O64" i="8" s="1"/>
  <c r="L63" i="8"/>
  <c r="O63" i="8" s="1"/>
  <c r="L62" i="8"/>
  <c r="O62" i="8" s="1"/>
  <c r="L61" i="8"/>
  <c r="O61" i="8" s="1"/>
  <c r="A71" i="8" l="1"/>
  <c r="L60" i="8"/>
  <c r="O60" i="8" s="1"/>
  <c r="L59" i="8"/>
  <c r="O59" i="8" s="1"/>
  <c r="L58" i="8"/>
  <c r="O58" i="8" s="1"/>
  <c r="L57" i="8"/>
  <c r="O57" i="8" s="1"/>
  <c r="L56" i="8"/>
  <c r="O56" i="8" s="1"/>
  <c r="A60" i="8" l="1"/>
  <c r="L55" i="8"/>
  <c r="O55" i="8" s="1"/>
  <c r="L54" i="8"/>
  <c r="O54" i="8" s="1"/>
  <c r="L53" i="8"/>
  <c r="O53" i="8" s="1"/>
  <c r="L52" i="8"/>
  <c r="O52" i="8" s="1"/>
  <c r="L51" i="8"/>
  <c r="O51" i="8" s="1"/>
  <c r="L50" i="8"/>
  <c r="O50" i="8" s="1"/>
  <c r="L49" i="8"/>
  <c r="O49" i="8" s="1"/>
  <c r="A55" i="8" l="1"/>
  <c r="L47" i="8"/>
  <c r="O47" i="8" s="1"/>
  <c r="L46" i="8"/>
  <c r="O46" i="8" s="1"/>
  <c r="L45" i="8"/>
  <c r="O45" i="8" s="1"/>
  <c r="L44" i="8"/>
  <c r="O44" i="8" s="1"/>
  <c r="L43" i="8"/>
  <c r="O43" i="8" s="1"/>
  <c r="L42" i="8"/>
  <c r="O42" i="8" s="1"/>
  <c r="L41" i="8"/>
  <c r="O41" i="8" s="1"/>
  <c r="L40" i="8"/>
  <c r="O40" i="8" s="1"/>
  <c r="L39" i="8"/>
  <c r="O39" i="8" s="1"/>
  <c r="L38" i="8"/>
  <c r="O38" i="8" s="1"/>
  <c r="L37" i="8"/>
  <c r="O37" i="8" s="1"/>
  <c r="L36" i="8"/>
  <c r="O36" i="8" s="1"/>
  <c r="L35" i="8"/>
  <c r="O35" i="8" s="1"/>
  <c r="L34" i="8"/>
  <c r="O34" i="8" s="1"/>
  <c r="L33" i="8"/>
  <c r="O33" i="8" s="1"/>
  <c r="L32" i="8"/>
  <c r="O32" i="8" s="1"/>
  <c r="L31" i="8"/>
  <c r="O31" i="8" s="1"/>
  <c r="L30" i="8"/>
  <c r="O30" i="8" s="1"/>
  <c r="L29" i="8"/>
  <c r="O29" i="8" s="1"/>
  <c r="L28" i="8"/>
  <c r="O28" i="8" s="1"/>
  <c r="L27" i="8"/>
  <c r="O27" i="8" s="1"/>
  <c r="L26" i="8"/>
  <c r="O26" i="8" s="1"/>
  <c r="L25" i="8"/>
  <c r="O25" i="8" s="1"/>
  <c r="L24" i="8"/>
  <c r="O24" i="8" s="1"/>
  <c r="L23" i="8"/>
  <c r="O23" i="8" s="1"/>
  <c r="L22" i="8"/>
  <c r="O22" i="8" s="1"/>
  <c r="L21" i="8"/>
  <c r="O21" i="8" s="1"/>
  <c r="L20" i="8"/>
  <c r="O20" i="8" s="1"/>
  <c r="L19" i="8"/>
  <c r="O19" i="8" s="1"/>
  <c r="L18" i="8"/>
  <c r="O18" i="8" s="1"/>
  <c r="L17" i="8"/>
  <c r="O17" i="8" s="1"/>
  <c r="L16" i="8"/>
  <c r="O16" i="8" s="1"/>
  <c r="L15" i="8"/>
  <c r="O15" i="8" s="1"/>
  <c r="L14" i="8"/>
  <c r="O14" i="8" s="1"/>
  <c r="L13" i="8" l="1"/>
  <c r="O13" i="8" s="1"/>
  <c r="L12" i="8"/>
  <c r="O12" i="8" s="1"/>
  <c r="L11" i="8"/>
  <c r="O11" i="8" s="1"/>
  <c r="L10" i="8"/>
  <c r="O10" i="8" s="1"/>
  <c r="L9" i="8"/>
  <c r="O9" i="8" s="1"/>
  <c r="L8" i="8"/>
  <c r="O8" i="8" s="1"/>
  <c r="L7" i="8"/>
  <c r="O7" i="8" s="1"/>
  <c r="L6" i="8"/>
  <c r="O6" i="8" s="1"/>
  <c r="L5" i="8"/>
  <c r="O5" i="8" s="1"/>
  <c r="L3" i="8"/>
  <c r="O3" i="8" s="1"/>
  <c r="L4" i="8"/>
  <c r="O4" i="8" s="1"/>
  <c r="L2" i="8"/>
  <c r="O2" i="8" s="1"/>
  <c r="O364" i="8" l="1"/>
  <c r="A13" i="8"/>
  <c r="L329" i="6"/>
  <c r="L328" i="6"/>
  <c r="L327" i="6" l="1"/>
  <c r="O327" i="6" s="1"/>
  <c r="L326" i="6"/>
  <c r="O326" i="6" s="1"/>
  <c r="L325" i="6"/>
  <c r="O325" i="6" s="1"/>
  <c r="L324" i="6"/>
  <c r="O324" i="6" s="1"/>
  <c r="L312" i="6"/>
  <c r="O312" i="6" s="1"/>
  <c r="L313" i="6"/>
  <c r="O313" i="6" s="1"/>
  <c r="L315" i="6"/>
  <c r="O315" i="6" s="1"/>
  <c r="L316" i="6"/>
  <c r="O316" i="6" s="1"/>
  <c r="L317" i="6"/>
  <c r="O317" i="6" s="1"/>
  <c r="L318" i="6"/>
  <c r="O318" i="6" s="1"/>
  <c r="L319" i="6"/>
  <c r="O319" i="6" s="1"/>
  <c r="L320" i="6"/>
  <c r="O320" i="6" s="1"/>
  <c r="L321" i="6"/>
  <c r="O321" i="6" s="1"/>
  <c r="L322" i="6"/>
  <c r="O322" i="6" s="1"/>
  <c r="L323" i="6"/>
  <c r="O323" i="6" s="1"/>
  <c r="B330" i="6" l="1"/>
  <c r="L310" i="6"/>
  <c r="O310" i="6" s="1"/>
  <c r="L301" i="6"/>
  <c r="O301" i="6" s="1"/>
  <c r="L311" i="6"/>
  <c r="O311" i="6" s="1"/>
  <c r="L309" i="6"/>
  <c r="O309" i="6" s="1"/>
  <c r="L308" i="6"/>
  <c r="O308" i="6" s="1"/>
  <c r="L307" i="6"/>
  <c r="O307" i="6" s="1"/>
  <c r="L306" i="6"/>
  <c r="O306" i="6" s="1"/>
  <c r="L305" i="6"/>
  <c r="O305" i="6" s="1"/>
  <c r="L304" i="6"/>
  <c r="O304" i="6" s="1"/>
  <c r="L303" i="6"/>
  <c r="O303" i="6" s="1"/>
  <c r="L302" i="6"/>
  <c r="O302" i="6" s="1"/>
  <c r="L300" i="6"/>
  <c r="O300" i="6" s="1"/>
  <c r="L299" i="6"/>
  <c r="O299" i="6" s="1"/>
  <c r="L298" i="6"/>
  <c r="O298" i="6" s="1"/>
  <c r="L297" i="6"/>
  <c r="O297" i="6" s="1"/>
  <c r="B314" i="6" l="1"/>
  <c r="L296" i="6"/>
  <c r="O296" i="6" s="1"/>
  <c r="L295" i="6"/>
  <c r="O295" i="6" s="1"/>
  <c r="L294" i="6"/>
  <c r="O294" i="6" s="1"/>
  <c r="L293" i="6"/>
  <c r="O293" i="6" s="1"/>
  <c r="L292" i="6"/>
  <c r="O292" i="6" s="1"/>
  <c r="L291" i="6"/>
  <c r="O291" i="6" s="1"/>
  <c r="L290" i="6"/>
  <c r="O290" i="6" s="1"/>
  <c r="L289" i="6"/>
  <c r="O289" i="6" s="1"/>
  <c r="L288" i="6"/>
  <c r="O288" i="6" s="1"/>
  <c r="L284" i="6"/>
  <c r="O284" i="6" s="1"/>
  <c r="L285" i="6"/>
  <c r="O285" i="6" s="1"/>
  <c r="L286" i="6"/>
  <c r="O286" i="6" s="1"/>
  <c r="L287" i="6"/>
  <c r="O287" i="6" s="1"/>
  <c r="L283" i="6"/>
  <c r="O283" i="6" s="1"/>
  <c r="A296" i="6" l="1"/>
  <c r="L279" i="6"/>
  <c r="O279" i="6" s="1"/>
  <c r="L278" i="6"/>
  <c r="O278" i="6" s="1"/>
  <c r="L277" i="6"/>
  <c r="O277" i="6" s="1"/>
  <c r="L282" i="6"/>
  <c r="O282" i="6" s="1"/>
  <c r="L281" i="6"/>
  <c r="O281" i="6" s="1"/>
  <c r="L280" i="6"/>
  <c r="O280" i="6" s="1"/>
  <c r="L276" i="6"/>
  <c r="O276" i="6" s="1"/>
  <c r="L275" i="6"/>
  <c r="O275" i="6" s="1"/>
  <c r="L274" i="6"/>
  <c r="O274" i="6" s="1"/>
  <c r="L273" i="6"/>
  <c r="O273" i="6" s="1"/>
  <c r="L272" i="6"/>
  <c r="O272" i="6" s="1"/>
  <c r="L271" i="6"/>
  <c r="O271" i="6" s="1"/>
  <c r="L270" i="6"/>
  <c r="O270" i="6" s="1"/>
  <c r="O269" i="6"/>
  <c r="O262" i="6"/>
  <c r="L269" i="6"/>
  <c r="L268" i="6"/>
  <c r="O268" i="6" s="1"/>
  <c r="L267" i="6"/>
  <c r="O267" i="6" s="1"/>
  <c r="L266" i="6"/>
  <c r="O266" i="6" s="1"/>
  <c r="L265" i="6"/>
  <c r="O265" i="6" s="1"/>
  <c r="L259" i="6"/>
  <c r="O259" i="6" s="1"/>
  <c r="L260" i="6"/>
  <c r="O260" i="6" s="1"/>
  <c r="L261" i="6"/>
  <c r="O261" i="6" s="1"/>
  <c r="L262" i="6"/>
  <c r="L263" i="6"/>
  <c r="O263" i="6" s="1"/>
  <c r="L264" i="6"/>
  <c r="O264" i="6" s="1"/>
  <c r="A282" i="6" l="1"/>
  <c r="L258" i="6"/>
  <c r="O258" i="6" s="1"/>
  <c r="L257" i="6"/>
  <c r="O257" i="6" s="1"/>
  <c r="L256" i="6"/>
  <c r="O256" i="6" s="1"/>
  <c r="L255" i="6"/>
  <c r="O255" i="6" s="1"/>
  <c r="L254" i="6"/>
  <c r="O254" i="6" s="1"/>
  <c r="A259" i="6" l="1"/>
  <c r="L253" i="6"/>
  <c r="O253" i="6" s="1"/>
  <c r="L252" i="6"/>
  <c r="O252" i="6" s="1"/>
  <c r="L251" i="6"/>
  <c r="O251" i="6" s="1"/>
  <c r="L250" i="6"/>
  <c r="O250" i="6" s="1"/>
  <c r="O248" i="6"/>
  <c r="O247" i="6"/>
  <c r="L249" i="6"/>
  <c r="O249" i="6" s="1"/>
  <c r="L248" i="6"/>
  <c r="L247" i="6"/>
  <c r="L246" i="6"/>
  <c r="O246" i="6" s="1"/>
  <c r="L245" i="6"/>
  <c r="O245" i="6" s="1"/>
  <c r="L244" i="6"/>
  <c r="O244" i="6" s="1"/>
  <c r="L243" i="6"/>
  <c r="O243" i="6" s="1"/>
  <c r="L242" i="6"/>
  <c r="O242" i="6" s="1"/>
  <c r="L241" i="6"/>
  <c r="O241" i="6" s="1"/>
  <c r="L240" i="6"/>
  <c r="O240" i="6" s="1"/>
  <c r="A253" i="6" l="1"/>
  <c r="L236" i="6"/>
  <c r="O236" i="6" s="1"/>
  <c r="L239" i="6"/>
  <c r="O239" i="6" s="1"/>
  <c r="L238" i="6"/>
  <c r="O238" i="6" s="1"/>
  <c r="L237" i="6"/>
  <c r="O237" i="6" s="1"/>
  <c r="L235" i="6"/>
  <c r="O235" i="6" s="1"/>
  <c r="L234" i="6"/>
  <c r="O234" i="6" s="1"/>
  <c r="L233" i="6"/>
  <c r="O233" i="6" s="1"/>
  <c r="L232" i="6"/>
  <c r="O232" i="6" s="1"/>
  <c r="L231" i="6"/>
  <c r="O231" i="6" s="1"/>
  <c r="L230" i="6"/>
  <c r="O230" i="6" s="1"/>
  <c r="L229" i="6"/>
  <c r="O229" i="6" s="1"/>
  <c r="L228" i="6"/>
  <c r="O228" i="6" s="1"/>
  <c r="L227" i="6"/>
  <c r="O227" i="6" s="1"/>
  <c r="L226" i="6" l="1"/>
  <c r="O226" i="6" s="1"/>
  <c r="L225" i="6"/>
  <c r="O225" i="6" s="1"/>
  <c r="L224" i="6"/>
  <c r="O224" i="6" s="1"/>
  <c r="L223" i="6"/>
  <c r="O223" i="6" s="1"/>
  <c r="L222" i="6"/>
  <c r="O222" i="6" s="1"/>
  <c r="L221" i="6"/>
  <c r="O221" i="6" s="1"/>
  <c r="A239" i="6" l="1"/>
  <c r="L220" i="6"/>
  <c r="O220" i="6" s="1"/>
  <c r="L219" i="6"/>
  <c r="O219" i="6" s="1"/>
  <c r="L218" i="6"/>
  <c r="O218" i="6" s="1"/>
  <c r="L210" i="6"/>
  <c r="O210" i="6" s="1"/>
  <c r="L211" i="6"/>
  <c r="O211" i="6" s="1"/>
  <c r="L212" i="6"/>
  <c r="O212" i="6" s="1"/>
  <c r="L213" i="6"/>
  <c r="O213" i="6" s="1"/>
  <c r="L214" i="6"/>
  <c r="O214" i="6" s="1"/>
  <c r="L215" i="6"/>
  <c r="O215" i="6" s="1"/>
  <c r="L216" i="6"/>
  <c r="O216" i="6" s="1"/>
  <c r="L217" i="6"/>
  <c r="O217" i="6" s="1"/>
  <c r="A220" i="6" l="1"/>
  <c r="L209" i="6"/>
  <c r="O209" i="6" s="1"/>
  <c r="L195" i="6"/>
  <c r="O195" i="6" s="1"/>
  <c r="L208" i="6"/>
  <c r="O208" i="6" s="1"/>
  <c r="L207" i="6"/>
  <c r="O207" i="6" s="1"/>
  <c r="L189" i="6"/>
  <c r="O189" i="6" s="1"/>
  <c r="L188" i="6"/>
  <c r="O188" i="6" s="1"/>
  <c r="L187" i="6"/>
  <c r="O187" i="6" s="1"/>
  <c r="L206" i="6"/>
  <c r="O206" i="6" s="1"/>
  <c r="L205" i="6"/>
  <c r="O205" i="6" s="1"/>
  <c r="L204" i="6"/>
  <c r="O204" i="6" s="1"/>
  <c r="L203" i="6"/>
  <c r="O203" i="6" s="1"/>
  <c r="L202" i="6"/>
  <c r="O202" i="6" s="1"/>
  <c r="L201" i="6"/>
  <c r="O201" i="6" s="1"/>
  <c r="L200" i="6"/>
  <c r="O200" i="6" s="1"/>
  <c r="L199" i="6"/>
  <c r="O199" i="6" s="1"/>
  <c r="L196" i="6"/>
  <c r="O196" i="6" s="1"/>
  <c r="L197" i="6"/>
  <c r="O197" i="6" s="1"/>
  <c r="L198" i="6"/>
  <c r="O198" i="6" s="1"/>
  <c r="L194" i="6"/>
  <c r="O194" i="6" s="1"/>
  <c r="L193" i="6"/>
  <c r="O193" i="6" s="1"/>
  <c r="L192" i="6"/>
  <c r="O192" i="6" s="1"/>
  <c r="L191" i="6"/>
  <c r="O191" i="6" s="1"/>
  <c r="L190" i="6"/>
  <c r="O190" i="6" s="1"/>
  <c r="L186" i="6"/>
  <c r="O186" i="6" s="1"/>
  <c r="L185" i="6"/>
  <c r="O185" i="6" s="1"/>
  <c r="L184" i="6"/>
  <c r="O184" i="6" s="1"/>
  <c r="L183" i="6"/>
  <c r="O183" i="6" s="1"/>
  <c r="L182" i="6"/>
  <c r="O182" i="6" s="1"/>
  <c r="A209" i="6" l="1"/>
  <c r="L181" i="6"/>
  <c r="O181" i="6" s="1"/>
  <c r="L180" i="6"/>
  <c r="O180" i="6" s="1"/>
  <c r="L179" i="6"/>
  <c r="O179" i="6" s="1"/>
  <c r="L178" i="6"/>
  <c r="O178" i="6" s="1"/>
  <c r="L177" i="6"/>
  <c r="O177" i="6" s="1"/>
  <c r="L176" i="6"/>
  <c r="O176" i="6" s="1"/>
  <c r="L175" i="6" l="1"/>
  <c r="O175" i="6" s="1"/>
  <c r="L174" i="6"/>
  <c r="O174" i="6" s="1"/>
  <c r="L173" i="6"/>
  <c r="O173" i="6" s="1"/>
  <c r="L172" i="6"/>
  <c r="O172" i="6" s="1"/>
  <c r="O164" i="6"/>
  <c r="O165" i="6"/>
  <c r="L162" i="6"/>
  <c r="O162" i="6" s="1"/>
  <c r="L163" i="6"/>
  <c r="O163" i="6" s="1"/>
  <c r="L166" i="6"/>
  <c r="O166" i="6" s="1"/>
  <c r="L167" i="6"/>
  <c r="O167" i="6" s="1"/>
  <c r="L168" i="6"/>
  <c r="O168" i="6" s="1"/>
  <c r="L169" i="6"/>
  <c r="O169" i="6" s="1"/>
  <c r="L170" i="6"/>
  <c r="O170" i="6" s="1"/>
  <c r="L171" i="6"/>
  <c r="O171" i="6" s="1"/>
  <c r="A181" i="6" l="1"/>
  <c r="L161" i="6"/>
  <c r="O161" i="6" s="1"/>
  <c r="L160" i="6"/>
  <c r="O160" i="6" s="1"/>
  <c r="L159" i="6"/>
  <c r="O159" i="6" s="1"/>
  <c r="L158" i="6"/>
  <c r="O158" i="6" s="1"/>
  <c r="L157" i="6"/>
  <c r="O157" i="6" s="1"/>
  <c r="L156" i="6"/>
  <c r="O156" i="6" s="1"/>
  <c r="L155" i="6"/>
  <c r="O155" i="6" s="1"/>
  <c r="A163" i="6" l="1"/>
  <c r="L154" i="6"/>
  <c r="O154" i="6" s="1"/>
  <c r="L153" i="6"/>
  <c r="O153" i="6" s="1"/>
  <c r="L152" i="6"/>
  <c r="O152" i="6" s="1"/>
  <c r="L151" i="6"/>
  <c r="O151" i="6" s="1"/>
  <c r="L150" i="6"/>
  <c r="O150" i="6" s="1"/>
  <c r="L149" i="6"/>
  <c r="O149" i="6" s="1"/>
  <c r="L148" i="6"/>
  <c r="O148" i="6" s="1"/>
  <c r="L147" i="6"/>
  <c r="O147" i="6" s="1"/>
  <c r="L146" i="6"/>
  <c r="O146" i="6" s="1"/>
  <c r="L145" i="6"/>
  <c r="O145" i="6" s="1"/>
  <c r="L144" i="6"/>
  <c r="O144" i="6" s="1"/>
  <c r="L143" i="6"/>
  <c r="O143" i="6" s="1"/>
  <c r="L142" i="6"/>
  <c r="O142" i="6" s="1"/>
  <c r="A154" i="6" l="1"/>
  <c r="L141" i="6"/>
  <c r="O141" i="6" s="1"/>
  <c r="L131" i="6"/>
  <c r="O131" i="6" s="1"/>
  <c r="L132" i="6"/>
  <c r="O132" i="6" s="1"/>
  <c r="L133" i="6"/>
  <c r="O133" i="6" s="1"/>
  <c r="L134" i="6"/>
  <c r="O134" i="6" s="1"/>
  <c r="L135" i="6"/>
  <c r="O135" i="6" s="1"/>
  <c r="L136" i="6"/>
  <c r="O136" i="6" s="1"/>
  <c r="L140" i="6"/>
  <c r="O140" i="6" s="1"/>
  <c r="L137" i="6"/>
  <c r="O137" i="6" s="1"/>
  <c r="L138" i="6"/>
  <c r="O138" i="6" s="1"/>
  <c r="L139" i="6"/>
  <c r="O139" i="6" s="1"/>
  <c r="A141" i="6" l="1"/>
  <c r="L130" i="6"/>
  <c r="O130" i="6" s="1"/>
  <c r="L129" i="6"/>
  <c r="O129" i="6" s="1"/>
  <c r="L128" i="6"/>
  <c r="O128" i="6" s="1"/>
  <c r="L127" i="6"/>
  <c r="O127" i="6" s="1"/>
  <c r="L126" i="6"/>
  <c r="O126" i="6" s="1"/>
  <c r="L122" i="6"/>
  <c r="O122" i="6" s="1"/>
  <c r="L123" i="6"/>
  <c r="O123" i="6" s="1"/>
  <c r="L124" i="6"/>
  <c r="O124" i="6" s="1"/>
  <c r="L125" i="6"/>
  <c r="O125" i="6" s="1"/>
  <c r="A130" i="6" l="1"/>
  <c r="O107" i="6"/>
  <c r="O108" i="6"/>
  <c r="L111" i="6"/>
  <c r="O111" i="6" s="1"/>
  <c r="L121" i="6"/>
  <c r="O121" i="6" s="1"/>
  <c r="O104" i="6"/>
  <c r="O105" i="6"/>
  <c r="O106" i="6"/>
  <c r="L109" i="6"/>
  <c r="O109" i="6" s="1"/>
  <c r="L110" i="6"/>
  <c r="O110" i="6" s="1"/>
  <c r="L112" i="6"/>
  <c r="O112" i="6" s="1"/>
  <c r="L113" i="6"/>
  <c r="O113" i="6" s="1"/>
  <c r="L114" i="6"/>
  <c r="O114" i="6" s="1"/>
  <c r="L115" i="6"/>
  <c r="O115" i="6" s="1"/>
  <c r="L116" i="6"/>
  <c r="O116" i="6" s="1"/>
  <c r="L117" i="6"/>
  <c r="O117" i="6" s="1"/>
  <c r="L118" i="6"/>
  <c r="O118" i="6" s="1"/>
  <c r="L119" i="6"/>
  <c r="O119" i="6" s="1"/>
  <c r="L120" i="6"/>
  <c r="O120" i="6" s="1"/>
  <c r="A121" i="6" l="1"/>
  <c r="L103" i="6"/>
  <c r="O103" i="6" s="1"/>
  <c r="L102" i="6"/>
  <c r="O102" i="6" s="1"/>
  <c r="L101" i="6"/>
  <c r="O101" i="6" s="1"/>
  <c r="L100" i="6"/>
  <c r="O100" i="6" s="1"/>
  <c r="L99" i="6"/>
  <c r="O99" i="6" s="1"/>
  <c r="O97" i="6"/>
  <c r="L98" i="6"/>
  <c r="O98" i="6" s="1"/>
  <c r="L97" i="6"/>
  <c r="L96" i="6"/>
  <c r="O96" i="6" s="1"/>
  <c r="L95" i="6"/>
  <c r="O95" i="6" s="1"/>
  <c r="L94" i="6"/>
  <c r="O94" i="6" s="1"/>
  <c r="L93" i="6"/>
  <c r="O93" i="6" s="1"/>
  <c r="L92" i="6"/>
  <c r="O92" i="6" s="1"/>
  <c r="L91" i="6"/>
  <c r="O91" i="6" s="1"/>
  <c r="L90" i="6"/>
  <c r="O90" i="6" s="1"/>
  <c r="L89" i="6"/>
  <c r="O89" i="6" s="1"/>
  <c r="A103" i="6" l="1"/>
  <c r="L87" i="6"/>
  <c r="O87" i="6" s="1"/>
  <c r="L88" i="6"/>
  <c r="O88" i="6" s="1"/>
  <c r="L86" i="6"/>
  <c r="O86" i="6" s="1"/>
  <c r="L81" i="6"/>
  <c r="O81" i="6" s="1"/>
  <c r="L82" i="6"/>
  <c r="O82" i="6" s="1"/>
  <c r="L83" i="6"/>
  <c r="O83" i="6" s="1"/>
  <c r="L84" i="6"/>
  <c r="O84" i="6" s="1"/>
  <c r="L85" i="6"/>
  <c r="O85" i="6" s="1"/>
  <c r="A88" i="6" l="1"/>
  <c r="L80" i="6"/>
  <c r="O80" i="6" s="1"/>
  <c r="L79" i="6"/>
  <c r="O79" i="6" s="1"/>
  <c r="L78" i="6"/>
  <c r="O78" i="6" s="1"/>
  <c r="L69" i="6"/>
  <c r="O69" i="6" s="1"/>
  <c r="L70" i="6"/>
  <c r="O70" i="6" s="1"/>
  <c r="L71" i="6"/>
  <c r="O71" i="6" s="1"/>
  <c r="L72" i="6"/>
  <c r="O72" i="6" s="1"/>
  <c r="L73" i="6"/>
  <c r="O73" i="6" s="1"/>
  <c r="L74" i="6"/>
  <c r="O74" i="6" s="1"/>
  <c r="L75" i="6"/>
  <c r="O75" i="6" s="1"/>
  <c r="L76" i="6"/>
  <c r="O76" i="6" s="1"/>
  <c r="L77" i="6"/>
  <c r="O77" i="6" s="1"/>
  <c r="L68" i="6"/>
  <c r="O68" i="6" s="1"/>
  <c r="O48" i="6"/>
  <c r="O49" i="6"/>
  <c r="O50" i="6"/>
  <c r="O51" i="6"/>
  <c r="O52" i="6"/>
  <c r="O53" i="6"/>
  <c r="O54" i="6"/>
  <c r="O55" i="6"/>
  <c r="O56" i="6"/>
  <c r="O57" i="6"/>
  <c r="O58" i="6"/>
  <c r="O59" i="6"/>
  <c r="O60" i="6"/>
  <c r="O61" i="6"/>
  <c r="L62" i="6"/>
  <c r="O62" i="6" s="1"/>
  <c r="L63" i="6"/>
  <c r="O63" i="6" s="1"/>
  <c r="L64" i="6"/>
  <c r="O64" i="6" s="1"/>
  <c r="L65" i="6"/>
  <c r="O65" i="6" s="1"/>
  <c r="L66" i="6"/>
  <c r="O66" i="6" s="1"/>
  <c r="L67" i="6"/>
  <c r="O67" i="6" s="1"/>
  <c r="A80" i="6" l="1"/>
  <c r="L44" i="6"/>
  <c r="O44" i="6" s="1"/>
  <c r="L45" i="6"/>
  <c r="O45" i="6" s="1"/>
  <c r="L46" i="6"/>
  <c r="O46" i="6" s="1"/>
  <c r="L47" i="6"/>
  <c r="O47" i="6" s="1"/>
  <c r="L43" i="6"/>
  <c r="O43" i="6" s="1"/>
  <c r="A62" i="6" l="1"/>
  <c r="L35" i="6"/>
  <c r="O35" i="6" s="1"/>
  <c r="L34" i="6"/>
  <c r="O34" i="6" s="1"/>
  <c r="L33" i="6"/>
  <c r="O33" i="6" s="1"/>
  <c r="L32" i="6"/>
  <c r="O32" i="6" s="1"/>
  <c r="L31" i="6"/>
  <c r="O31" i="6" s="1"/>
  <c r="L30" i="6"/>
  <c r="O30" i="6" s="1"/>
  <c r="L26" i="6"/>
  <c r="O26" i="6" s="1"/>
  <c r="L27" i="6"/>
  <c r="O27" i="6" s="1"/>
  <c r="L28" i="6"/>
  <c r="O28" i="6" s="1"/>
  <c r="L29" i="6"/>
  <c r="O29" i="6" s="1"/>
  <c r="O18" i="6"/>
  <c r="A37" i="6" l="1"/>
  <c r="L25" i="6"/>
  <c r="O25" i="6" s="1"/>
  <c r="L24" i="6"/>
  <c r="O24" i="6" s="1"/>
  <c r="L23" i="6"/>
  <c r="O23" i="6" s="1"/>
  <c r="L22" i="6"/>
  <c r="O22" i="6" s="1"/>
  <c r="L21" i="6"/>
  <c r="O21" i="6" s="1"/>
  <c r="L20" i="6"/>
  <c r="O20" i="6" s="1"/>
  <c r="L19" i="6"/>
  <c r="O19" i="6" s="1"/>
  <c r="A25" i="6" l="1"/>
  <c r="L17" i="6"/>
  <c r="O17" i="6" s="1"/>
  <c r="L16" i="6"/>
  <c r="O16" i="6" s="1"/>
  <c r="L15" i="6"/>
  <c r="O15" i="6" s="1"/>
  <c r="L14" i="6"/>
  <c r="O14" i="6" s="1"/>
  <c r="L13" i="6"/>
  <c r="O13" i="6" s="1"/>
  <c r="L12" i="6"/>
  <c r="O12" i="6" s="1"/>
  <c r="L11" i="6"/>
  <c r="O11" i="6" s="1"/>
  <c r="L10" i="6"/>
  <c r="O10" i="6" s="1"/>
  <c r="L7" i="6"/>
  <c r="O7" i="6" s="1"/>
  <c r="L8" i="6"/>
  <c r="O8" i="6" s="1"/>
  <c r="L9" i="6"/>
  <c r="O9" i="6" s="1"/>
  <c r="L6" i="6"/>
  <c r="O6" i="6" s="1"/>
  <c r="L5" i="6"/>
  <c r="O5" i="6" s="1"/>
  <c r="L4" i="6"/>
  <c r="O4" i="6" s="1"/>
  <c r="O330" i="6" l="1"/>
  <c r="A17" i="6"/>
  <c r="L285" i="4"/>
  <c r="O285" i="4" s="1"/>
  <c r="L284" i="4"/>
  <c r="O284" i="4" s="1"/>
  <c r="L283" i="4"/>
  <c r="O283" i="4" s="1"/>
  <c r="L282" i="4"/>
  <c r="O282" i="4" s="1"/>
  <c r="L281" i="4"/>
  <c r="O281" i="4" s="1"/>
  <c r="L280" i="4"/>
  <c r="O280" i="4" s="1"/>
  <c r="L279" i="4"/>
  <c r="O279" i="4" s="1"/>
  <c r="L278" i="4"/>
  <c r="O278" i="4" s="1"/>
  <c r="L277" i="4"/>
  <c r="O277" i="4" s="1"/>
  <c r="L276" i="4"/>
  <c r="O276" i="4" s="1"/>
  <c r="L275" i="4"/>
  <c r="O275" i="4" s="1"/>
  <c r="L274" i="4"/>
  <c r="O274" i="4" s="1"/>
  <c r="L273" i="4"/>
  <c r="O273" i="4" s="1"/>
  <c r="L272" i="4"/>
  <c r="O272" i="4" s="1"/>
  <c r="L271" i="4"/>
  <c r="O271" i="4" s="1"/>
  <c r="L268" i="4"/>
  <c r="O268" i="4" s="1"/>
  <c r="L269" i="4"/>
  <c r="O269" i="4" s="1"/>
  <c r="L270" i="4"/>
  <c r="O270" i="4" s="1"/>
  <c r="L267" i="4"/>
  <c r="O267" i="4" s="1"/>
  <c r="A285" i="4" l="1"/>
  <c r="L254" i="4"/>
  <c r="O254" i="4" s="1"/>
  <c r="L250" i="4"/>
  <c r="O250" i="4" s="1"/>
  <c r="L251" i="4"/>
  <c r="O251" i="4" s="1"/>
  <c r="L252" i="4"/>
  <c r="O252" i="4" s="1"/>
  <c r="L253" i="4"/>
  <c r="O253" i="4" s="1"/>
  <c r="L249" i="4"/>
  <c r="O249" i="4" s="1"/>
  <c r="A265" i="4" l="1"/>
  <c r="L245" i="4"/>
  <c r="O245" i="4" s="1"/>
  <c r="L244" i="4"/>
  <c r="O244" i="4" s="1"/>
  <c r="L243" i="4"/>
  <c r="O243" i="4" s="1"/>
  <c r="L242" i="4"/>
  <c r="O242" i="4" s="1"/>
  <c r="L241" i="4"/>
  <c r="O241" i="4" s="1"/>
  <c r="L240" i="4"/>
  <c r="O240" i="4" s="1"/>
  <c r="O231" i="4"/>
  <c r="L229" i="4"/>
  <c r="O229" i="4" s="1"/>
  <c r="L230" i="4"/>
  <c r="O230" i="4" s="1"/>
  <c r="L231" i="4"/>
  <c r="L232" i="4"/>
  <c r="O232" i="4" s="1"/>
  <c r="L233" i="4"/>
  <c r="O233" i="4" s="1"/>
  <c r="L234" i="4"/>
  <c r="O234" i="4" s="1"/>
  <c r="L235" i="4"/>
  <c r="O235" i="4" s="1"/>
  <c r="L236" i="4"/>
  <c r="O236" i="4" s="1"/>
  <c r="L237" i="4"/>
  <c r="O237" i="4" s="1"/>
  <c r="L238" i="4"/>
  <c r="O238" i="4" s="1"/>
  <c r="L239" i="4"/>
  <c r="O239" i="4" s="1"/>
  <c r="L228" i="4" l="1"/>
  <c r="O228" i="4" s="1"/>
  <c r="L227" i="4"/>
  <c r="O227" i="4" s="1"/>
  <c r="L226" i="4"/>
  <c r="O226" i="4" s="1"/>
  <c r="L225" i="4"/>
  <c r="O225" i="4" s="1"/>
  <c r="L224" i="4"/>
  <c r="O224" i="4" s="1"/>
  <c r="L223" i="4"/>
  <c r="O223" i="4" s="1"/>
  <c r="L222" i="4"/>
  <c r="O222" i="4" s="1"/>
  <c r="L221" i="4"/>
  <c r="O221" i="4" s="1"/>
  <c r="L220" i="4"/>
  <c r="O220" i="4" s="1"/>
  <c r="L219" i="4"/>
  <c r="O219" i="4" s="1"/>
  <c r="L211" i="4"/>
  <c r="O211" i="4" s="1"/>
  <c r="L212" i="4"/>
  <c r="O212" i="4" s="1"/>
  <c r="L213" i="4"/>
  <c r="O213" i="4" s="1"/>
  <c r="L214" i="4"/>
  <c r="O214" i="4" s="1"/>
  <c r="L215" i="4"/>
  <c r="O215" i="4" s="1"/>
  <c r="L216" i="4"/>
  <c r="O216" i="4" s="1"/>
  <c r="L217" i="4"/>
  <c r="O217" i="4" s="1"/>
  <c r="L218" i="4"/>
  <c r="O218" i="4" s="1"/>
  <c r="A228" i="4" l="1"/>
  <c r="L210" i="4"/>
  <c r="O210" i="4" s="1"/>
  <c r="L209" i="4"/>
  <c r="O209" i="4" s="1"/>
  <c r="L208" i="4"/>
  <c r="O208" i="4" s="1"/>
  <c r="L207" i="4"/>
  <c r="O207" i="4" s="1"/>
  <c r="L206" i="4"/>
  <c r="O206" i="4" s="1"/>
  <c r="L205" i="4"/>
  <c r="O205" i="4" s="1"/>
  <c r="L204" i="4"/>
  <c r="O204" i="4" s="1"/>
  <c r="L203" i="4"/>
  <c r="O203" i="4" s="1"/>
  <c r="A213" i="4" l="1"/>
  <c r="L202" i="4"/>
  <c r="O202" i="4" s="1"/>
  <c r="L200" i="4"/>
  <c r="O200" i="4" s="1"/>
  <c r="L201" i="4"/>
  <c r="O201" i="4" s="1"/>
  <c r="L199" i="4" l="1"/>
  <c r="O199" i="4" s="1"/>
  <c r="L198" i="4"/>
  <c r="O198" i="4" s="1"/>
  <c r="L197" i="4"/>
  <c r="O197" i="4" s="1"/>
  <c r="L196" i="4"/>
  <c r="O196" i="4" s="1"/>
  <c r="L195" i="4"/>
  <c r="O195" i="4" s="1"/>
  <c r="L194" i="4"/>
  <c r="O194" i="4" s="1"/>
  <c r="L193" i="4"/>
  <c r="O193" i="4" s="1"/>
  <c r="L192" i="4"/>
  <c r="O192" i="4" s="1"/>
  <c r="L189" i="4"/>
  <c r="O189" i="4" s="1"/>
  <c r="L190" i="4"/>
  <c r="O190" i="4" s="1"/>
  <c r="L191" i="4"/>
  <c r="O191" i="4" s="1"/>
  <c r="L188" i="4"/>
  <c r="O188" i="4" s="1"/>
  <c r="L187" i="4"/>
  <c r="O187" i="4" s="1"/>
  <c r="A202" i="4" l="1"/>
  <c r="L176" i="4"/>
  <c r="O176" i="4" s="1"/>
  <c r="L175" i="4"/>
  <c r="O175" i="4" s="1"/>
  <c r="L174" i="4"/>
  <c r="O174" i="4" s="1"/>
  <c r="L173" i="4"/>
  <c r="O173" i="4" s="1"/>
  <c r="L172" i="4"/>
  <c r="O172" i="4" s="1"/>
  <c r="L171" i="4"/>
  <c r="O171" i="4" s="1"/>
  <c r="L170" i="4"/>
  <c r="O170" i="4" s="1"/>
  <c r="L169" i="4"/>
  <c r="O169" i="4" s="1"/>
  <c r="L167" i="4"/>
  <c r="O167" i="4" s="1"/>
  <c r="L168" i="4"/>
  <c r="O168" i="4" s="1"/>
  <c r="L166" i="4" l="1"/>
  <c r="O166" i="4" s="1"/>
  <c r="L165" i="4"/>
  <c r="O165" i="4" s="1"/>
  <c r="L164" i="4"/>
  <c r="O164" i="4"/>
  <c r="O154" i="4"/>
  <c r="O155" i="4"/>
  <c r="O156" i="4"/>
  <c r="O157" i="4"/>
  <c r="O158" i="4"/>
  <c r="O159" i="4"/>
  <c r="L161" i="4"/>
  <c r="O161" i="4" s="1"/>
  <c r="L162" i="4"/>
  <c r="O162" i="4" s="1"/>
  <c r="L163" i="4"/>
  <c r="O163" i="4" s="1"/>
  <c r="L160" i="4"/>
  <c r="O160" i="4" s="1"/>
  <c r="A166" i="4" l="1"/>
  <c r="L153" i="4"/>
  <c r="O153" i="4" s="1"/>
  <c r="L152" i="4"/>
  <c r="O152" i="4" s="1"/>
  <c r="L151" i="4"/>
  <c r="O151" i="4" s="1"/>
  <c r="L150" i="4"/>
  <c r="O150" i="4" s="1"/>
  <c r="L149" i="4"/>
  <c r="O149" i="4" s="1"/>
  <c r="L148" i="4"/>
  <c r="O148" i="4" s="1"/>
  <c r="L147" i="4"/>
  <c r="O147" i="4" s="1"/>
  <c r="L146" i="4"/>
  <c r="O146" i="4" s="1"/>
  <c r="L145" i="4"/>
  <c r="O145" i="4" s="1"/>
  <c r="L144" i="4"/>
  <c r="O144" i="4" s="1"/>
  <c r="L143" i="4"/>
  <c r="O143" i="4" s="1"/>
  <c r="L142" i="4"/>
  <c r="O142" i="4" s="1"/>
  <c r="L141" i="4"/>
  <c r="O141" i="4" s="1"/>
  <c r="L140" i="4"/>
  <c r="O140" i="4" s="1"/>
  <c r="L139" i="4"/>
  <c r="O139" i="4" s="1"/>
  <c r="L138" i="4"/>
  <c r="O138" i="4" s="1"/>
  <c r="L137" i="4"/>
  <c r="O137" i="4" s="1"/>
  <c r="L136" i="4"/>
  <c r="O136" i="4" s="1"/>
  <c r="L135" i="4"/>
  <c r="O135" i="4" s="1"/>
  <c r="L134" i="4"/>
  <c r="O134" i="4" s="1"/>
  <c r="L133" i="4"/>
  <c r="O133" i="4" s="1"/>
  <c r="L132" i="4" l="1"/>
  <c r="O132" i="4" s="1"/>
  <c r="O131" i="4"/>
  <c r="L130" i="4"/>
  <c r="O130" i="4" s="1"/>
  <c r="L129" i="4"/>
  <c r="O129" i="4" s="1"/>
  <c r="L128" i="4"/>
  <c r="O128" i="4" s="1"/>
  <c r="L127" i="4"/>
  <c r="O127" i="4" s="1"/>
  <c r="L126" i="4"/>
  <c r="O126" i="4" s="1"/>
  <c r="L125" i="4"/>
  <c r="O125" i="4" s="1"/>
  <c r="L124" i="4"/>
  <c r="O124" i="4" s="1"/>
  <c r="L123" i="4"/>
  <c r="O123" i="4" s="1"/>
  <c r="L122" i="4"/>
  <c r="O122" i="4" s="1"/>
  <c r="L121" i="4"/>
  <c r="O121" i="4" s="1"/>
  <c r="L120" i="4"/>
  <c r="O120" i="4" s="1"/>
  <c r="L119" i="4"/>
  <c r="O119" i="4" s="1"/>
  <c r="L118" i="4"/>
  <c r="O118" i="4" s="1"/>
  <c r="L117" i="4"/>
  <c r="O117" i="4" s="1"/>
  <c r="L116" i="4"/>
  <c r="O116" i="4" s="1"/>
  <c r="L115" i="4"/>
  <c r="O115" i="4" s="1"/>
  <c r="L112" i="4"/>
  <c r="O112" i="4" s="1"/>
  <c r="L111" i="4"/>
  <c r="O111" i="4" s="1"/>
  <c r="L110" i="4"/>
  <c r="O110" i="4" s="1"/>
  <c r="L109" i="4"/>
  <c r="O109" i="4" s="1"/>
  <c r="L108" i="4"/>
  <c r="O108" i="4" s="1"/>
  <c r="L107" i="4"/>
  <c r="O107" i="4" s="1"/>
  <c r="L106" i="4"/>
  <c r="O106" i="4" s="1"/>
  <c r="L105" i="4"/>
  <c r="O105" i="4" s="1"/>
  <c r="L104" i="4"/>
  <c r="O104" i="4" s="1"/>
  <c r="L103" i="4"/>
  <c r="O103" i="4" s="1"/>
  <c r="L102" i="4"/>
  <c r="O102" i="4" s="1"/>
  <c r="L101" i="4"/>
  <c r="O101" i="4" s="1"/>
  <c r="L100" i="4"/>
  <c r="O100" i="4" s="1"/>
  <c r="L99" i="4"/>
  <c r="O99" i="4" s="1"/>
  <c r="L98" i="4"/>
  <c r="O98" i="4" s="1"/>
  <c r="L97" i="4"/>
  <c r="O97" i="4" s="1"/>
  <c r="L96" i="4"/>
  <c r="O96" i="4" s="1"/>
  <c r="L90" i="4"/>
  <c r="O90" i="4" s="1"/>
  <c r="L89" i="4"/>
  <c r="O89" i="4" s="1"/>
  <c r="L88" i="4"/>
  <c r="O88" i="4" s="1"/>
  <c r="L87" i="4"/>
  <c r="O87" i="4" s="1"/>
  <c r="L86" i="4"/>
  <c r="O86" i="4" s="1"/>
  <c r="L85" i="4"/>
  <c r="O85" i="4" s="1"/>
  <c r="L84" i="4"/>
  <c r="O84" i="4" s="1"/>
  <c r="L83" i="4"/>
  <c r="O83" i="4" s="1"/>
  <c r="L82" i="4"/>
  <c r="O82" i="4" s="1"/>
  <c r="L81" i="4"/>
  <c r="O81" i="4" s="1"/>
  <c r="L80" i="4"/>
  <c r="O80" i="4" s="1"/>
  <c r="L79" i="4"/>
  <c r="O79" i="4" s="1"/>
  <c r="L78" i="4"/>
  <c r="O78" i="4" s="1"/>
  <c r="L77" i="4"/>
  <c r="O77" i="4" s="1"/>
  <c r="L76" i="4"/>
  <c r="O76" i="4" s="1"/>
  <c r="L75" i="4"/>
  <c r="O75" i="4" s="1"/>
  <c r="L74" i="4"/>
  <c r="O74" i="4" s="1"/>
  <c r="L73" i="4"/>
  <c r="O73" i="4" s="1"/>
  <c r="L72" i="4"/>
  <c r="O72" i="4" s="1"/>
  <c r="L71" i="4"/>
  <c r="O71" i="4" s="1"/>
  <c r="L70" i="4"/>
  <c r="O70" i="4" s="1"/>
  <c r="L69" i="4"/>
  <c r="O69" i="4" s="1"/>
  <c r="L68" i="4"/>
  <c r="O68" i="4" s="1"/>
  <c r="L67" i="4"/>
  <c r="O67" i="4" s="1"/>
  <c r="L66" i="4"/>
  <c r="O66" i="4" s="1"/>
  <c r="L65" i="4"/>
  <c r="O65" i="4" s="1"/>
  <c r="L64" i="4"/>
  <c r="O64" i="4" s="1"/>
  <c r="L63" i="4"/>
  <c r="O63" i="4" s="1"/>
  <c r="L62" i="4"/>
  <c r="O62" i="4" s="1"/>
  <c r="L61" i="4"/>
  <c r="O61" i="4" s="1"/>
  <c r="L60" i="4"/>
  <c r="O60" i="4" s="1"/>
  <c r="L59" i="4"/>
  <c r="O59" i="4" s="1"/>
  <c r="L58" i="4"/>
  <c r="O58" i="4" s="1"/>
  <c r="L57" i="4"/>
  <c r="O57" i="4" s="1"/>
  <c r="L56" i="4"/>
  <c r="O56" i="4" s="1"/>
  <c r="L55" i="4"/>
  <c r="O55" i="4" s="1"/>
  <c r="L54" i="4"/>
  <c r="O54" i="4" s="1"/>
  <c r="L53" i="4"/>
  <c r="O53" i="4" s="1"/>
  <c r="L52" i="4"/>
  <c r="O52" i="4" s="1"/>
  <c r="L51" i="4"/>
  <c r="O51" i="4" s="1"/>
  <c r="L50" i="4"/>
  <c r="O50" i="4" s="1"/>
  <c r="L49" i="4"/>
  <c r="O49" i="4" s="1"/>
  <c r="L48" i="4"/>
  <c r="O48" i="4" s="1"/>
  <c r="L47" i="4"/>
  <c r="O47" i="4" s="1"/>
  <c r="L46" i="4"/>
  <c r="O46" i="4" s="1"/>
  <c r="L45" i="4"/>
  <c r="O45" i="4" s="1"/>
  <c r="L44" i="4"/>
  <c r="O44" i="4" s="1"/>
  <c r="L43" i="4"/>
  <c r="O43" i="4" s="1"/>
  <c r="L42" i="4"/>
  <c r="O42" i="4" s="1"/>
  <c r="L41" i="4"/>
  <c r="O41" i="4" s="1"/>
  <c r="L40" i="4"/>
  <c r="O40" i="4" s="1"/>
  <c r="L39" i="4"/>
  <c r="O39" i="4" s="1"/>
  <c r="L38" i="4"/>
  <c r="O38" i="4" s="1"/>
  <c r="L37" i="4"/>
  <c r="O37" i="4" s="1"/>
  <c r="L36" i="4"/>
  <c r="O36" i="4" s="1"/>
  <c r="L35" i="4"/>
  <c r="O35" i="4" s="1"/>
  <c r="L34" i="4"/>
  <c r="O34" i="4" s="1"/>
  <c r="L33" i="4"/>
  <c r="O33" i="4" s="1"/>
  <c r="L32" i="4"/>
  <c r="O32" i="4" s="1"/>
  <c r="L31" i="4"/>
  <c r="O31" i="4" s="1"/>
  <c r="L30" i="4"/>
  <c r="O30" i="4" s="1"/>
  <c r="L29" i="4"/>
  <c r="O29" i="4" s="1"/>
  <c r="L28" i="4"/>
  <c r="O28" i="4" s="1"/>
  <c r="L27" i="4"/>
  <c r="O27" i="4" s="1"/>
  <c r="L26" i="4"/>
  <c r="O26" i="4" s="1"/>
  <c r="L25" i="4"/>
  <c r="O25" i="4" s="1"/>
  <c r="L24" i="4"/>
  <c r="O24" i="4" s="1"/>
  <c r="L23" i="4"/>
  <c r="O23" i="4" s="1"/>
  <c r="L22" i="4"/>
  <c r="O22" i="4" s="1"/>
  <c r="L21" i="4"/>
  <c r="O21" i="4" s="1"/>
  <c r="L20" i="4"/>
  <c r="O20" i="4" s="1"/>
  <c r="L19" i="4"/>
  <c r="O19" i="4" s="1"/>
  <c r="L18" i="4"/>
  <c r="O18" i="4" s="1"/>
  <c r="L17" i="4"/>
  <c r="O17" i="4" s="1"/>
  <c r="L16" i="4"/>
  <c r="O16" i="4" s="1"/>
  <c r="L15" i="4"/>
  <c r="O15" i="4" s="1"/>
  <c r="L14" i="4"/>
  <c r="O14" i="4" s="1"/>
  <c r="L13" i="4"/>
  <c r="O13" i="4" s="1"/>
  <c r="L12" i="4"/>
  <c r="O12" i="4" s="1"/>
  <c r="L11" i="4"/>
  <c r="O11" i="4" s="1"/>
  <c r="L10" i="4"/>
  <c r="O10" i="4" s="1"/>
  <c r="L9" i="4"/>
  <c r="O9" i="4" s="1"/>
  <c r="L8" i="4"/>
  <c r="O8" i="4" s="1"/>
  <c r="L7" i="4"/>
  <c r="O7" i="4" s="1"/>
  <c r="L6" i="4"/>
  <c r="O6" i="4" s="1"/>
  <c r="L5" i="4"/>
  <c r="O5" i="4" s="1"/>
  <c r="L4" i="4"/>
  <c r="O4" i="4" s="1"/>
  <c r="L3" i="4"/>
  <c r="O3" i="4" s="1"/>
  <c r="L2" i="4"/>
  <c r="O2" i="4" s="1"/>
  <c r="O238" i="2"/>
  <c r="O237" i="2"/>
  <c r="L236" i="2"/>
  <c r="O236" i="2" s="1"/>
  <c r="L235" i="2"/>
  <c r="O235" i="2" s="1"/>
  <c r="L234" i="2"/>
  <c r="O234" i="2" s="1"/>
  <c r="L233" i="2"/>
  <c r="O233" i="2" s="1"/>
  <c r="L232" i="2"/>
  <c r="O232" i="2" s="1"/>
  <c r="L231" i="2"/>
  <c r="O231" i="2" s="1"/>
  <c r="L230" i="2"/>
  <c r="O230" i="2" s="1"/>
  <c r="L229" i="2"/>
  <c r="O229" i="2" s="1"/>
  <c r="L228" i="2"/>
  <c r="O228" i="2" s="1"/>
  <c r="L227" i="2"/>
  <c r="O227" i="2" s="1"/>
  <c r="L226" i="2"/>
  <c r="O226" i="2" s="1"/>
  <c r="L225" i="2"/>
  <c r="O225" i="2" s="1"/>
  <c r="L224" i="2"/>
  <c r="O224" i="2" s="1"/>
  <c r="L223" i="2"/>
  <c r="O223" i="2" s="1"/>
  <c r="L222" i="2"/>
  <c r="O222" i="2" s="1"/>
  <c r="L221" i="2"/>
  <c r="O221" i="2" s="1"/>
  <c r="L220" i="2"/>
  <c r="O220" i="2" s="1"/>
  <c r="L219" i="2"/>
  <c r="O219" i="2" s="1"/>
  <c r="L218" i="2"/>
  <c r="O218" i="2" s="1"/>
  <c r="L217" i="2"/>
  <c r="O217" i="2" s="1"/>
  <c r="L216" i="2"/>
  <c r="O216" i="2" s="1"/>
  <c r="L215" i="2"/>
  <c r="O215" i="2" s="1"/>
  <c r="L214" i="2"/>
  <c r="O214" i="2" s="1"/>
  <c r="L213" i="2"/>
  <c r="O213" i="2" s="1"/>
  <c r="L212" i="2"/>
  <c r="O212" i="2" s="1"/>
  <c r="L211" i="2"/>
  <c r="O211" i="2" s="1"/>
  <c r="L200" i="2"/>
  <c r="O200" i="2" s="1"/>
  <c r="L199" i="2"/>
  <c r="O199" i="2" s="1"/>
  <c r="L197" i="2"/>
  <c r="O197" i="2" s="1"/>
  <c r="L196" i="2"/>
  <c r="O196" i="2" s="1"/>
  <c r="L195" i="2"/>
  <c r="O195" i="2" s="1"/>
  <c r="L194" i="2"/>
  <c r="O194" i="2" s="1"/>
  <c r="L193" i="2"/>
  <c r="O193" i="2" s="1"/>
  <c r="L192" i="2"/>
  <c r="O192" i="2" s="1"/>
  <c r="L188" i="2"/>
  <c r="O188" i="2" s="1"/>
  <c r="L187" i="2"/>
  <c r="O187" i="2" s="1"/>
  <c r="L186" i="2"/>
  <c r="O186" i="2" s="1"/>
  <c r="L184" i="2"/>
  <c r="O184" i="2" s="1"/>
  <c r="L183" i="2"/>
  <c r="O183" i="2" s="1"/>
  <c r="L182" i="2"/>
  <c r="O182" i="2" s="1"/>
  <c r="L181" i="2"/>
  <c r="O181" i="2" s="1"/>
  <c r="L180" i="2"/>
  <c r="O180" i="2" s="1"/>
  <c r="L179" i="2"/>
  <c r="O179" i="2" s="1"/>
  <c r="L168" i="2"/>
  <c r="O168" i="2" s="1"/>
  <c r="L167" i="2"/>
  <c r="O167" i="2" s="1"/>
  <c r="L166" i="2"/>
  <c r="O166" i="2" s="1"/>
  <c r="L165" i="2"/>
  <c r="O165" i="2" s="1"/>
  <c r="L164" i="2"/>
  <c r="O164" i="2" s="1"/>
  <c r="L163" i="2"/>
  <c r="O163" i="2" s="1"/>
  <c r="L162" i="2"/>
  <c r="O162" i="2" s="1"/>
  <c r="L161" i="2"/>
  <c r="O161" i="2" s="1"/>
  <c r="L160" i="2"/>
  <c r="O160" i="2" s="1"/>
  <c r="L159" i="2"/>
  <c r="O159" i="2" s="1"/>
  <c r="L158" i="2"/>
  <c r="O158" i="2" s="1"/>
  <c r="L157" i="2"/>
  <c r="O157" i="2" s="1"/>
  <c r="L156" i="2"/>
  <c r="O156" i="2" s="1"/>
  <c r="O155" i="2"/>
  <c r="O154" i="2"/>
  <c r="O153" i="2"/>
  <c r="O152" i="2"/>
  <c r="L151" i="2"/>
  <c r="O151" i="2" s="1"/>
  <c r="L150" i="2"/>
  <c r="O150" i="2" s="1"/>
  <c r="L149" i="2"/>
  <c r="O149" i="2" s="1"/>
  <c r="L148" i="2"/>
  <c r="O148" i="2" s="1"/>
  <c r="L147" i="2"/>
  <c r="O147" i="2" s="1"/>
  <c r="L146" i="2"/>
  <c r="O146" i="2" s="1"/>
  <c r="L145" i="2"/>
  <c r="O145" i="2" s="1"/>
  <c r="L144" i="2"/>
  <c r="O144" i="2" s="1"/>
  <c r="L143" i="2"/>
  <c r="O143" i="2" s="1"/>
  <c r="L142" i="2"/>
  <c r="O142" i="2" s="1"/>
  <c r="L141" i="2"/>
  <c r="O141" i="2" s="1"/>
  <c r="L140" i="2"/>
  <c r="O140" i="2" s="1"/>
  <c r="L139" i="2"/>
  <c r="O139" i="2" s="1"/>
  <c r="L138" i="2"/>
  <c r="O138" i="2" s="1"/>
  <c r="L137" i="2"/>
  <c r="O137" i="2" s="1"/>
  <c r="L136" i="2"/>
  <c r="O136" i="2" s="1"/>
  <c r="L135" i="2"/>
  <c r="L134" i="2"/>
  <c r="L133" i="2"/>
  <c r="L132" i="2"/>
  <c r="O132" i="2" s="1"/>
  <c r="L131" i="2"/>
  <c r="O131" i="2" s="1"/>
  <c r="L130" i="2"/>
  <c r="O130" i="2" s="1"/>
  <c r="L129" i="2"/>
  <c r="O129" i="2" s="1"/>
  <c r="O128" i="2"/>
  <c r="L127" i="2"/>
  <c r="O127" i="2" s="1"/>
  <c r="L126" i="2"/>
  <c r="O126" i="2" s="1"/>
  <c r="L125" i="2"/>
  <c r="O125" i="2" s="1"/>
  <c r="L124" i="2"/>
  <c r="O124" i="2" s="1"/>
  <c r="L123" i="2"/>
  <c r="O123" i="2" s="1"/>
  <c r="L122" i="2"/>
  <c r="O122" i="2" s="1"/>
  <c r="L121" i="2"/>
  <c r="O121" i="2" s="1"/>
  <c r="L120" i="2"/>
  <c r="O120" i="2" s="1"/>
  <c r="L119" i="2"/>
  <c r="O119" i="2" s="1"/>
  <c r="L118" i="2"/>
  <c r="O118" i="2" s="1"/>
  <c r="L117" i="2"/>
  <c r="O117" i="2" s="1"/>
  <c r="L116" i="2"/>
  <c r="O116" i="2" s="1"/>
  <c r="L115" i="2"/>
  <c r="O115" i="2" s="1"/>
  <c r="L114" i="2"/>
  <c r="O114" i="2" s="1"/>
  <c r="L113" i="2"/>
  <c r="O113" i="2" s="1"/>
  <c r="L112" i="2"/>
  <c r="O112" i="2" s="1"/>
  <c r="L111" i="2"/>
  <c r="O111" i="2" s="1"/>
  <c r="L110" i="2"/>
  <c r="O110" i="2" s="1"/>
  <c r="L108" i="2"/>
  <c r="O108" i="2" s="1"/>
  <c r="L107" i="2"/>
  <c r="O107" i="2" s="1"/>
  <c r="L106" i="2"/>
  <c r="O106" i="2" s="1"/>
  <c r="L105" i="2"/>
  <c r="O105" i="2" s="1"/>
  <c r="L104" i="2"/>
  <c r="O104" i="2" s="1"/>
  <c r="L103" i="2"/>
  <c r="O103" i="2" s="1"/>
  <c r="L101" i="2"/>
  <c r="O101" i="2" s="1"/>
  <c r="L100" i="2"/>
  <c r="O100" i="2" s="1"/>
  <c r="L99" i="2"/>
  <c r="O99" i="2" s="1"/>
  <c r="L97" i="2"/>
  <c r="O97" i="2" s="1"/>
  <c r="L96" i="2"/>
  <c r="O96" i="2" s="1"/>
  <c r="L95" i="2"/>
  <c r="O95" i="2" s="1"/>
  <c r="L94" i="2"/>
  <c r="O94" i="2" s="1"/>
  <c r="L93" i="2"/>
  <c r="O93" i="2" s="1"/>
  <c r="L92" i="2"/>
  <c r="O92" i="2" s="1"/>
  <c r="L91" i="2"/>
  <c r="O91" i="2" s="1"/>
  <c r="L90" i="2"/>
  <c r="O90" i="2" s="1"/>
  <c r="L89" i="2"/>
  <c r="O89" i="2" s="1"/>
  <c r="L88" i="2"/>
  <c r="O88" i="2" s="1"/>
  <c r="L87" i="2"/>
  <c r="O87" i="2" s="1"/>
  <c r="L86" i="2"/>
  <c r="O86" i="2" s="1"/>
  <c r="L85" i="2"/>
  <c r="O85" i="2" s="1"/>
  <c r="L84" i="2"/>
  <c r="O84" i="2" s="1"/>
  <c r="L83" i="2"/>
  <c r="O83" i="2" s="1"/>
  <c r="L82" i="2"/>
  <c r="O82" i="2" s="1"/>
  <c r="L81" i="2"/>
  <c r="O81" i="2" s="1"/>
  <c r="L80" i="2"/>
  <c r="O80" i="2" s="1"/>
  <c r="L79" i="2"/>
  <c r="O79" i="2" s="1"/>
  <c r="L78" i="2"/>
  <c r="O78" i="2" s="1"/>
  <c r="L77" i="2"/>
  <c r="O77" i="2" s="1"/>
  <c r="L76" i="2"/>
  <c r="O76" i="2" s="1"/>
  <c r="L75" i="2"/>
  <c r="O75" i="2" s="1"/>
  <c r="L74" i="2"/>
  <c r="O74" i="2" s="1"/>
  <c r="L73" i="2"/>
  <c r="O73" i="2" s="1"/>
  <c r="L72" i="2"/>
  <c r="O72" i="2" s="1"/>
  <c r="L71" i="2"/>
  <c r="O71" i="2" s="1"/>
  <c r="L67" i="2"/>
  <c r="O67" i="2" s="1"/>
  <c r="L66" i="2"/>
  <c r="O66" i="2" s="1"/>
  <c r="L65" i="2"/>
  <c r="O65" i="2" s="1"/>
  <c r="L64" i="2"/>
  <c r="O64" i="2" s="1"/>
  <c r="L63" i="2"/>
  <c r="O63" i="2" s="1"/>
  <c r="L62" i="2"/>
  <c r="O62" i="2" s="1"/>
  <c r="L61" i="2"/>
  <c r="O61" i="2" s="1"/>
  <c r="L60" i="2"/>
  <c r="O60" i="2" s="1"/>
  <c r="L59" i="2"/>
  <c r="O59" i="2" s="1"/>
  <c r="L58" i="2"/>
  <c r="O58" i="2" s="1"/>
  <c r="L57" i="2"/>
  <c r="O57" i="2" s="1"/>
  <c r="L56" i="2"/>
  <c r="O56" i="2" s="1"/>
  <c r="L55" i="2"/>
  <c r="O55" i="2" s="1"/>
  <c r="L54" i="2"/>
  <c r="O54" i="2" s="1"/>
  <c r="L53" i="2"/>
  <c r="O53" i="2" s="1"/>
  <c r="L52" i="2"/>
  <c r="O52" i="2" s="1"/>
  <c r="L51" i="2"/>
  <c r="O51" i="2" s="1"/>
  <c r="L50" i="2"/>
  <c r="O50" i="2" s="1"/>
  <c r="L49" i="2"/>
  <c r="O49" i="2" s="1"/>
  <c r="L48" i="2"/>
  <c r="O48" i="2" s="1"/>
  <c r="L47" i="2"/>
  <c r="O47" i="2" s="1"/>
  <c r="L46" i="2"/>
  <c r="O46" i="2" s="1"/>
  <c r="L45" i="2"/>
  <c r="O45" i="2" s="1"/>
  <c r="L44" i="2"/>
  <c r="O44" i="2" s="1"/>
  <c r="L43" i="2"/>
  <c r="O43" i="2" s="1"/>
  <c r="L42" i="2"/>
  <c r="O42" i="2" s="1"/>
  <c r="L41" i="2"/>
  <c r="O41" i="2" s="1"/>
  <c r="L40" i="2"/>
  <c r="O40" i="2" s="1"/>
  <c r="L39" i="2"/>
  <c r="O39" i="2" s="1"/>
  <c r="L38" i="2"/>
  <c r="O38" i="2" s="1"/>
  <c r="L37" i="2"/>
  <c r="O37" i="2" s="1"/>
  <c r="L36" i="2"/>
  <c r="O36" i="2" s="1"/>
  <c r="L35" i="2"/>
  <c r="O35" i="2" s="1"/>
  <c r="L34" i="2"/>
  <c r="O34" i="2" s="1"/>
  <c r="L33" i="2"/>
  <c r="O33" i="2" s="1"/>
  <c r="L32" i="2"/>
  <c r="O32" i="2" s="1"/>
  <c r="L31" i="2"/>
  <c r="O31" i="2" s="1"/>
  <c r="L30" i="2"/>
  <c r="O30" i="2" s="1"/>
  <c r="L29" i="2"/>
  <c r="O29" i="2" s="1"/>
  <c r="L28" i="2"/>
  <c r="O28" i="2" s="1"/>
  <c r="L27" i="2"/>
  <c r="O27" i="2" s="1"/>
  <c r="L26" i="2"/>
  <c r="O26" i="2" s="1"/>
  <c r="L25" i="2"/>
  <c r="O25" i="2" s="1"/>
  <c r="L24" i="2"/>
  <c r="O24" i="2" s="1"/>
  <c r="L23" i="2"/>
  <c r="O23" i="2" s="1"/>
  <c r="L22" i="2"/>
  <c r="O22" i="2" s="1"/>
  <c r="L21" i="2"/>
  <c r="O21" i="2" s="1"/>
  <c r="L20" i="2"/>
  <c r="O20" i="2" s="1"/>
  <c r="L19" i="2"/>
  <c r="O19" i="2" s="1"/>
  <c r="L18" i="2"/>
  <c r="O18" i="2" s="1"/>
  <c r="L17" i="2"/>
  <c r="O17" i="2" s="1"/>
  <c r="L16" i="2"/>
  <c r="O16" i="2" s="1"/>
  <c r="L15" i="2"/>
  <c r="O15" i="2" s="1"/>
  <c r="L14" i="2"/>
  <c r="O14" i="2" s="1"/>
  <c r="L13" i="2"/>
  <c r="O13" i="2" s="1"/>
  <c r="L12" i="2"/>
  <c r="O12" i="2" s="1"/>
  <c r="L11" i="2"/>
  <c r="O11" i="2" s="1"/>
  <c r="L10" i="2"/>
  <c r="O10" i="2" s="1"/>
  <c r="L9" i="2"/>
  <c r="O9" i="2" s="1"/>
  <c r="L8" i="2"/>
  <c r="O8" i="2" s="1"/>
  <c r="L7" i="2"/>
  <c r="O7" i="2" s="1"/>
  <c r="L6" i="2"/>
  <c r="O6" i="2" s="1"/>
  <c r="L5" i="2"/>
  <c r="O5" i="2" s="1"/>
  <c r="L4" i="2"/>
  <c r="O4" i="2" s="1"/>
  <c r="L3" i="2"/>
  <c r="O3" i="2" s="1"/>
  <c r="A33" i="4" l="1"/>
  <c r="A40" i="4"/>
  <c r="A95" i="4"/>
  <c r="A47" i="2"/>
  <c r="A130" i="4"/>
  <c r="A51" i="4"/>
  <c r="A101" i="2"/>
  <c r="A111" i="4"/>
  <c r="A33" i="2"/>
  <c r="A61" i="2"/>
  <c r="A67" i="2"/>
  <c r="A86" i="2"/>
  <c r="O286" i="4"/>
  <c r="A15" i="4"/>
  <c r="A78" i="4"/>
  <c r="A155" i="4"/>
  <c r="O1" i="2"/>
  <c r="A2" i="15"/>
</calcChain>
</file>

<file path=xl/sharedStrings.xml><?xml version="1.0" encoding="utf-8"?>
<sst xmlns="http://schemas.openxmlformats.org/spreadsheetml/2006/main" count="17199" uniqueCount="10869">
  <si>
    <t>받는분이름</t>
  </si>
  <si>
    <t>우편번호</t>
  </si>
  <si>
    <t>배송메세지</t>
  </si>
  <si>
    <t>기본운임</t>
    <phoneticPr fontId="18" type="noConversion"/>
  </si>
  <si>
    <t>운임구분</t>
    <phoneticPr fontId="18" type="noConversion"/>
  </si>
  <si>
    <t>보내는분성명</t>
    <phoneticPr fontId="18" type="noConversion"/>
  </si>
  <si>
    <t>받는분주소(전체,분할)</t>
    <phoneticPr fontId="18" type="noConversion"/>
  </si>
  <si>
    <t>받는분전화번호</t>
    <phoneticPr fontId="18" type="noConversion"/>
  </si>
  <si>
    <t>받는분기타연락처</t>
    <phoneticPr fontId="18" type="noConversion"/>
  </si>
  <si>
    <t>품목명</t>
    <phoneticPr fontId="18" type="noConversion"/>
  </si>
  <si>
    <t>보내는분전화번호</t>
    <phoneticPr fontId="18" type="noConversion"/>
  </si>
  <si>
    <t>보내는분주소(전체,분할)</t>
    <phoneticPr fontId="18" type="noConversion"/>
  </si>
  <si>
    <t>수량</t>
    <phoneticPr fontId="18" type="noConversion"/>
  </si>
  <si>
    <t>경기도 고양시 덕양구 지축동 CJ대한통운 천하대리점 프랑코스미스</t>
    <phoneticPr fontId="18" type="noConversion"/>
  </si>
  <si>
    <t>단가</t>
    <phoneticPr fontId="18" type="noConversion"/>
  </si>
  <si>
    <t>날짜</t>
    <phoneticPr fontId="18" type="noConversion"/>
  </si>
  <si>
    <t>송장번호</t>
    <phoneticPr fontId="18" type="noConversion"/>
  </si>
  <si>
    <t>고릴라테이프 클리어 투명테이프</t>
  </si>
  <si>
    <t>도미노핀/테논핀 6 x 40mm(200개)</t>
  </si>
  <si>
    <t>배송비</t>
    <phoneticPr fontId="18" type="noConversion"/>
  </si>
  <si>
    <t>도미노핀/테논핀 5 x 30mm(300개)</t>
  </si>
  <si>
    <t>박스타입</t>
    <phoneticPr fontId="18" type="noConversion"/>
  </si>
  <si>
    <t>운송장번호</t>
    <phoneticPr fontId="18" type="noConversion"/>
  </si>
  <si>
    <t>010-5438-5497</t>
  </si>
  <si>
    <t>충남 천안시 동남구 청당동 청당우미린아파트 302동 804호</t>
  </si>
  <si>
    <t>합계</t>
    <phoneticPr fontId="18" type="noConversion"/>
  </si>
  <si>
    <t>도미노핀/테논핀 10 x 50mm(100개)</t>
  </si>
  <si>
    <t>고릴라 글루(폴리우레탄) 4oz (118ml)</t>
  </si>
  <si>
    <t>010-3111-0460</t>
  </si>
  <si>
    <t>전남 목포시 산정동 1039-32 16/4반</t>
  </si>
  <si>
    <t>파스카스 피스카스 도끼 X27/Fiskars Splitting Axe 122500</t>
  </si>
  <si>
    <t>고릴라 우드글루 1리터(1000ml)</t>
  </si>
  <si>
    <t>[옥조]절목리 등대기톱 (S-340) 제품선택:절목리 톱-1개</t>
  </si>
  <si>
    <t>박찬동 님</t>
    <phoneticPr fontId="18" type="noConversion"/>
  </si>
  <si>
    <t>이상구 님</t>
    <phoneticPr fontId="18" type="noConversion"/>
  </si>
  <si>
    <t>이정민 님</t>
    <phoneticPr fontId="18" type="noConversion"/>
  </si>
  <si>
    <t>손은상 님</t>
    <phoneticPr fontId="18" type="noConversion"/>
  </si>
  <si>
    <t>이재원 님</t>
    <phoneticPr fontId="18" type="noConversion"/>
  </si>
  <si>
    <t>유동현 님</t>
    <phoneticPr fontId="18" type="noConversion"/>
  </si>
  <si>
    <t>김미숙 님</t>
    <phoneticPr fontId="18" type="noConversion"/>
  </si>
  <si>
    <t>010-3671-2461</t>
  </si>
  <si>
    <t>010-3301-2941</t>
  </si>
  <si>
    <t>010-3412-0977</t>
  </si>
  <si>
    <t>010-6555-8349</t>
  </si>
  <si>
    <t>063-261-2461</t>
  </si>
  <si>
    <t>032-681-1975</t>
  </si>
  <si>
    <t>041-931-0977</t>
  </si>
  <si>
    <t>032-204-5353</t>
  </si>
  <si>
    <t>전북 완주군 봉동읍 구미리 구미 1길82-12</t>
  </si>
  <si>
    <t>경기 부천시 오정구 오정동 615번지 고려상가 1층 현성슈퍼(쌩큐마트)</t>
  </si>
  <si>
    <t>충남 보령시 대천동 53-9</t>
  </si>
  <si>
    <t>인천 부평구 갈산동 113~9번지 도움다리2층</t>
  </si>
  <si>
    <t>C.H. HANSON 그루브 플라이어/10VJ</t>
    <phoneticPr fontId="18" type="noConversion"/>
  </si>
  <si>
    <t>판매처</t>
    <phoneticPr fontId="18" type="noConversion"/>
  </si>
  <si>
    <t>금액</t>
    <phoneticPr fontId="18" type="noConversion"/>
  </si>
  <si>
    <t>할인</t>
    <phoneticPr fontId="18" type="noConversion"/>
  </si>
  <si>
    <t>비고</t>
    <phoneticPr fontId="18" type="noConversion"/>
  </si>
  <si>
    <t>옥션</t>
    <phoneticPr fontId="18" type="noConversion"/>
  </si>
  <si>
    <t>DWS:#6(3.5mm)x25mm(1000개)</t>
    <phoneticPr fontId="18" type="noConversion"/>
  </si>
  <si>
    <t>DWS:#6(3.5mm)x32mm(1000개)/1000원</t>
    <phoneticPr fontId="18" type="noConversion"/>
  </si>
  <si>
    <t>고릴라 수퍼글루/15g 젤타입/ 순간접착제</t>
  </si>
  <si>
    <t>육각 원통형 이중비트/깊이 조절식 [4x10mm]</t>
    <phoneticPr fontId="18" type="noConversion"/>
  </si>
  <si>
    <t>3mm 포인트비트</t>
    <phoneticPr fontId="18" type="noConversion"/>
  </si>
  <si>
    <t>곽창조 님</t>
    <phoneticPr fontId="18" type="noConversion"/>
  </si>
  <si>
    <t>최상섭 님</t>
    <phoneticPr fontId="18" type="noConversion"/>
  </si>
  <si>
    <t>010-3042-8314</t>
  </si>
  <si>
    <t>010-2792-5485</t>
  </si>
  <si>
    <t>011-521-0263</t>
  </si>
  <si>
    <t>051-242-5485</t>
  </si>
  <si>
    <t>충북 옥천군 옥천읍 문정1리  475-7   옥천문화원</t>
  </si>
  <si>
    <t>부산 중구 보수동3가 59-1번지 2층 스탬프하우스</t>
  </si>
  <si>
    <t>경북 구미시 양호동 215번지</t>
  </si>
  <si>
    <t>지마켓</t>
    <phoneticPr fontId="18" type="noConversion"/>
  </si>
  <si>
    <t>최홍옥 님</t>
    <phoneticPr fontId="18" type="noConversion"/>
  </si>
  <si>
    <t>부산광역시 사상구 학장동 820-1 학장무학아파트 301동 702호</t>
    <phoneticPr fontId="18" type="noConversion"/>
  </si>
  <si>
    <t>051-312-7339</t>
    <phoneticPr fontId="18" type="noConversion"/>
  </si>
  <si>
    <t>010-2944-7339</t>
    <phoneticPr fontId="18" type="noConversion"/>
  </si>
  <si>
    <t>프랑코</t>
    <phoneticPr fontId="18" type="noConversion"/>
  </si>
  <si>
    <t>나렉스 8105 끌 [40mm]</t>
    <phoneticPr fontId="18" type="noConversion"/>
  </si>
  <si>
    <t>나렉스 8105 끌 [32mm]</t>
    <phoneticPr fontId="18" type="noConversion"/>
  </si>
  <si>
    <t>최홍옥 님</t>
    <phoneticPr fontId="18" type="noConversion"/>
  </si>
  <si>
    <t>나렉스 8105 끌 세트 6pcs (6,10,12,16,20,26mm)</t>
    <phoneticPr fontId="18" type="noConversion"/>
  </si>
  <si>
    <t>나렉스 8105 끌 [30mm]</t>
    <phoneticPr fontId="18" type="noConversion"/>
  </si>
  <si>
    <t xml:space="preserve">강원도 양구군 방산면 오미리 670번지.르씨엘펜션 </t>
    <phoneticPr fontId="18" type="noConversion"/>
  </si>
  <si>
    <t xml:space="preserve">010-9444-3463 </t>
    <phoneticPr fontId="18" type="noConversion"/>
  </si>
  <si>
    <t>스트레치 필름 18mic</t>
    <phoneticPr fontId="18" type="noConversion"/>
  </si>
  <si>
    <t>박스주문 DC</t>
    <phoneticPr fontId="18" type="noConversion"/>
  </si>
  <si>
    <t>김정훈 님</t>
    <phoneticPr fontId="18" type="noConversion"/>
  </si>
  <si>
    <t>노희완 님</t>
    <phoneticPr fontId="18" type="noConversion"/>
  </si>
  <si>
    <t xml:space="preserve">010-2327-7232 </t>
    <phoneticPr fontId="18" type="noConversion"/>
  </si>
  <si>
    <t>031-663-7232</t>
    <phoneticPr fontId="18" type="noConversion"/>
  </si>
  <si>
    <t xml:space="preserve">경기도 평택시 탄현로 63 초원인테리어 </t>
    <phoneticPr fontId="18" type="noConversion"/>
  </si>
  <si>
    <t>Vicmarc Chuck VM100 Std Jaws/Insert 포함 1"X8TPI</t>
    <phoneticPr fontId="18" type="noConversion"/>
  </si>
  <si>
    <t>Vicmarc 25mm Pin Jaws</t>
    <phoneticPr fontId="18" type="noConversion"/>
  </si>
  <si>
    <t>장형호</t>
    <phoneticPr fontId="18" type="noConversion"/>
  </si>
  <si>
    <t xml:space="preserve">경기도 구리시 수택2동 447-23번지 2층 </t>
    <phoneticPr fontId="18" type="noConversion"/>
  </si>
  <si>
    <t>010-3223-2419</t>
    <phoneticPr fontId="18" type="noConversion"/>
  </si>
  <si>
    <t xml:space="preserve"> 부재시 전화 주시거나 문자 남겨 주세요. </t>
    <phoneticPr fontId="18" type="noConversion"/>
  </si>
  <si>
    <t xml:space="preserve">무도막형 도마용 오일 500ml, 4L [용량:500ml] </t>
    <phoneticPr fontId="18" type="noConversion"/>
  </si>
  <si>
    <t>서현상사</t>
    <phoneticPr fontId="18" type="noConversion"/>
  </si>
  <si>
    <t>네이버페이</t>
    <phoneticPr fontId="18" type="noConversion"/>
  </si>
  <si>
    <t>이원구</t>
  </si>
  <si>
    <t>서울 서초구 서초동 1639-23 편한집 502호</t>
  </si>
  <si>
    <t>010-8888-8219</t>
  </si>
  <si>
    <t>초미세 절단용 등대기톱 210mm / 날 교환식</t>
  </si>
  <si>
    <t>KalmazanElena</t>
  </si>
  <si>
    <t>서울특별시 광진구 중곡동 90-35 301 호</t>
  </si>
  <si>
    <t>010-4449-3513</t>
  </si>
  <si>
    <t>타이트본드II 프리미엄 우드글루 16oz(473ml)</t>
  </si>
  <si>
    <t>고범석</t>
  </si>
  <si>
    <t>서울특별시 동작구 국사봉길 157-5 (상도동) 우현빌라트 303호 (지번:상도3동 )</t>
  </si>
  <si>
    <t>0504-2723-7237</t>
  </si>
  <si>
    <t>이상학</t>
  </si>
  <si>
    <t>경기도 고양시 일산동구 마두동 757 강촌마을 106동 605호</t>
  </si>
  <si>
    <t>0504-2810-8369</t>
  </si>
  <si>
    <t>고릴라 수퍼글루 3g(튜브형)-2개입</t>
  </si>
  <si>
    <t>남태진</t>
  </si>
  <si>
    <t>전남 장흥군 장흥읍 건산리 385-25 동교1길38-1 유일원룸205호</t>
  </si>
  <si>
    <t>010-9879-8875</t>
  </si>
  <si>
    <t>DMT DuoSharp용 베이스</t>
  </si>
  <si>
    <t>DMT 8인치 양면 다이아몬드 숫돌 입도선택:#1200/#600(WM8EF)/1개 -</t>
  </si>
  <si>
    <t>DMT 8인치 양면 다이아몬드 숫돌 입도선택:#325/#220(WM8CX)/1개 -</t>
  </si>
  <si>
    <t>문앞에놔주세요</t>
  </si>
  <si>
    <t>이오텍</t>
    <phoneticPr fontId="18" type="noConversion"/>
  </si>
  <si>
    <t>강주현</t>
  </si>
  <si>
    <t>경남 창원시 마산합포구 진동면 진동리 송도 신서촌 3길 48 101호 이든나무</t>
  </si>
  <si>
    <t>010-4851-1722</t>
  </si>
  <si>
    <t>[본덱스] 수용성스테인(5ℓ)/색상선택</t>
  </si>
  <si>
    <t>유앤홈</t>
    <phoneticPr fontId="18" type="noConversion"/>
  </si>
  <si>
    <t>일계</t>
    <phoneticPr fontId="18" type="noConversion"/>
  </si>
  <si>
    <t>박병만</t>
  </si>
  <si>
    <t>울산광역시 중구 남외동 441~1036 남외동 467-24 병영119안전센터</t>
  </si>
  <si>
    <t>0504-1844-3000</t>
  </si>
  <si>
    <t>최윤석</t>
  </si>
  <si>
    <t>경기도 광주시 오포읍 신현리  319-4 신현319 C동 101호</t>
  </si>
  <si>
    <t>0504-2698-9655</t>
  </si>
  <si>
    <t>070-7578-3327</t>
  </si>
  <si>
    <t>[Titebond] 타이트본드2 용량:16oz(473ml)</t>
    <phoneticPr fontId="18" type="noConversion"/>
  </si>
  <si>
    <t>[Titebond] 타이트본드1 용량:16oz(473ml)</t>
    <phoneticPr fontId="18" type="noConversion"/>
  </si>
  <si>
    <t>11번가</t>
    <phoneticPr fontId="18" type="noConversion"/>
  </si>
  <si>
    <t>6907-8691-7235</t>
  </si>
  <si>
    <t>6907-8691-7246</t>
  </si>
  <si>
    <t>로쏘꼬모</t>
  </si>
  <si>
    <t>경기 용인시 기흥구 공세동 476-6 1층</t>
    <phoneticPr fontId="18" type="noConversion"/>
  </si>
  <si>
    <t>031-284-1240</t>
    <phoneticPr fontId="18" type="noConversion"/>
  </si>
  <si>
    <t>010-7195-0786</t>
    <phoneticPr fontId="18" type="noConversion"/>
  </si>
  <si>
    <t>오스모 탑 오일(0.5리터),</t>
    <phoneticPr fontId="18" type="noConversion"/>
  </si>
  <si>
    <t>김정훈</t>
    <phoneticPr fontId="18" type="noConversion"/>
  </si>
  <si>
    <t xml:space="preserve">강원도 양구군 방산면 오미리 670번지.르씨엘펜션 </t>
    <phoneticPr fontId="18" type="noConversion"/>
  </si>
  <si>
    <t xml:space="preserve">010-9444-3463 </t>
    <phoneticPr fontId="18" type="noConversion"/>
  </si>
  <si>
    <t xml:space="preserve">6인치x9홀 원형사포 [제품선택:220방(100장)] </t>
    <phoneticPr fontId="18" type="noConversion"/>
  </si>
  <si>
    <t xml:space="preserve">6인치x9홀 원형사포 [제품선택:320방] </t>
    <phoneticPr fontId="18" type="noConversion"/>
  </si>
  <si>
    <t xml:space="preserve">6인치x9홀 원형사포 [제품선택:400방] </t>
    <phoneticPr fontId="18" type="noConversion"/>
  </si>
  <si>
    <t xml:space="preserve">6인치x9홀 원형사포 [제품선택:600방] </t>
    <phoneticPr fontId="18" type="noConversion"/>
  </si>
  <si>
    <t xml:space="preserve">6인치x9홀 원형사포 [제품선택:800방] </t>
    <phoneticPr fontId="18" type="noConversion"/>
  </si>
  <si>
    <t>강정열</t>
  </si>
  <si>
    <t>010-2942-1955</t>
  </si>
  <si>
    <t>최필구</t>
  </si>
  <si>
    <t>010-8710-0204</t>
  </si>
  <si>
    <t>김일기</t>
  </si>
  <si>
    <t>010-6322-8019</t>
  </si>
  <si>
    <t>김정환</t>
  </si>
  <si>
    <t>010-5347-8470</t>
  </si>
  <si>
    <t>051-553-1991</t>
  </si>
  <si>
    <t>033-520-6141</t>
  </si>
  <si>
    <t>부산 동래구 수안동 4-7 명성철물</t>
  </si>
  <si>
    <t>경기 고양시 일산서구 가좌동 118-1번지 FOOT-MART</t>
  </si>
  <si>
    <t>강원 동해시 평릉동 488 동해지방해양항만청 선원해사안전과장</t>
  </si>
  <si>
    <t>인천 계양구 평동 48-1번지 1층 카고트랜스(주)</t>
  </si>
  <si>
    <t>옥션</t>
    <phoneticPr fontId="18" type="noConversion"/>
  </si>
  <si>
    <t>이종국</t>
  </si>
  <si>
    <t>경상북도 경주시  충현로 184-3 (충효동)  야척마을회관 맞은편</t>
  </si>
  <si>
    <t>0504-2938-3827</t>
  </si>
  <si>
    <t>054-777-7777</t>
  </si>
  <si>
    <t>Kreg 크레그 포켓 홀 지그 K4</t>
  </si>
  <si>
    <t>김문섭</t>
  </si>
  <si>
    <t>충청남도 서산시 대산읍 대로리  호남석유화학사택  204동 901호(도로명:대산읍 물안1로 123 (호남석유화학사택))</t>
  </si>
  <si>
    <t>0504-2834-0502</t>
  </si>
  <si>
    <t>[Titebond] 타이트본드3 [용량:8oz]</t>
    <phoneticPr fontId="18" type="noConversion"/>
  </si>
  <si>
    <t>11번가</t>
    <phoneticPr fontId="18" type="noConversion"/>
  </si>
  <si>
    <t>Kreg Rip-Cut/크레그 립컷</t>
    <phoneticPr fontId="18" type="noConversion"/>
  </si>
  <si>
    <t>도미노핀/테논핀 5 x 30mm(300개)</t>
    <phoneticPr fontId="18" type="noConversion"/>
  </si>
  <si>
    <t>Kreg 크레그 포켓 홀 지그 K4</t>
    <phoneticPr fontId="18" type="noConversion"/>
  </si>
  <si>
    <t>김대원</t>
    <phoneticPr fontId="18" type="noConversion"/>
  </si>
  <si>
    <t xml:space="preserve">경기 양주시 고암동 580번지조은마을604동401호 </t>
    <phoneticPr fontId="18" type="noConversion"/>
  </si>
  <si>
    <t xml:space="preserve">010-6388-0228 </t>
    <phoneticPr fontId="18" type="noConversion"/>
  </si>
  <si>
    <t xml:space="preserve">070-8722-3633 </t>
    <phoneticPr fontId="18" type="noConversion"/>
  </si>
  <si>
    <t>타이트본드 우드 필러 8oz</t>
    <phoneticPr fontId="18" type="noConversion"/>
  </si>
  <si>
    <t>인터파크</t>
    <phoneticPr fontId="18" type="noConversion"/>
  </si>
  <si>
    <t>일계</t>
    <phoneticPr fontId="18" type="noConversion"/>
  </si>
  <si>
    <t>㈜월드하이텍</t>
    <phoneticPr fontId="18" type="noConversion"/>
  </si>
  <si>
    <t>부산광역시 부산진구 전포1동 675-5</t>
    <phoneticPr fontId="18" type="noConversion"/>
  </si>
  <si>
    <t>010-4024-4074</t>
    <phoneticPr fontId="18" type="noConversion"/>
  </si>
  <si>
    <t>S-340</t>
    <phoneticPr fontId="18" type="noConversion"/>
  </si>
  <si>
    <t>010-3399-8876</t>
    <phoneticPr fontId="18" type="noConversion"/>
  </si>
  <si>
    <t>경기도 이천시 신둔면 용면리 178-2 올댓크래프트</t>
    <phoneticPr fontId="18" type="noConversion"/>
  </si>
  <si>
    <t>최원석 님</t>
    <phoneticPr fontId="18" type="noConversion"/>
  </si>
  <si>
    <t xml:space="preserve">타이트본드 우드필러[용량:8oz(236ml)] </t>
    <phoneticPr fontId="18" type="noConversion"/>
  </si>
  <si>
    <t>김기욱 님</t>
    <phoneticPr fontId="18" type="noConversion"/>
  </si>
  <si>
    <t>경상남도 양산시 용암길 25-3 삼호동</t>
    <phoneticPr fontId="18" type="noConversion"/>
  </si>
  <si>
    <t xml:space="preserve">010-5503-1691 </t>
    <phoneticPr fontId="18" type="noConversion"/>
  </si>
  <si>
    <t>CMT Super Jaw</t>
    <phoneticPr fontId="18" type="noConversion"/>
  </si>
  <si>
    <t>네이버페이</t>
    <phoneticPr fontId="18" type="noConversion"/>
  </si>
  <si>
    <t>프로툴 직송</t>
    <phoneticPr fontId="18" type="noConversion"/>
  </si>
  <si>
    <t>장성갑</t>
  </si>
  <si>
    <t>김선희</t>
  </si>
  <si>
    <t>김태수</t>
  </si>
  <si>
    <t>박준모</t>
  </si>
  <si>
    <t>frederick calapiao</t>
  </si>
  <si>
    <t>010-7625-5489</t>
  </si>
  <si>
    <t>010-5156-6137</t>
  </si>
  <si>
    <t>041-751-0378</t>
  </si>
  <si>
    <t>010-2238-9907</t>
  </si>
  <si>
    <t>010-6329-0121</t>
  </si>
  <si>
    <t>010-4869-5193</t>
  </si>
  <si>
    <t>경기 수원시 팔달구 화서동 685-2 기타매니아</t>
  </si>
  <si>
    <t>충남 금산군 금산읍 삼호아파트 101동1803호</t>
  </si>
  <si>
    <t>대구서구평리1동 656~15번지 1층</t>
  </si>
  <si>
    <t>인천 부평구 산곡3동 현대1차아파트 119동 1506호</t>
  </si>
  <si>
    <r>
      <rPr>
        <sz val="10"/>
        <rFont val="돋움"/>
        <family val="3"/>
        <charset val="129"/>
      </rPr>
      <t>경상남도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함안군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칠원면</t>
    </r>
    <r>
      <rPr>
        <sz val="10"/>
        <rFont val="Arial"/>
        <family val="2"/>
      </rPr>
      <t xml:space="preserve">  </t>
    </r>
    <r>
      <rPr>
        <sz val="10"/>
        <rFont val="돋움"/>
        <family val="3"/>
        <charset val="129"/>
      </rPr>
      <t>오곡로</t>
    </r>
    <r>
      <rPr>
        <sz val="10"/>
        <rFont val="Arial"/>
        <family val="2"/>
      </rPr>
      <t xml:space="preserve"> 132-26 </t>
    </r>
    <r>
      <rPr>
        <sz val="10"/>
        <rFont val="돋움"/>
        <family val="3"/>
        <charset val="129"/>
      </rPr>
      <t>요한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산업주식회사</t>
    </r>
    <phoneticPr fontId="18" type="noConversion"/>
  </si>
  <si>
    <t>스마토 트리머 비트 세트 24pcs SM-TB624/6mm 샹크</t>
  </si>
  <si>
    <t>타이트본드1 118ml</t>
    <phoneticPr fontId="18" type="noConversion"/>
  </si>
  <si>
    <t>고릴라우드글루 18oz(523ml)</t>
    <phoneticPr fontId="18" type="noConversion"/>
  </si>
  <si>
    <t>DWS:#6(3.5mm)x50mm(50개)</t>
    <phoneticPr fontId="18" type="noConversion"/>
  </si>
  <si>
    <t>DWS:#6(3.5mm)x32mm(100개)</t>
    <phoneticPr fontId="18" type="noConversion"/>
  </si>
  <si>
    <t>DWS:#6(3.5mm)x25mm(100개)</t>
    <phoneticPr fontId="18" type="noConversion"/>
  </si>
  <si>
    <t>우진 직송</t>
    <phoneticPr fontId="18" type="noConversion"/>
  </si>
  <si>
    <t>베세이 KRV100-2K</t>
    <phoneticPr fontId="18" type="noConversion"/>
  </si>
  <si>
    <t>김승온 님</t>
    <phoneticPr fontId="18" type="noConversion"/>
  </si>
  <si>
    <t>에이플러스 전기타카 EF1835</t>
    <phoneticPr fontId="18" type="noConversion"/>
  </si>
  <si>
    <t>0504-2597-4165</t>
    <phoneticPr fontId="18" type="noConversion"/>
  </si>
  <si>
    <t>경상북도 구미시 옥계동 옥계e-편한세상아파트 110동1401호</t>
    <phoneticPr fontId="18" type="noConversion"/>
  </si>
  <si>
    <t>11번가</t>
    <phoneticPr fontId="18" type="noConversion"/>
  </si>
  <si>
    <t>주재익</t>
  </si>
  <si>
    <t>경기 안양시 동안구 부림동 한가람삼성아파트 205동 303호</t>
  </si>
  <si>
    <t>011-698-8231</t>
  </si>
  <si>
    <t>010-9427-1917</t>
  </si>
  <si>
    <t>남궁호</t>
  </si>
  <si>
    <t>경기 포천시 가산면 마전리 518번지 나무궁</t>
  </si>
  <si>
    <t>010-2784-0357</t>
  </si>
  <si>
    <t>도미노핀/테논핀 8x50 (100개입)</t>
  </si>
  <si>
    <t>도미노핀/테논핀 8x40 (100개입)</t>
  </si>
  <si>
    <t>송미경</t>
    <phoneticPr fontId="18" type="noConversion"/>
  </si>
  <si>
    <t>010-3289-8309</t>
    <phoneticPr fontId="18" type="noConversion"/>
  </si>
  <si>
    <t>인천 강화군 내가면 외포리 6번지</t>
    <phoneticPr fontId="18" type="noConversion"/>
  </si>
  <si>
    <t>목선반 악세서리</t>
    <phoneticPr fontId="18" type="noConversion"/>
  </si>
  <si>
    <t>양명문</t>
    <phoneticPr fontId="18" type="noConversion"/>
  </si>
  <si>
    <t xml:space="preserve">전라북도 군산시 수송동 한라비발디1단지아파트 103/ 1602 </t>
    <phoneticPr fontId="18" type="noConversion"/>
  </si>
  <si>
    <t xml:space="preserve">0503-6532-6614 </t>
    <phoneticPr fontId="18" type="noConversion"/>
  </si>
  <si>
    <t>나렉스 8105끌세트 6p</t>
    <phoneticPr fontId="18" type="noConversion"/>
  </si>
  <si>
    <t>네이버페이</t>
    <phoneticPr fontId="18" type="noConversion"/>
  </si>
  <si>
    <t>나렉스 끌집</t>
    <phoneticPr fontId="18" type="noConversion"/>
  </si>
  <si>
    <t>이재명</t>
    <phoneticPr fontId="18" type="noConversion"/>
  </si>
  <si>
    <t xml:space="preserve">충남 공주시 옥룡동 38번지 4층 </t>
    <phoneticPr fontId="18" type="noConversion"/>
  </si>
  <si>
    <t>010-5049-9456</t>
    <phoneticPr fontId="18" type="noConversion"/>
  </si>
  <si>
    <t xml:space="preserve">041-858-9797 </t>
    <phoneticPr fontId="18" type="noConversion"/>
  </si>
  <si>
    <t>타지마: GL25-55</t>
    <phoneticPr fontId="18" type="noConversion"/>
  </si>
  <si>
    <t>옥션</t>
    <phoneticPr fontId="18" type="noConversion"/>
  </si>
  <si>
    <t>최수영 님</t>
    <phoneticPr fontId="18" type="noConversion"/>
  </si>
  <si>
    <t xml:space="preserve">서울 서대문구 현저동 1019번지 독립문파크빌아파트 103-304 </t>
    <phoneticPr fontId="18" type="noConversion"/>
  </si>
  <si>
    <t xml:space="preserve">010-8993-1275 </t>
    <phoneticPr fontId="18" type="noConversion"/>
  </si>
  <si>
    <t>02-393-1275</t>
    <phoneticPr fontId="18" type="noConversion"/>
  </si>
  <si>
    <t xml:space="preserve">도미노 비트 DF500용 [제품선택:D8(8mm)] </t>
    <phoneticPr fontId="18" type="noConversion"/>
  </si>
  <si>
    <t>김학훈</t>
  </si>
  <si>
    <t>경기도 파주시 탄현면 축현리 372번지</t>
  </si>
  <si>
    <t>010-6316-4624</t>
  </si>
  <si>
    <t>류근우</t>
  </si>
  <si>
    <t>서울특별시 금천구 가산동  327-29  르노삼성(RSM)타워 지하1층 관리사무소</t>
  </si>
  <si>
    <t>0504-2778-7929</t>
  </si>
  <si>
    <t>02-2038-2568</t>
  </si>
  <si>
    <t>소가죽 앞치마 실속형 L</t>
    <phoneticPr fontId="18" type="noConversion"/>
  </si>
  <si>
    <t>고릴라 클리어 테이프 8m</t>
    <phoneticPr fontId="18" type="noConversion"/>
  </si>
  <si>
    <t>11번가</t>
    <phoneticPr fontId="18" type="noConversion"/>
  </si>
  <si>
    <t>조문경</t>
    <phoneticPr fontId="18" type="noConversion"/>
  </si>
  <si>
    <t>경남 함양군 수동면 화산리 1250-13 다능목재</t>
    <phoneticPr fontId="18" type="noConversion"/>
  </si>
  <si>
    <t>010-7197-5646</t>
    <phoneticPr fontId="18" type="noConversion"/>
  </si>
  <si>
    <t>타이트본드 우드필러 16oz</t>
    <phoneticPr fontId="18" type="noConversion"/>
  </si>
  <si>
    <t>타이트본드 우드필러 8oz</t>
    <phoneticPr fontId="18" type="noConversion"/>
  </si>
  <si>
    <t>덕영상사</t>
    <phoneticPr fontId="18" type="noConversion"/>
  </si>
  <si>
    <t>목림대원</t>
    <phoneticPr fontId="18" type="noConversion"/>
  </si>
  <si>
    <t>대전광역시 대덕구 오정로 75번길 90-7</t>
    <phoneticPr fontId="18" type="noConversion"/>
  </si>
  <si>
    <t>042-712-6455</t>
    <phoneticPr fontId="18" type="noConversion"/>
  </si>
  <si>
    <t>고릴라 글루</t>
    <phoneticPr fontId="18" type="noConversion"/>
  </si>
  <si>
    <t>오상준 님</t>
    <phoneticPr fontId="18" type="noConversion"/>
  </si>
  <si>
    <t xml:space="preserve">대전광역시 서구 월평동 302 황실타운아파트 111동 506호 </t>
    <phoneticPr fontId="18" type="noConversion"/>
  </si>
  <si>
    <t xml:space="preserve">0505-160-8722 </t>
    <phoneticPr fontId="18" type="noConversion"/>
  </si>
  <si>
    <t xml:space="preserve">KL-87 다용도 주머니(소) </t>
    <phoneticPr fontId="18" type="noConversion"/>
  </si>
  <si>
    <t xml:space="preserve">KL-105 만능 작업 벨트 </t>
    <phoneticPr fontId="18" type="noConversion"/>
  </si>
  <si>
    <t>이제화</t>
  </si>
  <si>
    <t>대구광역시 수성구 중동 532-285</t>
  </si>
  <si>
    <t>0504-2793-7563</t>
  </si>
  <si>
    <t>리빙퍼니쳐</t>
  </si>
  <si>
    <t>전라북도 전주시 완산구 효자동3가  1426-6 이수빌 202호</t>
  </si>
  <si>
    <t>0504-2665-3424</t>
  </si>
  <si>
    <t>063-272-4982</t>
  </si>
  <si>
    <t>김동우</t>
  </si>
  <si>
    <t>경상남도 김해시 외동   일동한신아파트  127-104</t>
  </si>
  <si>
    <t>010-4139-4990</t>
  </si>
  <si>
    <t>055-337-1989</t>
  </si>
  <si>
    <t>[Titebond] 타이트본드1 [4oz]</t>
    <phoneticPr fontId="18" type="noConversion"/>
  </si>
  <si>
    <t>스토퍼형 이중비트 [3*8mm]</t>
    <phoneticPr fontId="18" type="noConversion"/>
  </si>
  <si>
    <t>[헨켈]파텍스 빨리 굳는 목공 본드 120g</t>
    <phoneticPr fontId="18" type="noConversion"/>
  </si>
  <si>
    <t>11번가</t>
    <phoneticPr fontId="18" type="noConversion"/>
  </si>
  <si>
    <t>김영주 님</t>
    <phoneticPr fontId="18" type="noConversion"/>
  </si>
  <si>
    <t>경기도 성남시 수정구 복정동 641-16  선한목자교회 2층 사무국</t>
    <phoneticPr fontId="18" type="noConversion"/>
  </si>
  <si>
    <t>010-8385-1234</t>
    <phoneticPr fontId="18" type="noConversion"/>
  </si>
  <si>
    <t>031-750-1056</t>
    <phoneticPr fontId="18" type="noConversion"/>
  </si>
  <si>
    <t xml:space="preserve">타이트본드III [4oz(118ml)] </t>
    <phoneticPr fontId="18" type="noConversion"/>
  </si>
  <si>
    <t>프랑코</t>
    <phoneticPr fontId="18" type="noConversion"/>
  </si>
  <si>
    <t>이체</t>
    <phoneticPr fontId="18" type="noConversion"/>
  </si>
  <si>
    <t xml:space="preserve">타이트본드 I [8oz(236ml)] </t>
    <phoneticPr fontId="18" type="noConversion"/>
  </si>
  <si>
    <t xml:space="preserve">고릴라 우드글루 [4oz(118ml)] </t>
    <phoneticPr fontId="18" type="noConversion"/>
  </si>
  <si>
    <t>멀티툴 NF-82</t>
    <phoneticPr fontId="18" type="noConversion"/>
  </si>
  <si>
    <t xml:space="preserve">[CMT]디지털 앵글 게이지/DAG-001 </t>
    <phoneticPr fontId="18" type="noConversion"/>
  </si>
  <si>
    <t>을지엔텍</t>
  </si>
  <si>
    <t>경상남도 사천시 서포면 외구리  867-12</t>
  </si>
  <si>
    <t>0504-2782-2233</t>
  </si>
  <si>
    <t>055-854-9951</t>
  </si>
  <si>
    <t>[Titebond] 타이트본드1 [16oz]</t>
    <phoneticPr fontId="18" type="noConversion"/>
  </si>
  <si>
    <t>[Titebond] 타이트본드1 [32oz]</t>
    <phoneticPr fontId="18" type="noConversion"/>
  </si>
  <si>
    <t>11번가</t>
    <phoneticPr fontId="18" type="noConversion"/>
  </si>
  <si>
    <t>강민욱</t>
  </si>
  <si>
    <t>135-270</t>
  </si>
  <si>
    <t>서울 강남구 도곡동 대림아크로텔 1908호 상우악기</t>
  </si>
  <si>
    <t>02-3463-9050</t>
  </si>
  <si>
    <t>010-9110-1309</t>
  </si>
  <si>
    <t>타이트본드 우드필러 4oz(118ml)</t>
  </si>
  <si>
    <t>임상진</t>
  </si>
  <si>
    <t>135-892</t>
  </si>
  <si>
    <t>서울 강남구 신사동 580번지 아세아빌딩 302호 SL안과</t>
  </si>
  <si>
    <t>02-3444-0888</t>
  </si>
  <si>
    <t>010-5004-7007</t>
  </si>
  <si>
    <t>정인숙</t>
  </si>
  <si>
    <t>367-912</t>
  </si>
  <si>
    <t>충북 괴산군 불정면 삼방리 488번지</t>
  </si>
  <si>
    <t>010-8966-4745</t>
  </si>
  <si>
    <t>타이트본드 우드필러 8oz(236ml)</t>
  </si>
  <si>
    <t>정희영</t>
  </si>
  <si>
    <t>704-910</t>
  </si>
  <si>
    <t>대구광역시 달서구 달구벌대로 1724 (두류동) 2층 헤어바이준 1724</t>
  </si>
  <si>
    <t>010-9769-0605</t>
  </si>
  <si>
    <t>타이트본드II 프리미엄 우드글루 32oz(946ml)</t>
  </si>
  <si>
    <t>일계</t>
    <phoneticPr fontId="18" type="noConversion"/>
  </si>
  <si>
    <t>김익중 님</t>
    <phoneticPr fontId="18" type="noConversion"/>
  </si>
  <si>
    <t xml:space="preserve">경상남도 거창군 거창읍 강변로 31-5        </t>
    <phoneticPr fontId="18" type="noConversion"/>
  </si>
  <si>
    <t>055-942-2964</t>
    <phoneticPr fontId="18" type="noConversion"/>
  </si>
  <si>
    <t>010-6656-9014</t>
    <phoneticPr fontId="18" type="noConversion"/>
  </si>
  <si>
    <t xml:space="preserve">Vicmarc Bowl Jaws 485mm VM120/VM150 </t>
    <phoneticPr fontId="18" type="noConversion"/>
  </si>
  <si>
    <t>황익선 님</t>
    <phoneticPr fontId="18" type="noConversion"/>
  </si>
  <si>
    <t>경기도 이천시  대장로 67 (주)태건 고원환</t>
    <phoneticPr fontId="18" type="noConversion"/>
  </si>
  <si>
    <t>010-4699-8279</t>
    <phoneticPr fontId="18" type="noConversion"/>
  </si>
  <si>
    <t xml:space="preserve"> 타이트본드 우드필러/메꿈이 [8oz(236ml)] </t>
    <phoneticPr fontId="18" type="noConversion"/>
  </si>
  <si>
    <t>계좌이체</t>
    <phoneticPr fontId="18" type="noConversion"/>
  </si>
  <si>
    <t>고릴라 수퍼글루/6g(튜브타입3g-2개입)</t>
  </si>
  <si>
    <t>고릴라본드 폴리우레탄 글루 4온즈(118ml)</t>
  </si>
  <si>
    <t>타지마 TAJIMA 타지마 줄자 GL25-55</t>
    <phoneticPr fontId="18" type="noConversion"/>
  </si>
  <si>
    <t>수성 유성 페인트 겸용 다용도 붓 38mm</t>
    <phoneticPr fontId="18" type="noConversion"/>
  </si>
  <si>
    <t>3단 레일 길이선택:400mm</t>
    <phoneticPr fontId="18" type="noConversion"/>
  </si>
  <si>
    <t>DWS:#6(3.5mm)x25mm(100개)</t>
    <phoneticPr fontId="18" type="noConversion"/>
  </si>
  <si>
    <t>이유정 님</t>
    <phoneticPr fontId="18" type="noConversion"/>
  </si>
  <si>
    <t xml:space="preserve">mihira </t>
    <phoneticPr fontId="18" type="noConversion"/>
  </si>
  <si>
    <t>백선희 님</t>
    <phoneticPr fontId="18" type="noConversion"/>
  </si>
  <si>
    <t>최복래 님</t>
    <phoneticPr fontId="18" type="noConversion"/>
  </si>
  <si>
    <t>최동연 님</t>
    <phoneticPr fontId="18" type="noConversion"/>
  </si>
  <si>
    <t>010-8632-1653</t>
  </si>
  <si>
    <t>0557-2335-30</t>
  </si>
  <si>
    <t>010-4042-8539</t>
  </si>
  <si>
    <t>010-5923-2287</t>
  </si>
  <si>
    <t>031-918-3833</t>
  </si>
  <si>
    <t>010-3656-5840</t>
  </si>
  <si>
    <t>010-8698-5306</t>
  </si>
  <si>
    <t>경기 화성시 반월동 777번지 SK뷰파크 116동 1601호</t>
  </si>
  <si>
    <t>부산 부산진구 범천1동 875-11번지 평광우리가 610호</t>
  </si>
  <si>
    <t>경기 고양시 일산서구 주엽동 63강선마을8단지 812동102호</t>
  </si>
  <si>
    <t>전북 익산시 황등면 동연리 103-54</t>
  </si>
  <si>
    <t>경상북도 영주시 동성로 50-1 (풍기읍) 2층</t>
  </si>
  <si>
    <t xml:space="preserve">경남 양산시 유산공단 3길 76-12  JKM </t>
    <phoneticPr fontId="18" type="noConversion"/>
  </si>
  <si>
    <t>배송전, 연락바랍니다.</t>
  </si>
  <si>
    <t>임양규 님</t>
    <phoneticPr fontId="18" type="noConversion"/>
  </si>
  <si>
    <t xml:space="preserve">충북 충주시 연수동 주공2단지아파트 207-1207 </t>
    <phoneticPr fontId="18" type="noConversion"/>
  </si>
  <si>
    <t xml:space="preserve">010-3931-9088 </t>
    <phoneticPr fontId="18" type="noConversion"/>
  </si>
  <si>
    <t xml:space="preserve">043-848-9088 </t>
    <phoneticPr fontId="18" type="noConversion"/>
  </si>
  <si>
    <t>KL-105 만능 작업 벨트 </t>
  </si>
  <si>
    <t>박준모 님</t>
    <phoneticPr fontId="18" type="noConversion"/>
  </si>
  <si>
    <t xml:space="preserve">010-6329-0121 </t>
    <phoneticPr fontId="18" type="noConversion"/>
  </si>
  <si>
    <t xml:space="preserve">인천 부평구 산곡3동 현대1차아파트 119동 1506호 
</t>
    <phoneticPr fontId="18" type="noConversion"/>
  </si>
  <si>
    <t>베세이 KRV100-2K 헤드</t>
    <phoneticPr fontId="18" type="noConversion"/>
  </si>
  <si>
    <t>교환건</t>
    <phoneticPr fontId="18" type="noConversion"/>
  </si>
  <si>
    <t>최해동 님</t>
    <phoneticPr fontId="18" type="noConversion"/>
  </si>
  <si>
    <t xml:space="preserve">STAR-M No.58X [이중드릴비트-3x9] </t>
    <phoneticPr fontId="18" type="noConversion"/>
  </si>
  <si>
    <t>대구광역시 동구 신천동 435-9</t>
    <phoneticPr fontId="18" type="noConversion"/>
  </si>
  <si>
    <t>010-7445-7004</t>
    <phoneticPr fontId="18" type="noConversion"/>
  </si>
  <si>
    <t>010-9255-7946</t>
    <phoneticPr fontId="18" type="noConversion"/>
  </si>
  <si>
    <t>부재시 세탁소에 맡겨주세요</t>
  </si>
  <si>
    <t>이명진 님</t>
    <phoneticPr fontId="18" type="noConversion"/>
  </si>
  <si>
    <t xml:space="preserve">충청남도 서산시 율지8로 42 (동문동, 현아빌라) B동102호 </t>
    <phoneticPr fontId="18" type="noConversion"/>
  </si>
  <si>
    <t xml:space="preserve">010-2470-4931 </t>
    <phoneticPr fontId="18" type="noConversion"/>
  </si>
  <si>
    <t xml:space="preserve">고릴라우드글루 4oz(118ml) </t>
    <phoneticPr fontId="18" type="noConversion"/>
  </si>
  <si>
    <t>옥션</t>
    <phoneticPr fontId="18" type="noConversion"/>
  </si>
  <si>
    <t>김승부</t>
  </si>
  <si>
    <t>100-450</t>
  </si>
  <si>
    <t>서울특별시 중구 신당동 226-3 대승빌딩 관리실</t>
  </si>
  <si>
    <t>02-2234-7454</t>
  </si>
  <si>
    <t>0504-2670-2794</t>
  </si>
  <si>
    <t>이오텍</t>
    <phoneticPr fontId="18" type="noConversion"/>
  </si>
  <si>
    <t>교환건</t>
    <phoneticPr fontId="18" type="noConversion"/>
  </si>
  <si>
    <t>최국섭</t>
  </si>
  <si>
    <t>정윤미</t>
  </si>
  <si>
    <t>동아측기</t>
  </si>
  <si>
    <t>최수희</t>
  </si>
  <si>
    <t>010-7618-7974</t>
  </si>
  <si>
    <t>062-464-7974</t>
  </si>
  <si>
    <t>010-7455-6826</t>
  </si>
  <si>
    <t>051-741-6826</t>
  </si>
  <si>
    <t>011-665-7770</t>
  </si>
  <si>
    <t>02-2277-8211</t>
  </si>
  <si>
    <t>010-4994-8881</t>
  </si>
  <si>
    <t>전남 담양군 무정면 성도리 505-6번지 은혜테크</t>
  </si>
  <si>
    <t>부산 해운대구 우2동 삼호가든아파트 6동 606호</t>
  </si>
  <si>
    <t>서울 중구 입정동 223 효봉빌딩 801호</t>
  </si>
  <si>
    <t>경기 용인시 처인구 양지면 남곡리 베네하우스  B동  302호</t>
  </si>
  <si>
    <t>다월핀(목심/목다보/도웰핀) 8x30(100개)/국산</t>
  </si>
  <si>
    <t>타이트본드2  우드글루 8oz(237ml)/방수접착제</t>
  </si>
  <si>
    <t>권정민</t>
    <phoneticPr fontId="18" type="noConversion"/>
  </si>
  <si>
    <t xml:space="preserve">울산 동구 동부동 아성아파트 102동 207호 </t>
    <phoneticPr fontId="18" type="noConversion"/>
  </si>
  <si>
    <t xml:space="preserve">010-4023-1433 </t>
    <phoneticPr fontId="18" type="noConversion"/>
  </si>
  <si>
    <t xml:space="preserve">C.H. HANSON 경량 몽키 스패너 10인치(LA42) </t>
    <phoneticPr fontId="18" type="noConversion"/>
  </si>
  <si>
    <t xml:space="preserve">부재시 경비실에 맡겨주세요 </t>
    <phoneticPr fontId="18" type="noConversion"/>
  </si>
  <si>
    <t>구남이</t>
    <phoneticPr fontId="18" type="noConversion"/>
  </si>
  <si>
    <t>경상남도 진주시 평거동 들말흥한아파트 102동 401호</t>
    <phoneticPr fontId="18" type="noConversion"/>
  </si>
  <si>
    <t>0504-1850-2486</t>
    <phoneticPr fontId="18" type="noConversion"/>
  </si>
  <si>
    <t xml:space="preserve">[헨켈]파텍스 빨리 굳는 목공 본드 120g </t>
    <phoneticPr fontId="18" type="noConversion"/>
  </si>
  <si>
    <t>11번가</t>
    <phoneticPr fontId="18" type="noConversion"/>
  </si>
  <si>
    <t>김병수</t>
    <phoneticPr fontId="18" type="noConversion"/>
  </si>
  <si>
    <t>경남 창원시 동읍 월잠리 548 대동목공소</t>
    <phoneticPr fontId="18" type="noConversion"/>
  </si>
  <si>
    <t>010-3861-8786</t>
    <phoneticPr fontId="18" type="noConversion"/>
  </si>
  <si>
    <t>타이트본드2 3.75L</t>
    <phoneticPr fontId="18" type="noConversion"/>
  </si>
  <si>
    <t>MicroJig/마이크로지그 Tapering Jig/TJ-5000</t>
  </si>
  <si>
    <t>DWS:#6(3.5mm)x32mm(1000개)</t>
    <phoneticPr fontId="18" type="noConversion"/>
  </si>
  <si>
    <t>지마켓</t>
    <phoneticPr fontId="18" type="noConversion"/>
  </si>
  <si>
    <t>양은경</t>
  </si>
  <si>
    <t>010-9636-6963</t>
  </si>
  <si>
    <t>제주 제주시 애월읍 상가리 1092-2</t>
  </si>
  <si>
    <t>추인혜 님</t>
    <phoneticPr fontId="18" type="noConversion"/>
  </si>
  <si>
    <t>경상남도 합천군 합천읍 옥산로 22 (송림하늘안아파트)495-4송림하늘안701호</t>
    <phoneticPr fontId="18" type="noConversion"/>
  </si>
  <si>
    <t>010-8448-2356</t>
  </si>
  <si>
    <t xml:space="preserve">스마토 트리머 비트 세트 24pcs/6mm 샹크 </t>
    <phoneticPr fontId="18" type="noConversion"/>
  </si>
  <si>
    <t>민정환 님</t>
    <phoneticPr fontId="18" type="noConversion"/>
  </si>
  <si>
    <t xml:space="preserve">경기도 안성시 미양면 서변1길 8 휴메이 우측공장 지상 1,2층 </t>
    <phoneticPr fontId="18" type="noConversion"/>
  </si>
  <si>
    <t xml:space="preserve">010-8944-2702 </t>
    <phoneticPr fontId="18" type="noConversion"/>
  </si>
  <si>
    <t>LED 무선 자바라 작업등 [제품선택:AWJ-12V(충전식)]</t>
    <phoneticPr fontId="18" type="noConversion"/>
  </si>
  <si>
    <t>김상덕</t>
    <phoneticPr fontId="18" type="noConversion"/>
  </si>
  <si>
    <t xml:space="preserve">경상북도 울진군 후포면 삼율리 273 후포면사무소 삼율리 273 </t>
    <phoneticPr fontId="18" type="noConversion"/>
  </si>
  <si>
    <t xml:space="preserve">010-8584-8069 </t>
    <phoneticPr fontId="18" type="noConversion"/>
  </si>
  <si>
    <t xml:space="preserve">054-789-4950 </t>
    <phoneticPr fontId="18" type="noConversion"/>
  </si>
  <si>
    <t xml:space="preserve">KL-105 만능 작업 벨트 </t>
    <phoneticPr fontId="18" type="noConversion"/>
  </si>
  <si>
    <t>이영훈</t>
    <phoneticPr fontId="18" type="noConversion"/>
  </si>
  <si>
    <t>경기도 양주시 삼숭동 336-4번지 엠필 7번 차고지뒷편 하얀색 창고</t>
    <phoneticPr fontId="18" type="noConversion"/>
  </si>
  <si>
    <t>070-4693-3452</t>
    <phoneticPr fontId="18" type="noConversion"/>
  </si>
  <si>
    <t>0504-2745-9811</t>
    <phoneticPr fontId="18" type="noConversion"/>
  </si>
  <si>
    <t>고릴라 클리어 테이프 8m</t>
    <phoneticPr fontId="18" type="noConversion"/>
  </si>
  <si>
    <t>11번가</t>
    <phoneticPr fontId="18" type="noConversion"/>
  </si>
  <si>
    <t>경기 고양시 일산동구 정발산동 1276-13번지 1층</t>
    <phoneticPr fontId="18" type="noConversion"/>
  </si>
  <si>
    <t>031-976-9784</t>
    <phoneticPr fontId="18" type="noConversion"/>
  </si>
  <si>
    <t xml:space="preserve">6인치x9홀 원형사포 [600방(10장)] </t>
    <phoneticPr fontId="18" type="noConversion"/>
  </si>
  <si>
    <t xml:space="preserve">6인치x9홀 원형사포 [320방(10장)] </t>
    <phoneticPr fontId="18" type="noConversion"/>
  </si>
  <si>
    <t xml:space="preserve">[SHINWA]신와 철자(직자) [600mm] </t>
    <phoneticPr fontId="18" type="noConversion"/>
  </si>
  <si>
    <t xml:space="preserve">[SHINWA] 신와 직각자 (No.62009) </t>
    <phoneticPr fontId="18" type="noConversion"/>
  </si>
  <si>
    <t xml:space="preserve">타이트본드I [16oz(473ml)] </t>
    <phoneticPr fontId="18" type="noConversion"/>
  </si>
  <si>
    <t>이현명 님</t>
    <phoneticPr fontId="18" type="noConversion"/>
  </si>
  <si>
    <t>010-3899-1424</t>
    <phoneticPr fontId="18" type="noConversion"/>
  </si>
  <si>
    <t>권수진(한반도테크)</t>
  </si>
  <si>
    <t>018-551-1836</t>
  </si>
  <si>
    <t>이우만</t>
  </si>
  <si>
    <t>010-3325-7623</t>
  </si>
  <si>
    <t>양재덕</t>
  </si>
  <si>
    <t>010-5467-8086</t>
  </si>
  <si>
    <t>김종민</t>
  </si>
  <si>
    <t>010-8748-0212</t>
  </si>
  <si>
    <t>타이트본드3  우드글루 32oz(946ml)/방수접착제</t>
  </si>
  <si>
    <t>파스카스 피스카스 미니 손도끼 X5/Chopping Axe 121121</t>
  </si>
  <si>
    <t>타이트본드 우드필러/ 8oz</t>
    <phoneticPr fontId="18" type="noConversion"/>
  </si>
  <si>
    <t>054-733-4657</t>
  </si>
  <si>
    <t>033-744-1371</t>
  </si>
  <si>
    <t>02-885-1247</t>
  </si>
  <si>
    <t>경기도 고양시 덕양구 동산동  13-1 삼송테크노밸리 B동 B106호 (지하1층)</t>
  </si>
  <si>
    <t>경북 영덕군 영해면 벌영리 810-1. 이로운 유정란</t>
  </si>
  <si>
    <t>강원도 원주시 문막읍 동화공단로 85-5 (주)휠트론</t>
  </si>
  <si>
    <t>서울 관악구 서림동 103-144 형제빌딩 7층</t>
  </si>
  <si>
    <t>부재시, 전화주시거나 또는 문자 남겨주세요.</t>
  </si>
  <si>
    <t>하자없는 상품으로 빠른 배송 부탁드려요</t>
  </si>
  <si>
    <t>이연권</t>
    <phoneticPr fontId="18" type="noConversion"/>
  </si>
  <si>
    <t>충청북도 청주시 청원구 율량로 47 율량주공 208동 504호 (지번:주중동 )</t>
    <phoneticPr fontId="18" type="noConversion"/>
  </si>
  <si>
    <t>0504-1845-1738</t>
    <phoneticPr fontId="18" type="noConversion"/>
  </si>
  <si>
    <t>043-291-3265</t>
    <phoneticPr fontId="18" type="noConversion"/>
  </si>
  <si>
    <t>타이트본드1 32oz</t>
    <phoneticPr fontId="18" type="noConversion"/>
  </si>
  <si>
    <t>11번가</t>
    <phoneticPr fontId="18" type="noConversion"/>
  </si>
  <si>
    <t>오길환</t>
    <phoneticPr fontId="18" type="noConversion"/>
  </si>
  <si>
    <t>경남 하동군 하동읍 읍내리 1101 툴박스공구점</t>
    <phoneticPr fontId="18" type="noConversion"/>
  </si>
  <si>
    <t>055-883-0945</t>
    <phoneticPr fontId="18" type="noConversion"/>
  </si>
  <si>
    <t>010-5595-7002</t>
    <phoneticPr fontId="18" type="noConversion"/>
  </si>
  <si>
    <t>금요일에 받게해주세요</t>
    <phoneticPr fontId="18" type="noConversion"/>
  </si>
  <si>
    <t>박종길</t>
    <phoneticPr fontId="18" type="noConversion"/>
  </si>
  <si>
    <t>충청북도 증평군 증평읍 중동리 76번지 마시멜로</t>
    <phoneticPr fontId="18" type="noConversion"/>
  </si>
  <si>
    <t>0504-1871-3505</t>
    <phoneticPr fontId="18" type="noConversion"/>
  </si>
  <si>
    <t>043-836-3223</t>
    <phoneticPr fontId="18" type="noConversion"/>
  </si>
  <si>
    <t>고릴라 클리어 테이프 8m</t>
    <phoneticPr fontId="18" type="noConversion"/>
  </si>
  <si>
    <t>11번가</t>
    <phoneticPr fontId="18" type="noConversion"/>
  </si>
  <si>
    <t>김경섭</t>
    <phoneticPr fontId="18" type="noConversion"/>
  </si>
  <si>
    <t>서울특별시 종로구  평창문화로 84 (전진빌딩) 현진빌딩 3층</t>
    <phoneticPr fontId="18" type="noConversion"/>
  </si>
  <si>
    <t>010-3466-5189</t>
    <phoneticPr fontId="18" type="noConversion"/>
  </si>
  <si>
    <t xml:space="preserve">콜트 트윈랜드 포인트 드릴비트 [3mm] </t>
    <phoneticPr fontId="18" type="noConversion"/>
  </si>
  <si>
    <t>콜트 트윈랜드 포인트 드릴비트 [4mm]</t>
  </si>
  <si>
    <t>콜트 트윈랜드 포인트 드릴비트 [10mm]</t>
    <phoneticPr fontId="18" type="noConversion"/>
  </si>
  <si>
    <t>프랑코</t>
    <phoneticPr fontId="18" type="noConversion"/>
  </si>
  <si>
    <t>계좌이체</t>
    <phoneticPr fontId="18" type="noConversion"/>
  </si>
  <si>
    <t>장윤서</t>
    <phoneticPr fontId="18" type="noConversion"/>
  </si>
  <si>
    <t xml:space="preserve">전라남도 여수시 소호동 금호아파트 5동 1504호 </t>
    <phoneticPr fontId="18" type="noConversion"/>
  </si>
  <si>
    <t xml:space="preserve">010-2703-2447 </t>
    <phoneticPr fontId="18" type="noConversion"/>
  </si>
  <si>
    <t xml:space="preserve">타이트본드 우드필러 [용량:4oz(118ml)] </t>
    <phoneticPr fontId="18" type="noConversion"/>
  </si>
  <si>
    <t xml:space="preserve">수용성 스테인(250,500㎖) [용량:500ml/색상:722 오크] </t>
  </si>
  <si>
    <t xml:space="preserve">유앤홈 </t>
    <phoneticPr fontId="18" type="noConversion"/>
  </si>
  <si>
    <t>박세민</t>
  </si>
  <si>
    <t>456-812</t>
  </si>
  <si>
    <t>경기 안성시 원곡면 성은리 268-8번지 도로명주소 산직길 114-14</t>
  </si>
  <si>
    <t>010-4877-5295</t>
  </si>
  <si>
    <t>DMT (WM8CX)</t>
    <phoneticPr fontId="18" type="noConversion"/>
  </si>
  <si>
    <t>이오텍</t>
    <phoneticPr fontId="18" type="noConversion"/>
  </si>
  <si>
    <t>김동원</t>
  </si>
  <si>
    <t>홍경호</t>
  </si>
  <si>
    <t>신호경</t>
  </si>
  <si>
    <t>유성태</t>
  </si>
  <si>
    <t>김진원</t>
  </si>
  <si>
    <t>010-5099-6170</t>
  </si>
  <si>
    <t>010-5549-3263</t>
  </si>
  <si>
    <t>010-6628-7340</t>
  </si>
  <si>
    <t>033-463-4046</t>
  </si>
  <si>
    <t>010-5063-7047</t>
  </si>
  <si>
    <t>010-8188-5555</t>
  </si>
  <si>
    <t>041-587-9911</t>
  </si>
  <si>
    <t>C.H. HANSON 오토매틱 C 클램프 10인치</t>
  </si>
  <si>
    <t>고릴라테이프 블랙 48X11m 덕트 테이프</t>
  </si>
  <si>
    <t>타이트본드1  946ml</t>
    <phoneticPr fontId="18" type="noConversion"/>
  </si>
  <si>
    <t>목다보 8x30(100개)</t>
    <phoneticPr fontId="18" type="noConversion"/>
  </si>
  <si>
    <t>전북 완주군 고산면 소향리 274-18번지 신상상회</t>
  </si>
  <si>
    <t>서울 서초구 양재동 208-9 화평빌라 B동 301호</t>
  </si>
  <si>
    <t>강원 인제군 기린면 진동리 192-3번지</t>
  </si>
  <si>
    <t>경북 포항시 북구 흥해읍 학천리 삼도뷰엔빌아파트 101동1004호</t>
  </si>
  <si>
    <t>충남 천안시 서북구 성거읍 모전리 279-6.  화이버옵틱코리아</t>
  </si>
  <si>
    <t>빠른배송</t>
  </si>
  <si>
    <t>부재시 문앞에 두세요.</t>
  </si>
  <si>
    <t>고릴라글루/에폭시본드</t>
    <phoneticPr fontId="18" type="noConversion"/>
  </si>
  <si>
    <t>HANSON 경량 몽키 스패너 스터비 LS32</t>
    <phoneticPr fontId="18" type="noConversion"/>
  </si>
  <si>
    <t>HANSON 경량 몽키 스패너 스터비 LS52</t>
    <phoneticPr fontId="18" type="noConversion"/>
  </si>
  <si>
    <t>Kreg 크레그 Rip-Cut</t>
    <phoneticPr fontId="18" type="noConversion"/>
  </si>
  <si>
    <t>착불</t>
    <phoneticPr fontId="18" type="noConversion"/>
  </si>
  <si>
    <t>전세명</t>
  </si>
  <si>
    <t>홍성수</t>
  </si>
  <si>
    <t>구수본</t>
  </si>
  <si>
    <t>경상남도 김해시 삼문동 103 젤미2주공 아파트 205동 1302호</t>
  </si>
  <si>
    <t>울산 동구 방어동 1164-2 에이원빌a동 501호</t>
  </si>
  <si>
    <t>대구광역시 동구 봉무동 1564-6 에스디광고 2층</t>
  </si>
  <si>
    <t>010-8213-1478</t>
  </si>
  <si>
    <t>010-7685-0919</t>
  </si>
  <si>
    <t>010-3507-7936</t>
  </si>
  <si>
    <t>053-763-8808</t>
  </si>
  <si>
    <t>윤정익</t>
  </si>
  <si>
    <t>울산광역시 남구 두왕로22번길 25-25 (상개동) 1층 D서비스 (지번:상개동 )</t>
  </si>
  <si>
    <t>010-4442-7006</t>
  </si>
  <si>
    <t>영서인테리어</t>
  </si>
  <si>
    <t>강원도 원주시  남원로469번길 7-13 (명륜동)  841-1 (지번:명륜2동 )</t>
  </si>
  <si>
    <t>0504-2677-1962</t>
  </si>
  <si>
    <t>033-765-0440</t>
  </si>
  <si>
    <t>박경미</t>
  </si>
  <si>
    <t>전라남도 목포시 연산동  1238-2   경세산업목포지점</t>
  </si>
  <si>
    <t>0504-1893-2246</t>
  </si>
  <si>
    <t>061-277-8230</t>
  </si>
  <si>
    <t>소가죽 앞치마 실속형 L</t>
    <phoneticPr fontId="18" type="noConversion"/>
  </si>
  <si>
    <t>에이플러스 전기타카 EP0.6/30</t>
    <phoneticPr fontId="18" type="noConversion"/>
  </si>
  <si>
    <t>고릴라 테이프 와이드  블랙 75mm x 27m</t>
    <phoneticPr fontId="18" type="noConversion"/>
  </si>
  <si>
    <t>배송 전 연락바랍니다.</t>
  </si>
  <si>
    <t>소가죽 앞치마 실속형 XL</t>
    <phoneticPr fontId="18" type="noConversion"/>
  </si>
  <si>
    <t>11번가</t>
    <phoneticPr fontId="18" type="noConversion"/>
  </si>
  <si>
    <t>김봉섭</t>
    <phoneticPr fontId="18" type="noConversion"/>
  </si>
  <si>
    <t>대구 북구 침산1동 1217</t>
    <phoneticPr fontId="18" type="noConversion"/>
  </si>
  <si>
    <t>010-4537-1143</t>
    <phoneticPr fontId="18" type="noConversion"/>
  </si>
  <si>
    <t>053-350-5563</t>
    <phoneticPr fontId="18" type="noConversion"/>
  </si>
  <si>
    <t xml:space="preserve">타이트본드 우드필러 [8oz(236ml)] </t>
    <phoneticPr fontId="18" type="noConversion"/>
  </si>
  <si>
    <t>신용도</t>
    <phoneticPr fontId="18" type="noConversion"/>
  </si>
  <si>
    <t>010-4228-2384</t>
    <phoneticPr fontId="18" type="noConversion"/>
  </si>
  <si>
    <t xml:space="preserve">서울 용산구 한강로3가 40-1032번지 삼성물산(주) </t>
    <phoneticPr fontId="18" type="noConversion"/>
  </si>
  <si>
    <t>02-793-2145</t>
    <phoneticPr fontId="18" type="noConversion"/>
  </si>
  <si>
    <t xml:space="preserve">MagSwitch 유니버셜 페더보드 </t>
    <phoneticPr fontId="18" type="noConversion"/>
  </si>
  <si>
    <t>계좌</t>
    <phoneticPr fontId="18" type="noConversion"/>
  </si>
  <si>
    <t>김용환</t>
  </si>
  <si>
    <t>250-881</t>
  </si>
  <si>
    <t>강원 홍천군 북방면 장항리 213-2번지 펜션 강가의 성</t>
  </si>
  <si>
    <t>033-433-8309</t>
  </si>
  <si>
    <t>010-8792-8309</t>
  </si>
  <si>
    <t>고경득</t>
  </si>
  <si>
    <t>545-802</t>
  </si>
  <si>
    <t>전남 광양시 광양읍 덕례리 영신그린빌 104동 203호</t>
  </si>
  <si>
    <t>061-763-7892</t>
  </si>
  <si>
    <t>010-9766-9888</t>
  </si>
  <si>
    <t>박윤경</t>
  </si>
  <si>
    <t>220-785</t>
  </si>
  <si>
    <t>강원 원주시 일산동 국제아파트 103-1906</t>
  </si>
  <si>
    <t>033-731-1556</t>
  </si>
  <si>
    <t>010-2447-5748</t>
  </si>
  <si>
    <t>타이트본드II 프리미엄 우드글루 4oz(118ml)</t>
  </si>
  <si>
    <t>이오텍</t>
    <phoneticPr fontId="18" type="noConversion"/>
  </si>
  <si>
    <t>이해찬 님</t>
    <phoneticPr fontId="18" type="noConversion"/>
  </si>
  <si>
    <t xml:space="preserve">경기도 고양시 일산서구 일산3동 후곡마을8단지아파트 804동 402호 </t>
    <phoneticPr fontId="18" type="noConversion"/>
  </si>
  <si>
    <t xml:space="preserve">010-7750-6286 </t>
    <phoneticPr fontId="18" type="noConversion"/>
  </si>
  <si>
    <t xml:space="preserve">스마토 트리머 비트 세트 24pcs/6mm 샹크 </t>
    <phoneticPr fontId="18" type="noConversion"/>
  </si>
  <si>
    <t>오원재 님</t>
    <phoneticPr fontId="18" type="noConversion"/>
  </si>
  <si>
    <t>부산광역시 해운대구 재반로282번길 112 현대아파트 1차 1동 602호</t>
    <phoneticPr fontId="18" type="noConversion"/>
  </si>
  <si>
    <t xml:space="preserve">타이트본드 우드필러/메꿈이 [용량:8oz(236ml)] </t>
    <phoneticPr fontId="18" type="noConversion"/>
  </si>
  <si>
    <t xml:space="preserve">010-6293-3104 </t>
    <phoneticPr fontId="18" type="noConversion"/>
  </si>
  <si>
    <t>010-8515-7884</t>
    <phoneticPr fontId="18" type="noConversion"/>
  </si>
  <si>
    <t>네이버페이</t>
    <phoneticPr fontId="18" type="noConversion"/>
  </si>
  <si>
    <t>KL-105 만능 작업 벨트</t>
  </si>
  <si>
    <t>고릴라글루/에폭시본드</t>
    <phoneticPr fontId="18" type="noConversion"/>
  </si>
  <si>
    <t>김재명</t>
  </si>
  <si>
    <t>남궁현</t>
  </si>
  <si>
    <t>정종삼</t>
  </si>
  <si>
    <t>경기 수원시 영통구 신동 디지털엠파이어2 101동 1106호</t>
  </si>
  <si>
    <t>전라북도 익산시 남중동 233 거성아파트</t>
  </si>
  <si>
    <t>전남 순천시 승주읍 평중리 영진빌라 2차 11동 301호</t>
  </si>
  <si>
    <t>010-4153-3836</t>
  </si>
  <si>
    <t>010-4049-4745</t>
  </si>
  <si>
    <t>010-9456-8454</t>
  </si>
  <si>
    <t>031-695-7522</t>
  </si>
  <si>
    <t>063-858-7234</t>
  </si>
  <si>
    <t>배송전 연락 바랍니다.</t>
  </si>
  <si>
    <t>이진구</t>
    <phoneticPr fontId="18" type="noConversion"/>
  </si>
  <si>
    <t>경기도 양주시 은현면 운암리 75번지 대광아크릴</t>
    <phoneticPr fontId="18" type="noConversion"/>
  </si>
  <si>
    <t>0504-1964-6324</t>
    <phoneticPr fontId="18" type="noConversion"/>
  </si>
  <si>
    <t xml:space="preserve">고릴라 수퍼글루 젤타입 순간접착제 15g </t>
    <phoneticPr fontId="18" type="noConversion"/>
  </si>
  <si>
    <t>11번가</t>
    <phoneticPr fontId="18" type="noConversion"/>
  </si>
  <si>
    <t>박정득 님</t>
    <phoneticPr fontId="18" type="noConversion"/>
  </si>
  <si>
    <t>경북 영천시 청통면 송천리 223-1 청통중기</t>
    <phoneticPr fontId="18" type="noConversion"/>
  </si>
  <si>
    <t>010-9393-6411</t>
    <phoneticPr fontId="18" type="noConversion"/>
  </si>
  <si>
    <t>타이트본드 우드필러 8OZ</t>
    <phoneticPr fontId="18" type="noConversion"/>
  </si>
  <si>
    <t>이체</t>
    <phoneticPr fontId="18" type="noConversion"/>
  </si>
  <si>
    <t>박지원 님</t>
    <phoneticPr fontId="18" type="noConversion"/>
  </si>
  <si>
    <t xml:space="preserve">경상북도 의성군 의성읍 후죽리634-1 성주숯불갈비 </t>
    <phoneticPr fontId="18" type="noConversion"/>
  </si>
  <si>
    <t xml:space="preserve">010-9494-3436 </t>
    <phoneticPr fontId="18" type="noConversion"/>
  </si>
  <si>
    <t>고릴라 우드글루 1리터</t>
  </si>
  <si>
    <t>인터파크</t>
    <phoneticPr fontId="18" type="noConversion"/>
  </si>
  <si>
    <t>김주응 님</t>
    <phoneticPr fontId="18" type="noConversion"/>
  </si>
  <si>
    <t xml:space="preserve">전남 영광군 군서면 만곡리 181-55 </t>
    <phoneticPr fontId="18" type="noConversion"/>
  </si>
  <si>
    <t xml:space="preserve">010-6855-7439 </t>
    <phoneticPr fontId="18" type="noConversion"/>
  </si>
  <si>
    <t>061-351-0904</t>
    <phoneticPr fontId="18" type="noConversion"/>
  </si>
  <si>
    <t>고릴라테이프 블랙/핸디롤</t>
    <phoneticPr fontId="18" type="noConversion"/>
  </si>
  <si>
    <t>아가맘</t>
    <phoneticPr fontId="18" type="noConversion"/>
  </si>
  <si>
    <t xml:space="preserve">경기 시흥시 계수동 493-24번지 </t>
    <phoneticPr fontId="18" type="noConversion"/>
  </si>
  <si>
    <t>010-2770-0124</t>
    <phoneticPr fontId="18" type="noConversion"/>
  </si>
  <si>
    <t xml:space="preserve">031-314-5358 </t>
    <phoneticPr fontId="18" type="noConversion"/>
  </si>
  <si>
    <t>타지마 TAJIMA 타지마 줄자 GL25-55</t>
    <phoneticPr fontId="18" type="noConversion"/>
  </si>
  <si>
    <t>김태성 님</t>
    <phoneticPr fontId="18" type="noConversion"/>
  </si>
  <si>
    <t xml:space="preserve">경기도 고양시 덕양구 도내동 17번지 원흥도래울마을4단지 402동 1904호 </t>
    <phoneticPr fontId="18" type="noConversion"/>
  </si>
  <si>
    <t xml:space="preserve">어윈 핸디 클램프[모델:59200(50mm)] </t>
    <phoneticPr fontId="18" type="noConversion"/>
  </si>
  <si>
    <t>010-6433-1480</t>
    <phoneticPr fontId="18" type="noConversion"/>
  </si>
  <si>
    <t xml:space="preserve">타이트본드III  [용량:8oz(236ml)] </t>
    <phoneticPr fontId="18" type="noConversion"/>
  </si>
  <si>
    <t>네이버페이</t>
    <phoneticPr fontId="18" type="noConversion"/>
  </si>
  <si>
    <t xml:space="preserve">서울특별시 마포구 양화로 45 메세나폴리스 서교자이 103동1603호 </t>
    <phoneticPr fontId="18" type="noConversion"/>
  </si>
  <si>
    <t xml:space="preserve">010-5215-7119 </t>
    <phoneticPr fontId="18" type="noConversion"/>
  </si>
  <si>
    <t>010-4217-2051</t>
    <phoneticPr fontId="18" type="noConversion"/>
  </si>
  <si>
    <t>경기도 고양시 덕양구 도내동 17번지 원흥도래울마을4단지 402동 1905호</t>
  </si>
  <si>
    <t>010-6433-1481</t>
  </si>
  <si>
    <t xml:space="preserve">무도막형 도마용 오일 500ml, 4L [용량:500ml] </t>
    <phoneticPr fontId="18" type="noConversion"/>
  </si>
  <si>
    <t>서현</t>
    <phoneticPr fontId="18" type="noConversion"/>
  </si>
  <si>
    <t>조철화</t>
    <phoneticPr fontId="18" type="noConversion"/>
  </si>
  <si>
    <t>경북 포항시 북구 청하면 미날리 719-61 이도한의원</t>
    <phoneticPr fontId="18" type="noConversion"/>
  </si>
  <si>
    <t>054-272-8705</t>
    <phoneticPr fontId="18" type="noConversion"/>
  </si>
  <si>
    <t>MicroJig GR-420</t>
    <phoneticPr fontId="18" type="noConversion"/>
  </si>
  <si>
    <t>JK</t>
    <phoneticPr fontId="18" type="noConversion"/>
  </si>
  <si>
    <t>한호남</t>
    <phoneticPr fontId="18" type="noConversion"/>
  </si>
  <si>
    <t>박정규 님</t>
  </si>
  <si>
    <t>박정규 님</t>
    <phoneticPr fontId="18" type="noConversion"/>
  </si>
  <si>
    <t>서울 금천구 가산로 33 건설빌딩 B1 기브앤테이크 공방</t>
  </si>
  <si>
    <t>010-8995-1619</t>
  </si>
  <si>
    <t>6인치 9홀 #120</t>
  </si>
  <si>
    <t>6인치 9홀 #320</t>
  </si>
  <si>
    <t>6인치 9홀 #600</t>
  </si>
  <si>
    <t>6인치 9홀 #800</t>
  </si>
  <si>
    <t>Pfeil 끌 4mm</t>
  </si>
  <si>
    <t>윤병철</t>
  </si>
  <si>
    <t>6910-6166-3396</t>
    <phoneticPr fontId="55" type="noConversion"/>
  </si>
  <si>
    <t>010-9454-5316</t>
  </si>
  <si>
    <t>Narex 나렉스 목공용 반원줄(Rasp)/395mm</t>
  </si>
  <si>
    <t>유혜린</t>
  </si>
  <si>
    <t>6910-6172-6761</t>
    <phoneticPr fontId="55" type="noConversion"/>
  </si>
  <si>
    <t>충북 청주시 상당구 용암동 현대홈타운 1106동 1302</t>
  </si>
  <si>
    <t>0503-166-0168</t>
  </si>
  <si>
    <t>정재수</t>
  </si>
  <si>
    <t>6910-6176-8481</t>
    <phoneticPr fontId="55" type="noConversion"/>
  </si>
  <si>
    <t>경기도 남양주시 수동면 지둔리 지둔리 477번지 (지번：수동면 지둔리 )</t>
  </si>
  <si>
    <t>0504-2809-4993</t>
  </si>
  <si>
    <t>김홍석</t>
  </si>
  <si>
    <t>6910-6181-5591</t>
    <phoneticPr fontId="55" type="noConversion"/>
  </si>
  <si>
    <t>전남 광양시 중동 1321-11 3층</t>
  </si>
  <si>
    <t>061-793-8500</t>
  </si>
  <si>
    <t>011-637-1988</t>
  </si>
  <si>
    <t>옥조 절목리 등대기톱 (S-340) 제품선택:절목리 톱/1개 -</t>
  </si>
  <si>
    <t>강원 원주시 문막읍 반계리 1093-1 삼성전자원주물류 사무실</t>
  </si>
  <si>
    <t>오철호</t>
    <phoneticPr fontId="18" type="noConversion"/>
  </si>
  <si>
    <t>부산 강서구 송정동 1565-2번지 코리아테크</t>
    <phoneticPr fontId="18" type="noConversion"/>
  </si>
  <si>
    <t>010-6543-7412</t>
    <phoneticPr fontId="18" type="noConversion"/>
  </si>
  <si>
    <t xml:space="preserve"> 나렉스 8105 끌 세트 6pcs (6,10,12,16,20,26mm)</t>
    <phoneticPr fontId="18" type="noConversion"/>
  </si>
  <si>
    <t>박순</t>
  </si>
  <si>
    <t>한광해</t>
  </si>
  <si>
    <t>010-5430-0100</t>
  </si>
  <si>
    <t>031-609-0804</t>
  </si>
  <si>
    <t>010-9237-5335</t>
  </si>
  <si>
    <t>경기 성남시 분당구 수내1동 양지마을금호1단지아파트 113-1001</t>
  </si>
  <si>
    <t>경기 남양주시 오남읍 양지리 양지청구아파트 104-701호</t>
  </si>
  <si>
    <t>이왕춘</t>
  </si>
  <si>
    <t>인천광역시 중구 운서동  2091-95사업지원센타313호</t>
  </si>
  <si>
    <t>0504-1889-7238</t>
  </si>
  <si>
    <t>032-744-8816</t>
  </si>
  <si>
    <t>김영진</t>
  </si>
  <si>
    <t>경기도 하남시 풍산동 386-1 2층 도레도레</t>
  </si>
  <si>
    <t>0504-2682-3185</t>
  </si>
  <si>
    <t>정순태</t>
  </si>
  <si>
    <t>경기도 수원시 장안구  상률로 32 (율전동,밤꽃마을뜨란채)  108동 101호 (지번:율전동 밤꽃마을뜨란채아파트)</t>
  </si>
  <si>
    <t>0504-2558-7910</t>
  </si>
  <si>
    <t>소가죽 앞치마 실속형 M</t>
    <phoneticPr fontId="18" type="noConversion"/>
  </si>
  <si>
    <t>11번가</t>
    <phoneticPr fontId="18" type="noConversion"/>
  </si>
  <si>
    <t>고릴라 클리어 테이프 8m</t>
    <phoneticPr fontId="18" type="noConversion"/>
  </si>
  <si>
    <t>빠른 배송 부탁드립니다.</t>
  </si>
  <si>
    <t>부재시 핸드폰으로 연락바랍니다.</t>
  </si>
  <si>
    <t>플러그커터&amp;도웰포인트 8mm</t>
    <phoneticPr fontId="18" type="noConversion"/>
  </si>
  <si>
    <t>6인치 9홀 #600</t>
    <phoneticPr fontId="18" type="noConversion"/>
  </si>
  <si>
    <t>문병호 님</t>
    <phoneticPr fontId="18" type="noConversion"/>
  </si>
  <si>
    <t xml:space="preserve">경기도 성남시 분당구 야탑동 358-2 아미고타워 707호 브랜드하우징 </t>
    <phoneticPr fontId="18" type="noConversion"/>
  </si>
  <si>
    <t>010-7113-5804</t>
  </si>
  <si>
    <t>031-714-2426</t>
    <phoneticPr fontId="18" type="noConversion"/>
  </si>
  <si>
    <t xml:space="preserve">스마토 트리머 비트 세트 24pcs/6mm 샹크 </t>
    <phoneticPr fontId="18" type="noConversion"/>
  </si>
  <si>
    <t>마이크로지그 GRR-Ripper GR-200</t>
  </si>
  <si>
    <t xml:space="preserve">고릴라테이프 블랙 48X11m </t>
    <phoneticPr fontId="18" type="noConversion"/>
  </si>
  <si>
    <t>허진</t>
  </si>
  <si>
    <t>윤세희</t>
  </si>
  <si>
    <t>010-8828-2817</t>
  </si>
  <si>
    <t>031-334-0394</t>
  </si>
  <si>
    <t>010-8533-8026</t>
  </si>
  <si>
    <t>경기 용인시 처인구 모현면 왕산리 790-7 2층 모현우리이비인후과</t>
  </si>
  <si>
    <t>울산 중구 학성동 283-1</t>
  </si>
  <si>
    <t>김민정</t>
  </si>
  <si>
    <t>604-808</t>
  </si>
  <si>
    <t>부산광역시 사하구 괴정동 319-4 더그루 가구공방 (새마을금고 앞)</t>
  </si>
  <si>
    <t>010-7349-1478</t>
  </si>
  <si>
    <t>도미노핀(테논핀) 5x30 (300개입)</t>
  </si>
  <si>
    <t>도미노핀(테논핀) 6x40 (200개입)</t>
  </si>
  <si>
    <t>이오텍</t>
    <phoneticPr fontId="18" type="noConversion"/>
  </si>
  <si>
    <t>주말에 배송하지말고 평일에 와주세요~</t>
    <phoneticPr fontId="18" type="noConversion"/>
  </si>
  <si>
    <t>이종대 님</t>
    <phoneticPr fontId="18" type="noConversion"/>
  </si>
  <si>
    <t>경상북도 포항시 북구 두호동 우방신천지아파트 106동 2002호</t>
    <phoneticPr fontId="18" type="noConversion"/>
  </si>
  <si>
    <t>0504-2787-6768</t>
    <phoneticPr fontId="18" type="noConversion"/>
  </si>
  <si>
    <t>빠른 배송 부탁드립니다.</t>
    <phoneticPr fontId="18" type="noConversion"/>
  </si>
  <si>
    <t>고릴라 테이프 블랙 48mm x 32m</t>
    <phoneticPr fontId="18" type="noConversion"/>
  </si>
  <si>
    <t>11번가</t>
    <phoneticPr fontId="18" type="noConversion"/>
  </si>
  <si>
    <t>고릴라글루/폴리우레탄 4oz</t>
    <phoneticPr fontId="18" type="noConversion"/>
  </si>
  <si>
    <t>고릴라 우드글루 1리터</t>
    <phoneticPr fontId="18" type="noConversion"/>
  </si>
  <si>
    <t>정대웅</t>
  </si>
  <si>
    <t>김병철</t>
  </si>
  <si>
    <t>010-3248-8900</t>
  </si>
  <si>
    <t>010-2770-1109</t>
  </si>
  <si>
    <t>광주광역시 광산구 송정동 258-51</t>
  </si>
  <si>
    <t>경남 김해시 한림면 신천리 6-13 한일쇼파 2층</t>
  </si>
  <si>
    <t>인터파크</t>
    <phoneticPr fontId="18" type="noConversion"/>
  </si>
  <si>
    <t>타지마 TAJIMA 타지마 줄자 GL25-75</t>
    <phoneticPr fontId="18" type="noConversion"/>
  </si>
  <si>
    <t>타지마 TAJIMA 타지마 줄자 GL25-55</t>
    <phoneticPr fontId="18" type="noConversion"/>
  </si>
  <si>
    <t>목심제조비트/도웰포인트 세트 8mm</t>
    <phoneticPr fontId="18" type="noConversion"/>
  </si>
  <si>
    <t>옥션</t>
    <phoneticPr fontId="18" type="noConversion"/>
  </si>
  <si>
    <t>김지현</t>
  </si>
  <si>
    <t>이충열</t>
  </si>
  <si>
    <t>이정연</t>
  </si>
  <si>
    <t>010-9381-3869</t>
  </si>
  <si>
    <t>010-9250-3373</t>
  </si>
  <si>
    <t>010-7542-6024</t>
  </si>
  <si>
    <t>강원 춘천시 효자동 420-43번지</t>
  </si>
  <si>
    <t>전남 광양시 중동 1723-13</t>
  </si>
  <si>
    <t>전남 진도군 진도읍 교동리 교동5길46</t>
  </si>
  <si>
    <t>김태성 님</t>
    <phoneticPr fontId="18" type="noConversion"/>
  </si>
  <si>
    <t xml:space="preserve">경기도 고양시 덕양구 도내동 17번지 원흥도래울마을4단지 402동 1904호 </t>
    <phoneticPr fontId="18" type="noConversion"/>
  </si>
  <si>
    <t xml:space="preserve">010-6433-1480 </t>
    <phoneticPr fontId="18" type="noConversion"/>
  </si>
  <si>
    <t xml:space="preserve">어윈 핸디 클램프 [모델:59200(50mm)] </t>
    <phoneticPr fontId="18" type="noConversion"/>
  </si>
  <si>
    <t>네이버페이</t>
    <phoneticPr fontId="18" type="noConversion"/>
  </si>
  <si>
    <t>교환건</t>
    <phoneticPr fontId="18" type="noConversion"/>
  </si>
  <si>
    <t>하송훈 님</t>
    <phoneticPr fontId="18" type="noConversion"/>
  </si>
  <si>
    <t xml:space="preserve">경상남도 양산시 물금읍 백호로 91 양산물금 반도유보라4차아파트 115동 1801호 </t>
    <phoneticPr fontId="18" type="noConversion"/>
  </si>
  <si>
    <t xml:space="preserve">010-4541-6876 </t>
    <phoneticPr fontId="18" type="noConversion"/>
  </si>
  <si>
    <t xml:space="preserve">나렉스 8105 끌 세트 6pcs [끌집추가:나렉스 가죽끌집] </t>
    <phoneticPr fontId="18" type="noConversion"/>
  </si>
  <si>
    <t>강성필 님</t>
    <phoneticPr fontId="18" type="noConversion"/>
  </si>
  <si>
    <t xml:space="preserve">서울 서대문구 창천동 신촌 르메이에르 5차 920호 </t>
    <phoneticPr fontId="18" type="noConversion"/>
  </si>
  <si>
    <t xml:space="preserve">010-3590-5346 </t>
    <phoneticPr fontId="18" type="noConversion"/>
  </si>
  <si>
    <t>[DMT] WM8EF-WB</t>
    <phoneticPr fontId="18" type="noConversion"/>
  </si>
  <si>
    <t>김인주</t>
  </si>
  <si>
    <t>121-805</t>
  </si>
  <si>
    <t>서울 마포구 공덕동 460번지 한화아파트 103동 606호</t>
  </si>
  <si>
    <t>02-3275-3199</t>
  </si>
  <si>
    <t>010-2301-3351</t>
  </si>
  <si>
    <t>디자인메카</t>
  </si>
  <si>
    <t>138-858</t>
  </si>
  <si>
    <t>서울 송파구 오금동 81-7 2층</t>
  </si>
  <si>
    <t>02-443-3627</t>
  </si>
  <si>
    <t>010-3150-5885</t>
  </si>
  <si>
    <t>전익중</t>
  </si>
  <si>
    <t>150-035</t>
  </si>
  <si>
    <t>서울특별시 영등포구 영등포동5가 62-1 영등포시장역 지하2층 고객상담실</t>
  </si>
  <si>
    <t>02-6311-5241</t>
  </si>
  <si>
    <t>010-2318-5981</t>
  </si>
  <si>
    <t>동화초등학교</t>
  </si>
  <si>
    <t>220-800</t>
  </si>
  <si>
    <t>강원 원주시 문막읍 왕건로 83 동화초등학교</t>
  </si>
  <si>
    <t>0503-161-6459</t>
  </si>
  <si>
    <t>김범종</t>
  </si>
  <si>
    <t>350-900</t>
  </si>
  <si>
    <t>충남 홍성군 광천읍 광천로238번길118</t>
  </si>
  <si>
    <t>041-641-3341</t>
  </si>
  <si>
    <t>010-6860-7775</t>
  </si>
  <si>
    <t>다월핀(목심/목다보/도웰핀)-국산 8x40(100개)</t>
  </si>
  <si>
    <t>정성</t>
  </si>
  <si>
    <t>404-180</t>
  </si>
  <si>
    <t>인천 서구 연희동 747-11 신태양문구</t>
  </si>
  <si>
    <t>010-3158-3263</t>
  </si>
  <si>
    <t>고릴라 테이프 블랙(11m)</t>
  </si>
  <si>
    <t>정지연</t>
  </si>
  <si>
    <t>411-763</t>
  </si>
  <si>
    <t>경기도 고양시 일산서구 가좌2로 22 (가좌동,가좌마을6단지아파트) 613-804</t>
  </si>
  <si>
    <t>--</t>
  </si>
  <si>
    <t>010-7194-5896</t>
  </si>
  <si>
    <t>Kreg 크레그 R3 포켓 홀 지그</t>
  </si>
  <si>
    <t>박용선</t>
  </si>
  <si>
    <t>463-400</t>
  </si>
  <si>
    <t>경기 성남시 분당구 삼평동 672 투썬월드빌딩 3층 액션스퀘어</t>
  </si>
  <si>
    <t>010-6501-5368</t>
  </si>
  <si>
    <t>697-700</t>
  </si>
  <si>
    <t>제주특별자치도 서귀포시 동홍동 1674 동홍5주공아파트 503동 303호</t>
  </si>
  <si>
    <t>064-732-5298</t>
  </si>
  <si>
    <t>010-9126-5298</t>
  </si>
  <si>
    <t>고릴라 우드글루 1L</t>
  </si>
  <si>
    <t>TAJIMA 타지마 줄자 GL25-55/GL25-75/5.5M/7.5M 제품선택:GL25-75(7.5m)/3200원/2개</t>
  </si>
  <si>
    <t>부재시 직원 위탁</t>
  </si>
  <si>
    <t>급한 납품용입니다. 빠른배송 부탁드려요.</t>
  </si>
  <si>
    <t>파손되지않게 잘 포장해서 보내주시기바랍니다</t>
  </si>
  <si>
    <t>이오텍</t>
    <phoneticPr fontId="18" type="noConversion"/>
  </si>
  <si>
    <t>김일수 님</t>
    <phoneticPr fontId="18" type="noConversion"/>
  </si>
  <si>
    <t>인천광역시 남동구 만수동 377 건설기술교육원 건축목공과</t>
    <phoneticPr fontId="18" type="noConversion"/>
  </si>
  <si>
    <t>010-6653-1009</t>
    <phoneticPr fontId="18" type="noConversion"/>
  </si>
  <si>
    <t>032-460-0278</t>
    <phoneticPr fontId="18" type="noConversion"/>
  </si>
  <si>
    <t xml:space="preserve">어윈 퀵그립 XP클램프 [536XP(910mm) - 2개] </t>
    <phoneticPr fontId="18" type="noConversion"/>
  </si>
  <si>
    <t>프랑코</t>
    <phoneticPr fontId="18" type="noConversion"/>
  </si>
  <si>
    <t>타이트본드1 친환경 우드글루/목공본드 946ml</t>
  </si>
  <si>
    <t>Kreg 크레그 지그 K5</t>
  </si>
  <si>
    <t>고릴라우드글루 4oz(118ml)</t>
    <phoneticPr fontId="18" type="noConversion"/>
  </si>
  <si>
    <t>정영남 님</t>
    <phoneticPr fontId="18" type="noConversion"/>
  </si>
  <si>
    <t>마재정 님</t>
    <phoneticPr fontId="18" type="noConversion"/>
  </si>
  <si>
    <t>010-6707-2712</t>
  </si>
  <si>
    <t>051-242-1885</t>
  </si>
  <si>
    <t>010-7167-1747</t>
  </si>
  <si>
    <t>052-265-1747</t>
  </si>
  <si>
    <t>부산 서구 남부민동 523-29번지 희창물산(주) 무역부 디자인실</t>
  </si>
  <si>
    <t>울산 남구 선암동 677-6 한신청실아파트1301호</t>
  </si>
  <si>
    <t>부재시 동료에게 전달</t>
  </si>
  <si>
    <t>김범석 님</t>
    <phoneticPr fontId="18" type="noConversion"/>
  </si>
  <si>
    <t>0504-2769-7307</t>
    <phoneticPr fontId="18" type="noConversion"/>
  </si>
  <si>
    <t>031-544-0920</t>
    <phoneticPr fontId="18" type="noConversion"/>
  </si>
  <si>
    <t>경기도 포천시 소흘읍 원일아파트 102동 903호</t>
    <phoneticPr fontId="18" type="noConversion"/>
  </si>
  <si>
    <t xml:space="preserve">Kreg용 목심 제조 비트(플러그커터) </t>
    <phoneticPr fontId="18" type="noConversion"/>
  </si>
  <si>
    <t>11번가</t>
    <phoneticPr fontId="18" type="noConversion"/>
  </si>
  <si>
    <t>DWS:#6(3.5mm)x32mm(1000개)</t>
    <phoneticPr fontId="18" type="noConversion"/>
  </si>
  <si>
    <t>DWS:#6(3.5mm)x38mm(500개)</t>
    <phoneticPr fontId="18" type="noConversion"/>
  </si>
  <si>
    <t>플러그커터/도웰포인트 세트 8mm</t>
    <phoneticPr fontId="18" type="noConversion"/>
  </si>
  <si>
    <t>지마켓</t>
    <phoneticPr fontId="18" type="noConversion"/>
  </si>
  <si>
    <t>정광민</t>
  </si>
  <si>
    <t>010-4111-1882</t>
  </si>
  <si>
    <t>대구 남구 봉덕동  929-6 한국타이어</t>
    <phoneticPr fontId="18" type="noConversion"/>
  </si>
  <si>
    <t>강계철</t>
    <phoneticPr fontId="18" type="noConversion"/>
  </si>
  <si>
    <t>문봉동 스피커 공장</t>
    <phoneticPr fontId="18" type="noConversion"/>
  </si>
  <si>
    <t>크레그 마이터 게이지</t>
    <phoneticPr fontId="18" type="noConversion"/>
  </si>
  <si>
    <t>프랑코</t>
    <phoneticPr fontId="18" type="noConversion"/>
  </si>
  <si>
    <t>이체</t>
    <phoneticPr fontId="18" type="noConversion"/>
  </si>
  <si>
    <t>타이트본드1 16oz</t>
    <phoneticPr fontId="18" type="noConversion"/>
  </si>
  <si>
    <t>김효정</t>
  </si>
  <si>
    <t>137-907</t>
  </si>
  <si>
    <t>서울 서초구 잠원동 63-2 신반포청구아파트 관리사무소</t>
  </si>
  <si>
    <t>02-595-5934</t>
  </si>
  <si>
    <t>010-4092-1739</t>
  </si>
  <si>
    <t>TAJIMA 타지마 줄자 GL25-55/GL25-75/5.5M/7.5M 제품선택:GL25-55(5.5m)/1개</t>
  </si>
  <si>
    <t>김범석</t>
  </si>
  <si>
    <t>487-713</t>
  </si>
  <si>
    <t>경기도 포천시 소흘읍 원일아파트 102동 903호</t>
  </si>
  <si>
    <t>031-544-0920</t>
  </si>
  <si>
    <t>0504-2740-9111</t>
  </si>
  <si>
    <t>[Kreg]크레그 R3 포켓 홀 지그</t>
  </si>
  <si>
    <t>류인학 님</t>
    <phoneticPr fontId="18" type="noConversion"/>
  </si>
  <si>
    <t>010-3110-3989</t>
    <phoneticPr fontId="18" type="noConversion"/>
  </si>
  <si>
    <t>02-457-5789</t>
    <phoneticPr fontId="18" type="noConversion"/>
  </si>
  <si>
    <t xml:space="preserve">서울특별시 광진구 자양동 219-2 도광빌딩 지하 3층  </t>
    <phoneticPr fontId="18" type="noConversion"/>
  </si>
  <si>
    <t xml:space="preserve"> 스마토 트리머 비트 세트 24pcs/6mm 샹크  </t>
    <phoneticPr fontId="18" type="noConversion"/>
  </si>
  <si>
    <t>착불, 이체</t>
    <phoneticPr fontId="18" type="noConversion"/>
  </si>
  <si>
    <t>정상기 님</t>
    <phoneticPr fontId="18" type="noConversion"/>
  </si>
  <si>
    <t xml:space="preserve">경상남도 진주시 인사동 164-9 </t>
    <phoneticPr fontId="18" type="noConversion"/>
  </si>
  <si>
    <t xml:space="preserve">010-2288-1644 </t>
    <phoneticPr fontId="18" type="noConversion"/>
  </si>
  <si>
    <t>조범래 님</t>
    <phoneticPr fontId="18" type="noConversion"/>
  </si>
  <si>
    <t>대구광역시 수성구 두산동 47  푸른별미술학원</t>
    <phoneticPr fontId="18" type="noConversion"/>
  </si>
  <si>
    <t>010-2078-0869</t>
    <phoneticPr fontId="18" type="noConversion"/>
  </si>
  <si>
    <t>053-762-4238</t>
    <phoneticPr fontId="18" type="noConversion"/>
  </si>
  <si>
    <t>Butcher Block Oil(473ml)</t>
    <phoneticPr fontId="18" type="noConversion"/>
  </si>
  <si>
    <t>진병철</t>
  </si>
  <si>
    <t>경상남도 김해시 진례면 송현리  634번지 우암기계</t>
  </si>
  <si>
    <t>0504-2769-6298</t>
  </si>
  <si>
    <t>0504-2777-3492</t>
  </si>
  <si>
    <t>최미옥</t>
  </si>
  <si>
    <t>경상북도 김천시 교동  건화아파트 101동 710호</t>
  </si>
  <si>
    <t>0504-2597-0322</t>
  </si>
  <si>
    <t>054-435-0366</t>
  </si>
  <si>
    <t>고릴라 테이프 블랙 48mm x 11m</t>
    <phoneticPr fontId="18" type="noConversion"/>
  </si>
  <si>
    <t>[Titebond] 타이트본드1</t>
    <phoneticPr fontId="18" type="noConversion"/>
  </si>
  <si>
    <t>11번가</t>
    <phoneticPr fontId="18" type="noConversion"/>
  </si>
  <si>
    <t xml:space="preserve">부재시경비실 최근제품 깨끗한 제품 빠른 배송요망 </t>
  </si>
  <si>
    <t>이원복</t>
    <phoneticPr fontId="18" type="noConversion"/>
  </si>
  <si>
    <t xml:space="preserve">서울 은평구 진관동 은평뉴타운마고정아파트 306동 202호 </t>
    <phoneticPr fontId="18" type="noConversion"/>
  </si>
  <si>
    <t xml:space="preserve">010-6307-3140 </t>
    <phoneticPr fontId="18" type="noConversion"/>
  </si>
  <si>
    <t>032-234-2824</t>
    <phoneticPr fontId="18" type="noConversion"/>
  </si>
  <si>
    <t xml:space="preserve">스마토 트리머 비트 세트 30pcs SM-TB630 </t>
    <phoneticPr fontId="18" type="noConversion"/>
  </si>
  <si>
    <t>옥션</t>
    <phoneticPr fontId="18" type="noConversion"/>
  </si>
  <si>
    <t>한예진</t>
  </si>
  <si>
    <t>서울 성동구 용답동 232-9 1층(주)하이티에스</t>
  </si>
  <si>
    <t>02-2213-7611</t>
  </si>
  <si>
    <t>010-4062-2802</t>
  </si>
  <si>
    <t>5인치x8홀 벨크로타입 원형사포 80방(100장)</t>
  </si>
  <si>
    <t>백영웅</t>
  </si>
  <si>
    <t>부산 사하구 장림2동 349-13 장림탕</t>
  </si>
  <si>
    <t>051-261-5239</t>
  </si>
  <si>
    <t>010-8535-2428</t>
  </si>
  <si>
    <t>마이크로지그 Tapering Jig TJ-5000</t>
  </si>
  <si>
    <t>LX-ZM3-Q5 줌라이트/항공알루미늄CNC바디/Q5(220루멘)</t>
  </si>
  <si>
    <t>타이트본드2  우드글루 8oz(237ml)</t>
    <phoneticPr fontId="18" type="noConversion"/>
  </si>
  <si>
    <t>목다보 8x40mm(100개)</t>
    <phoneticPr fontId="18" type="noConversion"/>
  </si>
  <si>
    <t>배영환</t>
  </si>
  <si>
    <t>이창수</t>
  </si>
  <si>
    <t>대일유통산업(주)</t>
  </si>
  <si>
    <t>010-3552-1313</t>
  </si>
  <si>
    <t>010-9251-9345</t>
  </si>
  <si>
    <t>010-2487-3288</t>
  </si>
  <si>
    <t>02-804-4463</t>
  </si>
  <si>
    <t>경북 포항시 남구 상도동 619-7</t>
  </si>
  <si>
    <t>충북 제천시 동현동 203-2 달빛공방</t>
  </si>
  <si>
    <t>서울 금천구 시흥3동 시흥유통상가 25동 103호</t>
  </si>
  <si>
    <t>이에스툴 직송</t>
    <phoneticPr fontId="18" type="noConversion"/>
  </si>
  <si>
    <t>narex 나렉스 가죽 끌집</t>
    <phoneticPr fontId="18" type="noConversion"/>
  </si>
  <si>
    <t>안현중</t>
  </si>
  <si>
    <t>010-9177-6354</t>
  </si>
  <si>
    <t>전북 익산시 어양동 부영2차아파트 207동 112호</t>
  </si>
  <si>
    <t>손창호</t>
  </si>
  <si>
    <t>제주특별자치도 제주시 삼도이동  1192-22 얼큰한김치찌개</t>
  </si>
  <si>
    <t>0504-2847-1065</t>
  </si>
  <si>
    <t>064-725-7557</t>
  </si>
  <si>
    <t>오성 스트레치 필름 18mic x 500mm</t>
    <phoneticPr fontId="18" type="noConversion"/>
  </si>
  <si>
    <t>김은미</t>
    <phoneticPr fontId="18" type="noConversion"/>
  </si>
  <si>
    <t xml:space="preserve">인천 계양구 계산2동 930번지 삼환아파트 105동206호 </t>
    <phoneticPr fontId="18" type="noConversion"/>
  </si>
  <si>
    <t xml:space="preserve">010-6348-1606 </t>
    <phoneticPr fontId="18" type="noConversion"/>
  </si>
  <si>
    <t xml:space="preserve">BESSEY 베세이 앵글 클램프 WS6 </t>
    <phoneticPr fontId="18" type="noConversion"/>
  </si>
  <si>
    <t xml:space="preserve">BESSEY TK6 </t>
    <phoneticPr fontId="18" type="noConversion"/>
  </si>
  <si>
    <t>우진툴 직송</t>
    <phoneticPr fontId="18" type="noConversion"/>
  </si>
  <si>
    <t>인정환</t>
  </si>
  <si>
    <t>충남 논산시 연산면 송정리 125-13 쟁이DIY문화센터</t>
  </si>
  <si>
    <t>010-4104-4106</t>
  </si>
  <si>
    <t>8인치 양면 다이아몬드 숫돌/베이스 포함 선택1 / #1200/#600(WM8EF-WB)</t>
  </si>
  <si>
    <t>김민수</t>
  </si>
  <si>
    <t>경기도 수원시 권선구 세류동 267-9 5층 관리사무소</t>
  </si>
  <si>
    <t>02-222-2222</t>
  </si>
  <si>
    <t>010-6262-1090</t>
  </si>
  <si>
    <t>김상균</t>
  </si>
  <si>
    <t>광주 서구 양동 금호2차아파트 1동 806호</t>
  </si>
  <si>
    <t>010-8153-5580</t>
  </si>
  <si>
    <t>[DMS] 8자 철물 30개</t>
  </si>
  <si>
    <t>[옥조]절목리 등대기톱 (S-340) 선택1 / 절목리 톱</t>
  </si>
  <si>
    <t>6912-3331-1461</t>
  </si>
  <si>
    <t>6912-3340-2111</t>
  </si>
  <si>
    <t>6912-3348-9316</t>
  </si>
  <si>
    <t>박진용</t>
    <phoneticPr fontId="18" type="noConversion"/>
  </si>
  <si>
    <t>서울특별시 도봉구 쌍문3동 98-24 B1f 101호</t>
  </si>
  <si>
    <t xml:space="preserve">010-3299-6315 </t>
    <phoneticPr fontId="18" type="noConversion"/>
  </si>
  <si>
    <t xml:space="preserve">KREG용 목심 제조비트(플러그커터) </t>
    <phoneticPr fontId="18" type="noConversion"/>
  </si>
  <si>
    <t>네이버페이</t>
    <phoneticPr fontId="18" type="noConversion"/>
  </si>
  <si>
    <t>권기석</t>
    <phoneticPr fontId="18" type="noConversion"/>
  </si>
  <si>
    <t xml:space="preserve">서울특별시 송파구 문정2동 훼미리아파트 108동 702호 </t>
    <phoneticPr fontId="18" type="noConversion"/>
  </si>
  <si>
    <t xml:space="preserve">010-4766-4412 </t>
    <phoneticPr fontId="18" type="noConversion"/>
  </si>
  <si>
    <t xml:space="preserve">Butcher Block Oil(473ml) </t>
    <phoneticPr fontId="18" type="noConversion"/>
  </si>
  <si>
    <t>네이버페이</t>
    <phoneticPr fontId="18" type="noConversion"/>
  </si>
  <si>
    <t>관제실이나 소화전에 넣어주세요</t>
    <phoneticPr fontId="18" type="noConversion"/>
  </si>
  <si>
    <t>도미노핀/테논핀 8 x 40mm(100개)</t>
  </si>
  <si>
    <t>타이트본드1 946ml</t>
    <phoneticPr fontId="18" type="noConversion"/>
  </si>
  <si>
    <t>목심제조비트/도웰포인트 세트 [8mm]</t>
    <phoneticPr fontId="18" type="noConversion"/>
  </si>
  <si>
    <t>구건호</t>
  </si>
  <si>
    <t>김기선</t>
  </si>
  <si>
    <t>반대혁</t>
  </si>
  <si>
    <t>010-8882-2408</t>
  </si>
  <si>
    <t>0505-879-2627</t>
  </si>
  <si>
    <t>010-8771-2280</t>
  </si>
  <si>
    <t>강원도 춘천시 경춘로 2370 온의동,(대한교원공제회관 강원회관) 2층 안전보건공단 안전보건부</t>
  </si>
  <si>
    <t>경남 창원시 진해구 현동 12-23,2층</t>
  </si>
  <si>
    <t>경기 수원시 권선구 입북동 429-11</t>
  </si>
  <si>
    <t>이미진</t>
  </si>
  <si>
    <t>경기도 수원시 팔달구  덕영대로697번길 48 (화서동,화서4단지주공아파트)  408-1501 (지번:화서2동 )</t>
  </si>
  <si>
    <t>0504-2616-2849</t>
  </si>
  <si>
    <t>전형수</t>
  </si>
  <si>
    <t>경기도 부천시 원미구 원미1동  151-1 두산아파트 101동 2305호</t>
  </si>
  <si>
    <t>0504-2962-3766</t>
  </si>
  <si>
    <t>032-657-3258</t>
  </si>
  <si>
    <t>에이플러스 전기타카 E1025J</t>
    <phoneticPr fontId="18" type="noConversion"/>
  </si>
  <si>
    <t>VICMARC VM120 Chuck&amp;Jaws</t>
  </si>
  <si>
    <t>송미경 님</t>
  </si>
  <si>
    <t>연마석 120방</t>
  </si>
  <si>
    <t>인천 강화군 내가면 외포리 6번지</t>
  </si>
  <si>
    <t>010-3289-8309</t>
  </si>
  <si>
    <t>매장</t>
    <phoneticPr fontId="18" type="noConversion"/>
  </si>
  <si>
    <t>6912-4095-5866</t>
  </si>
  <si>
    <t>김윤수</t>
  </si>
  <si>
    <t>서울 은평구 응암동 백련산힐스테이트 209동 1503호</t>
  </si>
  <si>
    <t>0505-248-5706</t>
  </si>
  <si>
    <t>최기흥</t>
  </si>
  <si>
    <t>충청남도 천안시 동남구 삼룡천3길 48 (구성동) 1층 손흘림커피 (지번:구성동 )</t>
  </si>
  <si>
    <t>0504-2661-7739</t>
  </si>
  <si>
    <t>이현정</t>
  </si>
  <si>
    <t>충북 영동군 용산면 가곡리 529-8</t>
  </si>
  <si>
    <t>010-7725-3562</t>
  </si>
  <si>
    <t>김시운</t>
  </si>
  <si>
    <t>경기 안양시 동안구 귀인동 924-7번지 지하층</t>
  </si>
  <si>
    <t>010-3491-6358</t>
  </si>
  <si>
    <t>최현정</t>
  </si>
  <si>
    <t>경상남도 하동군 화개면 삼신리 11-4 일리지</t>
  </si>
  <si>
    <t>010-7207-2270</t>
  </si>
  <si>
    <t>정신일</t>
  </si>
  <si>
    <t>경상북도 포항시 북구 동해대로 1003 (흥해읍, 비상대기숙소) C동 305호</t>
  </si>
  <si>
    <t>010-3866-4921</t>
  </si>
  <si>
    <t>5인치x8홀 벨크로타입 원형사포 60방(10장)</t>
  </si>
  <si>
    <t>5인치x8홀 벨크로타입 원형사포 120방(10장)</t>
  </si>
  <si>
    <t>5인치x8홀 벨크로타입 원형사포 220방(10장)</t>
  </si>
  <si>
    <t>5인치x8홀 벨크로타입 원형사포 320방(10장)</t>
  </si>
  <si>
    <t>5인치x8홀 벨크로타입 원형사포 400방(10장)</t>
  </si>
  <si>
    <t>이오텍</t>
    <phoneticPr fontId="18" type="noConversion"/>
  </si>
  <si>
    <t>인천광역시 남동구 만수동 377 건설기술교육원 건축목공과</t>
    <phoneticPr fontId="18" type="noConversion"/>
  </si>
  <si>
    <t>010-6653-1009</t>
    <phoneticPr fontId="18" type="noConversion"/>
  </si>
  <si>
    <t>032-460-0278</t>
    <phoneticPr fontId="18" type="noConversion"/>
  </si>
  <si>
    <t xml:space="preserve">어윈 퀵그립 XP클램프 [524XP(600mm) - 2개] </t>
    <phoneticPr fontId="18" type="noConversion"/>
  </si>
  <si>
    <t xml:space="preserve">어윈 퀵그립 XP클램프 [536XP(910mm) - 2개]  </t>
    <phoneticPr fontId="18" type="noConversion"/>
  </si>
  <si>
    <t>김일수 님</t>
    <phoneticPr fontId="18" type="noConversion"/>
  </si>
  <si>
    <t>프랑코</t>
    <phoneticPr fontId="18" type="noConversion"/>
  </si>
  <si>
    <t>최정림 님</t>
    <phoneticPr fontId="18" type="noConversion"/>
  </si>
  <si>
    <t xml:space="preserve">경기도 남양주시 진접읍 금곡리 부영사랑으로아파트 1804동 601호 </t>
    <phoneticPr fontId="18" type="noConversion"/>
  </si>
  <si>
    <t xml:space="preserve">010-7255-2101 </t>
    <phoneticPr fontId="18" type="noConversion"/>
  </si>
  <si>
    <t xml:space="preserve"> 배송 전에 미리 연락 바랍니다. </t>
    <phoneticPr fontId="18" type="noConversion"/>
  </si>
  <si>
    <t>Butcher Block Oil(473ml)</t>
    <phoneticPr fontId="18" type="noConversion"/>
  </si>
  <si>
    <t>무도막형 도마용 오일 500ml</t>
    <phoneticPr fontId="18" type="noConversion"/>
  </si>
  <si>
    <t>조연섭 님</t>
    <phoneticPr fontId="18" type="noConversion"/>
  </si>
  <si>
    <t>전라남도 광양시 광양읍 서북2길 115 이편한세상@101동304호</t>
    <phoneticPr fontId="18" type="noConversion"/>
  </si>
  <si>
    <t xml:space="preserve">010-3610-1993 </t>
    <phoneticPr fontId="18" type="noConversion"/>
  </si>
  <si>
    <t xml:space="preserve">KREG용 목심 제조비트(플러그커터) </t>
    <phoneticPr fontId="18" type="noConversion"/>
  </si>
  <si>
    <t>조서연 님</t>
    <phoneticPr fontId="18" type="noConversion"/>
  </si>
  <si>
    <t>부산광역시 수영구 남천동로 11-1 19-25 1층 낭만부엌</t>
    <phoneticPr fontId="18" type="noConversion"/>
  </si>
  <si>
    <t xml:space="preserve">010-9914-2222 </t>
    <phoneticPr fontId="18" type="noConversion"/>
  </si>
  <si>
    <t>DMT WM8CX-WB</t>
    <phoneticPr fontId="18" type="noConversion"/>
  </si>
  <si>
    <t>최효은 님</t>
    <phoneticPr fontId="18" type="noConversion"/>
  </si>
  <si>
    <t>강원도 강릉시 교동 1890-4번지 유성빌딩 4층 CTone골프연습장</t>
    <phoneticPr fontId="18" type="noConversion"/>
  </si>
  <si>
    <t>0504-2668-5609</t>
    <phoneticPr fontId="18" type="noConversion"/>
  </si>
  <si>
    <t>033-645-2525</t>
    <phoneticPr fontId="18" type="noConversion"/>
  </si>
  <si>
    <t>타이트본드1 8oz</t>
    <phoneticPr fontId="18" type="noConversion"/>
  </si>
  <si>
    <t>11번가</t>
    <phoneticPr fontId="18" type="noConversion"/>
  </si>
  <si>
    <t>타이트본드1 16oz</t>
    <phoneticPr fontId="18" type="noConversion"/>
  </si>
  <si>
    <t>부재시 흡연실에 두고가세요</t>
    <phoneticPr fontId="18" type="noConversion"/>
  </si>
  <si>
    <t>5인치x6홀 벨크로타입 원형사포 600방(100장)</t>
    <phoneticPr fontId="18" type="noConversion"/>
  </si>
  <si>
    <t>오성 스트레치 필름 18micx350m 포장랩 산업용랩</t>
  </si>
  <si>
    <t>Kreg Rip-Cut/크레그 립</t>
    <phoneticPr fontId="18" type="noConversion"/>
  </si>
  <si>
    <t>타이트본드1 118ml</t>
    <phoneticPr fontId="18" type="noConversion"/>
  </si>
  <si>
    <t>고명재</t>
  </si>
  <si>
    <t>신정섭</t>
  </si>
  <si>
    <t>010-8682-4141</t>
  </si>
  <si>
    <t>010-8766-1172</t>
  </si>
  <si>
    <t>031-241-8853</t>
  </si>
  <si>
    <t>010-6473-4414</t>
  </si>
  <si>
    <t>경기 화성시 남양읍 장전리 344번지 창고</t>
  </si>
  <si>
    <t>경기 수원시 장안구 파장동 626-1 1층</t>
  </si>
  <si>
    <t>경상북도 영주시 의상로1522번길 42 (부석면) 번지</t>
  </si>
  <si>
    <t>지마켓</t>
    <phoneticPr fontId="18" type="noConversion"/>
  </si>
  <si>
    <t>공영환</t>
    <phoneticPr fontId="18" type="noConversion"/>
  </si>
  <si>
    <t xml:space="preserve">경기도 성남시 분당구 운중동 943 큐브 402호 </t>
    <phoneticPr fontId="18" type="noConversion"/>
  </si>
  <si>
    <t xml:space="preserve">0505-200-8774 </t>
    <phoneticPr fontId="18" type="noConversion"/>
  </si>
  <si>
    <t>고릴라 우드글루 1리터</t>
    <phoneticPr fontId="18" type="noConversion"/>
  </si>
  <si>
    <t>인터파크</t>
    <phoneticPr fontId="18" type="noConversion"/>
  </si>
  <si>
    <t>김상연</t>
  </si>
  <si>
    <t>경상북도 안동시  번영길 45 (서부동)  브루클린149 (지번:서부동 )</t>
  </si>
  <si>
    <t>0504-2914-3953</t>
  </si>
  <si>
    <t>054-854-2214</t>
  </si>
  <si>
    <t>BESSEY 베세이 앵글 클램프 WS6</t>
  </si>
  <si>
    <t>김의택님</t>
  </si>
  <si>
    <t>경기도 양주시 광적면 현석로 430  . (지번:광적면 우고리 )</t>
  </si>
  <si>
    <t>0504-2750-5852</t>
  </si>
  <si>
    <t>02-774-5151</t>
  </si>
  <si>
    <t>고릴라글루/폴리우레탄 36oz</t>
    <phoneticPr fontId="18" type="noConversion"/>
  </si>
  <si>
    <t>11번가</t>
    <phoneticPr fontId="18" type="noConversion"/>
  </si>
  <si>
    <t>박준모</t>
    <phoneticPr fontId="18" type="noConversion"/>
  </si>
  <si>
    <t xml:space="preserve">인천광역시 부평구 산곡3동 현대1차아파트 119동 1506호 </t>
    <phoneticPr fontId="18" type="noConversion"/>
  </si>
  <si>
    <t xml:space="preserve">010-6329-0121 </t>
    <phoneticPr fontId="18" type="noConversion"/>
  </si>
  <si>
    <t>KR250</t>
    <phoneticPr fontId="18" type="noConversion"/>
  </si>
  <si>
    <t>우진툴직송</t>
    <phoneticPr fontId="18" type="noConversion"/>
  </si>
  <si>
    <t>이민철</t>
    <phoneticPr fontId="18" type="noConversion"/>
  </si>
  <si>
    <t>서희정</t>
    <phoneticPr fontId="18" type="noConversion"/>
  </si>
  <si>
    <t>배미경</t>
  </si>
  <si>
    <t>대전 서구 둔산동 936 시그마빌 108호 삼화문구</t>
  </si>
  <si>
    <t>042-471-5516</t>
  </si>
  <si>
    <t>파텍스 목공용접착제 120g</t>
  </si>
  <si>
    <t>허병기</t>
  </si>
  <si>
    <t>070-8864-6042</t>
  </si>
  <si>
    <t>010-6268-6042</t>
  </si>
  <si>
    <t>피스카스 피스카스 칼 도끼 연마기(신형)/Sharpener 120740</t>
  </si>
  <si>
    <t>김태원</t>
  </si>
  <si>
    <t>경기 부천시 소사구 송내2동 현대고층아파트 450-1번지 102동 1308호</t>
  </si>
  <si>
    <t>070-8935-9455</t>
  </si>
  <si>
    <t>010-4806-9455</t>
  </si>
  <si>
    <t>6인치x9홀 벨크로타입 원형사포 600방(10장)</t>
  </si>
  <si>
    <t>422-715</t>
  </si>
  <si>
    <t>6인치x9홀 벨크로타입 원형사포 320방(10장)</t>
  </si>
  <si>
    <t>6인치x9홀 벨크로타입 원형사포 120방(10장)</t>
  </si>
  <si>
    <t>다월핀(목심/목다보/도웰핀)-국산 8x30(100개)</t>
  </si>
  <si>
    <t>백경훈</t>
  </si>
  <si>
    <t>부산광역시 수영구 망미동 188-5 1층 공장</t>
  </si>
  <si>
    <t>010-4609-5084</t>
  </si>
  <si>
    <t>6912-9835-4691</t>
  </si>
  <si>
    <t>010-5011-6740</t>
  </si>
  <si>
    <t>6912-9838-5303</t>
  </si>
  <si>
    <t>충청북도 청주시 흥덕구 강내면 다락탑연길 202-41(강내면) 수타리마을 6호</t>
  </si>
  <si>
    <t>6912-9846-4296</t>
  </si>
  <si>
    <t>6912-9849-7631</t>
  </si>
  <si>
    <t>6912-9856-9720</t>
  </si>
  <si>
    <t>mbc당구장</t>
  </si>
  <si>
    <t>인천광역시 연수구 송도동  3-1 밀레니엄 상가 312호</t>
  </si>
  <si>
    <t>0504-1809-7986</t>
  </si>
  <si>
    <t>문경진</t>
  </si>
  <si>
    <t>경기도 성남시 분당구 분당동  진로빌라 B동 101호</t>
  </si>
  <si>
    <t>0504-2747-0658</t>
  </si>
  <si>
    <t>031-708-0481</t>
  </si>
  <si>
    <t>철마 고속도 구두칼 PVC자루</t>
    <phoneticPr fontId="18" type="noConversion"/>
  </si>
  <si>
    <t>[Titebond] 타이트본드 우드필러 4oz</t>
    <phoneticPr fontId="18" type="noConversion"/>
  </si>
  <si>
    <t>11번가</t>
    <phoneticPr fontId="18" type="noConversion"/>
  </si>
  <si>
    <t>송하준</t>
  </si>
  <si>
    <t>서울 관악구 신림12동 598-246번지 3층</t>
  </si>
  <si>
    <t>02-344-0088</t>
  </si>
  <si>
    <t>010-9962-7999</t>
  </si>
  <si>
    <t>고릴라 테이프 블랙(32m)</t>
  </si>
  <si>
    <t>고릴라 테이프 핸디롤(9m)</t>
  </si>
  <si>
    <t>박문필</t>
  </si>
  <si>
    <t>경기 시흥시 정왕동 한일아파트 105동 1004호</t>
  </si>
  <si>
    <t>010-9783-8888</t>
  </si>
  <si>
    <t>김근석</t>
  </si>
  <si>
    <t>경남 창원시 성산구 중앙동 95-3번지 공성상가4층 (주)중인건축</t>
  </si>
  <si>
    <t>010-9324-9060</t>
  </si>
  <si>
    <t>TAJIMA 타지마 줄자 GL16-35(3.5m</t>
    <phoneticPr fontId="18" type="noConversion"/>
  </si>
  <si>
    <t>이오텍</t>
    <phoneticPr fontId="18" type="noConversion"/>
  </si>
  <si>
    <t>김일수 님</t>
    <phoneticPr fontId="18" type="noConversion"/>
  </si>
  <si>
    <t>인천광역시 남동구 만수동 377 건설기술교육원 건축목공과</t>
    <phoneticPr fontId="18" type="noConversion"/>
  </si>
  <si>
    <t>010-6653-1009</t>
    <phoneticPr fontId="18" type="noConversion"/>
  </si>
  <si>
    <t>032-460-0278</t>
    <phoneticPr fontId="18" type="noConversion"/>
  </si>
  <si>
    <t xml:space="preserve">어윈 퀵그립 XP클램프 [524XP(600mm) - 2개] </t>
    <phoneticPr fontId="18" type="noConversion"/>
  </si>
  <si>
    <t xml:space="preserve">어윈 퀵그립 XP클램프 [536XP(910mm) - 2개] </t>
    <phoneticPr fontId="18" type="noConversion"/>
  </si>
  <si>
    <t>프랑코</t>
    <phoneticPr fontId="18" type="noConversion"/>
  </si>
  <si>
    <t>프랑코</t>
    <phoneticPr fontId="18" type="noConversion"/>
  </si>
  <si>
    <t>이체</t>
    <phoneticPr fontId="18" type="noConversion"/>
  </si>
  <si>
    <t>송봉근 님</t>
    <phoneticPr fontId="18" type="noConversion"/>
  </si>
  <si>
    <t>대전광역시 서구 변동 22-69 이레빌리지402호</t>
    <phoneticPr fontId="18" type="noConversion"/>
  </si>
  <si>
    <t>010-9611-3426</t>
    <phoneticPr fontId="18" type="noConversion"/>
  </si>
  <si>
    <t xml:space="preserve">[IRWIN] 퀵그립 XP클램프 [550XP(1250mm) - 2개] </t>
    <phoneticPr fontId="18" type="noConversion"/>
  </si>
  <si>
    <t>현관비번9999 402호앞에놔주세요~</t>
    <phoneticPr fontId="18" type="noConversion"/>
  </si>
  <si>
    <t>이동식 님</t>
    <phoneticPr fontId="18" type="noConversion"/>
  </si>
  <si>
    <t>서울 동작구 사당동 200-1 대한예수교장로회총회신학원 총신대학교신관 지하 구내서점</t>
    <phoneticPr fontId="18" type="noConversion"/>
  </si>
  <si>
    <t>010-8488-1219</t>
    <phoneticPr fontId="18" type="noConversion"/>
  </si>
  <si>
    <t>02-534-8453</t>
    <phoneticPr fontId="18" type="noConversion"/>
  </si>
  <si>
    <t>[WATCO] Butcher Block Oil(473ml)</t>
    <phoneticPr fontId="18" type="noConversion"/>
  </si>
  <si>
    <t>프랑코</t>
    <phoneticPr fontId="18" type="noConversion"/>
  </si>
  <si>
    <t>김세열 님</t>
    <phoneticPr fontId="18" type="noConversion"/>
  </si>
  <si>
    <t>경기도 김포시 장기동 808-24번지</t>
    <phoneticPr fontId="18" type="noConversion"/>
  </si>
  <si>
    <t xml:space="preserve">010-6264-3954 </t>
    <phoneticPr fontId="18" type="noConversion"/>
  </si>
  <si>
    <t xml:space="preserve">스마토 트리머 비트 세트 24pcs/6mm 샹크 </t>
    <phoneticPr fontId="18" type="noConversion"/>
  </si>
  <si>
    <t>박필성 님</t>
    <phoneticPr fontId="18" type="noConversion"/>
  </si>
  <si>
    <t xml:space="preserve">경기도 광명시 소하2동 931번지 현대빌라4동 303호 </t>
    <phoneticPr fontId="18" type="noConversion"/>
  </si>
  <si>
    <t xml:space="preserve">0503-6541-7047 </t>
    <phoneticPr fontId="18" type="noConversion"/>
  </si>
  <si>
    <t xml:space="preserve">Pfeil 평끌  [제품선택:12mm] </t>
    <phoneticPr fontId="18" type="noConversion"/>
  </si>
  <si>
    <t xml:space="preserve">Pfeil 평끌  [제품선택:20mm] </t>
    <phoneticPr fontId="18" type="noConversion"/>
  </si>
  <si>
    <t>부재시 303호 문앞에 두고 가시면서 문자한통 남겨주세요</t>
    <phoneticPr fontId="18" type="noConversion"/>
  </si>
  <si>
    <t>부재시 303호 문앞에 두고 가시면서 문자한통 남겨주세요</t>
    <phoneticPr fontId="18" type="noConversion"/>
  </si>
  <si>
    <t>우진 알루미늄용 원형톱날 165mmx48날 1.6T/내경 20mm</t>
  </si>
  <si>
    <t>타이트본드3  32oz(946ml)</t>
    <phoneticPr fontId="18" type="noConversion"/>
  </si>
  <si>
    <t>목심제조비트/도웰포인트 세트 8mm</t>
    <phoneticPr fontId="18" type="noConversion"/>
  </si>
  <si>
    <t>목심제조비트/도웰포인트 세트 10mm</t>
    <phoneticPr fontId="18" type="noConversion"/>
  </si>
  <si>
    <t>DWS: #6(3.5mm)x32mm</t>
    <phoneticPr fontId="18" type="noConversion"/>
  </si>
  <si>
    <t>백영란</t>
  </si>
  <si>
    <t>이정민</t>
  </si>
  <si>
    <t>박건태</t>
  </si>
  <si>
    <t>0503-393-3807</t>
  </si>
  <si>
    <t>0503-187-4334</t>
  </si>
  <si>
    <t>010-4905-8346</t>
  </si>
  <si>
    <t>055-353-8336</t>
  </si>
  <si>
    <t>충남 아산시 송악면 역촌리 451-1</t>
  </si>
  <si>
    <t>인천 부평구 부개동 259-24 부영빌딩2층</t>
  </si>
  <si>
    <t>경남 밀양시 단장면 단장리 134번지</t>
  </si>
  <si>
    <t>김진호</t>
  </si>
  <si>
    <t>경기도 안양시 동안구 관양2동  1490-49번지 2층 한샘사무실</t>
  </si>
  <si>
    <t>0504-2977-7073</t>
  </si>
  <si>
    <t>0504-2979-6325</t>
  </si>
  <si>
    <t>SHAPTON 샤프톤 흑막 숫돌 12000방</t>
  </si>
  <si>
    <t>천도상</t>
  </si>
  <si>
    <t>제주특별자치도 제주시  제주대학로 64-29 (아라일동,아라인빌아파트)  D동 303호 (지번：아라일동 )</t>
  </si>
  <si>
    <t>010-7287-3543</t>
  </si>
  <si>
    <t>02-0000-0000</t>
  </si>
  <si>
    <t>고릴라 테이프 핸디롤(25mm x 9m)</t>
  </si>
  <si>
    <t>주식회사톤</t>
  </si>
  <si>
    <t>경상남도 창원시 성산구 성산동   창원sk테크노파크  메카동 406</t>
  </si>
  <si>
    <t>0504-2532-4114</t>
  </si>
  <si>
    <t>055-282-0009</t>
  </si>
  <si>
    <t>[헨켈]파텍스 빨리 굳는 목공 본드 120g</t>
  </si>
  <si>
    <t>D동 303호 앞에 두고 가세요</t>
  </si>
  <si>
    <t>CMT 리덕션 링 299.212.00(1인치)</t>
    <phoneticPr fontId="18" type="noConversion"/>
  </si>
  <si>
    <t>김근석</t>
    <phoneticPr fontId="18" type="noConversion"/>
  </si>
  <si>
    <t>0504-2878-2119</t>
    <phoneticPr fontId="18" type="noConversion"/>
  </si>
  <si>
    <t>HANSON 경량 몽키 스패너 스터비 LS28</t>
    <phoneticPr fontId="18" type="noConversion"/>
  </si>
  <si>
    <t>고릴라글루/폴리우레탄 2oz</t>
    <phoneticPr fontId="18" type="noConversion"/>
  </si>
  <si>
    <t>목심제조비트&amp;도웰포인트 8mm</t>
    <phoneticPr fontId="18" type="noConversion"/>
  </si>
  <si>
    <t>고릴라글루 12g</t>
    <phoneticPr fontId="18" type="noConversion"/>
  </si>
  <si>
    <t>인터파크</t>
    <phoneticPr fontId="18" type="noConversion"/>
  </si>
  <si>
    <t>김종석</t>
  </si>
  <si>
    <t>이지은</t>
  </si>
  <si>
    <t>강정애</t>
  </si>
  <si>
    <t>김필근</t>
  </si>
  <si>
    <t>010-9040-6191</t>
  </si>
  <si>
    <t>010-2809-4484</t>
  </si>
  <si>
    <t>010-5741-1616</t>
  </si>
  <si>
    <t>010-8507-3525</t>
  </si>
  <si>
    <t>경기 광주시 오포읍 능평리 289-2번지 3호</t>
  </si>
  <si>
    <t>경기도 부천시 원미구 중동 1185-2 그린타운 금호아파트 그린타운 한양아파트 1337동 1401호</t>
  </si>
  <si>
    <t>경북 포항시 남구 연일읍 오천리 236-7</t>
  </si>
  <si>
    <t>경기도 하남시 창우동 518 부영아파트 115-1303</t>
  </si>
  <si>
    <t xml:space="preserve">010-4432-0601 </t>
    <phoneticPr fontId="18" type="noConversion"/>
  </si>
  <si>
    <t>이미선</t>
    <phoneticPr fontId="18" type="noConversion"/>
  </si>
  <si>
    <t xml:space="preserve">경기 고양시 일산서구 덕이동 하이파크시티일산아이파크1단지아파트 108-1602호 </t>
    <phoneticPr fontId="18" type="noConversion"/>
  </si>
  <si>
    <t xml:space="preserve">고릴라우드글루 4oz(118ml) </t>
    <phoneticPr fontId="18" type="noConversion"/>
  </si>
  <si>
    <t>옥션</t>
    <phoneticPr fontId="18" type="noConversion"/>
  </si>
  <si>
    <t>DMT WM8FC</t>
    <phoneticPr fontId="18" type="noConversion"/>
  </si>
  <si>
    <t>경상남도 창원시 성산구 중앙동  4층 (주)중인건축</t>
    <phoneticPr fontId="18" type="noConversion"/>
  </si>
  <si>
    <t>055-261-9363</t>
    <phoneticPr fontId="18" type="noConversion"/>
  </si>
  <si>
    <t>(주)편한</t>
    <phoneticPr fontId="18" type="noConversion"/>
  </si>
  <si>
    <t>충북 진천군 초평면 용정리 49-1</t>
    <phoneticPr fontId="18" type="noConversion"/>
  </si>
  <si>
    <t>010-6390-1526</t>
    <phoneticPr fontId="18" type="noConversion"/>
  </si>
  <si>
    <t>스트레치 필름 15mic</t>
    <phoneticPr fontId="18" type="noConversion"/>
  </si>
  <si>
    <t>이체</t>
    <phoneticPr fontId="18" type="noConversion"/>
  </si>
  <si>
    <t>피스카스 칼 도끼 연마기(신형)/Sharpener 120740</t>
  </si>
  <si>
    <t>[Micro Jig] GB1 Rip Block</t>
    <phoneticPr fontId="18" type="noConversion"/>
  </si>
  <si>
    <t>010-4677-4167</t>
  </si>
  <si>
    <t>010-4675-4191</t>
  </si>
  <si>
    <t>010-9484-4568</t>
  </si>
  <si>
    <t>전라북도 군산시 소룡동 해강솔비앙106동 603호</t>
  </si>
  <si>
    <t>경기도 양평군 양평읍 충신로351번길 116 1층</t>
  </si>
  <si>
    <t>경기도 구리시 인창동 648-146 재성빌라 204호</t>
  </si>
  <si>
    <t>김민준 님</t>
    <phoneticPr fontId="18" type="noConversion"/>
  </si>
  <si>
    <t>노장호 님</t>
    <phoneticPr fontId="18" type="noConversion"/>
  </si>
  <si>
    <t>허환 님</t>
    <phoneticPr fontId="18" type="noConversion"/>
  </si>
  <si>
    <t>인천광역시 남동구 소래로 688 (건설기술교육원) 건축목공과</t>
  </si>
  <si>
    <t>032-460-0278</t>
  </si>
  <si>
    <t>010-6653-1009</t>
  </si>
  <si>
    <t>경기도 안산시 단원구 광덕서로 75 (수원지방법원안산지원) 6층 총무과</t>
  </si>
  <si>
    <t>031-481-1105</t>
  </si>
  <si>
    <t>010-3309-5379</t>
  </si>
  <si>
    <t>[Narex] 나렉스 8105 끌 세트 6pcs (6,10,12,16,20,26mm)</t>
    <phoneticPr fontId="18" type="noConversion"/>
  </si>
  <si>
    <t>[WATCO] Butcher Block Oil(473ml)</t>
    <phoneticPr fontId="18" type="noConversion"/>
  </si>
  <si>
    <t>이체</t>
    <phoneticPr fontId="18" type="noConversion"/>
  </si>
  <si>
    <t>적립금</t>
    <phoneticPr fontId="18" type="noConversion"/>
  </si>
  <si>
    <t>고릴라글루 에폭시 25ml</t>
  </si>
  <si>
    <t>이석규 님</t>
    <phoneticPr fontId="18" type="noConversion"/>
  </si>
  <si>
    <t>이강옥 님</t>
    <phoneticPr fontId="18" type="noConversion"/>
  </si>
  <si>
    <t>한아람 님</t>
    <phoneticPr fontId="18" type="noConversion"/>
  </si>
  <si>
    <t>최필구 님</t>
    <phoneticPr fontId="18" type="noConversion"/>
  </si>
  <si>
    <t>010-7322-1188</t>
  </si>
  <si>
    <t>010-3806-1424</t>
  </si>
  <si>
    <t xml:space="preserve">서울 영등포구 영등포동2가 근로복지공단  구내식당  </t>
  </si>
  <si>
    <t>전라남도 해남군 해남읍 구교2길 42 (공간아파트) 공간아파트107동501호</t>
  </si>
  <si>
    <t>목심제조비트/도웰포인트 세트 8mm</t>
    <phoneticPr fontId="18" type="noConversion"/>
  </si>
  <si>
    <t>C.H. HANSON 경량 몽키 스패너 스터비 4.5인치</t>
    <phoneticPr fontId="18" type="noConversion"/>
  </si>
  <si>
    <t>안성댁 님</t>
    <phoneticPr fontId="18" type="noConversion"/>
  </si>
  <si>
    <t>임준택 님</t>
    <phoneticPr fontId="18" type="noConversion"/>
  </si>
  <si>
    <t>0505-757-5688</t>
  </si>
  <si>
    <t>010-8732-2357</t>
  </si>
  <si>
    <t>경기 안성시 양성면 덕봉리 239</t>
  </si>
  <si>
    <t>경북 포항시 남구 지곡동 949-3번지 에드빌1차 101동302</t>
  </si>
  <si>
    <t>울산광역시 남구 신정3동 287-3 우드팩토리</t>
  </si>
  <si>
    <t>0504-2665-0323</t>
  </si>
  <si>
    <t>인천광역시 남구 학익동  풍림아이원@105-904</t>
  </si>
  <si>
    <t>0504-2996-8830</t>
  </si>
  <si>
    <t>032-203-9326</t>
  </si>
  <si>
    <t>가죽 앞치마 고급형 XL</t>
    <phoneticPr fontId="18" type="noConversion"/>
  </si>
  <si>
    <t>소가죽 앞치마 실속형 L</t>
    <phoneticPr fontId="18" type="noConversion"/>
  </si>
  <si>
    <t>11번가</t>
    <phoneticPr fontId="18" type="noConversion"/>
  </si>
  <si>
    <t>민동섭 님</t>
    <phoneticPr fontId="18" type="noConversion"/>
  </si>
  <si>
    <t>임상현 님</t>
    <phoneticPr fontId="18" type="noConversion"/>
  </si>
  <si>
    <t>정글 직송</t>
    <phoneticPr fontId="18" type="noConversion"/>
  </si>
  <si>
    <t>장시환 님</t>
    <phoneticPr fontId="18" type="noConversion"/>
  </si>
  <si>
    <t>경기도 용인시 처인구 모현면 초부리 742번지</t>
    <phoneticPr fontId="18" type="noConversion"/>
  </si>
  <si>
    <t>010-8256-0221</t>
    <phoneticPr fontId="18" type="noConversion"/>
  </si>
  <si>
    <t>사포</t>
    <phoneticPr fontId="18" type="noConversion"/>
  </si>
  <si>
    <t>툴홀릭</t>
    <phoneticPr fontId="18" type="noConversion"/>
  </si>
  <si>
    <t>6913-7263-1186</t>
    <phoneticPr fontId="18" type="noConversion"/>
  </si>
  <si>
    <t>6913-7266-6735</t>
    <phoneticPr fontId="18" type="noConversion"/>
  </si>
  <si>
    <t>6913-7269-0863</t>
    <phoneticPr fontId="18" type="noConversion"/>
  </si>
  <si>
    <t>동양자재박화점</t>
  </si>
  <si>
    <t>054-474-7035</t>
  </si>
  <si>
    <t>고릴라테이프 2" x 11M [5개]</t>
  </si>
  <si>
    <t>손용구</t>
  </si>
  <si>
    <t>경기도 남양주시 화도읍 창현리 폭포로358번길 45-35 261번지 주2동</t>
  </si>
  <si>
    <t>070-8849-8997</t>
  </si>
  <si>
    <t>0504-2990-6683</t>
  </si>
  <si>
    <t>5인치x8홀 벨크로타입 원형사포 400방(100장)</t>
  </si>
  <si>
    <t>이오텍</t>
    <phoneticPr fontId="18" type="noConversion"/>
  </si>
  <si>
    <t>경상북도 구미시 3공단1로 316 (임수동)</t>
    <phoneticPr fontId="18" type="noConversion"/>
  </si>
  <si>
    <t>김국태</t>
  </si>
  <si>
    <t>305-301</t>
  </si>
  <si>
    <t>대전 유성구 봉명동 1035-1 롯데리아</t>
  </si>
  <si>
    <t>0505-733-6382</t>
  </si>
  <si>
    <t>안기영</t>
  </si>
  <si>
    <t>413-841</t>
  </si>
  <si>
    <t>경기도 파주시 탄현면 법흥리 1572-11 1</t>
  </si>
  <si>
    <t>010-9461-1663</t>
  </si>
  <si>
    <t>422-090</t>
  </si>
  <si>
    <t>032-349-7897</t>
  </si>
  <si>
    <t>이민재</t>
  </si>
  <si>
    <t>441-739</t>
  </si>
  <si>
    <t>경기도 수원시 권선구 덕영대로1323번길 26-31(권선동,대림아파트) 221동 704호</t>
  </si>
  <si>
    <t>010-3018-8634</t>
  </si>
  <si>
    <t>옥조 절목리 등대기톱(S-340) 제품선택:절목리 톱/1개</t>
  </si>
  <si>
    <t>오미경</t>
  </si>
  <si>
    <t>616-789</t>
  </si>
  <si>
    <t>부산 북구 화명3동 롯데낙천대아파트 115-2206</t>
  </si>
  <si>
    <t>051-364-4666</t>
  </si>
  <si>
    <t>010-2833-4666</t>
  </si>
  <si>
    <t>민동섭</t>
  </si>
  <si>
    <t>680-013</t>
  </si>
  <si>
    <t>0504-2928-3613</t>
  </si>
  <si>
    <t>[Kreg] 크레그 지그 Kreg Jig K5</t>
  </si>
  <si>
    <t>신용정밀방전</t>
  </si>
  <si>
    <t>경기 부천시 소사구 괴안동 7-1번지</t>
  </si>
  <si>
    <t>010-4220-7897</t>
  </si>
  <si>
    <t>DEERFOS 천사포/샌드페이퍼 1권 50장 옵션선택:#60(50장)/2개 -</t>
  </si>
  <si>
    <t>이오텍</t>
    <phoneticPr fontId="18" type="noConversion"/>
  </si>
  <si>
    <t>서중석 님</t>
    <phoneticPr fontId="18" type="noConversion"/>
  </si>
  <si>
    <t xml:space="preserve">경기도 수원시 장안구 천천동 385-29번지 202호 </t>
    <phoneticPr fontId="18" type="noConversion"/>
  </si>
  <si>
    <t xml:space="preserve">010-3691-1931 </t>
    <phoneticPr fontId="18" type="noConversion"/>
  </si>
  <si>
    <t xml:space="preserve">타이트본드 우드필러[용량:4oz(118ml)] </t>
    <phoneticPr fontId="18" type="noConversion"/>
  </si>
  <si>
    <t>박정현 님</t>
    <phoneticPr fontId="18" type="noConversion"/>
  </si>
  <si>
    <t>전라남도 광양시 광양읍 칠성리 528-1 딱따구리 목공방</t>
    <phoneticPr fontId="18" type="noConversion"/>
  </si>
  <si>
    <t xml:space="preserve">010-2629-9631 </t>
    <phoneticPr fontId="18" type="noConversion"/>
  </si>
  <si>
    <t>도미노핀/테논핀 10x50 (100개입) 1</t>
    <phoneticPr fontId="18" type="noConversion"/>
  </si>
  <si>
    <t>DWS:#6(3.5mm)x25mm(1000개)</t>
    <phoneticPr fontId="18" type="noConversion"/>
  </si>
  <si>
    <t>DWS:#6(3.5mm)x32mm(1000개)</t>
    <phoneticPr fontId="18" type="noConversion"/>
  </si>
  <si>
    <t>옥션</t>
    <phoneticPr fontId="18" type="noConversion"/>
  </si>
  <si>
    <t>도웰핀 8x40mm(100개)</t>
    <phoneticPr fontId="18" type="noConversion"/>
  </si>
  <si>
    <t>타이트본드1 1갤런(3.75L)</t>
    <phoneticPr fontId="18" type="noConversion"/>
  </si>
  <si>
    <t>남기구 님</t>
    <phoneticPr fontId="18" type="noConversion"/>
  </si>
  <si>
    <t>천정우 님</t>
    <phoneticPr fontId="18" type="noConversion"/>
  </si>
  <si>
    <t>배전무 님</t>
    <phoneticPr fontId="18" type="noConversion"/>
  </si>
  <si>
    <t>010-5577-1238</t>
  </si>
  <si>
    <t>017-303-5805</t>
  </si>
  <si>
    <t>010-3551-5856</t>
  </si>
  <si>
    <t>043-872-1910</t>
  </si>
  <si>
    <t>02-6265-5805</t>
  </si>
  <si>
    <t>043-872-3575</t>
  </si>
  <si>
    <t>충북 음성군 원남면 상노리 307-2</t>
  </si>
  <si>
    <t>서울 영등포구 양평동3가 34번지 양평역대우미래사랑 B동 207호</t>
  </si>
  <si>
    <t>충북 음성군 금왕읍 무극리 주공3차 아파트 304동 1001호</t>
  </si>
  <si>
    <t>0504-2777-5085</t>
  </si>
  <si>
    <t>070-8981-5308</t>
  </si>
  <si>
    <t>두현 김</t>
  </si>
  <si>
    <t>경상남도 거제시  아주로 100-10 (아주동,거제덕산아내프리미엄) 덕산아내아파트 1차 102동 1101호 (지번:아주동 )</t>
  </si>
  <si>
    <t>010-3482-4739</t>
  </si>
  <si>
    <t>경상남도 김해시 삼계동   분성마을동원로얄듀크아파트  306동 1905호</t>
  </si>
  <si>
    <t>0504-2668-0675</t>
  </si>
  <si>
    <t>070-8261-9039</t>
  </si>
  <si>
    <t>[Titebond] 타이트본드3 16oz</t>
    <phoneticPr fontId="18" type="noConversion"/>
  </si>
  <si>
    <t>소가죽 앞치마 실속형 M</t>
    <phoneticPr fontId="18" type="noConversion"/>
  </si>
  <si>
    <t>파텍스 빨리 굳는 목공 본드 120g</t>
    <phoneticPr fontId="18" type="noConversion"/>
  </si>
  <si>
    <t>11번가</t>
    <phoneticPr fontId="18" type="noConversion"/>
  </si>
  <si>
    <t>현관문 앞에 있는 EPS실에 넣어주세요.</t>
  </si>
  <si>
    <t>대구광역시 북구  복현로 50 복현블루밍브라운스톤명문세가2단지아파트 205동 801호</t>
    <phoneticPr fontId="18" type="noConversion"/>
  </si>
  <si>
    <t xml:space="preserve">경남 고성군 고성읍 서외리 96-10 시온빌딩 3층 우리독서실 </t>
    <phoneticPr fontId="18" type="noConversion"/>
  </si>
  <si>
    <t>김아영 님</t>
    <phoneticPr fontId="18" type="noConversion"/>
  </si>
  <si>
    <t>박해원 님</t>
    <phoneticPr fontId="18" type="noConversion"/>
  </si>
  <si>
    <t>오창석 님</t>
    <phoneticPr fontId="18" type="noConversion"/>
  </si>
  <si>
    <t xml:space="preserve">011-9340-3767 </t>
    <phoneticPr fontId="18" type="noConversion"/>
  </si>
  <si>
    <t xml:space="preserve">055-672-0278 </t>
    <phoneticPr fontId="18" type="noConversion"/>
  </si>
  <si>
    <t>고릴라 글루 에폭세</t>
    <phoneticPr fontId="18" type="noConversion"/>
  </si>
  <si>
    <t>장지환 님</t>
    <phoneticPr fontId="18" type="noConversion"/>
  </si>
  <si>
    <t>고릴라본드/4oz(118ml)</t>
    <phoneticPr fontId="18" type="noConversion"/>
  </si>
  <si>
    <t>스토어팜</t>
    <phoneticPr fontId="18" type="noConversion"/>
  </si>
  <si>
    <t>010-9918-1131</t>
  </si>
  <si>
    <t>경기도 성남시 분당구 정자동 푸르지오시티3차 A동 2604호</t>
  </si>
  <si>
    <t>택배함에 넣어주세요</t>
  </si>
  <si>
    <t>유송열</t>
  </si>
  <si>
    <t>156-848</t>
  </si>
  <si>
    <t>서울 동작구 신대방2동 361-66 지하</t>
  </si>
  <si>
    <t>02-824-7107</t>
  </si>
  <si>
    <t>010-2218-4830</t>
  </si>
  <si>
    <t>이오텍</t>
    <phoneticPr fontId="18" type="noConversion"/>
  </si>
  <si>
    <t>은종빈 님</t>
    <phoneticPr fontId="18" type="noConversion"/>
  </si>
  <si>
    <t>인천 강화군 길상면 길직리 256-4</t>
    <phoneticPr fontId="18" type="noConversion"/>
  </si>
  <si>
    <t>010-4333-9882</t>
    <phoneticPr fontId="18" type="noConversion"/>
  </si>
  <si>
    <t>Watco 부처 블럭 오일</t>
    <phoneticPr fontId="18" type="noConversion"/>
  </si>
  <si>
    <t>무도막형 도마오일 500ml</t>
    <phoneticPr fontId="18" type="noConversion"/>
  </si>
  <si>
    <t>이재홍</t>
    <phoneticPr fontId="18" type="noConversion"/>
  </si>
  <si>
    <t>경북 경산시 백천동 동화리버빌아파트 101-705호</t>
    <phoneticPr fontId="18" type="noConversion"/>
  </si>
  <si>
    <t>010-8554-5035</t>
    <phoneticPr fontId="18" type="noConversion"/>
  </si>
  <si>
    <t>마이크로지그 GR-200</t>
    <phoneticPr fontId="18" type="noConversion"/>
  </si>
  <si>
    <t>JK상사</t>
    <phoneticPr fontId="18" type="noConversion"/>
  </si>
  <si>
    <t>김경철 님</t>
    <phoneticPr fontId="18" type="noConversion"/>
  </si>
  <si>
    <t xml:space="preserve">서울특별시 양천구 목동서로 159-1 교보문구 목동점 레이저크래프트 </t>
    <phoneticPr fontId="18" type="noConversion"/>
  </si>
  <si>
    <t xml:space="preserve">010-5351-2213 </t>
    <phoneticPr fontId="18" type="noConversion"/>
  </si>
  <si>
    <t>02-323-0666</t>
    <phoneticPr fontId="18" type="noConversion"/>
  </si>
  <si>
    <t xml:space="preserve">목다보-[규격/수량:8*60*500개] </t>
    <phoneticPr fontId="18" type="noConversion"/>
  </si>
  <si>
    <t>배송 전에 미리 연락 바랍니다.</t>
    <phoneticPr fontId="18" type="noConversion"/>
  </si>
  <si>
    <t>정선웅 님</t>
    <phoneticPr fontId="18" type="noConversion"/>
  </si>
  <si>
    <t xml:space="preserve">충청남도 논산시 부적면 신교리 661-1 </t>
    <phoneticPr fontId="18" type="noConversion"/>
  </si>
  <si>
    <t xml:space="preserve">010-4870-6580 </t>
    <phoneticPr fontId="18" type="noConversion"/>
  </si>
  <si>
    <t xml:space="preserve">가죽 앞치마(고급형) [사이즈:XL]  </t>
    <phoneticPr fontId="18" type="noConversion"/>
  </si>
  <si>
    <t>빠른배송 부탁드립니다.</t>
    <phoneticPr fontId="18" type="noConversion"/>
  </si>
  <si>
    <t>DWS:#6(3.5mm)x38mm(500개)</t>
    <phoneticPr fontId="18" type="noConversion"/>
  </si>
  <si>
    <t>DWS:#6(3.5mm)x50mm(500개)</t>
    <phoneticPr fontId="18" type="noConversion"/>
  </si>
  <si>
    <t>DWS:#8(4.8mm)x64mm(300개)</t>
    <phoneticPr fontId="18" type="noConversion"/>
  </si>
  <si>
    <t>DWS:#8(4.8mm)x75mm(300개)</t>
    <phoneticPr fontId="18" type="noConversion"/>
  </si>
  <si>
    <t>목다보 8x40mm(100개)</t>
    <phoneticPr fontId="18" type="noConversion"/>
  </si>
  <si>
    <t>목다보 8x30(100개)</t>
    <phoneticPr fontId="18" type="noConversion"/>
  </si>
  <si>
    <t>스토퍼형 이중비트 8mm[비트,렌치]</t>
    <phoneticPr fontId="18" type="noConversion"/>
  </si>
  <si>
    <t>목심제조비트/도웰포인트 8mm</t>
    <phoneticPr fontId="18" type="noConversion"/>
  </si>
  <si>
    <t>박현숙 님</t>
    <phoneticPr fontId="18" type="noConversion"/>
  </si>
  <si>
    <t>정동해 님</t>
    <phoneticPr fontId="18" type="noConversion"/>
  </si>
  <si>
    <t>정동해 님</t>
    <phoneticPr fontId="18" type="noConversion"/>
  </si>
  <si>
    <t>정동해 님</t>
    <phoneticPr fontId="18" type="noConversion"/>
  </si>
  <si>
    <t>김태왕 님</t>
    <phoneticPr fontId="18" type="noConversion"/>
  </si>
  <si>
    <t>010-6307-5651</t>
  </si>
  <si>
    <t>010-2765-8241</t>
  </si>
  <si>
    <t>010-3365-2135</t>
  </si>
  <si>
    <t>031-634-5651</t>
  </si>
  <si>
    <t>031-892-7134</t>
  </si>
  <si>
    <t>041-363-6553</t>
  </si>
  <si>
    <t>경기 이천시 창전동 415-17 해사랑어린이집 1층</t>
  </si>
  <si>
    <t>경기 수원시 장안구 정자2동 두견마을아파트 320동 1701호</t>
  </si>
  <si>
    <t>충남 당진시 신평면 거산리  당진신평풍림아이원아파트 104동 403호</t>
  </si>
  <si>
    <t>옥션</t>
    <phoneticPr fontId="18" type="noConversion"/>
  </si>
  <si>
    <t>프랑코</t>
    <phoneticPr fontId="18" type="noConversion"/>
  </si>
  <si>
    <t>2월5일입금</t>
    <phoneticPr fontId="18" type="noConversion"/>
  </si>
  <si>
    <t>스마토 트리머 비트세트 15pcs(6mm 샹크)</t>
  </si>
  <si>
    <t>고릴라글루/폴리우레탄 12g</t>
    <phoneticPr fontId="18" type="noConversion"/>
  </si>
  <si>
    <t>김성태 님</t>
    <phoneticPr fontId="18" type="noConversion"/>
  </si>
  <si>
    <t>이영재 님</t>
    <phoneticPr fontId="18" type="noConversion"/>
  </si>
  <si>
    <t>010-5024-7885</t>
  </si>
  <si>
    <t>010-9149-5555</t>
  </si>
  <si>
    <t>02-318-0211</t>
  </si>
  <si>
    <t>경기 성남시 분당구 동원동 59-19</t>
  </si>
  <si>
    <t>경기 광명시 하안동 하안주공아파트 1212동 507호</t>
  </si>
  <si>
    <t>강재진 님</t>
    <phoneticPr fontId="18" type="noConversion"/>
  </si>
  <si>
    <t>063-915-1670</t>
    <phoneticPr fontId="18" type="noConversion"/>
  </si>
  <si>
    <t>0504-2872-1235</t>
    <phoneticPr fontId="18" type="noConversion"/>
  </si>
  <si>
    <t>소가죽 앞치마 실속형 L</t>
    <phoneticPr fontId="18" type="noConversion"/>
  </si>
  <si>
    <t>전라북도 익산시 선화로 354 (마동,크리스탈직업소개소) 1층 온누리렌트카</t>
    <phoneticPr fontId="18" type="noConversion"/>
  </si>
  <si>
    <t>교환건</t>
    <phoneticPr fontId="18" type="noConversion"/>
  </si>
  <si>
    <t>페일 조각도</t>
    <phoneticPr fontId="18" type="noConversion"/>
  </si>
  <si>
    <t>프랑코</t>
    <phoneticPr fontId="18" type="noConversion"/>
  </si>
  <si>
    <t>외상</t>
    <phoneticPr fontId="18" type="noConversion"/>
  </si>
  <si>
    <t>인천광역시 남동구 만수동 377 건설기술교육원 건축목공과</t>
    <phoneticPr fontId="18" type="noConversion"/>
  </si>
  <si>
    <t>010-6653-1009</t>
    <phoneticPr fontId="18" type="noConversion"/>
  </si>
  <si>
    <t>032-460-0278</t>
    <phoneticPr fontId="18" type="noConversion"/>
  </si>
  <si>
    <t xml:space="preserve"> [IRWIN] 퀵그립 XP클램프 [524XP(600mm) - 2개]  </t>
    <phoneticPr fontId="18" type="noConversion"/>
  </si>
  <si>
    <t xml:space="preserve"> [IRWIN] 퀵그립 XP클램프 [536XP(910mm) - 2개]  </t>
    <phoneticPr fontId="18" type="noConversion"/>
  </si>
  <si>
    <t xml:space="preserve"> [IRWIN] 퀵그립 XP클램프 [512XP(300mm) - 2개]  </t>
    <phoneticPr fontId="18" type="noConversion"/>
  </si>
  <si>
    <t>윤석민 님</t>
    <phoneticPr fontId="18" type="noConversion"/>
  </si>
  <si>
    <t xml:space="preserve">경기 양주시 남면 매곡리 288-1 농가맛집매화당 </t>
    <phoneticPr fontId="18" type="noConversion"/>
  </si>
  <si>
    <t xml:space="preserve">010-2093-5135 </t>
    <phoneticPr fontId="18" type="noConversion"/>
  </si>
  <si>
    <t xml:space="preserve">스마토 트리머 비트세트 12pcs(6mm 샹크) </t>
    <phoneticPr fontId="18" type="noConversion"/>
  </si>
  <si>
    <t>DWS:#6*38mm</t>
    <phoneticPr fontId="18" type="noConversion"/>
  </si>
  <si>
    <t>DWS:#6*50mm</t>
    <phoneticPr fontId="18" type="noConversion"/>
  </si>
  <si>
    <t>김봉철 님</t>
    <phoneticPr fontId="18" type="noConversion"/>
  </si>
  <si>
    <t xml:space="preserve">서울특별시 동작구 상도3동 299-66 LG골든빌 202호 </t>
    <phoneticPr fontId="18" type="noConversion"/>
  </si>
  <si>
    <t xml:space="preserve">010-9790-7090 </t>
    <phoneticPr fontId="18" type="noConversion"/>
  </si>
  <si>
    <t xml:space="preserve">나렉스 끌 우드라인 프로피/평끌 [사이즈선택:18mm] </t>
    <phoneticPr fontId="18" type="noConversion"/>
  </si>
  <si>
    <t>도미노핀/테논핀 8 x 50mm(100개)</t>
  </si>
  <si>
    <t>고릴라테이프 카모 캠핑용/천막/텐트/보수용</t>
  </si>
  <si>
    <t>피스카스 도끼 S(신형)/Fiskars Universal Axe S</t>
  </si>
  <si>
    <t>김학창 님</t>
    <phoneticPr fontId="18" type="noConversion"/>
  </si>
  <si>
    <t>구경모 님</t>
    <phoneticPr fontId="18" type="noConversion"/>
  </si>
  <si>
    <t>서광현 님</t>
    <phoneticPr fontId="18" type="noConversion"/>
  </si>
  <si>
    <t>010-5361-6319</t>
  </si>
  <si>
    <t>010-7999-7422</t>
  </si>
  <si>
    <t>010-7539-5778</t>
  </si>
  <si>
    <t>031-266-6319</t>
  </si>
  <si>
    <t>070-8755-7422</t>
  </si>
  <si>
    <t>경기 용인시 수지구 풍덕천동 743-3번지 헤펠레 목공방 수지풍덕천점</t>
  </si>
  <si>
    <t>충북 청주시 흥덕구 가경동 가경뜨란채7차아파트 701동 1201호</t>
  </si>
  <si>
    <t>경북 구미시 구평동 부영아파트 305-204호</t>
  </si>
  <si>
    <t>천연대리점</t>
  </si>
  <si>
    <t>경상북도 영천시 금노동 513-3 천연대리점</t>
  </si>
  <si>
    <t>광주 북구 동림동 푸른마을주공3단지아파트 314동 1303호</t>
  </si>
  <si>
    <t>010-3150-0000</t>
  </si>
  <si>
    <t>010-5369-4005</t>
  </si>
  <si>
    <t>054-337-3366</t>
  </si>
  <si>
    <t>02-433-4005</t>
  </si>
  <si>
    <t>고릴라글루/폴리우레탄 6g</t>
    <phoneticPr fontId="18" type="noConversion"/>
  </si>
  <si>
    <t>고릴라글루/폴리우레탄 12g</t>
    <phoneticPr fontId="18" type="noConversion"/>
  </si>
  <si>
    <t>고릴라글루/폴리우레탄 2oz</t>
    <phoneticPr fontId="18" type="noConversion"/>
  </si>
  <si>
    <t>인터파크</t>
    <phoneticPr fontId="18" type="noConversion"/>
  </si>
  <si>
    <t>경기도 용인시 수지구 성복동   성동마을LG빌리지2차아파트  208동 1905호</t>
  </si>
  <si>
    <t>0504-2663-4138</t>
  </si>
  <si>
    <t>부산광역시 기장군 기장읍 내리  648-4</t>
  </si>
  <si>
    <t>0504-2531-9850</t>
  </si>
  <si>
    <t>051-752-0372</t>
  </si>
  <si>
    <t>서울특별시 중구 세종대로7길 43 (순화동,삼성생명 SK순화빌딩) 9층 (지번:순화동 )</t>
  </si>
  <si>
    <t>0504-1867-0694</t>
  </si>
  <si>
    <t>윤창숙 님</t>
    <phoneticPr fontId="18" type="noConversion"/>
  </si>
  <si>
    <t>김학준 님</t>
    <phoneticPr fontId="18" type="noConversion"/>
  </si>
  <si>
    <t>정중기 님</t>
    <phoneticPr fontId="18" type="noConversion"/>
  </si>
  <si>
    <t>김민희 님</t>
    <phoneticPr fontId="18" type="noConversion"/>
  </si>
  <si>
    <t>심경래</t>
    <phoneticPr fontId="18" type="noConversion"/>
  </si>
  <si>
    <t>강원도 속초시 중앙동 471-4 속초관광수산시장 지하 경기도고양장안횟집</t>
    <phoneticPr fontId="18" type="noConversion"/>
  </si>
  <si>
    <t>010-6844-1758</t>
    <phoneticPr fontId="18" type="noConversion"/>
  </si>
  <si>
    <t>LED AWJ-12V 작업등</t>
    <phoneticPr fontId="18" type="noConversion"/>
  </si>
  <si>
    <t>한진기공사</t>
    <phoneticPr fontId="18" type="noConversion"/>
  </si>
  <si>
    <t>부산 사상구 괘법동 578번지 산업용품상가 15동 107호</t>
    <phoneticPr fontId="18" type="noConversion"/>
  </si>
  <si>
    <t>051-319-0525</t>
    <phoneticPr fontId="18" type="noConversion"/>
  </si>
  <si>
    <t>DMT W250CXNB</t>
    <phoneticPr fontId="18" type="noConversion"/>
  </si>
  <si>
    <t>정진철</t>
  </si>
  <si>
    <t>131-120</t>
  </si>
  <si>
    <t>서울 중랑구 중화동 320-27 302호</t>
  </si>
  <si>
    <t>010-3118-4999</t>
  </si>
  <si>
    <t>탁상윤</t>
  </si>
  <si>
    <t>465-220</t>
  </si>
  <si>
    <t>경기 하남시 초이동 234-20</t>
  </si>
  <si>
    <t>02-429-1268</t>
  </si>
  <si>
    <t>010-7323-3529</t>
  </si>
  <si>
    <t>방충무</t>
  </si>
  <si>
    <t>611-812</t>
  </si>
  <si>
    <t>부산 연제구 연산9동 487-8</t>
  </si>
  <si>
    <t>070-8862-1560</t>
  </si>
  <si>
    <t>010-3456-3899</t>
  </si>
  <si>
    <t>문창영</t>
  </si>
  <si>
    <t>760-310</t>
  </si>
  <si>
    <t>경북 안동시 옥동 1275-32.(sk강변주유소지하)</t>
  </si>
  <si>
    <t>054-821-5577</t>
  </si>
  <si>
    <t>010-6336-4669</t>
  </si>
  <si>
    <t>Kreg Jig K4/포켓 홀 지그</t>
    <phoneticPr fontId="18" type="noConversion"/>
  </si>
  <si>
    <t>Kreg R3 포켓 홀 지그</t>
    <phoneticPr fontId="18" type="noConversion"/>
  </si>
  <si>
    <t>타이트본드II 1갤런(3.75L)</t>
    <phoneticPr fontId="18" type="noConversion"/>
  </si>
  <si>
    <t>Kreg Jig K4/포켓 홀 지그</t>
    <phoneticPr fontId="18" type="noConversion"/>
  </si>
  <si>
    <t>이오텍</t>
    <phoneticPr fontId="18" type="noConversion"/>
  </si>
  <si>
    <t>손대희</t>
  </si>
  <si>
    <t>윤형석</t>
  </si>
  <si>
    <t>허선미</t>
  </si>
  <si>
    <t>[ZETA] 제타 충전식 LED 작업등</t>
  </si>
  <si>
    <t>스마토 트리머 비트 세트 24pcs/6mm 샹크</t>
  </si>
  <si>
    <t>[APLUS] 전기타카 E1025J/스테플러</t>
  </si>
  <si>
    <t>JIT 타카핀:1022(22mm)-1갑</t>
    <phoneticPr fontId="18" type="noConversion"/>
  </si>
  <si>
    <t>인천광역시 계양구 계산1동 신도브래뉴 107동 1703호</t>
  </si>
  <si>
    <t>경기도 평택시 비전동 1091 골든타워6차 1층 109호</t>
  </si>
  <si>
    <t xml:space="preserve">인천광역시 중구 운서동 인천국제공항여객터미널 B019 LG유플러스 </t>
  </si>
  <si>
    <t>010-8967-7855</t>
  </si>
  <si>
    <t>010-5551-9932</t>
  </si>
  <si>
    <t>010-8080-9430</t>
  </si>
  <si>
    <t>고릴라테이프 핸디롤(1 X9m)</t>
  </si>
  <si>
    <t>송동준</t>
  </si>
  <si>
    <t xml:space="preserve">천보만                        </t>
  </si>
  <si>
    <t>010-8758-3875</t>
  </si>
  <si>
    <t xml:space="preserve">010-4567-4548       </t>
  </si>
  <si>
    <t xml:space="preserve">051-752-4549        </t>
  </si>
  <si>
    <t>충청남도 천안시 서북구 봉정로 366 두정동,(한성3차필하우스아파트 111동) 111동 602호</t>
  </si>
  <si>
    <t>부산 해운대구 재송1동 더샵센텀파크1차아파트 109동 3805호</t>
  </si>
  <si>
    <t>부재시, 경비실에 맡겨주세요.</t>
  </si>
  <si>
    <t>조규정</t>
    <phoneticPr fontId="18" type="noConversion"/>
  </si>
  <si>
    <t>경상남도 산청군 시천면 사리 931-9 시은약국</t>
    <phoneticPr fontId="18" type="noConversion"/>
  </si>
  <si>
    <t>0504-2881-4479</t>
    <phoneticPr fontId="18" type="noConversion"/>
  </si>
  <si>
    <t>055-973-8165</t>
    <phoneticPr fontId="18" type="noConversion"/>
  </si>
  <si>
    <t xml:space="preserve">에이플러스 전기타카 EP0.6/30/실타카 </t>
    <phoneticPr fontId="18" type="noConversion"/>
  </si>
  <si>
    <t>11번가</t>
    <phoneticPr fontId="18" type="noConversion"/>
  </si>
  <si>
    <t>정성배</t>
  </si>
  <si>
    <t>200-881</t>
  </si>
  <si>
    <t>강원 춘천시 동내면 고은리 35-8</t>
  </si>
  <si>
    <t>010-6781-6680</t>
  </si>
  <si>
    <t>크레그 지그/Kreg Jig K4/포켓 홀 지그(전면레버형)</t>
  </si>
  <si>
    <t>이오텍</t>
    <phoneticPr fontId="18" type="noConversion"/>
  </si>
  <si>
    <t>강승민 님</t>
    <phoneticPr fontId="18" type="noConversion"/>
  </si>
  <si>
    <t>제주특별자치도 제주시 서문로2길 4-8 2층</t>
    <phoneticPr fontId="18" type="noConversion"/>
  </si>
  <si>
    <t xml:space="preserve">010-2997-6424 </t>
    <phoneticPr fontId="18" type="noConversion"/>
  </si>
  <si>
    <t>타지마 줄자 GL25-55</t>
    <phoneticPr fontId="18" type="noConversion"/>
  </si>
  <si>
    <t>네이버페이</t>
    <phoneticPr fontId="18" type="noConversion"/>
  </si>
  <si>
    <t>C.H. HANSON 오토매틱 C 클램프 7인치</t>
  </si>
  <si>
    <t>지마켓</t>
    <phoneticPr fontId="18" type="noConversion"/>
  </si>
  <si>
    <t>홍한표 님</t>
    <phoneticPr fontId="18" type="noConversion"/>
  </si>
  <si>
    <t>김경민 님</t>
    <phoneticPr fontId="18" type="noConversion"/>
  </si>
  <si>
    <t>문창영 님</t>
    <phoneticPr fontId="18" type="noConversion"/>
  </si>
  <si>
    <t>011-514-6367</t>
  </si>
  <si>
    <t>010-6628-8898</t>
  </si>
  <si>
    <t>053-474-6367</t>
  </si>
  <si>
    <t>031-846-8898</t>
  </si>
  <si>
    <t>대구 남구 봉덕2동 1170-151</t>
  </si>
  <si>
    <t>세종   종촌동 가재마을9단지 908동702</t>
  </si>
  <si>
    <t>함형진</t>
  </si>
  <si>
    <t>인천광역시 계양구 동양동  642-17 씨밀레 602동 501호</t>
  </si>
  <si>
    <t>0504-2647-7775</t>
  </si>
  <si>
    <t>에이플러스 전기타카 EP0.6/30/실타카</t>
  </si>
  <si>
    <t>김근옥</t>
  </si>
  <si>
    <t>경기도 성남시 분당구 삼평동 691  디테라스 607호</t>
  </si>
  <si>
    <t>0504-2731-7782</t>
  </si>
  <si>
    <t>박선일</t>
  </si>
  <si>
    <t>서울특별시 송파구 잠실본동  207-11 301호 박선일</t>
  </si>
  <si>
    <t>0504-2819-3403</t>
  </si>
  <si>
    <t>02-417-2343</t>
  </si>
  <si>
    <t>태영산업(주)</t>
  </si>
  <si>
    <t>경기도 용인시 처인구 원삼면 죽능리  542-543</t>
  </si>
  <si>
    <t>0504-2799-3451</t>
  </si>
  <si>
    <t>031-339-9183</t>
  </si>
  <si>
    <t>에이플러스 전기타카 EF1835</t>
    <phoneticPr fontId="18" type="noConversion"/>
  </si>
  <si>
    <t>소가죽 앞치마 실속형 XL</t>
    <phoneticPr fontId="18" type="noConversion"/>
  </si>
  <si>
    <t>포레스툴 직송</t>
    <phoneticPr fontId="18" type="noConversion"/>
  </si>
  <si>
    <t>11번가</t>
    <phoneticPr fontId="18" type="noConversion"/>
  </si>
  <si>
    <t xml:space="preserve">전화주세요 </t>
  </si>
  <si>
    <t>조관식</t>
  </si>
  <si>
    <t>010-2684-1496</t>
  </si>
  <si>
    <t>이정수</t>
  </si>
  <si>
    <t>031-506-2409</t>
  </si>
  <si>
    <t>010-3679-2409</t>
  </si>
  <si>
    <t>송일근</t>
  </si>
  <si>
    <t>031-706-4546</t>
  </si>
  <si>
    <t>010-5302-8905</t>
  </si>
  <si>
    <t>DMS Z철물 상판고정 30개/제트철물</t>
  </si>
  <si>
    <t>최규철</t>
  </si>
  <si>
    <t>031-772-9857</t>
  </si>
  <si>
    <t>010-5235-9857</t>
  </si>
  <si>
    <t>6인치x9홀 벨크로타입 원형사포 80방(10장)</t>
  </si>
  <si>
    <t>경기 양평군 강하면 강하1로 285-30</t>
  </si>
  <si>
    <t>6인치x9홀 벨크로타입 원형사포 400방(10장)</t>
  </si>
  <si>
    <t>6인치x9홀 벨크로타입 원형사포 220방(10장)</t>
  </si>
  <si>
    <t>박병하</t>
  </si>
  <si>
    <t>061-542-1109</t>
  </si>
  <si>
    <t>010-9602-6481</t>
  </si>
  <si>
    <t>6915-1148-8521</t>
  </si>
  <si>
    <t>서울특별시 구로구 구로동 1281 한일유앤아이아파트 104동 1701호</t>
  </si>
  <si>
    <t>6915-1153-4791</t>
  </si>
  <si>
    <t>6915-1193-7792</t>
  </si>
  <si>
    <t>경기 시흥시 정왕4동 세종2차아파트 202-601</t>
  </si>
  <si>
    <t>6915-1199-7863</t>
  </si>
  <si>
    <t>경기 성남시 분당구 서현동 시범단지한양아파트 311-1302호</t>
  </si>
  <si>
    <t>6915-1206-3486</t>
  </si>
  <si>
    <t>6915-1214-9590</t>
  </si>
  <si>
    <t>전남 진도군 임회면 석교리 242-3</t>
  </si>
  <si>
    <t>박승진 님</t>
    <phoneticPr fontId="18" type="noConversion"/>
  </si>
  <si>
    <t>서울특별시 서초구  서초중앙로 200 (삼풍아파트) 15-703</t>
    <phoneticPr fontId="18" type="noConversion"/>
  </si>
  <si>
    <t>010-9498-5749</t>
    <phoneticPr fontId="18" type="noConversion"/>
  </si>
  <si>
    <t xml:space="preserve">Pfeil 평끌 Bench Chisels 4~40mm [16mm] </t>
    <phoneticPr fontId="18" type="noConversion"/>
  </si>
  <si>
    <t>이체</t>
    <phoneticPr fontId="18" type="noConversion"/>
  </si>
  <si>
    <t>이호성 님</t>
    <phoneticPr fontId="18" type="noConversion"/>
  </si>
  <si>
    <t>서울 서초구 방배동 764-1 번지 목은빌딩 지하</t>
    <phoneticPr fontId="18" type="noConversion"/>
  </si>
  <si>
    <t>010-2638-9740</t>
  </si>
  <si>
    <t xml:space="preserve">VM100 Std Jaws/Insert 포함 [1 in. x 8TPI] </t>
    <phoneticPr fontId="18" type="noConversion"/>
  </si>
  <si>
    <t>김경산 님</t>
    <phoneticPr fontId="18" type="noConversion"/>
  </si>
  <si>
    <t xml:space="preserve">인천광역시 부평구 산곡3동 370-180번지 6통3반 제일그린빌라B동B02호 </t>
    <phoneticPr fontId="18" type="noConversion"/>
  </si>
  <si>
    <t xml:space="preserve">010-3792-1742 </t>
    <phoneticPr fontId="18" type="noConversion"/>
  </si>
  <si>
    <t>배송전전화</t>
    <phoneticPr fontId="18" type="noConversion"/>
  </si>
  <si>
    <t>전기타카 EF18/35</t>
    <phoneticPr fontId="18" type="noConversion"/>
  </si>
  <si>
    <t>타카핀 F25</t>
    <phoneticPr fontId="18" type="noConversion"/>
  </si>
  <si>
    <t>타카핀 F30</t>
    <phoneticPr fontId="18" type="noConversion"/>
  </si>
  <si>
    <t xml:space="preserve">경기도 용인시 기흥구 하갈로86번길 36-2 (하갈동 195-1번지) </t>
    <phoneticPr fontId="18" type="noConversion"/>
  </si>
  <si>
    <t>010-2087-9003</t>
    <phoneticPr fontId="18" type="noConversion"/>
  </si>
  <si>
    <t xml:space="preserve">031-273-4224 </t>
    <phoneticPr fontId="18" type="noConversion"/>
  </si>
  <si>
    <t xml:space="preserve">스트레치필름 [제품선택:18mic*500mm*350m] </t>
    <phoneticPr fontId="18" type="noConversion"/>
  </si>
  <si>
    <t>스마토 트리머 비트 세트 30pcs SM-TB630</t>
  </si>
  <si>
    <t>우진 알루미늄용 원형톱날 6인치x60날 2.0T/내경25.4</t>
  </si>
  <si>
    <t>DMT 8  양면 다이아몬드 숫돌  1200/ 600</t>
  </si>
  <si>
    <t>타이트본드 우드필러 4oz</t>
    <phoneticPr fontId="18" type="noConversion"/>
  </si>
  <si>
    <t>허진영 님</t>
    <phoneticPr fontId="18" type="noConversion"/>
  </si>
  <si>
    <t>이재원 님</t>
    <phoneticPr fontId="18" type="noConversion"/>
  </si>
  <si>
    <t>하윤태 님</t>
    <phoneticPr fontId="18" type="noConversion"/>
  </si>
  <si>
    <t>임대호 님</t>
    <phoneticPr fontId="18" type="noConversion"/>
  </si>
  <si>
    <t>엄인용 님</t>
    <phoneticPr fontId="18" type="noConversion"/>
  </si>
  <si>
    <t>윤석배 님</t>
    <phoneticPr fontId="18" type="noConversion"/>
  </si>
  <si>
    <t>010-4126-9196</t>
  </si>
  <si>
    <t>010-5584-1776</t>
  </si>
  <si>
    <t>010-3554-7329</t>
  </si>
  <si>
    <t>010-3306-1000</t>
  </si>
  <si>
    <t>010-3234-8762</t>
  </si>
  <si>
    <t>055-757-7329</t>
  </si>
  <si>
    <t>02-2687-6904</t>
  </si>
  <si>
    <t>경기 안양시 만안구 석수3동 753-4 지하1층 howslow사무실</t>
  </si>
  <si>
    <t>전남 여수시 소호동 1206-8번지 1층</t>
  </si>
  <si>
    <t>경남 진주시 평거동 더퀸즈웰가 101동 302호</t>
  </si>
  <si>
    <t>경기도 수원시 영통구 이의동  1332 103동 404호</t>
  </si>
  <si>
    <t>경기 광명시 철산4동 도덕파크타운 107-1202</t>
  </si>
  <si>
    <t>무인택배함에 맡겨주세요수고하세요!</t>
  </si>
  <si>
    <t>현원식 님</t>
    <phoneticPr fontId="18" type="noConversion"/>
  </si>
  <si>
    <t>경기도 수원시 권선구 동수원로145번길 73 (권선동,수원아이파크시티3단지) 309동1104호</t>
    <phoneticPr fontId="18" type="noConversion"/>
  </si>
  <si>
    <t>0504-2801-3951</t>
    <phoneticPr fontId="18" type="noConversion"/>
  </si>
  <si>
    <t>031-8025-7667</t>
    <phoneticPr fontId="18" type="noConversion"/>
  </si>
  <si>
    <t xml:space="preserve">스마토 트리머 비트 세트 24pcs SM-TB624 </t>
    <phoneticPr fontId="18" type="noConversion"/>
  </si>
  <si>
    <t>11번가</t>
    <phoneticPr fontId="18" type="noConversion"/>
  </si>
  <si>
    <t>덕영상사</t>
  </si>
  <si>
    <t>서울 종로구 종로40가길 40(종로5가 231-31)</t>
  </si>
  <si>
    <t>02-2266-7614</t>
  </si>
  <si>
    <t>타이트본드</t>
    <phoneticPr fontId="18" type="noConversion"/>
  </si>
  <si>
    <t>한정무 님</t>
    <phoneticPr fontId="18" type="noConversion"/>
  </si>
  <si>
    <t>대구광역시 수성구 노변동 353 수성월드메르디앙아파트 106동 906호</t>
    <phoneticPr fontId="18" type="noConversion"/>
  </si>
  <si>
    <t>010-5480-1060</t>
    <phoneticPr fontId="18" type="noConversion"/>
  </si>
  <si>
    <t xml:space="preserve">DWS [#6 (3.5mm) x 50mm ] </t>
    <phoneticPr fontId="18" type="noConversion"/>
  </si>
  <si>
    <t xml:space="preserve">DWS [#8 (4.8mm) x 64mm ] </t>
    <phoneticPr fontId="18" type="noConversion"/>
  </si>
  <si>
    <t>프랑코</t>
    <phoneticPr fontId="18" type="noConversion"/>
  </si>
  <si>
    <t>(주)켐리치교역 (음성지점)</t>
  </si>
  <si>
    <t>이순광</t>
  </si>
  <si>
    <t>조인애</t>
  </si>
  <si>
    <t>한기풍</t>
  </si>
  <si>
    <t>[Narex]나렉스 황동 말렛/망치</t>
  </si>
  <si>
    <t>스트레치 필름 18mic</t>
    <phoneticPr fontId="18" type="noConversion"/>
  </si>
  <si>
    <t>[TAJIMA] 타지마 줄자 GL25-55</t>
    <phoneticPr fontId="18" type="noConversion"/>
  </si>
  <si>
    <t>[C.H.HANSON] 항공가위 102AS</t>
    <phoneticPr fontId="18" type="noConversion"/>
  </si>
  <si>
    <t>도미노핀/테논핀 10x50 (100개입)</t>
    <phoneticPr fontId="18" type="noConversion"/>
  </si>
  <si>
    <t>목다보 8x60mm(100개)/국산</t>
    <phoneticPr fontId="18" type="noConversion"/>
  </si>
  <si>
    <t>이광수</t>
  </si>
  <si>
    <t>010-4411-5712</t>
  </si>
  <si>
    <t xml:space="preserve">부산광역시 강서구 평강로171번길 257-3 (대저1동) 태양전자 </t>
  </si>
  <si>
    <t>0504-1868-0993</t>
  </si>
  <si>
    <t>010-9936-5622</t>
  </si>
  <si>
    <t>010-8536-2286</t>
  </si>
  <si>
    <t>010-5514-1655</t>
  </si>
  <si>
    <t>043-881-9691</t>
  </si>
  <si>
    <t>032-501-1655</t>
  </si>
  <si>
    <t>부재시 전화 주세요.</t>
  </si>
  <si>
    <t>충청북도 음성군 맹동면 덕금로87번길 39 167-3 (주)켐리치교역</t>
  </si>
  <si>
    <t>경기도 고양시 덕양구 토당로 115 경기도 고양시 덕양구 토당로 115, 227호 (토당동)</t>
  </si>
  <si>
    <t>서울특별시 서초구 우면동 788 LH서초4단지 403동 904호</t>
  </si>
  <si>
    <t>인천광역시 부평구 갈산동 80-1</t>
  </si>
  <si>
    <t>신관영</t>
    <phoneticPr fontId="18" type="noConversion"/>
  </si>
  <si>
    <t>CMT 리덕션 링 299.212.00(1인치)</t>
    <phoneticPr fontId="18" type="noConversion"/>
  </si>
  <si>
    <t>11번가</t>
    <phoneticPr fontId="18" type="noConversion"/>
  </si>
  <si>
    <t>경기도 광주시 도척면 방도리 75-1번지</t>
    <phoneticPr fontId="18" type="noConversion"/>
  </si>
  <si>
    <t>031-765-1975</t>
    <phoneticPr fontId="18" type="noConversion"/>
  </si>
  <si>
    <t>0504-2716-9194</t>
    <phoneticPr fontId="18" type="noConversion"/>
  </si>
  <si>
    <t>빠른 배송 부탁드립니다.</t>
    <phoneticPr fontId="18" type="noConversion"/>
  </si>
  <si>
    <t>하현종</t>
  </si>
  <si>
    <t>강원도 원주시 무실동 1676-8번지 솔리데오음악학원</t>
  </si>
  <si>
    <t>070-7502-0638</t>
  </si>
  <si>
    <t>0504-1890-7904</t>
  </si>
  <si>
    <t>이광재</t>
  </si>
  <si>
    <t>경상남도 창원시 의창구 동곡로 35(,창원무동지구휴먼빌아파트2단지) 관리사무실</t>
  </si>
  <si>
    <t>011-880-5324</t>
  </si>
  <si>
    <t>이오텍</t>
    <phoneticPr fontId="18" type="noConversion"/>
  </si>
  <si>
    <t>크레그 지그 K4</t>
    <phoneticPr fontId="18" type="noConversion"/>
  </si>
  <si>
    <t>TAJIMA 타지마 줄자 GL25-55</t>
    <phoneticPr fontId="18" type="noConversion"/>
  </si>
  <si>
    <t>빠른 배송 부탁드립니다. 배송시 연락주세요,</t>
  </si>
  <si>
    <t>팀가구</t>
    <phoneticPr fontId="18" type="noConversion"/>
  </si>
  <si>
    <t xml:space="preserve">경기도 광주시 오포읍 문형리 150-1 </t>
    <phoneticPr fontId="18" type="noConversion"/>
  </si>
  <si>
    <t>010-4766-5057</t>
    <phoneticPr fontId="18" type="noConversion"/>
  </si>
  <si>
    <t>소가죽 앞치마 M</t>
    <phoneticPr fontId="18" type="noConversion"/>
  </si>
  <si>
    <t>JK상사</t>
    <phoneticPr fontId="18" type="noConversion"/>
  </si>
  <si>
    <t>1</t>
    <phoneticPr fontId="18" type="noConversion"/>
  </si>
  <si>
    <t>6915-4206-2093</t>
    <phoneticPr fontId="18" type="noConversion"/>
  </si>
  <si>
    <t>330-868</t>
  </si>
  <si>
    <t>충청남도 천안시 동남구 목천읍 신계리 103-4 101동1105호</t>
  </si>
  <si>
    <t>041-904-6590</t>
  </si>
  <si>
    <t>010-3449-6590</t>
  </si>
  <si>
    <t>정윤범</t>
  </si>
  <si>
    <t>534-729</t>
  </si>
  <si>
    <t>전남 무안군 청계면 도림리 목포대학교 학생지원과장</t>
  </si>
  <si>
    <t>061-450-2030</t>
  </si>
  <si>
    <t>010-9048-8622</t>
  </si>
  <si>
    <t>권이현</t>
  </si>
  <si>
    <t>573-370</t>
  </si>
  <si>
    <t>전라북도 군산시 수송동 864-7 한라빌 202호</t>
  </si>
  <si>
    <t>0504-2886-1419</t>
  </si>
  <si>
    <t>최승오</t>
  </si>
  <si>
    <t>689-813</t>
  </si>
  <si>
    <t>울산광역시 울주군 삼남면 방기6길 5-6 단독주택 (지번:삼남면 방기리 )</t>
  </si>
  <si>
    <t>055-381-9069</t>
  </si>
  <si>
    <t>0504-2611-8053</t>
  </si>
  <si>
    <t>배송 전 연락바랍니다.,</t>
  </si>
  <si>
    <t>[TAJIMA] 타지마 줄자 GL13-20</t>
    <phoneticPr fontId="18" type="noConversion"/>
  </si>
  <si>
    <t>6915-6052-1690</t>
  </si>
  <si>
    <t>6915-6077-0713</t>
  </si>
  <si>
    <t>6915-6058-8643</t>
  </si>
  <si>
    <t>6915-6063-8446</t>
  </si>
  <si>
    <t>정영호 님</t>
    <phoneticPr fontId="18" type="noConversion"/>
  </si>
  <si>
    <t xml:space="preserve">서울특별시 강서구 등촌1동 638 서광아파트 104동601호 </t>
    <phoneticPr fontId="18" type="noConversion"/>
  </si>
  <si>
    <t xml:space="preserve">010-4322-6915 </t>
    <phoneticPr fontId="18" type="noConversion"/>
  </si>
  <si>
    <t xml:space="preserve">콜트 트윈랜드 포인트 드릴비트 [사이즈(mm):8mm] </t>
    <phoneticPr fontId="18" type="noConversion"/>
  </si>
  <si>
    <t>김영설 님</t>
    <phoneticPr fontId="18" type="noConversion"/>
  </si>
  <si>
    <t xml:space="preserve">서울특별시 동대문구 신설동 114-49 동남빌딩 502호 </t>
    <phoneticPr fontId="18" type="noConversion"/>
  </si>
  <si>
    <t xml:space="preserve">010-7119-3779 </t>
    <phoneticPr fontId="18" type="noConversion"/>
  </si>
  <si>
    <t>070-4062-1478</t>
    <phoneticPr fontId="18" type="noConversion"/>
  </si>
  <si>
    <t xml:space="preserve">스마토 트리머 비트 세트 24pcs/6mm 샹크 </t>
    <phoneticPr fontId="18" type="noConversion"/>
  </si>
  <si>
    <t>부재시 전화 주시거나 문자 남겨 주세요</t>
    <phoneticPr fontId="18" type="noConversion"/>
  </si>
  <si>
    <t>이미영 님</t>
    <phoneticPr fontId="18" type="noConversion"/>
  </si>
  <si>
    <t xml:space="preserve">서울특별시 강남구 역삼동 702-13 성지하이츠1 616호 </t>
    <phoneticPr fontId="18" type="noConversion"/>
  </si>
  <si>
    <t xml:space="preserve">010-2788-8702 </t>
    <phoneticPr fontId="18" type="noConversion"/>
  </si>
  <si>
    <t xml:space="preserve">02-2213-8702 </t>
    <phoneticPr fontId="18" type="noConversion"/>
  </si>
  <si>
    <t>파텍스 빨리 굳는 목공 본드 120g</t>
    <phoneticPr fontId="18" type="noConversion"/>
  </si>
  <si>
    <t>최동원 님</t>
    <phoneticPr fontId="18" type="noConversion"/>
  </si>
  <si>
    <t xml:space="preserve">경기도 안양시 동안구 호계동 555-9 국제유통단지 나동,1~34동 8동 235호 </t>
    <phoneticPr fontId="18" type="noConversion"/>
  </si>
  <si>
    <t xml:space="preserve">010-6376-0803 </t>
    <phoneticPr fontId="18" type="noConversion"/>
  </si>
  <si>
    <t xml:space="preserve">031-479-6376 </t>
    <phoneticPr fontId="18" type="noConversion"/>
  </si>
  <si>
    <t xml:space="preserve">C.H. HANSON 6인치(LA28) </t>
    <phoneticPr fontId="18" type="noConversion"/>
  </si>
  <si>
    <t>인터파크</t>
    <phoneticPr fontId="18" type="noConversion"/>
  </si>
  <si>
    <t>김현진 님</t>
    <phoneticPr fontId="18" type="noConversion"/>
  </si>
  <si>
    <t>인천광역시 연수구 송도2동 송도엑스포6단지아파트 603동 601호</t>
    <phoneticPr fontId="18" type="noConversion"/>
  </si>
  <si>
    <t>타이트본드1 32oz</t>
    <phoneticPr fontId="18" type="noConversion"/>
  </si>
  <si>
    <t>0504-2813-9389</t>
    <phoneticPr fontId="18" type="noConversion"/>
  </si>
  <si>
    <t>11번가</t>
    <phoneticPr fontId="18" type="noConversion"/>
  </si>
  <si>
    <t>목다보 8x60mm</t>
    <phoneticPr fontId="18" type="noConversion"/>
  </si>
  <si>
    <t>목다보 8x50mm</t>
    <phoneticPr fontId="18" type="noConversion"/>
  </si>
  <si>
    <t>목다보 8x40mm</t>
    <phoneticPr fontId="18" type="noConversion"/>
  </si>
  <si>
    <t>Kreg 크레그 지그 K4 Master System</t>
    <phoneticPr fontId="18" type="noConversion"/>
  </si>
  <si>
    <t>DWS:#6(3.5mm)x25mm(1000개)</t>
    <phoneticPr fontId="18" type="noConversion"/>
  </si>
  <si>
    <t>알루미늄용 원형톱날 6인치x60날</t>
    <phoneticPr fontId="18" type="noConversion"/>
  </si>
  <si>
    <t>인천 서구 왕길동 마전복합타운 114호</t>
  </si>
  <si>
    <t>경북 문경시 모전동 949번지 신원아침도시 104동 2103호</t>
  </si>
  <si>
    <t>경기 평택시 포승읍 도곡리 1137-3 수인테리어</t>
  </si>
  <si>
    <t>서울 용산구 보광동 269-1 3층 부재시 문자요망</t>
  </si>
  <si>
    <t>문안에 넣어주세요</t>
  </si>
  <si>
    <t>진현찬</t>
  </si>
  <si>
    <t>김광수</t>
  </si>
  <si>
    <t>강인숙</t>
  </si>
  <si>
    <t>금정호</t>
  </si>
  <si>
    <t>010-2321-8007</t>
  </si>
  <si>
    <t>010-3833-3157</t>
  </si>
  <si>
    <t>054-555-1366</t>
  </si>
  <si>
    <t>010-4626-4033</t>
  </si>
  <si>
    <t>031-684-4033</t>
  </si>
  <si>
    <t>010-8651-4141</t>
  </si>
  <si>
    <t>우규현</t>
  </si>
  <si>
    <t>122-867</t>
  </si>
  <si>
    <t>서울 은평구 불광2동 445-346번지 101호</t>
  </si>
  <si>
    <t>010-3836-0278</t>
  </si>
  <si>
    <t>타이트본드III 친환경 방수 접착제 1갤런(3.75L)</t>
  </si>
  <si>
    <t>장응수</t>
  </si>
  <si>
    <t>302-090</t>
  </si>
  <si>
    <t>대전 서구 원정동 437-2번지 한밭한옥전문학교</t>
  </si>
  <si>
    <t>010-9376-3197</t>
  </si>
  <si>
    <t>DMT 8인치 양면 다이아몬드 숫돌 입도선택:#325/#220(WM8CX)/1개</t>
  </si>
  <si>
    <t>김영옥</t>
  </si>
  <si>
    <t>580-020</t>
  </si>
  <si>
    <t>전북 정읍시 하북동 733-1 동원씽크</t>
  </si>
  <si>
    <t>063-531-8853</t>
  </si>
  <si>
    <t>010-9663-6318</t>
  </si>
  <si>
    <t>최종규</t>
  </si>
  <si>
    <t>631-769</t>
  </si>
  <si>
    <t>경남 창원시 마산합포구 완월동 청구제네스아파트 106동 1703호</t>
  </si>
  <si>
    <t>055-241-0224</t>
  </si>
  <si>
    <t>010-4589-1329</t>
  </si>
  <si>
    <t>윤명섭</t>
  </si>
  <si>
    <t>666-931</t>
  </si>
  <si>
    <t>경상남도 산청군 시천면 천평리 80-2</t>
  </si>
  <si>
    <t>055-974-2788</t>
  </si>
  <si>
    <t>0504-2852-2647</t>
  </si>
  <si>
    <t>주정림 님</t>
    <phoneticPr fontId="18" type="noConversion"/>
  </si>
  <si>
    <t xml:space="preserve">전라남도 여수시 문수동 640-1 캐슬하임 104동 101호 </t>
    <phoneticPr fontId="18" type="noConversion"/>
  </si>
  <si>
    <t xml:space="preserve">010-7233-0023 </t>
    <phoneticPr fontId="18" type="noConversion"/>
  </si>
  <si>
    <t xml:space="preserve">타이트본드 우드필러/메꿈이 [용량:4oz(118ml)] </t>
    <phoneticPr fontId="18" type="noConversion"/>
  </si>
  <si>
    <t>DWS:#8(4.8mm)x75mm(300개)</t>
    <phoneticPr fontId="18" type="noConversion"/>
  </si>
  <si>
    <t xml:space="preserve">고릴라우드글루 4oz(118ml) </t>
    <phoneticPr fontId="18" type="noConversion"/>
  </si>
  <si>
    <t>타이트본드1 16oz</t>
    <phoneticPr fontId="18" type="noConversion"/>
  </si>
  <si>
    <t>스마토 트리머 비트 세트 15pcs SM-TB615/6mm 샹크</t>
    <phoneticPr fontId="18" type="noConversion"/>
  </si>
  <si>
    <t>C.H. HANSON 경량 몽키 스패너 스터비 6.5인치</t>
    <phoneticPr fontId="18" type="noConversion"/>
  </si>
  <si>
    <t>옥션</t>
    <phoneticPr fontId="18" type="noConversion"/>
  </si>
  <si>
    <t>김한준</t>
  </si>
  <si>
    <t>코엠건설</t>
  </si>
  <si>
    <t>조윤상</t>
  </si>
  <si>
    <t>김수정</t>
  </si>
  <si>
    <t>010-8242-2358</t>
  </si>
  <si>
    <t>010-3765-9795</t>
  </si>
  <si>
    <t>010-4707-2426</t>
  </si>
  <si>
    <t>010-3664-8091</t>
  </si>
  <si>
    <t>경기 성남시 분당구 백현동 알파리움2단지 204동 804호</t>
  </si>
  <si>
    <t>경기 파주시 야당동 192-9  코엠건설산업</t>
  </si>
  <si>
    <t>광주 광산구 신창동 855-3 중흥아파트 103-803</t>
  </si>
  <si>
    <t>경기 부천시 원미구 약대동 부천테크노파크2단지 203동 904호</t>
  </si>
  <si>
    <t>토,일요일 수령불가</t>
  </si>
  <si>
    <t>박화랑</t>
    <phoneticPr fontId="18" type="noConversion"/>
  </si>
  <si>
    <t xml:space="preserve">서울 강서구 염창동 극동아파트 상가 예원아트 </t>
    <phoneticPr fontId="18" type="noConversion"/>
  </si>
  <si>
    <t xml:space="preserve">010-7272-7983 </t>
    <phoneticPr fontId="18" type="noConversion"/>
  </si>
  <si>
    <t xml:space="preserve">02-3664-0403 </t>
    <phoneticPr fontId="18" type="noConversion"/>
  </si>
  <si>
    <t>김형우</t>
  </si>
  <si>
    <t>경상남도 창원시 성산구 공단로271번길 39 (웅남동,신성델타테크(주)) 품질보증팀 (지번:웅남동 )</t>
  </si>
  <si>
    <t>0504-1867-6404</t>
  </si>
  <si>
    <t>마태성</t>
  </si>
  <si>
    <t>경상북도 청도군 이서면 고철리  722 번지</t>
  </si>
  <si>
    <t>0504-2680-1218</t>
  </si>
  <si>
    <t>강태수</t>
  </si>
  <si>
    <t>경상남도 통영시 도천동  만복도천비취맨션2차 상가12호</t>
  </si>
  <si>
    <t>0504-1896-2317</t>
  </si>
  <si>
    <t>055-648-3908</t>
  </si>
  <si>
    <t>타이트본드1 4oz</t>
    <phoneticPr fontId="18" type="noConversion"/>
  </si>
  <si>
    <t>타이트본드1 8oz</t>
    <phoneticPr fontId="18" type="noConversion"/>
  </si>
  <si>
    <t>타이트본드1 4oz</t>
    <phoneticPr fontId="18" type="noConversion"/>
  </si>
  <si>
    <t>11번가</t>
    <phoneticPr fontId="18" type="noConversion"/>
  </si>
  <si>
    <t>신은철</t>
  </si>
  <si>
    <t>404-832</t>
  </si>
  <si>
    <t>인천광역시 서구 신현동 진성아트빌 201호 292-21번지</t>
  </si>
  <si>
    <t>032-583-5118</t>
  </si>
  <si>
    <t>0504-2943-2360</t>
  </si>
  <si>
    <t>이진영</t>
  </si>
  <si>
    <t>641-465</t>
  </si>
  <si>
    <t>경남 창원시 의창구 팔용동 99-13번지 지하 나무공작소</t>
  </si>
  <si>
    <t>010-8927-2966</t>
  </si>
  <si>
    <t>[TAJIMA] 타지마 줄자 GL25-75(7.5m)</t>
    <phoneticPr fontId="18" type="noConversion"/>
  </si>
  <si>
    <t>[TAJIMA] 타지마 줄자 GL25-55(5.5m)</t>
    <phoneticPr fontId="18" type="noConversion"/>
  </si>
  <si>
    <t>빠른 배송 부탁드립니다.,</t>
  </si>
  <si>
    <t>타이트본드III 1갤런(3.75L)</t>
    <phoneticPr fontId="18" type="noConversion"/>
  </si>
  <si>
    <t>박병철 님</t>
    <phoneticPr fontId="18" type="noConversion"/>
  </si>
  <si>
    <t xml:space="preserve">경상남도 양산시 물금읍 가촌서7길 7 문화아파트 601호 </t>
    <phoneticPr fontId="18" type="noConversion"/>
  </si>
  <si>
    <t xml:space="preserve">0503-6952-1580 </t>
    <phoneticPr fontId="18" type="noConversion"/>
  </si>
  <si>
    <t>스트레치 필름 15mic</t>
    <phoneticPr fontId="18" type="noConversion"/>
  </si>
  <si>
    <t>쇼핑몰</t>
    <phoneticPr fontId="18" type="noConversion"/>
  </si>
  <si>
    <t>신혜영 님</t>
    <phoneticPr fontId="18" type="noConversion"/>
  </si>
  <si>
    <t>대구 북구 학정동 132번지 힐 스테이트 301호</t>
    <phoneticPr fontId="18" type="noConversion"/>
  </si>
  <si>
    <t>010-8228-7153</t>
    <phoneticPr fontId="18" type="noConversion"/>
  </si>
  <si>
    <t>현관비번 9366입니다 301호앞에 부탁드려요</t>
    <phoneticPr fontId="18" type="noConversion"/>
  </si>
  <si>
    <t xml:space="preserve"> 스마토 트리머 비트 세트 24pcs/6mm 샹크  </t>
    <phoneticPr fontId="18" type="noConversion"/>
  </si>
  <si>
    <t>이체</t>
    <phoneticPr fontId="18" type="noConversion"/>
  </si>
  <si>
    <t>Kreg용 목심 제조 비트(플러그커터)</t>
  </si>
  <si>
    <t>도미노핀/테논핀 8 x 50mm(100개)</t>
    <phoneticPr fontId="18" type="noConversion"/>
  </si>
  <si>
    <t>고마공방</t>
  </si>
  <si>
    <t>얌디자인</t>
  </si>
  <si>
    <t>0503-150-7761</t>
  </si>
  <si>
    <t>0503-193-4427</t>
  </si>
  <si>
    <t>충청남도 공주시 중학동  51-1 1</t>
  </si>
  <si>
    <t>경기 남양주시 수동면 송천리 501-14</t>
  </si>
  <si>
    <t>김우희 님</t>
    <phoneticPr fontId="18" type="noConversion"/>
  </si>
  <si>
    <t>경남 창원시 마산합포구 진동면 신기리 402-2</t>
    <phoneticPr fontId="18" type="noConversion"/>
  </si>
  <si>
    <t xml:space="preserve">010-2598-6276 </t>
    <phoneticPr fontId="18" type="noConversion"/>
  </si>
  <si>
    <t xml:space="preserve">055-271-6276 </t>
    <phoneticPr fontId="18" type="noConversion"/>
  </si>
  <si>
    <t>Kreg 크레그 Rip-Cut/</t>
    <phoneticPr fontId="18" type="noConversion"/>
  </si>
  <si>
    <t>홍지영</t>
    <phoneticPr fontId="18" type="noConversion"/>
  </si>
  <si>
    <t>전북 전주시 덕진구 덕진동1가 1314-165, 1층 로프트2</t>
    <phoneticPr fontId="18" type="noConversion"/>
  </si>
  <si>
    <t>010-4469-1269</t>
    <phoneticPr fontId="18" type="noConversion"/>
  </si>
  <si>
    <t>나렉스 망치 8750 03</t>
    <phoneticPr fontId="18" type="noConversion"/>
  </si>
  <si>
    <t>이만형</t>
    <phoneticPr fontId="18" type="noConversion"/>
  </si>
  <si>
    <t>대구 달성군 다사읍 매곡리 1546-11 동일빌딩 101호 다정약국</t>
    <phoneticPr fontId="18" type="noConversion"/>
  </si>
  <si>
    <t>010-4507-3611</t>
    <phoneticPr fontId="18" type="noConversion"/>
  </si>
  <si>
    <t>GR-420</t>
    <phoneticPr fontId="18" type="noConversion"/>
  </si>
  <si>
    <t>마이크로 지그 1/8" 레그</t>
    <phoneticPr fontId="18" type="noConversion"/>
  </si>
  <si>
    <t>크로바목공방</t>
    <phoneticPr fontId="18" type="noConversion"/>
  </si>
  <si>
    <t>경기 김포시 풍무동 405번지 크로바목공방</t>
    <phoneticPr fontId="18" type="noConversion"/>
  </si>
  <si>
    <t>010-3005-6705</t>
    <phoneticPr fontId="18" type="noConversion"/>
  </si>
  <si>
    <t>어윈 550XP</t>
    <phoneticPr fontId="18" type="noConversion"/>
  </si>
  <si>
    <t>이체</t>
    <phoneticPr fontId="18" type="noConversion"/>
  </si>
  <si>
    <t>이준영</t>
  </si>
  <si>
    <t>서울특별시 용산구 산천동   삼성리버힐아파트  111동 1404호</t>
  </si>
  <si>
    <t>0504-2678-5142</t>
  </si>
  <si>
    <t>SHINWA 신와 직각자/스퀘어/62009</t>
  </si>
  <si>
    <t>표미리</t>
  </si>
  <si>
    <t>충청남도 청양군 청양읍 칠갑산로4길 28  구기자농협 (지번:청양읍 읍내4리 )</t>
  </si>
  <si>
    <t>0504-2644-5190</t>
  </si>
  <si>
    <t>041-836-1671</t>
  </si>
  <si>
    <t>BONDEX 본덱스 수용성 스테인 750ml/냄새 걱정없는 친환경 수성 스테인</t>
  </si>
  <si>
    <t>채진희</t>
  </si>
  <si>
    <t>경상남도 진주시 하대동  135-5번지2층</t>
  </si>
  <si>
    <t>0504-1819-4801</t>
  </si>
  <si>
    <t>055-762-2716</t>
  </si>
  <si>
    <t>[Titebond] 타이트본드1 오리지널 우드글루/친환경 목공 접착제</t>
  </si>
  <si>
    <t>(주)정글커머스</t>
    <phoneticPr fontId="18" type="noConversion"/>
  </si>
  <si>
    <t>경기도 시흥시 계수동 205-7</t>
    <phoneticPr fontId="18" type="noConversion"/>
  </si>
  <si>
    <t>1544-0916</t>
    <phoneticPr fontId="18" type="noConversion"/>
  </si>
  <si>
    <t>가죽앞치마 고급형 XL</t>
    <phoneticPr fontId="18" type="noConversion"/>
  </si>
  <si>
    <t>정기조</t>
  </si>
  <si>
    <t>561-350</t>
  </si>
  <si>
    <t>전북 전주시 덕진구 만성동 1188-15</t>
  </si>
  <si>
    <t>0505-803-6876</t>
  </si>
  <si>
    <t>이오텍</t>
    <phoneticPr fontId="18" type="noConversion"/>
  </si>
  <si>
    <t xml:space="preserve">6인치x9홀 [400방] </t>
    <phoneticPr fontId="18" type="noConversion"/>
  </si>
  <si>
    <t xml:space="preserve">6인치x9홀 [600방] </t>
    <phoneticPr fontId="18" type="noConversion"/>
  </si>
  <si>
    <t xml:space="preserve">6인치x9홀 [800방] </t>
    <phoneticPr fontId="18" type="noConversion"/>
  </si>
  <si>
    <t xml:space="preserve">6인치x9홀 [1000방] </t>
    <phoneticPr fontId="18" type="noConversion"/>
  </si>
  <si>
    <t>프랑코</t>
    <phoneticPr fontId="18" type="noConversion"/>
  </si>
  <si>
    <t>장전엽 님</t>
    <phoneticPr fontId="18" type="noConversion"/>
  </si>
  <si>
    <t>강원 춘천시 칠전동 칠전대우1차아파트 101-705</t>
    <phoneticPr fontId="18" type="noConversion"/>
  </si>
  <si>
    <t>010-3303-1588</t>
    <phoneticPr fontId="18" type="noConversion"/>
  </si>
  <si>
    <t>신길선 님</t>
    <phoneticPr fontId="18" type="noConversion"/>
  </si>
  <si>
    <t>서울특별시 도봉구 방학동 275 벽산아파트 2동 303</t>
    <phoneticPr fontId="18" type="noConversion"/>
  </si>
  <si>
    <t>010-3822-3530</t>
    <phoneticPr fontId="18" type="noConversion"/>
  </si>
  <si>
    <t>김정의 님</t>
    <phoneticPr fontId="18" type="noConversion"/>
  </si>
  <si>
    <t xml:space="preserve">충청남도 아산시 음봉면 동암리 193-2번지 아르보니따 </t>
    <phoneticPr fontId="18" type="noConversion"/>
  </si>
  <si>
    <t xml:space="preserve">010-4734-5907 </t>
    <phoneticPr fontId="18" type="noConversion"/>
  </si>
  <si>
    <t>041-532-2308</t>
    <phoneticPr fontId="18" type="noConversion"/>
  </si>
  <si>
    <t>Z철물</t>
    <phoneticPr fontId="18" type="noConversion"/>
  </si>
  <si>
    <t>네이버페이</t>
    <phoneticPr fontId="18" type="noConversion"/>
  </si>
  <si>
    <t>타이트본드1  946ml</t>
    <phoneticPr fontId="18" type="noConversion"/>
  </si>
  <si>
    <t>DWS:#6(3.5mm)x25mm</t>
    <phoneticPr fontId="18" type="noConversion"/>
  </si>
  <si>
    <t>DWS:#6(3.5mm)x32mm</t>
    <phoneticPr fontId="18" type="noConversion"/>
  </si>
  <si>
    <t>옥션</t>
    <phoneticPr fontId="18" type="noConversion"/>
  </si>
  <si>
    <t>010-9930-6060</t>
  </si>
  <si>
    <t>경기 시흥시 정왕동 2166-4삼성홈플러스1층카센터내세차장</t>
  </si>
  <si>
    <t>타이트본드 우드필러 8oz(236ml)</t>
    <phoneticPr fontId="18" type="noConversion"/>
  </si>
  <si>
    <t>0503-195-9443</t>
  </si>
  <si>
    <t>010-2600-5568</t>
  </si>
  <si>
    <t>전북 완주군 고산면 소향리 270ㅡ3</t>
  </si>
  <si>
    <t>강원 속초시 영랑동  148-27 대창목재사무소</t>
  </si>
  <si>
    <t>지마켓</t>
    <phoneticPr fontId="18" type="noConversion"/>
  </si>
  <si>
    <t>이영주 님</t>
    <phoneticPr fontId="18" type="noConversion"/>
  </si>
  <si>
    <t xml:space="preserve">대구 수성구 수성동4가 우방사랑마을아파트 103-1307 </t>
    <phoneticPr fontId="18" type="noConversion"/>
  </si>
  <si>
    <t xml:space="preserve">010-2533-2220 </t>
    <phoneticPr fontId="18" type="noConversion"/>
  </si>
  <si>
    <t>고릴라글루/폴리우레탄  36oz</t>
    <phoneticPr fontId="18" type="noConversion"/>
  </si>
  <si>
    <t>인터파크</t>
    <phoneticPr fontId="18" type="noConversion"/>
  </si>
  <si>
    <t>경기도 이천시 창전동   현대1차아파트  102동 1107호</t>
  </si>
  <si>
    <t>0504-1922-7848</t>
  </si>
  <si>
    <t>031-632-3222</t>
  </si>
  <si>
    <t>0504-2944-2540</t>
  </si>
  <si>
    <t>0504-1994-9483</t>
  </si>
  <si>
    <t>경상북도 구미시  형곡로12길 6-24 (형곡동)  (서상진 상가주택) 201호 (지번:형곡1동 )</t>
  </si>
  <si>
    <t>0504-2932-8364</t>
  </si>
  <si>
    <t>054-455-4070</t>
  </si>
  <si>
    <t>경기도 군포시 당동  885번지 당동주공4단지 403-202</t>
  </si>
  <si>
    <t>0504-2553-1067</t>
  </si>
  <si>
    <t>031-397-4583</t>
  </si>
  <si>
    <t>서울특별시 성동구 성수2가3동  277-156 1층 승림빌딩 한국앵글</t>
  </si>
  <si>
    <t>0504-2932-5254</t>
  </si>
  <si>
    <t>02-499-1547</t>
  </si>
  <si>
    <t>고릴라 테이프 블랙 48mm x 11m/보수용 테이프/텐트/천막/갑바 보수</t>
  </si>
  <si>
    <t>충청남도 서산시 운산면 원벌2길 159  010-8285-0819 (지번:운산면 원벌리 )</t>
  </si>
  <si>
    <t>0504-2789-1107</t>
  </si>
  <si>
    <t>070-4256-0819</t>
  </si>
  <si>
    <t>경기도 용인시 기흥구 구성로 395 (청덕동,휴먼시아물푸레마을7단지아파트) 상가동203호 소우리축산</t>
    <phoneticPr fontId="18" type="noConversion"/>
  </si>
  <si>
    <t xml:space="preserve">대구광역시 수성구 달구벌대로 2435 (범어동,두산위브더제니스아파트) 108동 4701호 </t>
    <phoneticPr fontId="18" type="noConversion"/>
  </si>
  <si>
    <t>소가죽 앞치마 실속형 M</t>
    <phoneticPr fontId="18" type="noConversion"/>
  </si>
  <si>
    <t>11번가</t>
    <phoneticPr fontId="18" type="noConversion"/>
  </si>
  <si>
    <t>BESSEY 베세이 KRV100-2k</t>
    <phoneticPr fontId="18" type="noConversion"/>
  </si>
  <si>
    <t>책임 직송</t>
    <phoneticPr fontId="18" type="noConversion"/>
  </si>
  <si>
    <t>고릴라 클리어 테이프 8m</t>
    <phoneticPr fontId="18" type="noConversion"/>
  </si>
  <si>
    <t>[Titebond] 타이트본드1 8oz</t>
    <phoneticPr fontId="18" type="noConversion"/>
  </si>
  <si>
    <t>고릴라글루/폴리우레탄 본드 3g*2개입</t>
    <phoneticPr fontId="18" type="noConversion"/>
  </si>
  <si>
    <t>[Titebond] 타이트본드1 16oz</t>
    <phoneticPr fontId="18" type="noConversion"/>
  </si>
  <si>
    <t>부재시 경비실에 맡겨주세요.안전하고 빠른배송 감사합니다^^</t>
  </si>
  <si>
    <t>김태형 님</t>
    <phoneticPr fontId="18" type="noConversion"/>
  </si>
  <si>
    <t>박재호 님</t>
    <phoneticPr fontId="18" type="noConversion"/>
  </si>
  <si>
    <t>최민규 님</t>
    <phoneticPr fontId="18" type="noConversion"/>
  </si>
  <si>
    <t>홍종성 님</t>
    <phoneticPr fontId="18" type="noConversion"/>
  </si>
  <si>
    <t>김준상 님</t>
    <phoneticPr fontId="18" type="noConversion"/>
  </si>
  <si>
    <t>전재곤 님</t>
    <phoneticPr fontId="18" type="noConversion"/>
  </si>
  <si>
    <t>이은숙 님</t>
    <phoneticPr fontId="18" type="noConversion"/>
  </si>
  <si>
    <t>엄기주 님</t>
    <phoneticPr fontId="18" type="noConversion"/>
  </si>
  <si>
    <t>전경일 님</t>
    <phoneticPr fontId="18" type="noConversion"/>
  </si>
  <si>
    <t>이영희 님</t>
    <phoneticPr fontId="18" type="noConversion"/>
  </si>
  <si>
    <t>송원식</t>
  </si>
  <si>
    <t>02-515-1900</t>
  </si>
  <si>
    <t>010-9374-3245</t>
  </si>
  <si>
    <t>옥조 절목리 등대기톱 (S-340) 제품선택:절목리 톱/1개</t>
  </si>
  <si>
    <t>김길후</t>
  </si>
  <si>
    <t>010-3121-3602</t>
  </si>
  <si>
    <t>6916-5782-3602</t>
  </si>
  <si>
    <t>서울 강남구 신사동 590-23 정진빌딩 4층</t>
  </si>
  <si>
    <t>6916-5789-4641</t>
  </si>
  <si>
    <t>인천 서구 석남동 498-6 영민연립 A동 307호</t>
  </si>
  <si>
    <t>이오텍</t>
    <phoneticPr fontId="18" type="noConversion"/>
  </si>
  <si>
    <t xml:space="preserve">서울특별시 강서구 화곡본동 56-87 대한빌라 301 호 </t>
    <phoneticPr fontId="18" type="noConversion"/>
  </si>
  <si>
    <t xml:space="preserve">010-5218-3893 </t>
    <phoneticPr fontId="18" type="noConversion"/>
  </si>
  <si>
    <t>노지원 님</t>
    <phoneticPr fontId="18" type="noConversion"/>
  </si>
  <si>
    <t>전기타카 EP0.6/30 (실타카)</t>
    <phoneticPr fontId="18" type="noConversion"/>
  </si>
  <si>
    <t>이든스토리</t>
    <phoneticPr fontId="18" type="noConversion"/>
  </si>
  <si>
    <t xml:space="preserve">서울특별시 서대문구 경기대로 47 충정로 2가 190-3 진양빌딩 301호 </t>
    <phoneticPr fontId="18" type="noConversion"/>
  </si>
  <si>
    <t xml:space="preserve">070-4756-4832 </t>
    <phoneticPr fontId="18" type="noConversion"/>
  </si>
  <si>
    <t>스트레치필름:20mic*500mm*350m</t>
    <phoneticPr fontId="18" type="noConversion"/>
  </si>
  <si>
    <t>C.H. HANSON 경량 몽키 스패너 스터비 4.5인치</t>
    <phoneticPr fontId="18" type="noConversion"/>
  </si>
  <si>
    <t>고릴라본드 폴리우레탄 글루 4온즈(118ml)</t>
    <phoneticPr fontId="18" type="noConversion"/>
  </si>
  <si>
    <t>목공방곰</t>
  </si>
  <si>
    <t>김희정 님</t>
    <phoneticPr fontId="18" type="noConversion"/>
  </si>
  <si>
    <t>김희정 님</t>
    <phoneticPr fontId="18" type="noConversion"/>
  </si>
  <si>
    <t>최충도 님</t>
    <phoneticPr fontId="18" type="noConversion"/>
  </si>
  <si>
    <t>010-3035-0408</t>
  </si>
  <si>
    <t>010-8980-0389</t>
  </si>
  <si>
    <t>010-4924-9588</t>
  </si>
  <si>
    <t>011-277-7788</t>
  </si>
  <si>
    <t>032-875-0524</t>
  </si>
  <si>
    <t>서울특별시 강북구 솔샘로47길 15 미아동,(미아동) 1층 목공방곰</t>
  </si>
  <si>
    <t>경기 시흥시 정왕동 2485 호반베르디움 센트럴파크 805동1203호</t>
  </si>
  <si>
    <t>인천 남구 학익1동 217-26</t>
  </si>
  <si>
    <t>부재시 무인택배함에 넣어주세요.</t>
  </si>
  <si>
    <t>이수진 님</t>
    <phoneticPr fontId="18" type="noConversion"/>
  </si>
  <si>
    <t xml:space="preserve">대전 서구 만년동  테크노월드 413호 </t>
    <phoneticPr fontId="18" type="noConversion"/>
  </si>
  <si>
    <t xml:space="preserve">010-4140-6157 </t>
    <phoneticPr fontId="18" type="noConversion"/>
  </si>
  <si>
    <t>경상남도 거제시 아주동 528~1590 1257-7 아주센텀빌 2차  208동 301호</t>
  </si>
  <si>
    <t>0504-1963-7978</t>
  </si>
  <si>
    <t/>
  </si>
  <si>
    <t>서울특별시 중구  동호로15길 43 (신당동)  미래빌딩 116호 한빛상사 (지번:신당동 )</t>
  </si>
  <si>
    <t>0504-2898-4016</t>
  </si>
  <si>
    <t>02-776-5411</t>
  </si>
  <si>
    <t>나렉스 목공용 평줄(Rasp)/395mm/야스리/파일/줄</t>
  </si>
  <si>
    <t>나렉스 목공용 원형줄(Rasp)/395mm/야스리/파일/쥐꼬리줄</t>
  </si>
  <si>
    <t>부산광역시 연제구 거제4동   거제유림아시아드아파트  107동 1903호</t>
  </si>
  <si>
    <t>0504-2744-5933</t>
  </si>
  <si>
    <t>0504-2752-3608</t>
  </si>
  <si>
    <t>인천광역시 강화군 양사면 덕하리  62-7 더하루펜션</t>
  </si>
  <si>
    <t>0504-2925-2249</t>
  </si>
  <si>
    <t>032-933-0763</t>
  </si>
  <si>
    <t>전라북도 부안군 계화면 계화리  542-18</t>
  </si>
  <si>
    <t>0504-2576-4193</t>
  </si>
  <si>
    <t>063-582-5178</t>
  </si>
  <si>
    <t>김민찬 님</t>
    <phoneticPr fontId="18" type="noConversion"/>
  </si>
  <si>
    <t>임성용 님</t>
    <phoneticPr fontId="18" type="noConversion"/>
  </si>
  <si>
    <t>소순선 님</t>
    <phoneticPr fontId="18" type="noConversion"/>
  </si>
  <si>
    <t>황인석 님</t>
    <phoneticPr fontId="18" type="noConversion"/>
  </si>
  <si>
    <t>홍석문 님</t>
    <phoneticPr fontId="18" type="noConversion"/>
  </si>
  <si>
    <t>C.H. HANSON 경량 몽키 스패너 스터비(LS32)</t>
    <phoneticPr fontId="18" type="noConversion"/>
  </si>
  <si>
    <t>CMT 리덕션 링/299.212.00(1인치)</t>
    <phoneticPr fontId="18" type="noConversion"/>
  </si>
  <si>
    <t>목심제조비트&amp;도웰포인트 8mm</t>
    <phoneticPr fontId="18" type="noConversion"/>
  </si>
  <si>
    <t>일계</t>
    <phoneticPr fontId="18" type="noConversion"/>
  </si>
  <si>
    <t>6916-5782-3602</t>
    <phoneticPr fontId="18" type="noConversion"/>
  </si>
  <si>
    <t>6916-5863-0433</t>
  </si>
  <si>
    <t>6916-5863-0444</t>
  </si>
  <si>
    <t>6916-5863-0455</t>
  </si>
  <si>
    <t>6916-5863-0466</t>
  </si>
  <si>
    <t>6916-5863-0470</t>
  </si>
  <si>
    <t>6916-5863-0481</t>
  </si>
  <si>
    <t>6916-5863-0492</t>
  </si>
  <si>
    <t>6916-5863-0503</t>
  </si>
  <si>
    <t>6916-5863-0514</t>
  </si>
  <si>
    <t>6916-5863-0411</t>
  </si>
  <si>
    <t>6916-5863-0422</t>
  </si>
  <si>
    <t>장상래 님</t>
    <phoneticPr fontId="18" type="noConversion"/>
  </si>
  <si>
    <t>경기도 화성시 봉담읍 상리 동문아파트 103동 1404호</t>
    <phoneticPr fontId="18" type="noConversion"/>
  </si>
  <si>
    <t>0504-1827-5552</t>
    <phoneticPr fontId="18" type="noConversion"/>
  </si>
  <si>
    <t>031-8002-6310</t>
    <phoneticPr fontId="18" type="noConversion"/>
  </si>
  <si>
    <t>스트레치 필름 15mic x 500mm x 350m</t>
    <phoneticPr fontId="18" type="noConversion"/>
  </si>
  <si>
    <t>11번가</t>
    <phoneticPr fontId="18" type="noConversion"/>
  </si>
  <si>
    <t>DMT WM8CX</t>
    <phoneticPr fontId="18" type="noConversion"/>
  </si>
  <si>
    <t>이오텍</t>
    <phoneticPr fontId="18" type="noConversion"/>
  </si>
  <si>
    <t>정동호</t>
    <phoneticPr fontId="18" type="noConversion"/>
  </si>
  <si>
    <t xml:space="preserve">서울특별시 동작구 흑석로 84 중앙대학교 공과대학 207관 315호 토질역학연구실 </t>
    <phoneticPr fontId="18" type="noConversion"/>
  </si>
  <si>
    <t xml:space="preserve">010-9321-7212 </t>
    <phoneticPr fontId="18" type="noConversion"/>
  </si>
  <si>
    <t>무도막형 도마용 오일 500m</t>
    <phoneticPr fontId="18" type="noConversion"/>
  </si>
  <si>
    <t xml:space="preserve"> 부재시 전화 주시거나 문자 남겨 주세요. </t>
    <phoneticPr fontId="18" type="noConversion"/>
  </si>
  <si>
    <t>네이버페이</t>
    <phoneticPr fontId="18" type="noConversion"/>
  </si>
  <si>
    <t>신윤진</t>
    <phoneticPr fontId="18" type="noConversion"/>
  </si>
  <si>
    <t xml:space="preserve">서울 송파구 문정2동 훼미리아파트 210동 104호 </t>
    <phoneticPr fontId="18" type="noConversion"/>
  </si>
  <si>
    <t xml:space="preserve">011-9951-2114 </t>
    <phoneticPr fontId="18" type="noConversion"/>
  </si>
  <si>
    <t xml:space="preserve">[CMT]포인트 드릴 비트(목공용) </t>
    <phoneticPr fontId="18" type="noConversion"/>
  </si>
  <si>
    <t xml:space="preserve">Builders Pencil/녹색연필 </t>
    <phoneticPr fontId="18" type="noConversion"/>
  </si>
  <si>
    <t xml:space="preserve">전라남도 해남군 남촌길 132 </t>
    <phoneticPr fontId="18" type="noConversion"/>
  </si>
  <si>
    <t>010-5098-2098</t>
    <phoneticPr fontId="18" type="noConversion"/>
  </si>
  <si>
    <t>임선현</t>
    <phoneticPr fontId="18" type="noConversion"/>
  </si>
  <si>
    <t xml:space="preserve">061-535-2098 </t>
    <phoneticPr fontId="18" type="noConversion"/>
  </si>
  <si>
    <t>피스카스 도끼 X27</t>
    <phoneticPr fontId="18" type="noConversion"/>
  </si>
  <si>
    <t>장상래</t>
  </si>
  <si>
    <t>경기도 화성시 봉담읍 상리  동문아파트  103동 1404호</t>
  </si>
  <si>
    <t>0504-1827-5552</t>
  </si>
  <si>
    <t>031-8002-6310</t>
  </si>
  <si>
    <t>문승기</t>
  </si>
  <si>
    <t>충청남도 아산시 도고면 신언리  75-6</t>
  </si>
  <si>
    <t>0504-2861-8460</t>
  </si>
  <si>
    <t>041-542-4094</t>
  </si>
  <si>
    <t>김옥림</t>
  </si>
  <si>
    <t>경상북도 경주시 내남면 신을길 98-41  내남면 덕천2리 630 (지번:내남면 덕천2리 )</t>
  </si>
  <si>
    <t>0504-2670-5328</t>
  </si>
  <si>
    <t>CMT 리덕션 링 299.212.00(1인치)</t>
    <phoneticPr fontId="18" type="noConversion"/>
  </si>
  <si>
    <t>피스카스 도끼 X27</t>
    <phoneticPr fontId="18" type="noConversion"/>
  </si>
  <si>
    <t>오성 스트레치 필름 15mic x 500mm x 350m(1롤)</t>
    <phoneticPr fontId="18" type="noConversion"/>
  </si>
  <si>
    <t>11번가</t>
    <phoneticPr fontId="18" type="noConversion"/>
  </si>
  <si>
    <t>김정수</t>
  </si>
  <si>
    <t>부산 수영구 남천동 5-26 이브화장품</t>
  </si>
  <si>
    <t>010-8232-3375</t>
  </si>
  <si>
    <t>이오텍</t>
    <phoneticPr fontId="18" type="noConversion"/>
  </si>
  <si>
    <t>타이트본드3  32oz(946ml)</t>
    <phoneticPr fontId="18" type="noConversion"/>
  </si>
  <si>
    <t>TAJIMA GL25-55</t>
    <phoneticPr fontId="18" type="noConversion"/>
  </si>
  <si>
    <t>TAJIMA GL25-75</t>
    <phoneticPr fontId="18" type="noConversion"/>
  </si>
  <si>
    <t>노재성</t>
  </si>
  <si>
    <t>신경철</t>
  </si>
  <si>
    <t>RANCHIGODA KANKANANGEI RAVEEND</t>
  </si>
  <si>
    <t>010-8917-2606</t>
  </si>
  <si>
    <t>032-675-2606</t>
  </si>
  <si>
    <t>010-6319-3450</t>
  </si>
  <si>
    <t>070-7522-4933</t>
  </si>
  <si>
    <t>010-5185-0527</t>
  </si>
  <si>
    <t>054-746-0447</t>
  </si>
  <si>
    <t>인천 계양구 효성동 514-8</t>
  </si>
  <si>
    <t>경기 안산시 상록구 건건동 서해아파트 105-801</t>
  </si>
  <si>
    <t>경북 경주시 외동읍 석계리 SUNG HYUN APC 689-94</t>
  </si>
  <si>
    <t>도미노핀 6 x 40mm(200개)</t>
    <phoneticPr fontId="18" type="noConversion"/>
  </si>
  <si>
    <t>타이트본드 우드필러 8oz</t>
    <phoneticPr fontId="18" type="noConversion"/>
  </si>
  <si>
    <t>타이트본드3  32oz(946ml)</t>
    <phoneticPr fontId="18" type="noConversion"/>
  </si>
  <si>
    <t>지마켓</t>
    <phoneticPr fontId="18" type="noConversion"/>
  </si>
  <si>
    <t>지마켓</t>
    <phoneticPr fontId="18" type="noConversion"/>
  </si>
  <si>
    <t>이정우</t>
  </si>
  <si>
    <t>김용석</t>
  </si>
  <si>
    <t>김도건</t>
  </si>
  <si>
    <t>010-5407-7212</t>
  </si>
  <si>
    <t>042-670-8611</t>
  </si>
  <si>
    <t>010-2582-6232</t>
  </si>
  <si>
    <t>010-4565-2183</t>
  </si>
  <si>
    <t>대전 대덕구 대화동 산업용재유통상가 289-1 4동 227호</t>
  </si>
  <si>
    <t>경남 창원시 성산구 상남동 7-4번지 상남메디칼빌딩1층 103호 삼익피아노</t>
  </si>
  <si>
    <t>울산 북구 연암동 356-11 1층 핸들가게</t>
  </si>
  <si>
    <t>박송이</t>
    <phoneticPr fontId="18" type="noConversion"/>
  </si>
  <si>
    <t xml:space="preserve">인천 서구 마전동 1017-4 강선하이베라스 301호 </t>
    <phoneticPr fontId="18" type="noConversion"/>
  </si>
  <si>
    <t xml:space="preserve">010-4633-2510 </t>
    <phoneticPr fontId="18" type="noConversion"/>
  </si>
  <si>
    <t xml:space="preserve">경비실이 없습니다. 배송 전, 연락주세요. </t>
    <phoneticPr fontId="18" type="noConversion"/>
  </si>
  <si>
    <t xml:space="preserve">파텍스 빨리 굳는 목공 본드 120g </t>
    <phoneticPr fontId="18" type="noConversion"/>
  </si>
  <si>
    <t>인터파크</t>
    <phoneticPr fontId="18" type="noConversion"/>
  </si>
  <si>
    <t>전정필</t>
  </si>
  <si>
    <t>서울특별시 강남구 세곡동  474-16 세곡푸르지오211동901호</t>
  </si>
  <si>
    <t>0504-2602-9459</t>
  </si>
  <si>
    <t>02-446-0944</t>
  </si>
  <si>
    <t>주덕규</t>
  </si>
  <si>
    <t>경상남도 창원시 의창구 사림동  83-5</t>
  </si>
  <si>
    <t>0504-2858-9871</t>
  </si>
  <si>
    <t>11번가</t>
    <phoneticPr fontId="18" type="noConversion"/>
  </si>
  <si>
    <t>툴혹릭 직송</t>
    <phoneticPr fontId="18" type="noConversion"/>
  </si>
  <si>
    <t>박경준</t>
    <phoneticPr fontId="18" type="noConversion"/>
  </si>
  <si>
    <t>경남 양산시 중부동 322 박신경정신과</t>
    <phoneticPr fontId="18" type="noConversion"/>
  </si>
  <si>
    <t>010-3560-4722</t>
    <phoneticPr fontId="18" type="noConversion"/>
  </si>
  <si>
    <t>MicroJig Thin Kerf Splitter</t>
    <phoneticPr fontId="18" type="noConversion"/>
  </si>
  <si>
    <t>목림대원</t>
  </si>
  <si>
    <t>대전광역시 대덕구 오정로 75번길 90-7</t>
  </si>
  <si>
    <t>042-712-6455</t>
  </si>
  <si>
    <t>고릴라 글루</t>
  </si>
  <si>
    <t>JK상사</t>
    <phoneticPr fontId="18" type="noConversion"/>
  </si>
  <si>
    <t>프랑코</t>
    <phoneticPr fontId="18" type="noConversion"/>
  </si>
  <si>
    <t>우명현</t>
  </si>
  <si>
    <t>경기 화성시 송산면 독지리 734</t>
  </si>
  <si>
    <t>031-357-7084</t>
  </si>
  <si>
    <t>010-2379-7084</t>
  </si>
  <si>
    <t>1</t>
  </si>
  <si>
    <t>최영훈</t>
  </si>
  <si>
    <t>경기 용인시 수지구 죽전동 1170-6번지 102호</t>
  </si>
  <si>
    <t>010-8078-9371</t>
  </si>
  <si>
    <t>송동언</t>
  </si>
  <si>
    <t>경기 성남시 수정구 신흥동 5139번지 4층 옥탑</t>
  </si>
  <si>
    <t>010-6282-6115</t>
  </si>
  <si>
    <t>전용범</t>
  </si>
  <si>
    <t>제주특별자치도 서귀포시 안덕면 소기왓로 49 (창천리735-1) (지번:안덕면 창천리 )</t>
  </si>
  <si>
    <t>0504-2965-1515</t>
  </si>
  <si>
    <t>4</t>
  </si>
  <si>
    <t>크레그 지그/Kreg Jig K4</t>
    <phoneticPr fontId="18" type="noConversion"/>
  </si>
  <si>
    <t>DMT#1200/#600(WM8EF)</t>
    <phoneticPr fontId="18" type="noConversion"/>
  </si>
  <si>
    <t>TAJIMA 줄자 :GL19-5(5.5m)</t>
    <phoneticPr fontId="18" type="noConversion"/>
  </si>
  <si>
    <t>타이트본드III 8oz(236ml)</t>
    <phoneticPr fontId="18" type="noConversion"/>
  </si>
  <si>
    <t>일때문에 부재중입니다. 그냥 문앞에 두고 가시면 됩니다 기사님 수고하세요</t>
  </si>
  <si>
    <t>부재시 핸드폰으로 연락바랍니다.,</t>
  </si>
  <si>
    <t>이오텍</t>
    <phoneticPr fontId="18" type="noConversion"/>
  </si>
  <si>
    <t>도미노핀 5 x 30mm(300개)</t>
    <phoneticPr fontId="18" type="noConversion"/>
  </si>
  <si>
    <t>목다보 8x30(100개)</t>
    <phoneticPr fontId="18" type="noConversion"/>
  </si>
  <si>
    <t xml:space="preserve">고릴라테이프 블랙 48X11m </t>
    <phoneticPr fontId="18" type="noConversion"/>
  </si>
  <si>
    <t>타지마 줄자 GL25-75</t>
    <phoneticPr fontId="18" type="noConversion"/>
  </si>
  <si>
    <t>임휘삼 님</t>
    <phoneticPr fontId="18" type="noConversion"/>
  </si>
  <si>
    <t>민동근 님</t>
    <phoneticPr fontId="18" type="noConversion"/>
  </si>
  <si>
    <t>서명식 님</t>
    <phoneticPr fontId="18" type="noConversion"/>
  </si>
  <si>
    <t>조보현 님</t>
    <phoneticPr fontId="18" type="noConversion"/>
  </si>
  <si>
    <t>박규현 님</t>
    <phoneticPr fontId="18" type="noConversion"/>
  </si>
  <si>
    <t>0505-979-8511</t>
  </si>
  <si>
    <t>010-2630-6386</t>
  </si>
  <si>
    <t>031-879-9531</t>
  </si>
  <si>
    <t>010-3834-7831</t>
  </si>
  <si>
    <t>055-262-7831</t>
  </si>
  <si>
    <t>010-4229-8007</t>
  </si>
  <si>
    <t>02-124-2345</t>
  </si>
  <si>
    <t>010-2392-6811</t>
  </si>
  <si>
    <t>경북 문경시 농암면 지동리 516-4번지</t>
  </si>
  <si>
    <t>경기 양주시 광적면 덕도리 555번지 2층 TDS DISPLAY</t>
  </si>
  <si>
    <t>경남 창원시 의창구 용호동 18-11 가로수카페</t>
  </si>
  <si>
    <t>서울 광진구 자양동 831-1 성원아파트 503호</t>
  </si>
  <si>
    <t>경북 문경시 마성면 남호리 87번지 (느티나무집) 남호3길3</t>
  </si>
  <si>
    <t>전현규 님</t>
    <phoneticPr fontId="18" type="noConversion"/>
  </si>
  <si>
    <t xml:space="preserve">대구광역시 달성군 다사읍 매곡리 1538 대실역청아람202동605 </t>
    <phoneticPr fontId="18" type="noConversion"/>
  </si>
  <si>
    <t xml:space="preserve">010-3080-5333 </t>
    <phoneticPr fontId="18" type="noConversion"/>
  </si>
  <si>
    <t>소가죽 앞치마 실속형 XL</t>
    <phoneticPr fontId="18" type="noConversion"/>
  </si>
  <si>
    <t>이든스토리</t>
  </si>
  <si>
    <t>김문호 님</t>
    <phoneticPr fontId="18" type="noConversion"/>
  </si>
  <si>
    <t>김기민 님</t>
    <phoneticPr fontId="18" type="noConversion"/>
  </si>
  <si>
    <t>장원종 님</t>
    <phoneticPr fontId="18" type="noConversion"/>
  </si>
  <si>
    <t>이인정 님</t>
    <phoneticPr fontId="18" type="noConversion"/>
  </si>
  <si>
    <t>[옥조]다보톱 외날</t>
    <phoneticPr fontId="18" type="noConversion"/>
  </si>
  <si>
    <t>Pfeil 평끌 Bench Chisels 10mm</t>
    <phoneticPr fontId="18" type="noConversion"/>
  </si>
  <si>
    <t>스트레치 필름 20mic</t>
    <phoneticPr fontId="18" type="noConversion"/>
  </si>
  <si>
    <t>6인치x9홀 벨크로타입 원형사포 #400</t>
    <phoneticPr fontId="18" type="noConversion"/>
  </si>
  <si>
    <t>6인치x9홀 벨크로타입 원형사포 #80</t>
    <phoneticPr fontId="18" type="noConversion"/>
  </si>
  <si>
    <t>원형 패드 17홀 D150 소프트</t>
    <phoneticPr fontId="18" type="noConversion"/>
  </si>
  <si>
    <t>010-7423-3638</t>
  </si>
  <si>
    <t>010-4621-0776</t>
  </si>
  <si>
    <t>070-4756-4832</t>
  </si>
  <si>
    <t>010-4940-6201</t>
  </si>
  <si>
    <t>010-5284-2619</t>
  </si>
  <si>
    <t>033-455-2011</t>
  </si>
  <si>
    <t>010-4702-6201</t>
  </si>
  <si>
    <t>충북 옥천군 옥천읍 장야리  336-1 진성공업사 1층</t>
  </si>
  <si>
    <t>강원 철원군 동송읍  장흥리 2462번지 모닝캄빌리지</t>
  </si>
  <si>
    <t>서울특별시 서대문구 경기대로 47 충정로 2가 190-3 진양빌딩 301호</t>
  </si>
  <si>
    <t>충청남도 아산시 음봉면 덕지리 더샵레이크사이드아파트 102-201</t>
  </si>
  <si>
    <t>서울특별시 관악구 조원동 534-1 아데나 801호</t>
  </si>
  <si>
    <t>하창우 님</t>
    <phoneticPr fontId="18" type="noConversion"/>
  </si>
  <si>
    <t xml:space="preserve">부산광역시 기장군 정관읍 예림리 638-14 638-14 </t>
    <phoneticPr fontId="18" type="noConversion"/>
  </si>
  <si>
    <t xml:space="preserve">0505-111-2589 </t>
    <phoneticPr fontId="18" type="noConversion"/>
  </si>
  <si>
    <t xml:space="preserve">CMT 정밀 다도날 세트 230.524.08 </t>
    <phoneticPr fontId="18" type="noConversion"/>
  </si>
  <si>
    <t>장해현</t>
  </si>
  <si>
    <t>서울 강남구 신사동 525-16 201호</t>
  </si>
  <si>
    <t>010-3673-1891</t>
  </si>
  <si>
    <t>DMT :#325/#220(WM8CX)</t>
    <phoneticPr fontId="18" type="noConversion"/>
  </si>
  <si>
    <t>김희욱</t>
  </si>
  <si>
    <t>전라북도 완주군 소양면 황운리  679-1번지 하늘담터 2-1호</t>
  </si>
  <si>
    <t>0504-2821-8802</t>
  </si>
  <si>
    <t>조성숙</t>
  </si>
  <si>
    <t>경기도 고양시 일산서구 일산2동   산들마을아파트  505-304</t>
  </si>
  <si>
    <t>0504-1848-7782</t>
  </si>
  <si>
    <t>031-813-3835</t>
  </si>
  <si>
    <t>유재연</t>
  </si>
  <si>
    <t>인천광역시 남동구 서창동  임광A..107-503</t>
  </si>
  <si>
    <t>0504-2639-6657</t>
  </si>
  <si>
    <t>032-203-6776</t>
  </si>
  <si>
    <t>김상필</t>
  </si>
  <si>
    <t>경기도 수원시 권선구 곡반정동  529-5번지 302호</t>
  </si>
  <si>
    <t>0504-2892-0933</t>
  </si>
  <si>
    <t>김일</t>
  </si>
  <si>
    <t>전라북도 익산시 여산면 원수리  721-10백제통운</t>
  </si>
  <si>
    <t>0504-2587-4957</t>
  </si>
  <si>
    <t>피스카스 도끼 X27</t>
    <phoneticPr fontId="18" type="noConversion"/>
  </si>
  <si>
    <t>고릴라 카모 테이프 8m</t>
    <phoneticPr fontId="18" type="noConversion"/>
  </si>
  <si>
    <t>고릴라 클리어 테이프 8m</t>
    <phoneticPr fontId="18" type="noConversion"/>
  </si>
  <si>
    <t>고릴라 테이프 블랙 48mm x 11m</t>
    <phoneticPr fontId="18" type="noConversion"/>
  </si>
  <si>
    <t>[Titebond] 타이트본드3 16oz</t>
    <phoneticPr fontId="18" type="noConversion"/>
  </si>
  <si>
    <t>정성E&amp;H</t>
    <phoneticPr fontId="18" type="noConversion"/>
  </si>
  <si>
    <t>서울 금천구 독산동 298-9</t>
    <phoneticPr fontId="18" type="noConversion"/>
  </si>
  <si>
    <t>02-855-9595</t>
    <phoneticPr fontId="18" type="noConversion"/>
  </si>
  <si>
    <t>AWJ-12V</t>
    <phoneticPr fontId="18" type="noConversion"/>
  </si>
  <si>
    <t>프랑코</t>
    <phoneticPr fontId="18" type="noConversion"/>
  </si>
  <si>
    <t>김유진</t>
  </si>
  <si>
    <t>158-050</t>
  </si>
  <si>
    <t>서울특별시 양천구 목동 42-79 트라움하우스 104호</t>
  </si>
  <si>
    <t>0504-2974-1427</t>
  </si>
  <si>
    <t>0504-2971-2482</t>
  </si>
  <si>
    <t>최용순</t>
  </si>
  <si>
    <t>407-708</t>
  </si>
  <si>
    <t>인천광역시 계양구 병방동 학마을한진아파트 132동 202호</t>
  </si>
  <si>
    <t>0504-2518-9896</t>
  </si>
  <si>
    <t>김경선</t>
  </si>
  <si>
    <t>476-922</t>
  </si>
  <si>
    <t>경기 양평군 강하면 운심리 43-38번지 킴스데코 KIMS DECO</t>
  </si>
  <si>
    <t>031-768-7990</t>
  </si>
  <si>
    <t>010-2955-1113</t>
  </si>
  <si>
    <t>박유석</t>
  </si>
  <si>
    <t>706-848</t>
  </si>
  <si>
    <t>대구 수성구 파동 수성못코오롱하늘채107동502호</t>
  </si>
  <si>
    <t>010-8505-5238</t>
  </si>
  <si>
    <t>DMT #600/#325(W8FC)/1개</t>
    <phoneticPr fontId="18" type="noConversion"/>
  </si>
  <si>
    <t>이오텍</t>
    <phoneticPr fontId="18" type="noConversion"/>
  </si>
  <si>
    <t>이은주 님</t>
    <phoneticPr fontId="18" type="noConversion"/>
  </si>
  <si>
    <t xml:space="preserve">광주 북구 용두동 양산타운 105동 1102호 </t>
    <phoneticPr fontId="18" type="noConversion"/>
  </si>
  <si>
    <t xml:space="preserve">010-6642-8642 </t>
    <phoneticPr fontId="18" type="noConversion"/>
  </si>
  <si>
    <t>오스모 탑 오일(0.5리터)</t>
    <phoneticPr fontId="18" type="noConversion"/>
  </si>
  <si>
    <t>김범수 님</t>
    <phoneticPr fontId="18" type="noConversion"/>
  </si>
  <si>
    <t xml:space="preserve">인천 남동구 남촌동 304-4 삼영빌라 C403 </t>
    <phoneticPr fontId="18" type="noConversion"/>
  </si>
  <si>
    <t xml:space="preserve">0503-6544-8106 </t>
    <phoneticPr fontId="18" type="noConversion"/>
  </si>
  <si>
    <t>DWS:#6 (3.5mm) x 38mm - 50개</t>
    <phoneticPr fontId="18" type="noConversion"/>
  </si>
  <si>
    <t>OL-303 오리엔탈 와이드 작업 벨트</t>
  </si>
  <si>
    <t>마이크로지그 핸들브릿지키트</t>
  </si>
  <si>
    <t>C.H. HANSON 오토매틱 락킹 플라이어 8CJ</t>
    <phoneticPr fontId="18" type="noConversion"/>
  </si>
  <si>
    <t>C.H. HANSON 경량 몽키 스패너 스터비 6.5인치</t>
    <phoneticPr fontId="18" type="noConversion"/>
  </si>
  <si>
    <t>타이트본드1 946ml</t>
    <phoneticPr fontId="18" type="noConversion"/>
  </si>
  <si>
    <t>타이트본드3 8oz(273ml)</t>
    <phoneticPr fontId="18" type="noConversion"/>
  </si>
  <si>
    <t>타이트본드2 16oz(473ml)</t>
    <phoneticPr fontId="18" type="noConversion"/>
  </si>
  <si>
    <t>김성중</t>
  </si>
  <si>
    <t>한양석</t>
  </si>
  <si>
    <t>이인자</t>
  </si>
  <si>
    <t>백병선</t>
  </si>
  <si>
    <t>010-9117-5690</t>
  </si>
  <si>
    <t>010-8983-3077</t>
  </si>
  <si>
    <t>010-2687-8413</t>
  </si>
  <si>
    <t>010-5379-2476</t>
  </si>
  <si>
    <t>02-376-2743</t>
  </si>
  <si>
    <t>070-8612-2476</t>
  </si>
  <si>
    <t>서울특별시 서대문구 증가로 191 (남가좌동, 삼성아파트) 관리사무소 상황실</t>
  </si>
  <si>
    <t>경기 의정부시 의정부동 235-17 미림프라자5층 훼미리골프연습장</t>
  </si>
  <si>
    <t>서울특별시 관악구 봉천로21라길 10-1 봉천동,(아트빌) 401호</t>
  </si>
  <si>
    <t>경기 하남시 덕풍동 삼부르네상스아파트111동402호</t>
  </si>
  <si>
    <t>HANSON 경량 몽키 스패너 스터비 LS32</t>
    <phoneticPr fontId="18" type="noConversion"/>
  </si>
  <si>
    <t>정일찬</t>
    <phoneticPr fontId="18" type="noConversion"/>
  </si>
  <si>
    <t xml:space="preserve">경남 거제시 능포동 옥수로8길 58호 대한빌 501호 </t>
    <phoneticPr fontId="18" type="noConversion"/>
  </si>
  <si>
    <t xml:space="preserve">010-8283-8957 </t>
    <phoneticPr fontId="18" type="noConversion"/>
  </si>
  <si>
    <t xml:space="preserve">부재 시, 휴대폰으로 연락주세요. </t>
    <phoneticPr fontId="18" type="noConversion"/>
  </si>
  <si>
    <t>김한빛</t>
    <phoneticPr fontId="18" type="noConversion"/>
  </si>
  <si>
    <t xml:space="preserve">부산 부산진구 전포2동 661-7 베스아이 802호 </t>
    <phoneticPr fontId="18" type="noConversion"/>
  </si>
  <si>
    <t xml:space="preserve">010-3135-3405 </t>
    <phoneticPr fontId="18" type="noConversion"/>
  </si>
  <si>
    <t xml:space="preserve">고릴라글루/폴리우레탄  2oz(56ml) </t>
    <phoneticPr fontId="18" type="noConversion"/>
  </si>
  <si>
    <t>황상윤</t>
    <phoneticPr fontId="18" type="noConversion"/>
  </si>
  <si>
    <t>경상북도 경산시 진량읍 신상3리 보국웰리치 104동 1003호</t>
    <phoneticPr fontId="18" type="noConversion"/>
  </si>
  <si>
    <t>0504-2718-8787</t>
    <phoneticPr fontId="18" type="noConversion"/>
  </si>
  <si>
    <t>오성 스트레치 필름 18mic x 500mm x 350m(1롤)/</t>
    <phoneticPr fontId="18" type="noConversion"/>
  </si>
  <si>
    <t>11번가</t>
    <phoneticPr fontId="18" type="noConversion"/>
  </si>
  <si>
    <t>김용구</t>
  </si>
  <si>
    <t>서울특별시 은평구 통일로 660 (녹번동,북한산푸르지오아파트) 305-2004</t>
  </si>
  <si>
    <t>02-3141-0795</t>
  </si>
  <si>
    <t>0504-1886-0986</t>
  </si>
  <si>
    <t>Rabbet Block Plane w/Nicker</t>
  </si>
  <si>
    <t>김기범</t>
  </si>
  <si>
    <t>서울특별시 중구 신당동 852 e편한세상 114동902호</t>
  </si>
  <si>
    <t>010-9800-0139</t>
  </si>
  <si>
    <t>김동영</t>
  </si>
  <si>
    <t>경기도 양평군 강상면 화양리 367 자연농산 지나서 보이는 오른쪽 첫번째 검정기와집</t>
  </si>
  <si>
    <t>010-4762-3339</t>
  </si>
  <si>
    <t>박충래</t>
  </si>
  <si>
    <t>경남 창원시 성산구 성주동 일신대동프리빌리지아파트 111동 706호</t>
  </si>
  <si>
    <t>010-3580-7903</t>
  </si>
  <si>
    <t>옥조 절목리 등대기톱(S-340)</t>
    <phoneticPr fontId="18" type="noConversion"/>
  </si>
  <si>
    <t>이오텍</t>
    <phoneticPr fontId="18" type="noConversion"/>
  </si>
  <si>
    <t>김수영 님</t>
    <phoneticPr fontId="18" type="noConversion"/>
  </si>
  <si>
    <t xml:space="preserve">울산 중구 태화동 857-8번지 </t>
    <phoneticPr fontId="18" type="noConversion"/>
  </si>
  <si>
    <t xml:space="preserve">010-3138-0482 </t>
    <phoneticPr fontId="18" type="noConversion"/>
  </si>
  <si>
    <t>피스카스 도끼 X17</t>
    <phoneticPr fontId="18" type="noConversion"/>
  </si>
  <si>
    <t>옥션</t>
    <phoneticPr fontId="18" type="noConversion"/>
  </si>
  <si>
    <t>박성춘 님</t>
    <phoneticPr fontId="18" type="noConversion"/>
  </si>
  <si>
    <t xml:space="preserve">전라남도 목포시 석현동 1074 대성사랑으로아파트 대성사랑으로 102동 1004호 </t>
    <phoneticPr fontId="18" type="noConversion"/>
  </si>
  <si>
    <t xml:space="preserve">010-8941-7915 </t>
    <phoneticPr fontId="18" type="noConversion"/>
  </si>
  <si>
    <t>스마토 트리머 비트 세트 30pcs SM-TB630 </t>
  </si>
  <si>
    <t>윤향한</t>
  </si>
  <si>
    <t>경기도 화성시 서신면 삼밭골길 54  홍법리 476-1 (지번:서신면 홍법리 )</t>
  </si>
  <si>
    <t>0504-1971-0997</t>
  </si>
  <si>
    <t>031-355-5977</t>
  </si>
  <si>
    <t>이성진</t>
  </si>
  <si>
    <t>경기도 용인시 수지구 상현2동   만현마을9단지LG자이  905-1901</t>
  </si>
  <si>
    <t>0504-1914-8498</t>
  </si>
  <si>
    <t>031-306-7669</t>
  </si>
  <si>
    <t>고릴라글루/폴리우레탄 4oz</t>
    <phoneticPr fontId="18" type="noConversion"/>
  </si>
  <si>
    <t>고릴라 클리어 테이프 8m</t>
    <phoneticPr fontId="18" type="noConversion"/>
  </si>
  <si>
    <t>부재시 문앞에 놓아주세요</t>
  </si>
  <si>
    <t>11번가</t>
    <phoneticPr fontId="18" type="noConversion"/>
  </si>
  <si>
    <t>정재영</t>
  </si>
  <si>
    <t>487828</t>
  </si>
  <si>
    <t>경기도 포천시 소흘읍 무림리  360-18</t>
  </si>
  <si>
    <t>0504-1985-3669</t>
  </si>
  <si>
    <t>031-847-6132</t>
  </si>
  <si>
    <t>스마토 트리머 비트 세트 6pcs SM-TB606</t>
  </si>
  <si>
    <t>이성훈</t>
  </si>
  <si>
    <t>463806</t>
  </si>
  <si>
    <t>경기도 성남시 분당구 이매동  131-1 제일프라자 5층 명성태권도</t>
  </si>
  <si>
    <t>0504-2634-3575</t>
  </si>
  <si>
    <t>02-481-4163</t>
  </si>
  <si>
    <t>┗(추가상품)콜트 트윈랜트 3mm 포인트 비트</t>
  </si>
  <si>
    <t>780852</t>
  </si>
  <si>
    <t>0504-2632-2434</t>
  </si>
  <si>
    <t>윤석경</t>
  </si>
  <si>
    <t>449854</t>
  </si>
  <si>
    <t>경기도 용인시 처인구 모현면 왕산리  삼우빌딩3층 (지번:모현면 왕산리 )</t>
  </si>
  <si>
    <t>0504-1890-5127</t>
  </si>
  <si>
    <t>지나</t>
  </si>
  <si>
    <t>445160</t>
  </si>
  <si>
    <t>경기도 화성시 반송동  88-13 아이프라자 2층 블랙다이아</t>
  </si>
  <si>
    <t>0504-2773-5492</t>
  </si>
  <si>
    <t>박기호</t>
  </si>
  <si>
    <t>637812</t>
  </si>
  <si>
    <t>경상남도 함안군 함안면 봉성리  가야농협함읍지점</t>
  </si>
  <si>
    <t>0504-1987-7681</t>
  </si>
  <si>
    <t>육각 원통형 이중비트 3x8mm</t>
    <phoneticPr fontId="18" type="noConversion"/>
  </si>
  <si>
    <t>┗(추가상품)스토퍼/비트교환용 육각렌치</t>
    <phoneticPr fontId="18" type="noConversion"/>
  </si>
  <si>
    <t>목심제조비트&amp;도웰포인트 :8mm</t>
    <phoneticPr fontId="18" type="noConversion"/>
  </si>
  <si>
    <t>목심제조비트&amp;도웰포인트:10mm</t>
    <phoneticPr fontId="18" type="noConversion"/>
  </si>
  <si>
    <t>고릴라 테이프 블랙 48mm x 11m</t>
    <phoneticPr fontId="18" type="noConversion"/>
  </si>
  <si>
    <t>고릴라 클리어 테이프 8m</t>
    <phoneticPr fontId="18" type="noConversion"/>
  </si>
  <si>
    <t>소가죽 앞치마 실속형 M</t>
    <phoneticPr fontId="18" type="noConversion"/>
  </si>
  <si>
    <t>소가죽 앞치마 실속형 L</t>
    <phoneticPr fontId="18" type="noConversion"/>
  </si>
  <si>
    <t>부재시 경비실에 맡겨주세요.</t>
  </si>
  <si>
    <t>묶음배송 요망</t>
  </si>
  <si>
    <t>임준택</t>
    <phoneticPr fontId="18" type="noConversion"/>
  </si>
  <si>
    <t xml:space="preserve">서울 강남구 대치2동 섬유센터빌딩 944-31 섬유센터 12층 </t>
    <phoneticPr fontId="18" type="noConversion"/>
  </si>
  <si>
    <t xml:space="preserve">010-9770-3681 </t>
    <phoneticPr fontId="18" type="noConversion"/>
  </si>
  <si>
    <t>스마토 트리머 비트세트 15pcs(6mm 샹크)</t>
    <phoneticPr fontId="18" type="noConversion"/>
  </si>
  <si>
    <t>타이트본드 우드필러 8oz</t>
    <phoneticPr fontId="18" type="noConversion"/>
  </si>
  <si>
    <t>고릴라우드글루 18oz(523ml)</t>
    <phoneticPr fontId="18" type="noConversion"/>
  </si>
  <si>
    <t>도미노핀 8 x 50mm(100개)</t>
    <phoneticPr fontId="18" type="noConversion"/>
  </si>
  <si>
    <t>정기웅</t>
  </si>
  <si>
    <t>010-8701-9253</t>
  </si>
  <si>
    <t>031-572-3633</t>
  </si>
  <si>
    <t>경기 남양주시 진접읍 부평리 진접센트레빌시티 305동501호</t>
  </si>
  <si>
    <t>서울YWCA 평생체육팀</t>
    <phoneticPr fontId="18" type="noConversion"/>
  </si>
  <si>
    <t xml:space="preserve">서울특별시 중구 명동11길 20 (명동1가,서울YWCA회관) B2 서울YWCA 평생체육팀 </t>
    <phoneticPr fontId="18" type="noConversion"/>
  </si>
  <si>
    <t>0504-2534-9589</t>
    <phoneticPr fontId="18" type="noConversion"/>
  </si>
  <si>
    <t>고릴라 테이프 와이드 블랙 75mm x 27m</t>
    <phoneticPr fontId="18" type="noConversion"/>
  </si>
  <si>
    <t>부재시 핸드폰으로 연락바랍니다.</t>
    <phoneticPr fontId="18" type="noConversion"/>
  </si>
  <si>
    <t>서울특별시 중구  동호로15길 43 (신당동)  미래빌딩 116호 한빛상사 (지번:신당동 )</t>
    <phoneticPr fontId="18" type="noConversion"/>
  </si>
  <si>
    <t>정현용</t>
  </si>
  <si>
    <t>463-834</t>
  </si>
  <si>
    <t>경기도 성남시 분당구 정자동 137-11번지 3층</t>
  </si>
  <si>
    <t>0504-1841-8158</t>
  </si>
  <si>
    <t>하송훈</t>
  </si>
  <si>
    <t>626-815</t>
  </si>
  <si>
    <t>경상남도 양산시 백호로 91 (물금읍, 양산물금 반도유보라4차아파트) 115동 1801호</t>
  </si>
  <si>
    <t>010-4541-6876</t>
  </si>
  <si>
    <t>이오텍</t>
    <phoneticPr fontId="18" type="noConversion"/>
  </si>
  <si>
    <t>부재시 현관 앞에 놔주세요.,</t>
  </si>
  <si>
    <t>김주애 님</t>
    <phoneticPr fontId="18" type="noConversion"/>
  </si>
  <si>
    <t xml:space="preserve">대구광역시 달서구 이곡2동 동서서한아파트 108동206호 </t>
    <phoneticPr fontId="18" type="noConversion"/>
  </si>
  <si>
    <t xml:space="preserve">010-5963-5510 </t>
    <phoneticPr fontId="18" type="noConversion"/>
  </si>
  <si>
    <t>배송 전에 미리 연락 바랍니다.부재시 전화 주시거나 문자 남겨 주세요</t>
    <phoneticPr fontId="18" type="noConversion"/>
  </si>
  <si>
    <t xml:space="preserve">고릴라 글루(폴리우레탄) [용량:18oz (532ml)] </t>
    <phoneticPr fontId="18" type="noConversion"/>
  </si>
  <si>
    <t xml:space="preserve">경기 안산시 상록구 성포동 주공10단지아파트 1005동704호 </t>
    <phoneticPr fontId="18" type="noConversion"/>
  </si>
  <si>
    <t xml:space="preserve">010-6813-8500 </t>
    <phoneticPr fontId="18" type="noConversion"/>
  </si>
  <si>
    <t xml:space="preserve">샤프톤 흑막 숫돌 #8000 / K0710 </t>
    <phoneticPr fontId="18" type="noConversion"/>
  </si>
  <si>
    <t>C.H. HANSON 오토매틱 락킹 플라이어 10CJ</t>
    <phoneticPr fontId="18" type="noConversion"/>
  </si>
  <si>
    <t xml:space="preserve">오성 스트레치 필름 18micx350m </t>
    <phoneticPr fontId="18" type="noConversion"/>
  </si>
  <si>
    <t>오규현 님</t>
    <phoneticPr fontId="18" type="noConversion"/>
  </si>
  <si>
    <t>봉하승 님</t>
    <phoneticPr fontId="18" type="noConversion"/>
  </si>
  <si>
    <t>최필구 님</t>
    <phoneticPr fontId="18" type="noConversion"/>
  </si>
  <si>
    <t>윤명구 님</t>
    <phoneticPr fontId="18" type="noConversion"/>
  </si>
  <si>
    <t>김관일 님</t>
    <phoneticPr fontId="18" type="noConversion"/>
  </si>
  <si>
    <t>010-8925-7403</t>
  </si>
  <si>
    <t>010-2770-9761</t>
  </si>
  <si>
    <t>031-499-3658</t>
  </si>
  <si>
    <t>010-4131-7282</t>
  </si>
  <si>
    <t>064-743-4149</t>
  </si>
  <si>
    <t>대전 서구 복수동 초록마을3단지 307동  202호</t>
  </si>
  <si>
    <t>경기 시흥시 정왕동 시화공단2나701호 예성테크</t>
  </si>
  <si>
    <t>제주 제주시 애월읍 광령3리 하광로249</t>
  </si>
  <si>
    <t>고릴라 우드글루 1리터/친환경 목공본드</t>
  </si>
  <si>
    <t>인터파크</t>
    <phoneticPr fontId="18" type="noConversion"/>
  </si>
  <si>
    <t>인터파크</t>
    <phoneticPr fontId="18" type="noConversion"/>
  </si>
  <si>
    <t>장태선</t>
  </si>
  <si>
    <t>신유진</t>
  </si>
  <si>
    <t>010-2823-2406</t>
  </si>
  <si>
    <t>010-2602-9495</t>
  </si>
  <si>
    <t>경기 수원시 영통구 망포동 5-33번지 지하1층</t>
  </si>
  <si>
    <t>경기 용인시 수지구 동천동 550-1 가구작곡</t>
  </si>
  <si>
    <t>박노일</t>
  </si>
  <si>
    <t>광주광역시 광산구 북문대로 893 (비아동) 나무켜기 (지번:비아동 )</t>
  </si>
  <si>
    <t>0504-1927-9809</t>
  </si>
  <si>
    <t>서윤희</t>
  </si>
  <si>
    <t>경기도 안성시 공도읍 만정리  블루밍a    117동1603호</t>
  </si>
  <si>
    <t>0504-2589-4375</t>
  </si>
  <si>
    <t>김현석</t>
  </si>
  <si>
    <t>인천광역시 남구 주안동  481-36 201호</t>
  </si>
  <si>
    <t>0504-1841-5750</t>
  </si>
  <si>
    <t>소가죽 앞치마 실속형 L</t>
    <phoneticPr fontId="18" type="noConversion"/>
  </si>
  <si>
    <t>고릴라 클리어 테이프 8m</t>
    <phoneticPr fontId="18" type="noConversion"/>
  </si>
  <si>
    <t>11번가</t>
    <phoneticPr fontId="18" type="noConversion"/>
  </si>
  <si>
    <t>조진영 님</t>
    <phoneticPr fontId="18" type="noConversion"/>
  </si>
  <si>
    <t xml:space="preserve">광주 서구 풍암동 870-9번지(신흥안길25-1) 현민타운 202호 </t>
    <phoneticPr fontId="18" type="noConversion"/>
  </si>
  <si>
    <t>010-3406-5735</t>
    <phoneticPr fontId="18" type="noConversion"/>
  </si>
  <si>
    <t>스타빌라 자석 수평기 70M/80cm</t>
    <phoneticPr fontId="18" type="noConversion"/>
  </si>
  <si>
    <t>옥션</t>
    <phoneticPr fontId="18" type="noConversion"/>
  </si>
  <si>
    <t>빠른배송 부탁드립니다</t>
    <phoneticPr fontId="18" type="noConversion"/>
  </si>
  <si>
    <t>6918-1934-4521</t>
    <phoneticPr fontId="18" type="noConversion"/>
  </si>
  <si>
    <t>박종대 님</t>
    <phoneticPr fontId="18" type="noConversion"/>
  </si>
  <si>
    <t xml:space="preserve">울산광역시 중구 운곡8길 86 다운동 505-4번지 </t>
    <phoneticPr fontId="18" type="noConversion"/>
  </si>
  <si>
    <t xml:space="preserve">0503-6959-6637 </t>
    <phoneticPr fontId="18" type="noConversion"/>
  </si>
  <si>
    <t xml:space="preserve">스마토 트리머 비트 세트 24pcs/6mm 샹크 </t>
    <phoneticPr fontId="18" type="noConversion"/>
  </si>
  <si>
    <t>김길환</t>
  </si>
  <si>
    <t>경상남도 김해시 관동동 팔판마을3단지부영아파트 311동 1302호</t>
  </si>
  <si>
    <t>0504-2950-5844</t>
  </si>
  <si>
    <t>0504-2949-3328</t>
  </si>
  <si>
    <t>[옥조]절목리 등대기톱 (S-340) 제품선택:절목리 톱-1개</t>
    <phoneticPr fontId="18" type="noConversion"/>
  </si>
  <si>
    <t>6918-1586-2156</t>
    <phoneticPr fontId="18" type="noConversion"/>
  </si>
  <si>
    <t>박영민 님</t>
    <phoneticPr fontId="18" type="noConversion"/>
  </si>
  <si>
    <t>대구광역시 달성군 화원읍 명곡로 11 (명곡미래빌1단지) 101동402 호</t>
    <phoneticPr fontId="18" type="noConversion"/>
  </si>
  <si>
    <t>010-2879-1855</t>
    <phoneticPr fontId="18" type="noConversion"/>
  </si>
  <si>
    <t xml:space="preserve">나렉스 8105 끌 세트 6pcs </t>
    <phoneticPr fontId="18" type="noConversion"/>
  </si>
  <si>
    <t>나렉스 치즐 롤</t>
    <phoneticPr fontId="18" type="noConversion"/>
  </si>
  <si>
    <t>고릴라본드/폴리우레탄/2온즈</t>
    <phoneticPr fontId="18" type="noConversion"/>
  </si>
  <si>
    <t>신문식</t>
  </si>
  <si>
    <t>김선숙</t>
  </si>
  <si>
    <t>010-2357-4657</t>
  </si>
  <si>
    <t>010-4709-0140</t>
  </si>
  <si>
    <t>충북 음성군 삼성면 덕정리 463-19 202호. 빨간벽돌2층집</t>
  </si>
  <si>
    <t>경남 진주시 명석면 우수리 96-7번지 수옥추어탕</t>
  </si>
  <si>
    <t>부재시 옆창고문을 열고 넣어주세요</t>
  </si>
  <si>
    <t>김민혁</t>
  </si>
  <si>
    <t>충청남도 서산시  대지제6길 3-11 (석남동)  경희하우스 303호</t>
  </si>
  <si>
    <t>0504-2970-3709</t>
  </si>
  <si>
    <t>041-000-0000</t>
  </si>
  <si>
    <t>김미란</t>
  </si>
  <si>
    <t>전라북도 전주시 덕진구 인후동1가 917~955 919-1번지 3층 김미란음악학원</t>
  </si>
  <si>
    <t>010-9436-8351</t>
  </si>
  <si>
    <t>김대호</t>
  </si>
  <si>
    <t>서울특별시 중랑구  용마산로84길 9-15 (면목동,온세솔내음아파트)   101동 202호 (지번:면목동 )</t>
  </si>
  <si>
    <t>0504-2611-2437</t>
  </si>
  <si>
    <t>안예지</t>
  </si>
  <si>
    <t>충청남도 당진시 송악읍 복운리  1637-1 은석빌딩 5층</t>
  </si>
  <si>
    <t>0504-1996-4467</t>
  </si>
  <si>
    <t>슬래쉬</t>
  </si>
  <si>
    <t>경기도 광주시 탄벌동   산호아파트  산호상가 2층 Slash영어전문</t>
  </si>
  <si>
    <t>0504-2657-1572</t>
  </si>
  <si>
    <t>031-761-5092</t>
  </si>
  <si>
    <t>고릴라 테이프 와이드  블랙 75mm x 27m</t>
    <phoneticPr fontId="18" type="noConversion"/>
  </si>
  <si>
    <t>고릴라 클리어 테이프 8m</t>
    <phoneticPr fontId="18" type="noConversion"/>
  </si>
  <si>
    <t>소가죽 앞치마 실속형 XL</t>
    <phoneticPr fontId="18" type="noConversion"/>
  </si>
  <si>
    <t>고릴라 테이프 블랙 48mm x 11m</t>
    <phoneticPr fontId="18" type="noConversion"/>
  </si>
  <si>
    <t>303호 문 앞에 놔주세요. 현관 비밀번호는 2580입니다.</t>
  </si>
  <si>
    <t>토요일도 오픈합니다.</t>
  </si>
  <si>
    <t>장윤석</t>
  </si>
  <si>
    <t>대전광역시 서구 도안동로 183 (도안동, 도안아이파크아파트) 도안아이파크 1507동 1901호</t>
  </si>
  <si>
    <t>010-3760-4859</t>
  </si>
  <si>
    <t>황지숙</t>
  </si>
  <si>
    <t>경기도 수원시 팔달구 매산로1가 55-3 2층 그린컴퓨터학원</t>
  </si>
  <si>
    <t>010-4901-3210</t>
  </si>
  <si>
    <t>김인엽</t>
  </si>
  <si>
    <t>대구 달서구 갈산동 983-5 성서복합유통단지 24호 모든종합공구</t>
  </si>
  <si>
    <t>010-3002-1991</t>
  </si>
  <si>
    <t>DMT #1200/#600(W8EF)</t>
    <phoneticPr fontId="18" type="noConversion"/>
  </si>
  <si>
    <t>Bionic Face Shield (바이오닉 안면보호구)</t>
    <phoneticPr fontId="18" type="noConversion"/>
  </si>
  <si>
    <t>SHINWA 신와 직각자 (No.62009)</t>
    <phoneticPr fontId="18" type="noConversion"/>
  </si>
  <si>
    <t>이오텍</t>
    <phoneticPr fontId="18" type="noConversion"/>
  </si>
  <si>
    <t xml:space="preserve">김용일 </t>
    <phoneticPr fontId="18" type="noConversion"/>
  </si>
  <si>
    <t xml:space="preserve">서울특별시 강동구 성내동 468-6 현대코랄 701호 </t>
    <phoneticPr fontId="18" type="noConversion"/>
  </si>
  <si>
    <t>고릴라 우드글루 8oz</t>
    <phoneticPr fontId="18" type="noConversion"/>
  </si>
  <si>
    <t xml:space="preserve">010-8601-2825 </t>
    <phoneticPr fontId="18" type="noConversion"/>
  </si>
  <si>
    <t xml:space="preserve">010-5243-2825 </t>
    <phoneticPr fontId="18" type="noConversion"/>
  </si>
  <si>
    <t>정현재</t>
  </si>
  <si>
    <t>경기도 부천시 소사구 범박동   부천범박힐스테이트3단지아파트  304동 1904호</t>
  </si>
  <si>
    <t>0504-2574-5684</t>
  </si>
  <si>
    <t>032-214-2534</t>
  </si>
  <si>
    <t>이상희</t>
  </si>
  <si>
    <t>충청북도 증평군 증평읍 남차리  342-4번지, (주)세스코 CET 이상희 차장(앞)</t>
  </si>
  <si>
    <t>0504-1919-5920</t>
  </si>
  <si>
    <t>서보일</t>
  </si>
  <si>
    <t>0504-2690-3029</t>
  </si>
  <si>
    <t>053-766-2551</t>
  </si>
  <si>
    <t>고릴라 우드글루 1리터/짧은 클램프 타임</t>
  </si>
  <si>
    <t>고릴라 우드글루 4oz</t>
    <phoneticPr fontId="18" type="noConversion"/>
  </si>
  <si>
    <t>[Titebond] 타이트본드1 4oz</t>
    <phoneticPr fontId="18" type="noConversion"/>
  </si>
  <si>
    <t>[Titebond] 타이트본드1 8oz</t>
    <phoneticPr fontId="18" type="noConversion"/>
  </si>
  <si>
    <t>도착 전에 반드시 먼저 연락바랍니다.</t>
  </si>
  <si>
    <t>11번가</t>
    <phoneticPr fontId="18" type="noConversion"/>
  </si>
  <si>
    <t>대구광역시 수성구  동대구로 95 (두산동,수성에스케이리더스뷰아파트)  105동2702호</t>
    <phoneticPr fontId="18" type="noConversion"/>
  </si>
  <si>
    <t>타이트본드</t>
  </si>
  <si>
    <t>덕영</t>
    <phoneticPr fontId="18" type="noConversion"/>
  </si>
  <si>
    <t>이용목</t>
    <phoneticPr fontId="18" type="noConversion"/>
  </si>
  <si>
    <t>인천 연수구 송도동 214 스마트밸리 B동 311호</t>
    <phoneticPr fontId="18" type="noConversion"/>
  </si>
  <si>
    <t>010-6789-6908</t>
    <phoneticPr fontId="18" type="noConversion"/>
  </si>
  <si>
    <t>용수 YSDM19</t>
    <phoneticPr fontId="18" type="noConversion"/>
  </si>
  <si>
    <t>프랑코</t>
    <phoneticPr fontId="18" type="noConversion"/>
  </si>
  <si>
    <t>110-052</t>
  </si>
  <si>
    <t>서울 종로구 적선동 95-1 202호</t>
  </si>
  <si>
    <t>010-4635-1278</t>
  </si>
  <si>
    <t>김주한</t>
  </si>
  <si>
    <t>153-761</t>
  </si>
  <si>
    <t>서울 금천구 시흥1동 럭키아파트 8동 1203호</t>
  </si>
  <si>
    <t>02-803-4706</t>
  </si>
  <si>
    <t>010-8210-6757</t>
  </si>
  <si>
    <t>이호열</t>
  </si>
  <si>
    <t>410-769</t>
  </si>
  <si>
    <t>경기도 고양시 일산동구 마두1동 국립암센터 연구동 7층</t>
  </si>
  <si>
    <t>0504-2728-8998</t>
  </si>
  <si>
    <t>이정기</t>
  </si>
  <si>
    <t>545-883</t>
  </si>
  <si>
    <t>전남 광양시 태인동 366-2</t>
  </si>
  <si>
    <t>061-7765-2943</t>
  </si>
  <si>
    <t>010-7172-2943</t>
  </si>
  <si>
    <t>김경익</t>
  </si>
  <si>
    <t>680-010</t>
  </si>
  <si>
    <t>울산 동구 전하동 309-2 지하1층 한울특수개발</t>
  </si>
  <si>
    <t>052-201-0412</t>
  </si>
  <si>
    <t>010-5417-7497</t>
  </si>
  <si>
    <t>주)예림피엔씨</t>
    <phoneticPr fontId="18" type="noConversion"/>
  </si>
  <si>
    <t>Kreg 크레그 R3 포켓 홀 지그</t>
    <phoneticPr fontId="18" type="noConversion"/>
  </si>
  <si>
    <t>[옥조]절목리 등대기톱 (S-340)</t>
    <phoneticPr fontId="18" type="noConversion"/>
  </si>
  <si>
    <t>타이트본드III 32oz(946ml)</t>
    <phoneticPr fontId="18" type="noConversion"/>
  </si>
  <si>
    <t>크레그 지그 K4</t>
    <phoneticPr fontId="18" type="noConversion"/>
  </si>
  <si>
    <t>이오텍</t>
    <phoneticPr fontId="18" type="noConversion"/>
  </si>
  <si>
    <t>고릴라 우드글루 1L</t>
    <phoneticPr fontId="18" type="noConversion"/>
  </si>
  <si>
    <t>목림</t>
    <phoneticPr fontId="18" type="noConversion"/>
  </si>
  <si>
    <t>고릴라 우드글루 8oz</t>
    <phoneticPr fontId="18" type="noConversion"/>
  </si>
  <si>
    <t>캠핑해쳇-패기용</t>
    <phoneticPr fontId="18" type="noConversion"/>
  </si>
  <si>
    <t>캠핑해쳇-패기용-케이스</t>
    <phoneticPr fontId="18" type="noConversion"/>
  </si>
  <si>
    <t>이재홍 님</t>
    <phoneticPr fontId="18" type="noConversion"/>
  </si>
  <si>
    <t xml:space="preserve">경기도 부천시 원미구 상일로 71 반달마을아파트 1803동 1902호 </t>
    <phoneticPr fontId="18" type="noConversion"/>
  </si>
  <si>
    <t xml:space="preserve">010-3128-4163 </t>
    <phoneticPr fontId="18" type="noConversion"/>
  </si>
  <si>
    <t xml:space="preserve">스트레치 필름 [제품선택:15mic*500mm*350m(낱개)] </t>
    <phoneticPr fontId="18" type="noConversion"/>
  </si>
  <si>
    <t>이영주 님</t>
    <phoneticPr fontId="18" type="noConversion"/>
  </si>
  <si>
    <t xml:space="preserve">서울 송파구 가락2동 149-5호 청솔아파트 302호 </t>
    <phoneticPr fontId="18" type="noConversion"/>
  </si>
  <si>
    <t xml:space="preserve">010-8319-0064 </t>
    <phoneticPr fontId="18" type="noConversion"/>
  </si>
  <si>
    <t xml:space="preserve">070-8256-0064 </t>
    <phoneticPr fontId="18" type="noConversion"/>
  </si>
  <si>
    <t>타지마 TAJIMA 타지마 줄자 GL25-75</t>
    <phoneticPr fontId="18" type="noConversion"/>
  </si>
  <si>
    <t>옥션</t>
    <phoneticPr fontId="18" type="noConversion"/>
  </si>
  <si>
    <t>인지환 님</t>
    <phoneticPr fontId="18" type="noConversion"/>
  </si>
  <si>
    <t xml:space="preserve">경기 부천시 원미구 심곡2동 160-27번지 신주홈타운 108동 202호 </t>
    <phoneticPr fontId="18" type="noConversion"/>
  </si>
  <si>
    <t xml:space="preserve">010-6359-5252 </t>
    <phoneticPr fontId="18" type="noConversion"/>
  </si>
  <si>
    <t>고속도 구두칼 / PVC 손잡이</t>
    <phoneticPr fontId="18" type="noConversion"/>
  </si>
  <si>
    <t>인터파크</t>
    <phoneticPr fontId="18" type="noConversion"/>
  </si>
  <si>
    <t>조중희 님</t>
    <phoneticPr fontId="18" type="noConversion"/>
  </si>
  <si>
    <t>세종특별자치시 연서면 당산로 369-10 세종중앙감리교회 (지번:연서면 봉암리 )</t>
    <phoneticPr fontId="18" type="noConversion"/>
  </si>
  <si>
    <t>044-867-6607</t>
    <phoneticPr fontId="18" type="noConversion"/>
  </si>
  <si>
    <t>0504-1841-1774</t>
    <phoneticPr fontId="18" type="noConversion"/>
  </si>
  <si>
    <t>부재시 경비실에 맡겨주세요.</t>
    <phoneticPr fontId="18" type="noConversion"/>
  </si>
  <si>
    <t>에이플러스 전기타카 EP0.6/30</t>
    <phoneticPr fontId="18" type="noConversion"/>
  </si>
  <si>
    <t>6918-8834-4076</t>
  </si>
  <si>
    <t>6918-8834-4080</t>
  </si>
  <si>
    <t>6918-8834-4091</t>
  </si>
  <si>
    <t>6918-8834-4102</t>
  </si>
  <si>
    <t>6918-8834-4113</t>
  </si>
  <si>
    <t>6918-8834-4124</t>
  </si>
  <si>
    <t>6918-8834-4135</t>
  </si>
  <si>
    <t>6918-8834-4146</t>
  </si>
  <si>
    <t>6918-8834-4150</t>
  </si>
  <si>
    <t>6918-8834-4161</t>
  </si>
  <si>
    <t>안나영 님</t>
    <phoneticPr fontId="18" type="noConversion"/>
  </si>
  <si>
    <t>서울특별시 영등포구  영중로14길 11-17 41-1 용문사</t>
    <phoneticPr fontId="18" type="noConversion"/>
  </si>
  <si>
    <t>010-9198-8749</t>
    <phoneticPr fontId="18" type="noConversion"/>
  </si>
  <si>
    <t>02-2632-1816</t>
    <phoneticPr fontId="18" type="noConversion"/>
  </si>
  <si>
    <t xml:space="preserve">타이트본드 I [16oz(473ml)] </t>
    <phoneticPr fontId="18" type="noConversion"/>
  </si>
  <si>
    <t>장윤석 님</t>
    <phoneticPr fontId="18" type="noConversion"/>
  </si>
  <si>
    <t xml:space="preserve">대전광역시 서구 도안동로 183 도안아이파크 1507동 1901호 </t>
    <phoneticPr fontId="18" type="noConversion"/>
  </si>
  <si>
    <t xml:space="preserve">010-3760-4859 </t>
    <phoneticPr fontId="18" type="noConversion"/>
  </si>
  <si>
    <t>DMT WM8EF-WB</t>
    <phoneticPr fontId="18" type="noConversion"/>
  </si>
  <si>
    <t>KL-77 못주머니 국방색(소)</t>
  </si>
  <si>
    <t>목다보 8x40mm(100개)</t>
    <phoneticPr fontId="18" type="noConversion"/>
  </si>
  <si>
    <t>반대혁 님</t>
    <phoneticPr fontId="18" type="noConversion"/>
  </si>
  <si>
    <t>김분순 님</t>
    <phoneticPr fontId="18" type="noConversion"/>
  </si>
  <si>
    <t>031-309-2291</t>
  </si>
  <si>
    <t>010-8009-3461</t>
  </si>
  <si>
    <t>경기 광주시 오포읍  양촌안길35-44  101-201호(굿모닝하우스)</t>
  </si>
  <si>
    <t>부산광역시 강서구 송정동  1469-8 개성테크노로지스(주)</t>
  </si>
  <si>
    <t>0504-2758-4108</t>
  </si>
  <si>
    <t>051-831-4545</t>
  </si>
  <si>
    <t>대구광역시 북구 노원동2가  223-1 성우빌라 A동 202호</t>
  </si>
  <si>
    <t>0504-2761-1055</t>
  </si>
  <si>
    <t>스마토 트리머 비트 세트 24pcs SM-TB624</t>
  </si>
  <si>
    <t>경상남도 창원시 마산합포구 동성동 마산수협 판매과</t>
  </si>
  <si>
    <t>0504-2897-0474</t>
  </si>
  <si>
    <t>고릴라 수퍼글루 순간접착제 20g(액체타입)</t>
    <phoneticPr fontId="18" type="noConversion"/>
  </si>
  <si>
    <t>소가죽 앞치마 실속형 M</t>
    <phoneticPr fontId="18" type="noConversion"/>
  </si>
  <si>
    <t>11번가</t>
    <phoneticPr fontId="18" type="noConversion"/>
  </si>
  <si>
    <t>김미현 님</t>
    <phoneticPr fontId="18" type="noConversion"/>
  </si>
  <si>
    <t>박세진 님</t>
    <phoneticPr fontId="18" type="noConversion"/>
  </si>
  <si>
    <t>류성룡 님</t>
    <phoneticPr fontId="18" type="noConversion"/>
  </si>
  <si>
    <t>황득준</t>
    <phoneticPr fontId="18" type="noConversion"/>
  </si>
  <si>
    <t>경기도 용인시 수지구 상현동 864번지 성원상떼빌 305동 1905호</t>
    <phoneticPr fontId="18" type="noConversion"/>
  </si>
  <si>
    <t>010-5275-9991</t>
    <phoneticPr fontId="18" type="noConversion"/>
  </si>
  <si>
    <t>터닝툴</t>
    <phoneticPr fontId="18" type="noConversion"/>
  </si>
  <si>
    <t>에스오엔지</t>
    <phoneticPr fontId="18" type="noConversion"/>
  </si>
  <si>
    <t>충북 음성군 감곡면 오갑길 192번길 16(문촌리 1177)</t>
    <phoneticPr fontId="18" type="noConversion"/>
  </si>
  <si>
    <t>0103387-9947</t>
    <phoneticPr fontId="18" type="noConversion"/>
  </si>
  <si>
    <t>톱 부품</t>
    <phoneticPr fontId="18" type="noConversion"/>
  </si>
  <si>
    <t>일산 목공방 반품건입니다.</t>
    <phoneticPr fontId="18" type="noConversion"/>
  </si>
  <si>
    <t>6919-0723-6063</t>
  </si>
  <si>
    <t>6919-0723-6074</t>
    <phoneticPr fontId="55" type="noConversion"/>
  </si>
  <si>
    <t>6919-0723-6085</t>
  </si>
  <si>
    <t>6919-0723-6096</t>
  </si>
  <si>
    <t>6919-0723-6100</t>
  </si>
  <si>
    <t>6919-0723-6111</t>
  </si>
  <si>
    <t>6919-0723-6122</t>
  </si>
  <si>
    <t>6919-0723-6133</t>
  </si>
  <si>
    <t>6919-0723-6144</t>
  </si>
  <si>
    <t>헤이조 티토스트</t>
  </si>
  <si>
    <t>131-879</t>
  </si>
  <si>
    <t>서울특별시 중랑구 중화동 320-56 1층 kafe heijeo &amp; T toast</t>
  </si>
  <si>
    <t>010-9289-1266</t>
  </si>
  <si>
    <t>안명선</t>
  </si>
  <si>
    <t>331-090</t>
  </si>
  <si>
    <t>충남 천안시 서북구 쌍용동 1206번지 1층 아기누리</t>
  </si>
  <si>
    <t>010-3763-4261</t>
  </si>
  <si>
    <t>김영윤</t>
  </si>
  <si>
    <t>363-568</t>
  </si>
  <si>
    <t>충북 청주시 청원구 주중동 382-6 청주소망의 집</t>
  </si>
  <si>
    <t>010-9595-3113</t>
  </si>
  <si>
    <t>강마리아</t>
  </si>
  <si>
    <t>445-850</t>
  </si>
  <si>
    <t>경기도 화성시 남양읍 330번지 AK공구델코밧데리직영점</t>
  </si>
  <si>
    <t>031-357-3981</t>
  </si>
  <si>
    <t>0504-2529-9889</t>
  </si>
  <si>
    <t>530-713</t>
  </si>
  <si>
    <t>전라남도 목포시 옥암동 부영애시앙아파트 (101~204동) 103-506</t>
  </si>
  <si>
    <t>0504-2517-7456</t>
  </si>
  <si>
    <t>타이트본드III  16oz(473ml)</t>
    <phoneticPr fontId="18" type="noConversion"/>
  </si>
  <si>
    <t>크레그 지그/Kreg Jig K4</t>
    <phoneticPr fontId="18" type="noConversion"/>
  </si>
  <si>
    <t>크레그 지그/Kreg Jig K4</t>
    <phoneticPr fontId="18" type="noConversion"/>
  </si>
  <si>
    <t>신철호 님</t>
    <phoneticPr fontId="18" type="noConversion"/>
  </si>
  <si>
    <t xml:space="preserve">경기도 성남시 분당구 서현동 336-4 3층 </t>
    <phoneticPr fontId="18" type="noConversion"/>
  </si>
  <si>
    <t xml:space="preserve">010-9192-0260 </t>
    <phoneticPr fontId="18" type="noConversion"/>
  </si>
  <si>
    <t>GRR-Ripper Double Pack Pro Model # GR-420</t>
    <phoneticPr fontId="18" type="noConversion"/>
  </si>
  <si>
    <t>타이트본드 우드필러 4oz(118ml)</t>
    <phoneticPr fontId="18" type="noConversion"/>
  </si>
  <si>
    <t>이주영</t>
  </si>
  <si>
    <t>010-3753-0913</t>
  </si>
  <si>
    <t>02-337-1890</t>
  </si>
  <si>
    <t>010-2371-3558</t>
  </si>
  <si>
    <t>031-593-8380</t>
  </si>
  <si>
    <t>서울 마포구 성산1동 37-3 성산탑빌라트 501호</t>
  </si>
  <si>
    <t>경기도 남양주시 늘을1로 107 (호평동, 엘에이치 호평1단지) 104동 303호</t>
  </si>
  <si>
    <t>김종목</t>
  </si>
  <si>
    <t>서울특별시 송파구 잠실3동   레이크팰리스아파트  130동 802호</t>
  </si>
  <si>
    <t>0504-2714-8790</t>
  </si>
  <si>
    <t>스마토 트리머 비트 세트 15pcs SM-TB615</t>
  </si>
  <si>
    <t>박경현</t>
  </si>
  <si>
    <t>서울특별시 도봉구 쌍문2동  25-35 청화빌라 301호</t>
  </si>
  <si>
    <t>0504-2786-4688</t>
  </si>
  <si>
    <t>02-991-9627</t>
  </si>
  <si>
    <t>서보민</t>
  </si>
  <si>
    <t>경기도 화성시 동탄반석로 196 (반송동,아이프라자) 2층 헤어다이아 프리미엄점 (지번:반송동 )</t>
  </si>
  <si>
    <t>0504-2608-8798</t>
  </si>
  <si>
    <t>소가죽 앞치마 실속형 M</t>
    <phoneticPr fontId="18" type="noConversion"/>
  </si>
  <si>
    <t>소가죽 앞치마 실속형 L</t>
    <phoneticPr fontId="18" type="noConversion"/>
  </si>
  <si>
    <t>11번가</t>
    <phoneticPr fontId="18" type="noConversion"/>
  </si>
  <si>
    <t>6919-2271-7915</t>
  </si>
  <si>
    <t>6919-2271-7926</t>
  </si>
  <si>
    <t>6919-2271-7930</t>
  </si>
  <si>
    <t>6919-2271-7941</t>
  </si>
  <si>
    <t>6919-2271-7952</t>
  </si>
  <si>
    <t>6919-2271-7963</t>
  </si>
  <si>
    <t>문내일</t>
    <phoneticPr fontId="18" type="noConversion"/>
  </si>
  <si>
    <t>소가죽 앞치마(고급형) M</t>
    <phoneticPr fontId="18" type="noConversion"/>
  </si>
  <si>
    <t>이주형 선생님</t>
    <phoneticPr fontId="18" type="noConversion"/>
  </si>
  <si>
    <t>서울특별시 마포구 와우산로 94 홍익대학교 미술대학 204호</t>
    <phoneticPr fontId="18" type="noConversion"/>
  </si>
  <si>
    <t>010-9266-9979</t>
    <phoneticPr fontId="18" type="noConversion"/>
  </si>
  <si>
    <t xml:space="preserve">베세이 밴드클램프 </t>
    <phoneticPr fontId="18" type="noConversion"/>
  </si>
  <si>
    <t>엘제이</t>
    <phoneticPr fontId="18" type="noConversion"/>
  </si>
  <si>
    <t>털보우드</t>
    <phoneticPr fontId="18" type="noConversion"/>
  </si>
  <si>
    <t>5406 미니바 클램프</t>
    <phoneticPr fontId="18" type="noConversion"/>
  </si>
  <si>
    <t>5412 미니마 클래프</t>
    <phoneticPr fontId="18" type="noConversion"/>
  </si>
  <si>
    <t>QC506</t>
    <phoneticPr fontId="18" type="noConversion"/>
  </si>
  <si>
    <t>QC512</t>
    <phoneticPr fontId="18" type="noConversion"/>
  </si>
  <si>
    <t>고의성</t>
  </si>
  <si>
    <t>136-850</t>
  </si>
  <si>
    <t>서울 성북구 정릉3동 376-8</t>
  </si>
  <si>
    <t>02-911-7274</t>
  </si>
  <si>
    <t>010-6564-7990</t>
  </si>
  <si>
    <t>손철희</t>
  </si>
  <si>
    <t>429-836</t>
  </si>
  <si>
    <t>경기 시흥시 은행동 284-10 우진실업(주)</t>
  </si>
  <si>
    <t>031-314-9916</t>
  </si>
  <si>
    <t>010-3209-9916</t>
  </si>
  <si>
    <t>고릴라 우드글루 18oz(532ml)</t>
  </si>
  <si>
    <t>김기훈</t>
  </si>
  <si>
    <t>608-071</t>
  </si>
  <si>
    <t>부산 남구 감만1동 현대1차아파트 104동 102호</t>
  </si>
  <si>
    <t>051-509-5325</t>
  </si>
  <si>
    <t>010-4116-8091</t>
  </si>
  <si>
    <t>이정국</t>
  </si>
  <si>
    <t>608-080</t>
  </si>
  <si>
    <t>부산광역시 남구 용당동 한신문화타운 101-1105</t>
  </si>
  <si>
    <t>0504-1991-3694</t>
  </si>
  <si>
    <t>부재시 경비실에 맡겨주세요.,</t>
  </si>
  <si>
    <t>김성욱</t>
  </si>
  <si>
    <t>706-852</t>
  </si>
  <si>
    <t>대구광역시 수성구 황금동 682-4 이데문구</t>
  </si>
  <si>
    <t>010-5623-0922</t>
  </si>
  <si>
    <t>DMT WM8EF-WB/베이스 포함</t>
    <phoneticPr fontId="18" type="noConversion"/>
  </si>
  <si>
    <t>DMT WM8EF</t>
    <phoneticPr fontId="18" type="noConversion"/>
  </si>
  <si>
    <t>[옥조] 플러그쏘 제품선택:외날 (1150)</t>
    <phoneticPr fontId="18" type="noConversion"/>
  </si>
  <si>
    <t>6919-4445-4503</t>
  </si>
  <si>
    <t>6919-4445-4514</t>
  </si>
  <si>
    <t>6919-4445-4525</t>
  </si>
  <si>
    <t>6919-4445-4536</t>
  </si>
  <si>
    <t>6919-4445-4540</t>
  </si>
  <si>
    <t>고릴라우드글루 4oz(118ml) 목공본드 짧은클램프타임</t>
  </si>
  <si>
    <t>목심/목다보/도웰핀 8x30mm(500개)</t>
    <phoneticPr fontId="18" type="noConversion"/>
  </si>
  <si>
    <t>STABILA 알루미늄 수평기 Type 70/100cm</t>
    <phoneticPr fontId="18" type="noConversion"/>
  </si>
  <si>
    <t>타이트본드2  8oz(237ml)</t>
    <phoneticPr fontId="18" type="noConversion"/>
  </si>
  <si>
    <t>타이트본드3  4oz(118ml)</t>
    <phoneticPr fontId="18" type="noConversion"/>
  </si>
  <si>
    <t>박남호</t>
  </si>
  <si>
    <t>김용철</t>
  </si>
  <si>
    <t>안혜정</t>
  </si>
  <si>
    <t>이웅재</t>
  </si>
  <si>
    <t>놀자엔터테인먼트 협동조합</t>
  </si>
  <si>
    <t>010-2702-9753</t>
  </si>
  <si>
    <t>010-2586-1439</t>
  </si>
  <si>
    <t>010-4219-1090</t>
  </si>
  <si>
    <t>010-5314-3468</t>
  </si>
  <si>
    <t>02-2087-6909</t>
  </si>
  <si>
    <t>0505-977-5073</t>
  </si>
  <si>
    <t>경기 화성시 송산면 독지리 596-3</t>
  </si>
  <si>
    <t>경북 문경시 가은읍 원북리 188 희양산우렁쌀작목반</t>
  </si>
  <si>
    <t>울산 북구 화봉동 936번지 1층 첫번째</t>
  </si>
  <si>
    <t>서울 서초구 양재동 324-1 베델회관2층</t>
  </si>
  <si>
    <t>서울특별시 관악구 난곡로 78 난향꿈둥지 4층</t>
  </si>
  <si>
    <t>타이트본드3  8oz(273ml)</t>
    <phoneticPr fontId="18" type="noConversion"/>
  </si>
  <si>
    <t>타이트본드3  32oz(946ml)</t>
    <phoneticPr fontId="18" type="noConversion"/>
  </si>
  <si>
    <t>DWS:#10 * 90mm(10ea)</t>
    <phoneticPr fontId="18" type="noConversion"/>
  </si>
  <si>
    <t>지마켓</t>
    <phoneticPr fontId="18" type="noConversion"/>
  </si>
  <si>
    <t>지마켓</t>
    <phoneticPr fontId="18" type="noConversion"/>
  </si>
  <si>
    <t>윤정희</t>
  </si>
  <si>
    <t>이유성</t>
  </si>
  <si>
    <t>강성테크놀로지(주)</t>
  </si>
  <si>
    <t>010-9093-0020</t>
  </si>
  <si>
    <t>010-9346-4064</t>
  </si>
  <si>
    <t>0505-757-4092</t>
  </si>
  <si>
    <t>경기 파주시 야당동 한빛마을2단지 209동 204호</t>
  </si>
  <si>
    <t>울산광역시 울주군 방천9길 44() 4층402호</t>
  </si>
  <si>
    <t>서울 금천구 시흥3동 시흥유통상가 13동212호</t>
  </si>
  <si>
    <t>손주익</t>
  </si>
  <si>
    <t>711823</t>
  </si>
  <si>
    <t>대구광역시 달성군 하빈면 동곡1리  594번지</t>
  </si>
  <si>
    <t>0504-2896-2235</t>
  </si>
  <si>
    <t>제이에이치컴퍼니</t>
  </si>
  <si>
    <t>600803</t>
  </si>
  <si>
    <t>부산광역시 중구 보수동1가  41-1 대림아파트 상가1층 제이에이치컴퍼니</t>
  </si>
  <si>
    <t>0504-2733-3821</t>
  </si>
  <si>
    <t>070-4176-3671</t>
  </si>
  <si>
    <t>고릴라 우드글루 8oz(236ml)/짧은 클램프 타임</t>
  </si>
  <si>
    <t>고대호</t>
  </si>
  <si>
    <t>412804</t>
  </si>
  <si>
    <t>경기도 고양시 덕양구 관산동  579-1 가야그린빌A동 101호</t>
  </si>
  <si>
    <t>010-2390-1370</t>
  </si>
  <si>
    <t>02-2390-1370</t>
  </si>
  <si>
    <t>신화영</t>
  </si>
  <si>
    <t>03923</t>
  </si>
  <si>
    <t>서울특별시 마포구  성암로 301 (상암동,한국지역정보개발원(KLIDTower)) 1층 로비</t>
  </si>
  <si>
    <t>0504-2526-1526</t>
  </si>
  <si>
    <t>[핸켈] 파텍스 스티커 접착제 제거제 P-555</t>
  </si>
  <si>
    <t>차대일</t>
  </si>
  <si>
    <t>422833</t>
  </si>
  <si>
    <t>경기도 부천시 소사구  은성로76번길 76-8 (소사본동)  2층 (맨윗층) (지번:소사본동 )</t>
  </si>
  <si>
    <t>0504-2928-6294</t>
  </si>
  <si>
    <t>032-000-0000</t>
  </si>
  <si>
    <t>소가죽 앞치마 실속형 L</t>
    <phoneticPr fontId="18" type="noConversion"/>
  </si>
  <si>
    <t>[Titebond] 타이트본드1 8oz</t>
    <phoneticPr fontId="18" type="noConversion"/>
  </si>
  <si>
    <t>[Titebond] 타이트본드2 8oz</t>
    <phoneticPr fontId="18" type="noConversion"/>
  </si>
  <si>
    <t>[Titebond] 타이트본드3 8oz</t>
    <phoneticPr fontId="18" type="noConversion"/>
  </si>
  <si>
    <t>에이플러스 전기타카 EF1835</t>
    <phoneticPr fontId="18" type="noConversion"/>
  </si>
  <si>
    <t>11번가</t>
    <phoneticPr fontId="18" type="noConversion"/>
  </si>
  <si>
    <t>1층에서 전화주세요~</t>
  </si>
  <si>
    <t>장영주</t>
  </si>
  <si>
    <t>150-761</t>
  </si>
  <si>
    <t>서울특별시 영등포구 63로 45 (여의도동,여의도시범아파트) 8동 55호</t>
  </si>
  <si>
    <t>010-9080-8743</t>
  </si>
  <si>
    <t>한재형</t>
  </si>
  <si>
    <t>410-570</t>
  </si>
  <si>
    <t>경기도 고양시 일산동구 성현로138번길 90-13 (성석동) (성숙동 558-9) (지번:성석동 )</t>
  </si>
  <si>
    <t>0504-2708-7512</t>
  </si>
  <si>
    <t>[옥조]절목리 등대기톱 (S-340) 제품선택:교체 톱날만 구매-1개 (-7500원)</t>
  </si>
  <si>
    <t>문장원</t>
  </si>
  <si>
    <t>448-728</t>
  </si>
  <si>
    <t>경기도 용인시 수지구 수지로 75 (상현동, 심곡마을광교힐스테이트아파트) 203동 702호</t>
  </si>
  <si>
    <t>010-5447-7986</t>
  </si>
  <si>
    <t>김영배</t>
    <phoneticPr fontId="18" type="noConversion"/>
  </si>
  <si>
    <t>경기도 평택시 안중읍 현화리 현대홈타운 302동 105호 주주어린이집</t>
    <phoneticPr fontId="18" type="noConversion"/>
  </si>
  <si>
    <t xml:space="preserve">010-3049-3038 </t>
    <phoneticPr fontId="18" type="noConversion"/>
  </si>
  <si>
    <t xml:space="preserve">Flush Cutting Saw [제품선택:양날(#1151)] </t>
    <phoneticPr fontId="18" type="noConversion"/>
  </si>
  <si>
    <t xml:space="preserve">파텍스 목공용접착제/우드글루 120g </t>
    <phoneticPr fontId="18" type="noConversion"/>
  </si>
  <si>
    <t>이진환</t>
    <phoneticPr fontId="18" type="noConversion"/>
  </si>
  <si>
    <t xml:space="preserve">전라남도 순천시 장선배기길 186 (해룡면, 목화헤어샵) 2층 깔라만시코리아 </t>
    <phoneticPr fontId="18" type="noConversion"/>
  </si>
  <si>
    <t xml:space="preserve">010-2663-2327 </t>
    <phoneticPr fontId="18" type="noConversion"/>
  </si>
  <si>
    <t xml:space="preserve">파텍스 건축용 접착제 PL60 </t>
    <phoneticPr fontId="18" type="noConversion"/>
  </si>
  <si>
    <t>이미선</t>
    <phoneticPr fontId="18" type="noConversion"/>
  </si>
  <si>
    <t>세종특별자치시 고운동 10단지 1004동 204호(이지더원2차)</t>
    <phoneticPr fontId="18" type="noConversion"/>
  </si>
  <si>
    <t>0504-1823-1612</t>
    <phoneticPr fontId="18" type="noConversion"/>
  </si>
  <si>
    <t xml:space="preserve"> 타이트본드1 8oz</t>
    <phoneticPr fontId="18" type="noConversion"/>
  </si>
  <si>
    <t>11번가</t>
    <phoneticPr fontId="18" type="noConversion"/>
  </si>
  <si>
    <t>355-713</t>
  </si>
  <si>
    <t>손영철</t>
  </si>
  <si>
    <t>704-921</t>
  </si>
  <si>
    <t>대구 달서구 신당동 1723-16 지하</t>
  </si>
  <si>
    <t>010-6411-3933</t>
  </si>
  <si>
    <t>장지은</t>
  </si>
  <si>
    <t>충남 보령시 죽정동 부경파크빌아파트 104동1501호</t>
  </si>
  <si>
    <t>041-935-4933</t>
  </si>
  <si>
    <t>010-4940-6380</t>
  </si>
  <si>
    <t>본덱스 수용성스테인(5ℓ)/색상선택 : 투명</t>
  </si>
  <si>
    <t>이오텍</t>
    <phoneticPr fontId="18" type="noConversion"/>
  </si>
  <si>
    <t>이오텍</t>
    <phoneticPr fontId="18" type="noConversion"/>
  </si>
  <si>
    <t>유앤홈 발주</t>
    <phoneticPr fontId="18" type="noConversion"/>
  </si>
  <si>
    <t>8자 철물 30개</t>
    <phoneticPr fontId="18" type="noConversion"/>
  </si>
  <si>
    <t>나상혁 님</t>
    <phoneticPr fontId="18" type="noConversion"/>
  </si>
  <si>
    <t xml:space="preserve">대전광역시 서구 변동 71-15 다이앤클럽 </t>
    <phoneticPr fontId="18" type="noConversion"/>
  </si>
  <si>
    <t xml:space="preserve">010-9090-0046 </t>
    <phoneticPr fontId="18" type="noConversion"/>
  </si>
  <si>
    <t>042-334-0046</t>
    <phoneticPr fontId="18" type="noConversion"/>
  </si>
  <si>
    <t xml:space="preserve">5인치 6홀: #60, #320, #400, #600 </t>
    <phoneticPr fontId="18" type="noConversion"/>
  </si>
  <si>
    <t>6인치 9홀: #800, #1000</t>
    <phoneticPr fontId="18" type="noConversion"/>
  </si>
  <si>
    <t>네이버페이</t>
    <phoneticPr fontId="18" type="noConversion"/>
  </si>
  <si>
    <t xml:space="preserve">충청북도 청주시 서원구 사창동 369-68번지 2층 태양고시텔 </t>
    <phoneticPr fontId="18" type="noConversion"/>
  </si>
  <si>
    <t xml:space="preserve">010-6488-4540 </t>
    <phoneticPr fontId="18" type="noConversion"/>
  </si>
  <si>
    <t>10인치 양면 다이아몬드 숫돌 (W250CX)/Base추가</t>
    <phoneticPr fontId="18" type="noConversion"/>
  </si>
  <si>
    <t>네이버페이</t>
    <phoneticPr fontId="18" type="noConversion"/>
  </si>
  <si>
    <t>베이스포함:154000</t>
    <phoneticPr fontId="18" type="noConversion"/>
  </si>
  <si>
    <t>Kreg 크레그 지그 K4 Master System</t>
  </si>
  <si>
    <t>010-9974-5050</t>
  </si>
  <si>
    <t>010-3798-0900</t>
  </si>
  <si>
    <t>010-9119-2591</t>
  </si>
  <si>
    <t>031-997-0474</t>
  </si>
  <si>
    <t>경남 창원시 성산구 성주동 130-4 반지하왼쪽</t>
  </si>
  <si>
    <t>경기 성남시 분당구 이매동  131-1 제일프라자 5층 한국체대명성체육관</t>
  </si>
  <si>
    <t>경기 김포시 하성면 전류리 67-17 지티건설</t>
  </si>
  <si>
    <t>평일오후6시이전 배송요망.</t>
  </si>
  <si>
    <t>전라남도 강진군 강진읍 보은로안길 32 207호 (지번:강진읍 남성리 )</t>
  </si>
  <si>
    <t>0504-2828-2366</t>
  </si>
  <si>
    <t>충청남도 금산군 진산면 읍내로 41 (진산초등학교)  진산초등학교 (지번:진산면 읍내리 )</t>
  </si>
  <si>
    <t>0504-1856-7381</t>
  </si>
  <si>
    <t>고릴라 테이프 블랙 48mm x 32m</t>
    <phoneticPr fontId="18" type="noConversion"/>
  </si>
  <si>
    <t>고릴라 클리어 테이프 8m</t>
    <phoneticPr fontId="18" type="noConversion"/>
  </si>
  <si>
    <t>에이플러스 전기타카 E1025J</t>
    <phoneticPr fontId="18" type="noConversion"/>
  </si>
  <si>
    <t>11번가</t>
    <phoneticPr fontId="18" type="noConversion"/>
  </si>
  <si>
    <t>김영랑 님</t>
    <phoneticPr fontId="18" type="noConversion"/>
  </si>
  <si>
    <t>박장수 님</t>
    <phoneticPr fontId="18" type="noConversion"/>
  </si>
  <si>
    <t>노희정 님</t>
    <phoneticPr fontId="18" type="noConversion"/>
  </si>
  <si>
    <t>하성민 님</t>
    <phoneticPr fontId="18" type="noConversion"/>
  </si>
  <si>
    <t>강재홍 님</t>
    <phoneticPr fontId="18" type="noConversion"/>
  </si>
  <si>
    <t>강승태 님</t>
    <phoneticPr fontId="18" type="noConversion"/>
  </si>
  <si>
    <t>김창곤</t>
  </si>
  <si>
    <t>서울 금천구 시흥2동 벽산5단지아파트 503동 904호</t>
  </si>
  <si>
    <t>017-253-5560</t>
  </si>
  <si>
    <t>010-6253-5560</t>
  </si>
  <si>
    <t>타이트본드 I 오리지널 우드글루 32oz(946ml)</t>
  </si>
  <si>
    <t>고은혁</t>
  </si>
  <si>
    <t>010-9541-9927</t>
  </si>
  <si>
    <t>Narex 나렉스 목공용 평줄(Rasp)/395mm</t>
  </si>
  <si>
    <t>이오텍</t>
    <phoneticPr fontId="18" type="noConversion"/>
  </si>
  <si>
    <t>이오텍</t>
    <phoneticPr fontId="18" type="noConversion"/>
  </si>
  <si>
    <t>대전광역시 서구 둔산대로117번길 66 만년동,(만년동) 201-5호 GT전자</t>
    <phoneticPr fontId="18" type="noConversion"/>
  </si>
  <si>
    <t>노행수</t>
    <phoneticPr fontId="18" type="noConversion"/>
  </si>
  <si>
    <t xml:space="preserve">경상남도 진주시 진양호로 301 창원지방검찰청 진주지청 </t>
    <phoneticPr fontId="18" type="noConversion"/>
  </si>
  <si>
    <t xml:space="preserve">010-5268-8976 </t>
    <phoneticPr fontId="18" type="noConversion"/>
  </si>
  <si>
    <t>055-760-4580</t>
    <phoneticPr fontId="18" type="noConversion"/>
  </si>
  <si>
    <t xml:space="preserve">스마토 트리머 비트세트 15pcs(6mm 샹크) </t>
    <phoneticPr fontId="18" type="noConversion"/>
  </si>
  <si>
    <t>네이버페이</t>
    <phoneticPr fontId="18" type="noConversion"/>
  </si>
  <si>
    <t>한지혜</t>
    <phoneticPr fontId="18" type="noConversion"/>
  </si>
  <si>
    <t>경기도 고양시 덕양구 성사동 702-9번지 흑수돈</t>
    <phoneticPr fontId="18" type="noConversion"/>
  </si>
  <si>
    <t xml:space="preserve">010-8749-3543 </t>
    <phoneticPr fontId="18" type="noConversion"/>
  </si>
  <si>
    <t>010-5404-3336</t>
    <phoneticPr fontId="18" type="noConversion"/>
  </si>
  <si>
    <t xml:space="preserve">스트레치필름 [제품선택:20mic*500mm*350m] </t>
    <phoneticPr fontId="18" type="noConversion"/>
  </si>
  <si>
    <t>서울YWCA 평생체육팀</t>
  </si>
  <si>
    <t>100021</t>
  </si>
  <si>
    <t>서울특별시 중구  명동11길 20 (명동1가,서울YWCA회관)  B2 서울YWCA 평생체육팀 (지번:명동1가 )</t>
  </si>
  <si>
    <t>0504-2765-0954</t>
  </si>
  <si>
    <t>전지혜</t>
  </si>
  <si>
    <t>619963</t>
  </si>
  <si>
    <t>부산광역시 기장군 정관면 용수리  휴먼시아1단지아파트 103동 805호</t>
  </si>
  <si>
    <t>0504-2932-2857</t>
  </si>
  <si>
    <t>070-8793-1026</t>
  </si>
  <si>
    <t>이동길</t>
  </si>
  <si>
    <t>445855</t>
  </si>
  <si>
    <t>경기도 화성시 석우동   예당마을롯데캐슬아파트  141-803호</t>
  </si>
  <si>
    <t>0504-2789-6770</t>
  </si>
  <si>
    <t>02-000-0000</t>
  </si>
  <si>
    <t>김현정</t>
  </si>
  <si>
    <t>683500</t>
  </si>
  <si>
    <t>울산광역시 북구 천곡동  한신휴플러스202동2102호</t>
  </si>
  <si>
    <t>0504-2619-5874</t>
  </si>
  <si>
    <t>063-000-0000</t>
  </si>
  <si>
    <t>남영철</t>
  </si>
  <si>
    <t>630824</t>
  </si>
  <si>
    <t>경상남도 창원시 마산회원구 회원2동  회원남로 23 천주교 회원동 성당</t>
  </si>
  <si>
    <t>0504-1879-9512</t>
  </si>
  <si>
    <t>055-248-2204</t>
  </si>
  <si>
    <t>인사호스텔</t>
  </si>
  <si>
    <t>110300</t>
  </si>
  <si>
    <t>서울특별시 종로구 관훈동  95</t>
  </si>
  <si>
    <t>016-238-9999</t>
  </si>
  <si>
    <t>02-714-0644</t>
  </si>
  <si>
    <t>Kreg Jig K5/크레크 K5</t>
  </si>
  <si>
    <t>문현정</t>
  </si>
  <si>
    <t>573351</t>
  </si>
  <si>
    <t>전라북도 군산시 나운1동  758-3 미도2차 403호</t>
  </si>
  <si>
    <t>010-4644-5150</t>
  </si>
  <si>
    <t>고릴라 테이프 와이드  블랙 75mm x 27m</t>
    <phoneticPr fontId="18" type="noConversion"/>
  </si>
  <si>
    <t>고릴라 테이프 블랙 48mm x 11m</t>
    <phoneticPr fontId="18" type="noConversion"/>
  </si>
  <si>
    <t>에이플러스 전기타카 EF1835</t>
    <phoneticPr fontId="18" type="noConversion"/>
  </si>
  <si>
    <t>부재시 핸드폰으로 연락바랍니다.연락 꼭 해주세요.</t>
  </si>
  <si>
    <t>11번가</t>
    <phoneticPr fontId="18" type="noConversion"/>
  </si>
  <si>
    <t>[Titebond] 타이트본드1 8oz</t>
    <phoneticPr fontId="18" type="noConversion"/>
  </si>
  <si>
    <t>[Titebond] 타이트본드 우드필러 8oz</t>
    <phoneticPr fontId="18" type="noConversion"/>
  </si>
  <si>
    <t>피스카스 도끼 X27/Fiskars Splitting Axe 122500</t>
  </si>
  <si>
    <t>드라이월 스크류 #6(3.5mm)x38mm(500개)</t>
    <phoneticPr fontId="18" type="noConversion"/>
  </si>
  <si>
    <t>옥션</t>
    <phoneticPr fontId="18" type="noConversion"/>
  </si>
  <si>
    <t>지마켓</t>
    <phoneticPr fontId="18" type="noConversion"/>
  </si>
  <si>
    <t>민경화</t>
  </si>
  <si>
    <t>김성경</t>
  </si>
  <si>
    <t>박소연</t>
  </si>
  <si>
    <t>010-2339-8109</t>
  </si>
  <si>
    <t>033-650-9224</t>
  </si>
  <si>
    <t>010-5090-5526</t>
  </si>
  <si>
    <t>02-444-4923</t>
  </si>
  <si>
    <t>0503-156-7334</t>
  </si>
  <si>
    <t>강원 강릉시 포남1동 강릉경찰서 민원실</t>
  </si>
  <si>
    <t>서울 광진구 자양3동  585-9번지 지하 101호</t>
  </si>
  <si>
    <t>경기 군포시 군포2동 용호마을e-편한세상아파트 108-902</t>
  </si>
  <si>
    <t xml:space="preserve">JET 미니 목선반 JWL-1015 </t>
    <phoneticPr fontId="18" type="noConversion"/>
  </si>
  <si>
    <t>이체, 에스오엔지 직송</t>
    <phoneticPr fontId="18" type="noConversion"/>
  </si>
  <si>
    <t>권기수</t>
    <phoneticPr fontId="18" type="noConversion"/>
  </si>
  <si>
    <t>경북 울진군 금강송면 쌍전리 산150-1 통고산휴양림</t>
    <phoneticPr fontId="18" type="noConversion"/>
  </si>
  <si>
    <t>010-8587-0565</t>
    <phoneticPr fontId="18" type="noConversion"/>
  </si>
  <si>
    <t>윤준호</t>
    <phoneticPr fontId="18" type="noConversion"/>
  </si>
  <si>
    <t xml:space="preserve">광주 서구 풍암동 모아아파트 102동 1202호 </t>
    <phoneticPr fontId="18" type="noConversion"/>
  </si>
  <si>
    <t xml:space="preserve">010-3608-0276 </t>
    <phoneticPr fontId="18" type="noConversion"/>
  </si>
  <si>
    <t xml:space="preserve">062-681-7332 </t>
    <phoneticPr fontId="18" type="noConversion"/>
  </si>
  <si>
    <t>LX-ZM3-Q5 줌라이트</t>
    <phoneticPr fontId="18" type="noConversion"/>
  </si>
  <si>
    <t>이에스툴 직송</t>
    <phoneticPr fontId="18" type="noConversion"/>
  </si>
  <si>
    <t>주정권</t>
  </si>
  <si>
    <t>362-748</t>
  </si>
  <si>
    <t>충청북도 청주시 서원구 예체로7번길 48(개신동, 삼익1차아파트) 107동 104호</t>
  </si>
  <si>
    <t>043-264-1725</t>
  </si>
  <si>
    <t>010-2010-2738</t>
  </si>
  <si>
    <t>박광석</t>
  </si>
  <si>
    <t>448-949</t>
  </si>
  <si>
    <t>경기 용인시 수지구 죽전2동 인현마을현대홈타운7차아파트 203동 301호</t>
  </si>
  <si>
    <t>031-899-3770</t>
  </si>
  <si>
    <t>010-7112-7137</t>
  </si>
  <si>
    <t>타이트본드 I 오리지널 우드글루 16oz(473ml)</t>
  </si>
  <si>
    <t>이명호</t>
  </si>
  <si>
    <t>604-020</t>
  </si>
  <si>
    <t>부산 사하구 하단동 낙동대로516번길55동아맨션 104호 동아문구팬시</t>
  </si>
  <si>
    <t>0505-212-5283</t>
  </si>
  <si>
    <t>타이트본드 I 오리지널 우드글루 4oz(118ml)</t>
  </si>
  <si>
    <t>이오텍</t>
    <phoneticPr fontId="18" type="noConversion"/>
  </si>
  <si>
    <t>빠른배송 부탁드립니다. 감사합니다.</t>
  </si>
  <si>
    <t>빠른배송부탁합니다상품은깨끗히수고하세요</t>
  </si>
  <si>
    <t>TAJIMA 타지마 줄자 GL25-55</t>
    <phoneticPr fontId="18" type="noConversion"/>
  </si>
  <si>
    <t xml:space="preserve">인천광역시 부평구 청천1동 377-9 인향아파트상가 201호 대한켐랩 </t>
    <phoneticPr fontId="18" type="noConversion"/>
  </si>
  <si>
    <t>백영미 님</t>
    <phoneticPr fontId="18" type="noConversion"/>
  </si>
  <si>
    <t xml:space="preserve">010-3089-1621 </t>
    <phoneticPr fontId="18" type="noConversion"/>
  </si>
  <si>
    <t>DWS:#6 (3.5mm) x 38mm (500개)</t>
    <phoneticPr fontId="18" type="noConversion"/>
  </si>
  <si>
    <t>DWS:#6 (3.5mm) x 50mm (500개)</t>
    <phoneticPr fontId="18" type="noConversion"/>
  </si>
  <si>
    <t>DWS:#8 (4.8mm) x 64mm (500개)</t>
    <phoneticPr fontId="18" type="noConversion"/>
  </si>
  <si>
    <t>이민규 님</t>
    <phoneticPr fontId="18" type="noConversion"/>
  </si>
  <si>
    <t xml:space="preserve">경기도 용인시 기흥구 동백8로 9 (동백동,호수마을자연&amp;데시앙아파트) 1704동 1704호 </t>
    <phoneticPr fontId="18" type="noConversion"/>
  </si>
  <si>
    <t xml:space="preserve">010-3876-9022 </t>
    <phoneticPr fontId="18" type="noConversion"/>
  </si>
  <si>
    <t>스마토 트리머 비트 세트 30pcs SM-TB630</t>
    <phoneticPr fontId="18" type="noConversion"/>
  </si>
  <si>
    <t>심순영</t>
  </si>
  <si>
    <t>충청북도 괴산군 문광면 광덕리 38 (광덕3길 117)</t>
  </si>
  <si>
    <t>0504-2845-6803</t>
  </si>
  <si>
    <t>장선경</t>
  </si>
  <si>
    <t>부산광역시 부산진구 당감4동  770번지 삼성맨션 1-101</t>
  </si>
  <si>
    <t>0504-2601-8691</t>
  </si>
  <si>
    <t>김주환</t>
  </si>
  <si>
    <t>경상남도 창원시 의창구 팔용동  105-14</t>
  </si>
  <si>
    <t>0504-2631-7914</t>
  </si>
  <si>
    <t>055-295-1883</t>
  </si>
  <si>
    <t>에이플러스 전기타카 E1025J</t>
    <phoneticPr fontId="18" type="noConversion"/>
  </si>
  <si>
    <t>에이플러스 전기타카 EF1835</t>
    <phoneticPr fontId="18" type="noConversion"/>
  </si>
  <si>
    <t>소가죽 앞치마 실속형 L</t>
    <phoneticPr fontId="18" type="noConversion"/>
  </si>
  <si>
    <t>정숙향 님</t>
    <phoneticPr fontId="18" type="noConversion"/>
  </si>
  <si>
    <t xml:space="preserve">서울특별시 서대문구 홍은동 326-2 103호 </t>
    <phoneticPr fontId="18" type="noConversion"/>
  </si>
  <si>
    <t xml:space="preserve">010-2589-3838 </t>
    <phoneticPr fontId="18" type="noConversion"/>
  </si>
  <si>
    <t xml:space="preserve">KL-105 만능 작업 벨트 </t>
    <phoneticPr fontId="18" type="noConversion"/>
  </si>
  <si>
    <t>정탁영 님</t>
    <phoneticPr fontId="18" type="noConversion"/>
  </si>
  <si>
    <t>경기 군포시 산본동 1157 가야아파트503동 606호</t>
    <phoneticPr fontId="18" type="noConversion"/>
  </si>
  <si>
    <t xml:space="preserve">018-327-0478 </t>
    <phoneticPr fontId="18" type="noConversion"/>
  </si>
  <si>
    <t>육각 원통형 이중비트/깊이 조절식 10*4mm</t>
    <phoneticPr fontId="18" type="noConversion"/>
  </si>
  <si>
    <t>옥션</t>
    <phoneticPr fontId="18" type="noConversion"/>
  </si>
  <si>
    <t>육각 L렌치 2.5mm</t>
    <phoneticPr fontId="18" type="noConversion"/>
  </si>
  <si>
    <t>6920-1880-1595</t>
    <phoneticPr fontId="18" type="noConversion"/>
  </si>
  <si>
    <t>6920-1598-1472</t>
  </si>
  <si>
    <t>6920-1598-1461</t>
  </si>
  <si>
    <t>6920-1598-1483</t>
  </si>
  <si>
    <t>6920-1598-1494</t>
  </si>
  <si>
    <t>6920-1598-1505</t>
  </si>
  <si>
    <t>6920-1598-1516</t>
  </si>
  <si>
    <t>이승용 님</t>
    <phoneticPr fontId="18" type="noConversion"/>
  </si>
  <si>
    <t>경기도 용인시 기흥구 보정동  1193-14 1층 화로구이 육공방</t>
    <phoneticPr fontId="18" type="noConversion"/>
  </si>
  <si>
    <t>0504-2703-7704</t>
    <phoneticPr fontId="18" type="noConversion"/>
  </si>
  <si>
    <t>에이플러스 전기타카 EF1835</t>
    <phoneticPr fontId="18" type="noConversion"/>
  </si>
  <si>
    <t>11번가</t>
    <phoneticPr fontId="18" type="noConversion"/>
  </si>
  <si>
    <t>C.H. HANSON 그루브 플라이어/챌라/10VJ</t>
  </si>
  <si>
    <t>옥션</t>
    <phoneticPr fontId="18" type="noConversion"/>
  </si>
  <si>
    <t>파스카스 피스카스 도끼 X27</t>
    <phoneticPr fontId="18" type="noConversion"/>
  </si>
  <si>
    <t>김정태</t>
  </si>
  <si>
    <t>조영근</t>
  </si>
  <si>
    <t>010-9495-3050</t>
  </si>
  <si>
    <t>010-5117-9479</t>
  </si>
  <si>
    <t>경기 성남시 분당구 삼평동 유스페이스1 A동 5층 모빌</t>
  </si>
  <si>
    <t>경기 성남시 분당구 백현동 백현마을 3단지 320동 602호</t>
  </si>
  <si>
    <t>모빌 택배함에 놓고 가세요</t>
  </si>
  <si>
    <t>지준환 님</t>
    <phoneticPr fontId="18" type="noConversion"/>
  </si>
  <si>
    <t xml:space="preserve">서울특별시 강남구 수서동 동익아파트 801동 404호 </t>
    <phoneticPr fontId="18" type="noConversion"/>
  </si>
  <si>
    <t>010-3326-5199</t>
    <phoneticPr fontId="18" type="noConversion"/>
  </si>
  <si>
    <t>02-422-5199</t>
    <phoneticPr fontId="18" type="noConversion"/>
  </si>
  <si>
    <t xml:space="preserve">타이트본드 I  [용량:1갤런(3.75L)] </t>
    <phoneticPr fontId="18" type="noConversion"/>
  </si>
  <si>
    <t xml:space="preserve">타이트본드 I  [용량:32oz(946ml)] </t>
    <phoneticPr fontId="18" type="noConversion"/>
  </si>
  <si>
    <t>부산시 사상구 괘감로 37 15동 107호</t>
    <phoneticPr fontId="18" type="noConversion"/>
  </si>
  <si>
    <t>051-319-0525</t>
    <phoneticPr fontId="18" type="noConversion"/>
  </si>
  <si>
    <t>한진기공사</t>
    <phoneticPr fontId="18" type="noConversion"/>
  </si>
  <si>
    <t>DMT W8C</t>
    <phoneticPr fontId="18" type="noConversion"/>
  </si>
  <si>
    <t>프랑코</t>
    <phoneticPr fontId="18" type="noConversion"/>
  </si>
  <si>
    <t>C.H. HANSON 경량 몽키 스패너 스터비 4.5인치</t>
    <phoneticPr fontId="18" type="noConversion"/>
  </si>
  <si>
    <t>타이트본드 우드필러 8oz</t>
    <phoneticPr fontId="18" type="noConversion"/>
  </si>
  <si>
    <t>수성 유성 페인트 겸용 다용도 붓 38mm</t>
    <phoneticPr fontId="18" type="noConversion"/>
  </si>
  <si>
    <t>C.H. HANSON 그루브 플라이어/챌라/10VJ</t>
    <phoneticPr fontId="18" type="noConversion"/>
  </si>
  <si>
    <t>타이트본드2  16oz(473ml)</t>
    <phoneticPr fontId="18" type="noConversion"/>
  </si>
  <si>
    <t>강재덕</t>
  </si>
  <si>
    <t>서원</t>
  </si>
  <si>
    <t>박은희</t>
  </si>
  <si>
    <t>010-5076-5666</t>
  </si>
  <si>
    <t>010-5797-7130</t>
  </si>
  <si>
    <t>010-8885-6492</t>
  </si>
  <si>
    <t>010-7999-8683</t>
  </si>
  <si>
    <t>070-7558-8683</t>
  </si>
  <si>
    <t>대전 유성구 신성동 삼성한울아파트 106동1405호</t>
  </si>
  <si>
    <t>부산 동래구 온천동 1129-4 온천대동다숲 101동 902호</t>
  </si>
  <si>
    <t>경기도 성남시 분당구 이매로 124(이매동) 이매로124번길1띠아모하우스103동 지층103호</t>
  </si>
  <si>
    <t>김병희</t>
    <phoneticPr fontId="18" type="noConversion"/>
  </si>
  <si>
    <t xml:space="preserve">부산광역시 동구 초량동 404-2 소나무집(식당이름) </t>
    <phoneticPr fontId="18" type="noConversion"/>
  </si>
  <si>
    <t xml:space="preserve">스마토 트리머 비트 세트 30pcs SM-TB630 </t>
    <phoneticPr fontId="18" type="noConversion"/>
  </si>
  <si>
    <t xml:space="preserve">010-3822-9987 </t>
    <phoneticPr fontId="18" type="noConversion"/>
  </si>
  <si>
    <t>조정복</t>
  </si>
  <si>
    <t>407813</t>
  </si>
  <si>
    <t>인천광역시 계양구 계양문화로 54 (계산동,대산월드프라자) 대산월드프라자 10층 24호 (지번:계산4동 )</t>
  </si>
  <si>
    <t>010-6215-2202</t>
  </si>
  <si>
    <t>조주연</t>
  </si>
  <si>
    <t>336030</t>
  </si>
  <si>
    <t>충청남도 아산시 권곡동  포스코 더샵아파트 102-701호</t>
  </si>
  <si>
    <t>0504-1844-1203</t>
  </si>
  <si>
    <t>황대진</t>
  </si>
  <si>
    <t>680770</t>
  </si>
  <si>
    <t>울산광역시 남구 삼산동   평창3차아파트  606-1103호</t>
  </si>
  <si>
    <t>0504-2873-7386</t>
  </si>
  <si>
    <t>052-942-8483</t>
  </si>
  <si>
    <t>현수지</t>
  </si>
  <si>
    <t>157742</t>
  </si>
  <si>
    <t>서울특별시 강서구 가양1동   가양2단지아파트  205동 1215호</t>
  </si>
  <si>
    <t>0504-2805-4748</t>
  </si>
  <si>
    <t>고릴라 우드글루 4oz(118ml)</t>
    <phoneticPr fontId="18" type="noConversion"/>
  </si>
  <si>
    <t>[Titebond] 타이트본드1 8oz</t>
    <phoneticPr fontId="18" type="noConversion"/>
  </si>
  <si>
    <t>11번가</t>
    <phoneticPr fontId="18" type="noConversion"/>
  </si>
  <si>
    <t>조성호 님</t>
    <phoneticPr fontId="18" type="noConversion"/>
  </si>
  <si>
    <t xml:space="preserve">경기 성남시 분당구 야탑동 탑마을경향아파트 301동 501호 </t>
    <phoneticPr fontId="18" type="noConversion"/>
  </si>
  <si>
    <t xml:space="preserve">마이크로지그 1/8" Leg for GRR-Ripper </t>
    <phoneticPr fontId="18" type="noConversion"/>
  </si>
  <si>
    <t>010-2257-0370</t>
    <phoneticPr fontId="18" type="noConversion"/>
  </si>
  <si>
    <t xml:space="preserve">매그스위치 프로테이블 페더보드 </t>
    <phoneticPr fontId="18" type="noConversion"/>
  </si>
  <si>
    <t xml:space="preserve">MagSwitch 유니버셜 페더보드  </t>
    <phoneticPr fontId="18" type="noConversion"/>
  </si>
  <si>
    <t>프랑코</t>
    <phoneticPr fontId="18" type="noConversion"/>
  </si>
  <si>
    <t>적립금</t>
    <phoneticPr fontId="18" type="noConversion"/>
  </si>
  <si>
    <t>임병직 님</t>
    <phoneticPr fontId="18" type="noConversion"/>
  </si>
  <si>
    <t>경기 용인시 처인구 남사면 봉명리 650-7</t>
    <phoneticPr fontId="18" type="noConversion"/>
  </si>
  <si>
    <t>010-9084-3446</t>
    <phoneticPr fontId="18" type="noConversion"/>
  </si>
  <si>
    <t xml:space="preserve">전기타카 EF1835/네일러 </t>
    <phoneticPr fontId="18" type="noConversion"/>
  </si>
  <si>
    <t>타카핀 F15</t>
    <phoneticPr fontId="18" type="noConversion"/>
  </si>
  <si>
    <t>타카핀 F25</t>
    <phoneticPr fontId="18" type="noConversion"/>
  </si>
  <si>
    <t>타카핀 F35</t>
    <phoneticPr fontId="18" type="noConversion"/>
  </si>
  <si>
    <t xml:space="preserve">충청북도 청주시 상당구 금천동 362번지 102호 </t>
    <phoneticPr fontId="18" type="noConversion"/>
  </si>
  <si>
    <t>안길영 님</t>
    <phoneticPr fontId="18" type="noConversion"/>
  </si>
  <si>
    <t xml:space="preserve">010-5688-1816 </t>
    <phoneticPr fontId="18" type="noConversion"/>
  </si>
  <si>
    <t xml:space="preserve">KL-87 다용도 주머니(소) </t>
    <phoneticPr fontId="18" type="noConversion"/>
  </si>
  <si>
    <t>조준서 님</t>
    <phoneticPr fontId="18" type="noConversion"/>
  </si>
  <si>
    <t xml:space="preserve">서울특별시 송파구 오금동 134-5 정민빌딩 2층 </t>
    <phoneticPr fontId="18" type="noConversion"/>
  </si>
  <si>
    <t xml:space="preserve">0503-6522-9127 </t>
    <phoneticPr fontId="18" type="noConversion"/>
  </si>
  <si>
    <t xml:space="preserve">[SHAPTON]샤프톤 흑막 숫돌 #8000 / K0710 </t>
    <phoneticPr fontId="18" type="noConversion"/>
  </si>
  <si>
    <t>남경희 님</t>
    <phoneticPr fontId="18" type="noConversion"/>
  </si>
  <si>
    <t xml:space="preserve">경상남도 창원시 진해구 중원서로 26-6 </t>
    <phoneticPr fontId="18" type="noConversion"/>
  </si>
  <si>
    <t xml:space="preserve">010-3117-1816 </t>
    <phoneticPr fontId="18" type="noConversion"/>
  </si>
  <si>
    <t>나렉스 8105 끌 세트 6pcs (6,10,12,16,20,26mm)</t>
    <phoneticPr fontId="18" type="noConversion"/>
  </si>
  <si>
    <t>정준영 님</t>
    <phoneticPr fontId="18" type="noConversion"/>
  </si>
  <si>
    <t>경기도 포천시 신읍동 394-16 기아자동차</t>
    <phoneticPr fontId="18" type="noConversion"/>
  </si>
  <si>
    <t>010-5414-9998</t>
    <phoneticPr fontId="18" type="noConversion"/>
  </si>
  <si>
    <t>피스카스 유니버셜 Axe L</t>
    <phoneticPr fontId="18" type="noConversion"/>
  </si>
  <si>
    <t>피스카스 유니버셜 Axe S</t>
    <phoneticPr fontId="18" type="noConversion"/>
  </si>
  <si>
    <t>피스카스 칼/도끼 연마기</t>
    <phoneticPr fontId="18" type="noConversion"/>
  </si>
  <si>
    <t>프랑코</t>
    <phoneticPr fontId="18" type="noConversion"/>
  </si>
  <si>
    <t>이체</t>
    <phoneticPr fontId="18" type="noConversion"/>
  </si>
  <si>
    <t>한호준 님</t>
    <phoneticPr fontId="18" type="noConversion"/>
  </si>
  <si>
    <t xml:space="preserve">경기도 부천시 오정구 오정로 289 오정생활휴먼시아3단지아파트 303-1302 </t>
    <phoneticPr fontId="18" type="noConversion"/>
  </si>
  <si>
    <t xml:space="preserve">010-3516-5791 </t>
    <phoneticPr fontId="18" type="noConversion"/>
  </si>
  <si>
    <t xml:space="preserve">스마토 트리머 비트 세트 24pcs/6mm 샹크 </t>
    <phoneticPr fontId="18" type="noConversion"/>
  </si>
  <si>
    <t>이정우 님</t>
    <phoneticPr fontId="18" type="noConversion"/>
  </si>
  <si>
    <t xml:space="preserve">부산광역시 수영구 광안1동 697-10 지하1층 </t>
    <phoneticPr fontId="18" type="noConversion"/>
  </si>
  <si>
    <t xml:space="preserve">010-7561-0430 </t>
    <phoneticPr fontId="18" type="noConversion"/>
  </si>
  <si>
    <t>무도막형 도마용 오일 500ml</t>
    <phoneticPr fontId="18" type="noConversion"/>
  </si>
  <si>
    <t>박과근 님</t>
    <phoneticPr fontId="18" type="noConversion"/>
  </si>
  <si>
    <t>경기 군포시 오금동 한라2차아파트 418동 1502호</t>
    <phoneticPr fontId="18" type="noConversion"/>
  </si>
  <si>
    <t>010-8802-1858</t>
    <phoneticPr fontId="18" type="noConversion"/>
  </si>
  <si>
    <t xml:space="preserve">[HENKEL] 파텍스 목공용접착제/우드글루 120g </t>
    <phoneticPr fontId="18" type="noConversion"/>
  </si>
  <si>
    <t xml:space="preserve">트윈랜드 포인트 드릴비트 [8mm] </t>
    <phoneticPr fontId="18" type="noConversion"/>
  </si>
  <si>
    <t xml:space="preserve">STRAIGHT ROUTER BITS [5mm(712.050.11)] </t>
    <phoneticPr fontId="18" type="noConversion"/>
  </si>
  <si>
    <t>목다보 8x50mm</t>
    <phoneticPr fontId="18" type="noConversion"/>
  </si>
  <si>
    <t xml:space="preserve">오성 스트레치 필름 20micx350m </t>
    <phoneticPr fontId="18" type="noConversion"/>
  </si>
  <si>
    <t>지마켓</t>
    <phoneticPr fontId="18" type="noConversion"/>
  </si>
  <si>
    <t>옥션</t>
    <phoneticPr fontId="18" type="noConversion"/>
  </si>
  <si>
    <t>노삼석</t>
  </si>
  <si>
    <t>장종민</t>
  </si>
  <si>
    <t>010-9120-1152</t>
  </si>
  <si>
    <t>010-2333-4645</t>
  </si>
  <si>
    <t>서울 성동구 옥수동 현대아파트  107동104호</t>
  </si>
  <si>
    <t>충청남도 천안시 서북구 역전말3길 104 (소망문구팬시) 정현빌딩 1층 조은OA시스템</t>
  </si>
  <si>
    <t>박준호</t>
  </si>
  <si>
    <t>대전광역시 중구 산성동  323-22번지 개인주택 101호</t>
  </si>
  <si>
    <t>0504-2794-4811</t>
  </si>
  <si>
    <t>0504-2795-8870</t>
  </si>
  <si>
    <t>목심제조비트&amp;도웰포인트 8mm</t>
    <phoneticPr fontId="18" type="noConversion"/>
  </si>
  <si>
    <t>11번가</t>
    <phoneticPr fontId="18" type="noConversion"/>
  </si>
  <si>
    <t>박희영</t>
  </si>
  <si>
    <t>경상남도 김해시 진례면 고모리  상우 777-2 늘푸른식당</t>
  </si>
  <si>
    <t>0504-2746-2594</t>
  </si>
  <si>
    <t>055-342-4947</t>
  </si>
  <si>
    <t>BONDEX 본덱스 수용성 스테인 750m/800 백색</t>
    <phoneticPr fontId="18" type="noConversion"/>
  </si>
  <si>
    <t>직송</t>
    <phoneticPr fontId="18" type="noConversion"/>
  </si>
  <si>
    <t>박한영</t>
    <phoneticPr fontId="18" type="noConversion"/>
  </si>
  <si>
    <t xml:space="preserve">제주특별자치도 제주시 구좌읍 종달리558-1 종달로1길 102 </t>
    <phoneticPr fontId="18" type="noConversion"/>
  </si>
  <si>
    <t xml:space="preserve">010-9187-6165 </t>
    <phoneticPr fontId="18" type="noConversion"/>
  </si>
  <si>
    <t>Kreg 크레그 Rip-Cut</t>
    <phoneticPr fontId="18" type="noConversion"/>
  </si>
  <si>
    <t>서광석</t>
    <phoneticPr fontId="18" type="noConversion"/>
  </si>
  <si>
    <t xml:space="preserve">전라북도 군산시 회현면 금광리 661-1  </t>
    <phoneticPr fontId="18" type="noConversion"/>
  </si>
  <si>
    <t xml:space="preserve">0505-240-0215 </t>
    <phoneticPr fontId="18" type="noConversion"/>
  </si>
  <si>
    <t>인터파크</t>
    <phoneticPr fontId="18" type="noConversion"/>
  </si>
  <si>
    <t>정준영 님</t>
  </si>
  <si>
    <t>경기도 포천시 신읍동 394-16 기아자동차</t>
  </si>
  <si>
    <t>010-5414-9998</t>
  </si>
  <si>
    <t>피스카스 정글도</t>
    <phoneticPr fontId="18" type="noConversion"/>
  </si>
  <si>
    <t>피스카스 X7</t>
    <phoneticPr fontId="18" type="noConversion"/>
  </si>
  <si>
    <t>피스카스 X27</t>
    <phoneticPr fontId="18" type="noConversion"/>
  </si>
  <si>
    <t>이체</t>
    <phoneticPr fontId="18" type="noConversion"/>
  </si>
  <si>
    <t>박덕원</t>
  </si>
  <si>
    <t>422-040</t>
  </si>
  <si>
    <t>경기 부천시 소사구 송내동 436</t>
  </si>
  <si>
    <t>032-653-3092</t>
  </si>
  <si>
    <t>010-8242-3092</t>
  </si>
  <si>
    <t>장재훈</t>
  </si>
  <si>
    <t>경기 성남시 분당구 삼평동 668 엔씨소프트 인프라기술팀</t>
  </si>
  <si>
    <t>02-2008-6866</t>
  </si>
  <si>
    <t>010-9369-1035</t>
  </si>
  <si>
    <t>파텍스 파텍스 스티커 접착제 제거제 P-555</t>
  </si>
  <si>
    <t>이한재</t>
  </si>
  <si>
    <t>513-804</t>
  </si>
  <si>
    <t>전라남도 영광군 영광읍 학정리 628-4번지 호원공예</t>
  </si>
  <si>
    <t>0504-2991-5359</t>
  </si>
  <si>
    <t>백진수</t>
  </si>
  <si>
    <t>617-778</t>
  </si>
  <si>
    <t>부산 사상구 학장동 삼성2차아파트 106동 404호</t>
  </si>
  <si>
    <t>010-3841-9150</t>
  </si>
  <si>
    <t>이호성 님</t>
    <phoneticPr fontId="18" type="noConversion"/>
  </si>
  <si>
    <t>서울 서초구 방배동 764-1 번지 목은빌딩 지하</t>
    <phoneticPr fontId="18" type="noConversion"/>
  </si>
  <si>
    <t>010-2638-9740</t>
    <phoneticPr fontId="18" type="noConversion"/>
  </si>
  <si>
    <t xml:space="preserve"> Vicmarc VM100 Dovetail Jaws [100mm]  </t>
    <phoneticPr fontId="18" type="noConversion"/>
  </si>
  <si>
    <t>C.H. HANSON 경량 몽키 스패너 스터비 7.5인치</t>
  </si>
  <si>
    <t>C.H. HANSON 경량 몽키 스패너 스터비 6.5인치</t>
  </si>
  <si>
    <t>C.H. HANSON 오토매틱 롱노우즈 플라이어</t>
  </si>
  <si>
    <t>타이트본드 우드필러 8oz</t>
    <phoneticPr fontId="18" type="noConversion"/>
  </si>
  <si>
    <t>옥션</t>
    <phoneticPr fontId="18" type="noConversion"/>
  </si>
  <si>
    <t>황두현</t>
  </si>
  <si>
    <t>박헌상</t>
  </si>
  <si>
    <t>미소꿈터</t>
  </si>
  <si>
    <t>박노을</t>
  </si>
  <si>
    <t>010-4314-1256</t>
  </si>
  <si>
    <t>070-8737-6893</t>
  </si>
  <si>
    <t>010-2493-2333</t>
  </si>
  <si>
    <t>010-3934-6365</t>
  </si>
  <si>
    <t>010-4145-7105</t>
  </si>
  <si>
    <t>062-515-7105</t>
  </si>
  <si>
    <t>서울 동작구 상도동 299-149 청명에버빌 102호</t>
  </si>
  <si>
    <t>울산 울주군 삼남면 교동리 1678번지 경동우신알프스타운 102동 1812호</t>
  </si>
  <si>
    <t>서울특별시 용산구 한강대로 357-1 (동자동, 근화출력) 미소꿈터(지원인력 옆건물)</t>
  </si>
  <si>
    <t>광주 북구 운암1동  운암산 아이파크 101동301호</t>
  </si>
  <si>
    <t>박현주</t>
  </si>
  <si>
    <t>인천광역시 부평구 삼산동 459-5 신영프라자 107호 삼산약국</t>
  </si>
  <si>
    <t>0504-1874-4878</t>
  </si>
  <si>
    <t>신승훈</t>
  </si>
  <si>
    <t>인천광역시 남동구 논현동   냇마을신영지웰아파트  908동 1504호</t>
  </si>
  <si>
    <t>0504-1967-9405</t>
  </si>
  <si>
    <t>고릴라 클리어 테이프 8m</t>
    <phoneticPr fontId="18" type="noConversion"/>
  </si>
  <si>
    <t>[Titebond] 타이트본드1 8oz</t>
    <phoneticPr fontId="18" type="noConversion"/>
  </si>
  <si>
    <t>11번가</t>
    <phoneticPr fontId="18" type="noConversion"/>
  </si>
  <si>
    <t>11번가</t>
    <phoneticPr fontId="18" type="noConversion"/>
  </si>
  <si>
    <t>윤희조</t>
    <phoneticPr fontId="18" type="noConversion"/>
  </si>
  <si>
    <t xml:space="preserve">경기도 양평군 양서면 용담리 66-3 (우드맘) </t>
    <phoneticPr fontId="18" type="noConversion"/>
  </si>
  <si>
    <t xml:space="preserve">010-4732-8104 </t>
    <phoneticPr fontId="18" type="noConversion"/>
  </si>
  <si>
    <t>원종호</t>
  </si>
  <si>
    <t>305-768</t>
  </si>
  <si>
    <t>대전광역시 유성구 노은동 열매마을11단지 1107동 1302호</t>
  </si>
  <si>
    <t>042-860-6632</t>
  </si>
  <si>
    <t>010-4141-0554</t>
  </si>
  <si>
    <t>[옥조]절목리 등대기톱 (S-340) 제품선택:교체 톱날만 구매-5개 (-37500원)</t>
  </si>
  <si>
    <t>이오텍</t>
    <phoneticPr fontId="18" type="noConversion"/>
  </si>
  <si>
    <t>최우석</t>
    <phoneticPr fontId="18" type="noConversion"/>
  </si>
  <si>
    <t xml:space="preserve">서울특별시 서초구 신반포로 302 (반포동,심로빌딩) 심로빌딩 2층 관악기A/S </t>
    <phoneticPr fontId="18" type="noConversion"/>
  </si>
  <si>
    <t>0504-2596-9002</t>
    <phoneticPr fontId="18" type="noConversion"/>
  </si>
  <si>
    <t>[Titebond] 타이트본드1 4oz</t>
    <phoneticPr fontId="18" type="noConversion"/>
  </si>
  <si>
    <t>삼지 그라인더 SBG-6</t>
    <phoneticPr fontId="18" type="noConversion"/>
  </si>
  <si>
    <t>VM120 Long Nose Jaws</t>
    <phoneticPr fontId="18" type="noConversion"/>
  </si>
  <si>
    <t>프랑코</t>
    <phoneticPr fontId="18" type="noConversion"/>
  </si>
  <si>
    <t>[APLUS] 전기타카 EF1835/네일러</t>
  </si>
  <si>
    <t>타카핀 20mm:F20(20mm)</t>
    <phoneticPr fontId="18" type="noConversion"/>
  </si>
  <si>
    <t>타카핀 30mm:F30(30mm)</t>
    <phoneticPr fontId="18" type="noConversion"/>
  </si>
  <si>
    <t>타카핀 35mm:F35(35mm)</t>
    <phoneticPr fontId="18" type="noConversion"/>
  </si>
  <si>
    <t>[COLT] 콜트 트윈랜드 포인트 드릴비트 3mm</t>
    <phoneticPr fontId="18" type="noConversion"/>
  </si>
  <si>
    <t>[COLT] 콜트 트윈랜드 포인트 드릴비트 4mm</t>
    <phoneticPr fontId="18" type="noConversion"/>
  </si>
  <si>
    <t>[COLT] 콜트 트윈랜드 포인트 드릴비트 8mm</t>
    <phoneticPr fontId="18" type="noConversion"/>
  </si>
  <si>
    <t>[Narex] 나렉스 8105 끌 세트 6pcs (6,10,12,16,20,26mm)</t>
    <phoneticPr fontId="18" type="noConversion"/>
  </si>
  <si>
    <t>네이버페이</t>
    <phoneticPr fontId="18" type="noConversion"/>
  </si>
  <si>
    <t>010-6254-2893</t>
  </si>
  <si>
    <t>010-4547-2021</t>
  </si>
  <si>
    <t>010-9278-6082</t>
  </si>
  <si>
    <t>010-7914-0910</t>
  </si>
  <si>
    <t>031-775-5664</t>
  </si>
  <si>
    <t>인천 부평구 부평5동  201-113  3층  엣지델리</t>
  </si>
  <si>
    <t>인천광역시 서구 심곡동 325-25 신동아홈타운 2동 401호</t>
  </si>
  <si>
    <t>경기도 군포시 산본로216번길 18 풍성1차 아파트A동208호</t>
  </si>
  <si>
    <t>경기 양평군 용문면 마룡리  203-15</t>
  </si>
  <si>
    <t>택배보관함(1234*)에 넣어주세요</t>
  </si>
  <si>
    <t>정보현 님</t>
    <phoneticPr fontId="18" type="noConversion"/>
  </si>
  <si>
    <t>강세영 님</t>
    <phoneticPr fontId="18" type="noConversion"/>
  </si>
  <si>
    <t>김미선 님</t>
    <phoneticPr fontId="18" type="noConversion"/>
  </si>
  <si>
    <t>이준석 님</t>
    <phoneticPr fontId="18" type="noConversion"/>
  </si>
  <si>
    <t xml:space="preserve">경기도 군포시 당동 740-1 풍성아파트 A동208호 </t>
    <phoneticPr fontId="18" type="noConversion"/>
  </si>
  <si>
    <t>010-9278-6082</t>
    <phoneticPr fontId="18" type="noConversion"/>
  </si>
  <si>
    <t xml:space="preserve"> [DMT] [#600/#325(WM8FC-WB)]  </t>
    <phoneticPr fontId="18" type="noConversion"/>
  </si>
  <si>
    <t>이체</t>
    <phoneticPr fontId="18" type="noConversion"/>
  </si>
  <si>
    <t>조경연 님</t>
    <phoneticPr fontId="18" type="noConversion"/>
  </si>
  <si>
    <t xml:space="preserve">경기 용인시 기흥구 영덕동  흥덕마을9단지 903-203 </t>
    <phoneticPr fontId="18" type="noConversion"/>
  </si>
  <si>
    <t xml:space="preserve">010-9081-5360 </t>
    <phoneticPr fontId="18" type="noConversion"/>
  </si>
  <si>
    <t xml:space="preserve">031-302-7877 </t>
    <phoneticPr fontId="18" type="noConversion"/>
  </si>
  <si>
    <t xml:space="preserve">도미노핀/테논핀 8 x 40mm(100개) </t>
    <phoneticPr fontId="18" type="noConversion"/>
  </si>
  <si>
    <t>옥션</t>
    <phoneticPr fontId="18" type="noConversion"/>
  </si>
  <si>
    <t>윤혜영</t>
  </si>
  <si>
    <t>경기도 포천시 소흘읍 무봉리  263-3   번지슈퍼</t>
  </si>
  <si>
    <t>0504-2561-2071</t>
  </si>
  <si>
    <t>02-782-0902</t>
  </si>
  <si>
    <t>윤정기</t>
  </si>
  <si>
    <t>전라북도 전주시 완산구 다가동2가  39-1</t>
  </si>
  <si>
    <t>0504-2777-0103</t>
  </si>
  <si>
    <t>063-282-5159</t>
  </si>
  <si>
    <t>소가죽 앞치마 실속형 L</t>
    <phoneticPr fontId="18" type="noConversion"/>
  </si>
  <si>
    <t>에이플러스 전기타카 EF1835</t>
    <phoneticPr fontId="18" type="noConversion"/>
  </si>
  <si>
    <t>11번가</t>
    <phoneticPr fontId="18" type="noConversion"/>
  </si>
  <si>
    <t>프랑코</t>
    <phoneticPr fontId="18" type="noConversion"/>
  </si>
  <si>
    <t>페일 조각도 9/13</t>
    <phoneticPr fontId="18" type="noConversion"/>
  </si>
  <si>
    <t>페일 조각도 8L/20</t>
    <phoneticPr fontId="18" type="noConversion"/>
  </si>
  <si>
    <t>EXV</t>
    <phoneticPr fontId="18" type="noConversion"/>
  </si>
  <si>
    <t>EAV</t>
    <phoneticPr fontId="18" type="noConversion"/>
  </si>
  <si>
    <t>수금일</t>
    <phoneticPr fontId="18" type="noConversion"/>
  </si>
  <si>
    <t>0504-1967-9405</t>
    <phoneticPr fontId="18" type="noConversion"/>
  </si>
  <si>
    <t>길병섭</t>
  </si>
  <si>
    <t>576-963</t>
  </si>
  <si>
    <t>전북 김제시 금산면 장흥리 318-9</t>
  </si>
  <si>
    <t>063-545-3934</t>
  </si>
  <si>
    <t>010-4690-5930</t>
  </si>
  <si>
    <t>파텍스 파텍스 목공용접착제 120g</t>
  </si>
  <si>
    <t>김호기</t>
  </si>
  <si>
    <t>613-812</t>
  </si>
  <si>
    <t>부산광역시 수영구 수영로 667 (광안동,광안빌딩) 광안빌딩 7층 (지번:광안3동 )</t>
  </si>
  <si>
    <t>051-751-8224</t>
  </si>
  <si>
    <t>0504-1817-2692</t>
  </si>
  <si>
    <t>김지영</t>
  </si>
  <si>
    <t>621-761</t>
  </si>
  <si>
    <t>경상남도 김해시 내동 동아아파트 325-104</t>
  </si>
  <si>
    <t>070-8286-9969</t>
  </si>
  <si>
    <t>0504-2837-9787</t>
  </si>
  <si>
    <t>[WATCO] Butcher Block Oil(473ml) 유광 도막형 마감제</t>
  </si>
  <si>
    <t>[DMS] 8자 철물</t>
    <phoneticPr fontId="18" type="noConversion"/>
  </si>
  <si>
    <t>김민철 님</t>
    <phoneticPr fontId="18" type="noConversion"/>
  </si>
  <si>
    <t>경북 포항시 남구 오천읍 원리 1306번지 핸즈하우징</t>
    <phoneticPr fontId="18" type="noConversion"/>
  </si>
  <si>
    <t>010-6269-1421</t>
    <phoneticPr fontId="18" type="noConversion"/>
  </si>
  <si>
    <t xml:space="preserve">포켓홀 스크류 블루코트 [32mm/150ea] </t>
    <phoneticPr fontId="18" type="noConversion"/>
  </si>
  <si>
    <t>프랑코</t>
    <phoneticPr fontId="18" type="noConversion"/>
  </si>
  <si>
    <t xml:space="preserve">포켓홀 스크류 블루코트 [38mm/150ea] </t>
    <phoneticPr fontId="18" type="noConversion"/>
  </si>
  <si>
    <t xml:space="preserve">포켓홀 스크류 블루코트 [50mm/100ea] </t>
    <phoneticPr fontId="18" type="noConversion"/>
  </si>
  <si>
    <t>신호재 님</t>
    <phoneticPr fontId="18" type="noConversion"/>
  </si>
  <si>
    <t xml:space="preserve">경기도 파주시 동패동 책향기마을경남아파트 1302동 305호 </t>
    <phoneticPr fontId="18" type="noConversion"/>
  </si>
  <si>
    <t>031-921-9701</t>
    <phoneticPr fontId="18" type="noConversion"/>
  </si>
  <si>
    <t xml:space="preserve">010-3461-3008 </t>
    <phoneticPr fontId="18" type="noConversion"/>
  </si>
  <si>
    <t xml:space="preserve">스마토 트리머 비트 세트 24pcs/6mm 샹크 </t>
    <phoneticPr fontId="18" type="noConversion"/>
  </si>
  <si>
    <t>고릴라 폴리우레탄 본드 18온즈(532ml)</t>
  </si>
  <si>
    <t>김범구</t>
  </si>
  <si>
    <t>김진우</t>
  </si>
  <si>
    <t>010-9163-3712</t>
  </si>
  <si>
    <t>033-342-5750</t>
  </si>
  <si>
    <t>010-7706-5519</t>
  </si>
  <si>
    <t>강원 횡성군 횡성읍 읍하리 포란재아파트101동 1501호</t>
  </si>
  <si>
    <t>경북 안동시 북문동 37-6   경안맨션 A동 23호</t>
  </si>
  <si>
    <t>집근처에 와서 전화주세요 나갈께요 010-7706-5519</t>
  </si>
  <si>
    <t>손종우</t>
  </si>
  <si>
    <t>경기도 남양주시 수동면 송천리  270-2 아장골 6호</t>
  </si>
  <si>
    <t>0504-2643-1277</t>
  </si>
  <si>
    <t>김근의</t>
  </si>
  <si>
    <t>경상북도 상주시 계산동  강변은빛 101-302</t>
  </si>
  <si>
    <t>0504-2708-9423</t>
  </si>
  <si>
    <t>054-533-4919</t>
  </si>
  <si>
    <t>[핸켈] 파텍스 건축용 접착제 PL50</t>
    <phoneticPr fontId="18" type="noConversion"/>
  </si>
  <si>
    <t>6921-4127-2221</t>
  </si>
  <si>
    <t>6921-4127-2232</t>
  </si>
  <si>
    <t>6921-4127-2243</t>
  </si>
  <si>
    <t>6921-4127-2254</t>
  </si>
  <si>
    <t>6921-4127-2265</t>
  </si>
  <si>
    <t>6921-4127-2276</t>
  </si>
  <si>
    <t>유찬호</t>
  </si>
  <si>
    <t>425-120</t>
  </si>
  <si>
    <t>경기 안산시 단원구 신길동 1385-11 103호</t>
  </si>
  <si>
    <t>010-5627-8802</t>
  </si>
  <si>
    <t>김진석</t>
  </si>
  <si>
    <t>573-823</t>
  </si>
  <si>
    <t>전라북도 군산시 옥산면 옥산리 찬영빌딩 302호 (지번：옥산면 옥산리 )</t>
  </si>
  <si>
    <t>0504-2746-4937</t>
  </si>
  <si>
    <t>고민우</t>
  </si>
  <si>
    <t>612-050</t>
  </si>
  <si>
    <t>부산 해운대구 재송동 1052-9번지 1층</t>
  </si>
  <si>
    <t>010-2584-0906</t>
  </si>
  <si>
    <t>이목손</t>
  </si>
  <si>
    <t>618-899</t>
  </si>
  <si>
    <t>부산광역시 강서구 유통단지1로 76 (대저2동,건축자제판매단지) 건축자재유통단지 10동 101호 (지번:대저2동 )</t>
  </si>
  <si>
    <t>051-973-8151</t>
  </si>
  <si>
    <t>0504-2595-1215</t>
  </si>
  <si>
    <t>TAJIMA 타지마 줄자 GL16-35(3.5m)</t>
    <phoneticPr fontId="18" type="noConversion"/>
  </si>
  <si>
    <t>유학석 님</t>
    <phoneticPr fontId="18" type="noConversion"/>
  </si>
  <si>
    <t>강수상 님</t>
    <phoneticPr fontId="18" type="noConversion"/>
  </si>
  <si>
    <t>노재원 님</t>
    <phoneticPr fontId="18" type="noConversion"/>
  </si>
  <si>
    <t>이효민 님</t>
    <phoneticPr fontId="18" type="noConversion"/>
  </si>
  <si>
    <t>이강희 님</t>
    <phoneticPr fontId="18" type="noConversion"/>
  </si>
  <si>
    <t>[Gorilla Glue]고릴라 테이프(제품선택)</t>
  </si>
  <si>
    <t>MagSwitch 유니버셜 페더보드</t>
  </si>
  <si>
    <t>FESTOOL 플러그 잇 케이블 4M</t>
  </si>
  <si>
    <t>스마토 트리머 비트 세트 24pcs/6mm 샹크</t>
    <phoneticPr fontId="18" type="noConversion"/>
  </si>
  <si>
    <t>[Gorilla Glue]고릴라 수퍼글루 3g</t>
    <phoneticPr fontId="18" type="noConversion"/>
  </si>
  <si>
    <t>[APLUS] 전기타카 E1025J</t>
    <phoneticPr fontId="18" type="noConversion"/>
  </si>
  <si>
    <t>직송</t>
    <phoneticPr fontId="18" type="noConversion"/>
  </si>
  <si>
    <t>전북 익산시 영등동  760-12번지 커피이야기</t>
  </si>
  <si>
    <t>세종특별자치시 보람로 96 한양수자인 에듀파크아파트 2008동2401호</t>
  </si>
  <si>
    <t>서울특별시 성북구 정릉3동 373-2. 건물지하</t>
  </si>
  <si>
    <t>울산광역시 중구 복산2동 197-2번지 1층 안쪽집</t>
  </si>
  <si>
    <t xml:space="preserve">경상북도 영주시 부석면 상석리 377-2   상석교회 </t>
  </si>
  <si>
    <t>010-8486-8852</t>
  </si>
  <si>
    <t>010-2845-0454</t>
  </si>
  <si>
    <t>010-2957-2405</t>
  </si>
  <si>
    <t>010-4585-0563</t>
  </si>
  <si>
    <t>0503-6548-9629</t>
  </si>
  <si>
    <t>배송 전에 미리 연락 바랍니다.</t>
  </si>
  <si>
    <t xml:space="preserve">빠른 배송 부탁드립니다 </t>
  </si>
  <si>
    <t>이현명 님</t>
    <phoneticPr fontId="18" type="noConversion"/>
  </si>
  <si>
    <t>경기 고양시 일산동구 정발산동 1276-13번지 1층</t>
    <phoneticPr fontId="18" type="noConversion"/>
  </si>
  <si>
    <t>031-976-9784</t>
    <phoneticPr fontId="18" type="noConversion"/>
  </si>
  <si>
    <t>010-3899-1424</t>
    <phoneticPr fontId="18" type="noConversion"/>
  </si>
  <si>
    <t xml:space="preserve">6인치 9홀 [120방(10장)] </t>
    <phoneticPr fontId="18" type="noConversion"/>
  </si>
  <si>
    <t>프랑코</t>
    <phoneticPr fontId="18" type="noConversion"/>
  </si>
  <si>
    <t xml:space="preserve">6인치 9홀 [220방(10장)] </t>
    <phoneticPr fontId="18" type="noConversion"/>
  </si>
  <si>
    <t xml:space="preserve">6인치 9홀 [400방(10장)] </t>
    <phoneticPr fontId="18" type="noConversion"/>
  </si>
  <si>
    <t>Butcher Block Oil(473ml)</t>
    <phoneticPr fontId="18" type="noConversion"/>
  </si>
  <si>
    <t>봉선형 님</t>
    <phoneticPr fontId="18" type="noConversion"/>
  </si>
  <si>
    <t>경기도 용인시 수지구 상현동 832 상현마을금호베스트빌2단지 255동 1501호</t>
    <phoneticPr fontId="18" type="noConversion"/>
  </si>
  <si>
    <t>010-5291-5420</t>
    <phoneticPr fontId="18" type="noConversion"/>
  </si>
  <si>
    <t xml:space="preserve"> [Lunox] 멀티툴 NF42</t>
    <phoneticPr fontId="18" type="noConversion"/>
  </si>
  <si>
    <t>윤상록 님</t>
    <phoneticPr fontId="18" type="noConversion"/>
  </si>
  <si>
    <t>경기 성남시 분당구 정자동 42-1 르노삼성자동차</t>
    <phoneticPr fontId="18" type="noConversion"/>
  </si>
  <si>
    <t>031-786-3451</t>
    <phoneticPr fontId="18" type="noConversion"/>
  </si>
  <si>
    <t>010-3191-3114</t>
    <phoneticPr fontId="18" type="noConversion"/>
  </si>
  <si>
    <t xml:space="preserve">스마토 트리머 비트세트 15pcs(6mm 샹크) </t>
    <phoneticPr fontId="18" type="noConversion"/>
  </si>
  <si>
    <t>파스카스 피스카스 도끼 X11/Fiskars Splitting Axe 122440</t>
  </si>
  <si>
    <t>BONDEX 본덱스 수용성 스테인 500ml S4040-G40Y라임그린</t>
    <phoneticPr fontId="18" type="noConversion"/>
  </si>
  <si>
    <t>BONDEX 본덱스 수용성 스테인 500ml S1040-G80Y연한노랑</t>
    <phoneticPr fontId="18" type="noConversion"/>
  </si>
  <si>
    <t>김석관 님</t>
    <phoneticPr fontId="18" type="noConversion"/>
  </si>
  <si>
    <t>안수진 님</t>
    <phoneticPr fontId="18" type="noConversion"/>
  </si>
  <si>
    <t>안수진 님</t>
    <phoneticPr fontId="18" type="noConversion"/>
  </si>
  <si>
    <t>이욱 님</t>
    <phoneticPr fontId="18" type="noConversion"/>
  </si>
  <si>
    <t>조인회 님</t>
    <phoneticPr fontId="18" type="noConversion"/>
  </si>
  <si>
    <t>최영재 님</t>
    <phoneticPr fontId="18" type="noConversion"/>
  </si>
  <si>
    <t>한지윤 님</t>
    <phoneticPr fontId="18" type="noConversion"/>
  </si>
  <si>
    <t>010-3242-4801</t>
  </si>
  <si>
    <t>055-339-1130</t>
  </si>
  <si>
    <t>010-4738-5408</t>
  </si>
  <si>
    <t>010-6400-9916</t>
  </si>
  <si>
    <t>061-536-4227</t>
  </si>
  <si>
    <t>010-2713-2112</t>
  </si>
  <si>
    <t>010-2416-9811</t>
  </si>
  <si>
    <t>010-4597-5684</t>
  </si>
  <si>
    <t>031-123-4567</t>
  </si>
  <si>
    <t>경남 김해시 삼정동 552-15 광고기획 성일</t>
  </si>
  <si>
    <t>서울특별시 은평구 진관3로 73-17(진관동, 서울은빛초등학교) 교육지원실</t>
  </si>
  <si>
    <t>전남 해남군 해남읍 구교리 372-8 (도로명 : 서림길 3)한마음재가복지센터</t>
  </si>
  <si>
    <t>경기 시흥시 신천동 829번지 동진아파트 6동601호</t>
  </si>
  <si>
    <t>서울 광진구 중곡1동 244-30 (2층)</t>
  </si>
  <si>
    <t>경기 수원시 권선구 오목천동 558-7 2층 그린파워당구클럽</t>
  </si>
  <si>
    <t>부재시,문앞에두고가세요.문자주세요.감사요~</t>
  </si>
  <si>
    <t>타이트본드 우드 필러/메꿈이 8oz</t>
    <phoneticPr fontId="18" type="noConversion"/>
  </si>
  <si>
    <t>타이트본드3 얼티머트 우드글루 8oz</t>
    <phoneticPr fontId="18" type="noConversion"/>
  </si>
  <si>
    <t>인터파크</t>
    <phoneticPr fontId="18" type="noConversion"/>
  </si>
  <si>
    <t>윤선호 님</t>
    <phoneticPr fontId="18" type="noConversion"/>
  </si>
  <si>
    <t>윤영희 님</t>
    <phoneticPr fontId="18" type="noConversion"/>
  </si>
  <si>
    <t>0505-213-3470</t>
  </si>
  <si>
    <t>010-2356-5601</t>
  </si>
  <si>
    <t>010-3734-7175</t>
  </si>
  <si>
    <t>충남 아산시 둔포면 신항리 1구 677번지</t>
  </si>
  <si>
    <t>경기 안양시 동안구 부흥동 1104-1 페스타비아 133호 레지나플라워카페</t>
  </si>
  <si>
    <t>서울특별시 마포구 마포동 136-1 한신빌딩 1114호 엘디자인</t>
  </si>
  <si>
    <t>1층 문앞에 놔주세요(빠르고 안전한 배송 부탁드립니다.)</t>
  </si>
  <si>
    <t>463410</t>
  </si>
  <si>
    <t>경기도 성남시 분당구 판교동  507-14 빨간 벽돌집</t>
  </si>
  <si>
    <t>0504-2870-4457</t>
  </si>
  <si>
    <t>02-511-0067</t>
  </si>
  <si>
    <t>412080</t>
  </si>
  <si>
    <t>경기도 고양시 덕양구 삼송동  135-75호</t>
  </si>
  <si>
    <t>0504-1871-2797</t>
  </si>
  <si>
    <t>02-381-8350</t>
  </si>
  <si>
    <t>경기도 포천시  왕방로142번길 18-3 (신읍동,탑클래스)  305호 (지번:신읍동 )</t>
  </si>
  <si>
    <t>0504-2720-6784</t>
  </si>
  <si>
    <t>053-756-9325</t>
  </si>
  <si>
    <t>인천광역시 남구 주안6동  더월드스테이트아파트 116동 1301호</t>
  </si>
  <si>
    <t>0504-1996-9925</t>
  </si>
  <si>
    <t>032-351-3594</t>
  </si>
  <si>
    <t>경상남도 함안군 여항면 내곡리  654</t>
  </si>
  <si>
    <t>0504-1805-3278</t>
  </si>
  <si>
    <t>055-582-4231</t>
  </si>
  <si>
    <t>대전광역시 서구 변정1길 54 (변동) 변동 49-57 (지번:변동 )</t>
  </si>
  <si>
    <t>0504-2674-8909</t>
  </si>
  <si>
    <t>에이플러스 전기타카 E425J/스테플러</t>
  </si>
  <si>
    <t>경상남도 창원시 의창구 소답동  159-12구성빌라1/203</t>
  </si>
  <si>
    <t>0504-2911-8959</t>
  </si>
  <si>
    <t>055-253-2480</t>
  </si>
  <si>
    <t>김한수 님</t>
    <phoneticPr fontId="18" type="noConversion"/>
  </si>
  <si>
    <t>김영숙 님</t>
    <phoneticPr fontId="18" type="noConversion"/>
  </si>
  <si>
    <t>이종민 님</t>
    <phoneticPr fontId="18" type="noConversion"/>
  </si>
  <si>
    <t>손병화 님</t>
    <phoneticPr fontId="18" type="noConversion"/>
  </si>
  <si>
    <t>김대수 님</t>
    <phoneticPr fontId="18" type="noConversion"/>
  </si>
  <si>
    <t>손성동 님</t>
    <phoneticPr fontId="18" type="noConversion"/>
  </si>
  <si>
    <t>김은정 님</t>
    <phoneticPr fontId="18" type="noConversion"/>
  </si>
  <si>
    <t>서현하 님</t>
    <phoneticPr fontId="18" type="noConversion"/>
  </si>
  <si>
    <t>가죽 앞치마 고급형 M</t>
    <phoneticPr fontId="18" type="noConversion"/>
  </si>
  <si>
    <t>[Titebond] 타이트본드2 8oz</t>
    <phoneticPr fontId="18" type="noConversion"/>
  </si>
  <si>
    <t>소가죽 앞치마 실속형 L</t>
    <phoneticPr fontId="18" type="noConversion"/>
  </si>
  <si>
    <t>부재시 현관앞에 놓아주세요</t>
  </si>
  <si>
    <t>부재시 문앞에 놔둬주세요.감사합니다.</t>
  </si>
  <si>
    <t>11번가</t>
    <phoneticPr fontId="18" type="noConversion"/>
  </si>
  <si>
    <t>고릴라 테이프 블랙 48mm x 11m</t>
    <phoneticPr fontId="18" type="noConversion"/>
  </si>
  <si>
    <t>고릴라 테이프 블랙 48mm x 32m</t>
    <phoneticPr fontId="18" type="noConversion"/>
  </si>
  <si>
    <t>경기 고양시 일산동구 일산로 142(백석동, 유니테크빌) 416호</t>
    <phoneticPr fontId="18" type="noConversion"/>
  </si>
  <si>
    <t>영원테크</t>
    <phoneticPr fontId="18" type="noConversion"/>
  </si>
  <si>
    <t>031-904-1080</t>
    <phoneticPr fontId="18" type="noConversion"/>
  </si>
  <si>
    <t>010-3335-6929</t>
    <phoneticPr fontId="18" type="noConversion"/>
  </si>
  <si>
    <t>FESTOOL 집진포 외</t>
    <phoneticPr fontId="18" type="noConversion"/>
  </si>
  <si>
    <t>계산서 발급완료</t>
    <phoneticPr fontId="18" type="noConversion"/>
  </si>
  <si>
    <t>6921-7484-0651</t>
  </si>
  <si>
    <t>6921-7484-0662</t>
  </si>
  <si>
    <t>6921-7484-0673</t>
  </si>
  <si>
    <t>6921-7484-0684</t>
  </si>
  <si>
    <t>6921-7493-6761</t>
  </si>
  <si>
    <t>6921-7493-6772</t>
  </si>
  <si>
    <t>6921-7493-6783</t>
  </si>
  <si>
    <t>6921-7493-6794</t>
  </si>
  <si>
    <t>6921-7493-6805</t>
  </si>
  <si>
    <t>6921-7493-6816</t>
  </si>
  <si>
    <t>6921-7493-6820</t>
  </si>
  <si>
    <t>6921-7493-6831</t>
  </si>
  <si>
    <t>6921-7493-6842</t>
  </si>
  <si>
    <t>6921-7493-6853</t>
  </si>
  <si>
    <t>6921-7493-6864</t>
  </si>
  <si>
    <t>6921-7493-6875</t>
  </si>
  <si>
    <t>6921-7493-6886</t>
  </si>
  <si>
    <t>6921-7493-6901</t>
  </si>
  <si>
    <t>6921-7493-6912</t>
  </si>
  <si>
    <t>6921-7493-6923</t>
  </si>
  <si>
    <t>6921-7493-6934</t>
  </si>
  <si>
    <t>6921-7493-6945</t>
  </si>
  <si>
    <t>6921-7493-6956</t>
  </si>
  <si>
    <t>6921-7493-6960</t>
  </si>
  <si>
    <t>6921-7493-6971</t>
  </si>
  <si>
    <t>6921-7493-6982</t>
  </si>
  <si>
    <t>조정순</t>
  </si>
  <si>
    <t>420-010</t>
  </si>
  <si>
    <t>경기 부천시 원미구 심곡동 490-119번지</t>
  </si>
  <si>
    <t>010-5043-7424</t>
  </si>
  <si>
    <t>수성유성페인트겸용 다용도붓 38mm</t>
  </si>
  <si>
    <t>최미연</t>
  </si>
  <si>
    <t>618-720</t>
  </si>
  <si>
    <t>부산 강서구 신호동 윌더하임아파트 103/601</t>
  </si>
  <si>
    <t>010-9071-5468</t>
  </si>
  <si>
    <t>SHINWA 신와 직각자 150mm/S-62009</t>
  </si>
  <si>
    <r>
      <t>DWS: #6(3.5mm)x25mm(1000</t>
    </r>
    <r>
      <rPr>
        <sz val="10"/>
        <rFont val="돋움"/>
        <family val="3"/>
        <charset val="129"/>
      </rPr>
      <t>개</t>
    </r>
    <r>
      <rPr>
        <sz val="10"/>
        <rFont val="Arial"/>
        <family val="2"/>
      </rPr>
      <t>)</t>
    </r>
    <phoneticPr fontId="18" type="noConversion"/>
  </si>
  <si>
    <t>목다보 8x50mm(100개)/국산</t>
    <phoneticPr fontId="18" type="noConversion"/>
  </si>
  <si>
    <t>옥션</t>
    <phoneticPr fontId="18" type="noConversion"/>
  </si>
  <si>
    <t>지마켓</t>
    <phoneticPr fontId="18" type="noConversion"/>
  </si>
  <si>
    <t>조운</t>
  </si>
  <si>
    <t>김성훈</t>
  </si>
  <si>
    <t>임미경</t>
  </si>
  <si>
    <t>010-8919-1466</t>
  </si>
  <si>
    <t>010-4568-7982</t>
  </si>
  <si>
    <t>010-5172-1669</t>
  </si>
  <si>
    <t>경기 과천시 문원동 355 (주)조운</t>
  </si>
  <si>
    <t>서울 동작구 노량진동  13-6 노량진수산시장3층 21호</t>
  </si>
  <si>
    <t>경기 화성시 안녕동 남수원현대아파트 관리사무소</t>
  </si>
  <si>
    <t xml:space="preserve">김용권 </t>
    <phoneticPr fontId="18" type="noConversion"/>
  </si>
  <si>
    <t xml:space="preserve">경기도 성남시 분당구 산운로 37 산운마을판교월든힐스2단지아파트 203동112호 </t>
    <phoneticPr fontId="18" type="noConversion"/>
  </si>
  <si>
    <t xml:space="preserve">010-2609-2488 </t>
    <phoneticPr fontId="18" type="noConversion"/>
  </si>
  <si>
    <t>타이트본드 우드 필러 4oz</t>
    <phoneticPr fontId="18" type="noConversion"/>
  </si>
  <si>
    <t>문옆애놓아주세</t>
    <phoneticPr fontId="18" type="noConversion"/>
  </si>
  <si>
    <t>김창진</t>
    <phoneticPr fontId="18" type="noConversion"/>
  </si>
  <si>
    <t xml:space="preserve">서울특별시 강북구 솔샘로 159 (미아동,벽산라이브파크아파트) 102동 1801호 </t>
    <phoneticPr fontId="18" type="noConversion"/>
  </si>
  <si>
    <t>0504-2578-6885</t>
    <phoneticPr fontId="18" type="noConversion"/>
  </si>
  <si>
    <t>0504-2571-4678</t>
    <phoneticPr fontId="18" type="noConversion"/>
  </si>
  <si>
    <t>STABILA 자석 수평기 70M | 사이즈:30cm</t>
    <phoneticPr fontId="18" type="noConversion"/>
  </si>
  <si>
    <t>11번가</t>
    <phoneticPr fontId="18" type="noConversion"/>
  </si>
  <si>
    <t>6921-9813-6500</t>
  </si>
  <si>
    <t>6921-9813-6496</t>
  </si>
  <si>
    <t>6921-9813-6485</t>
  </si>
  <si>
    <t>6921-9813-6474</t>
  </si>
  <si>
    <t>6921-9813-6463</t>
  </si>
  <si>
    <t>임성진</t>
  </si>
  <si>
    <t>140-893</t>
  </si>
  <si>
    <t>서울 용산구 한남동 729-3 501호</t>
  </si>
  <si>
    <t>010-5267-5894</t>
  </si>
  <si>
    <t>신복자</t>
  </si>
  <si>
    <t>360-090</t>
  </si>
  <si>
    <t>충청북도 청주시 상당구 영운동 116-53</t>
  </si>
  <si>
    <t>0504-2770-4651</t>
  </si>
  <si>
    <t>고릴라 글루(폴리우레탄) 18oz (532ml)</t>
  </si>
  <si>
    <t>이오텍</t>
    <phoneticPr fontId="18" type="noConversion"/>
  </si>
  <si>
    <t>이오텍</t>
    <phoneticPr fontId="18" type="noConversion"/>
  </si>
  <si>
    <t>신두현 님</t>
    <phoneticPr fontId="18" type="noConversion"/>
  </si>
  <si>
    <t>경기도 고양시 일산동구 성석동 1056번지 디자인나무</t>
    <phoneticPr fontId="18" type="noConversion"/>
  </si>
  <si>
    <t xml:space="preserve">010-4230-5879 </t>
    <phoneticPr fontId="18" type="noConversion"/>
  </si>
  <si>
    <t xml:space="preserve">무도막형 도마용 오일 [용량:4L] </t>
    <phoneticPr fontId="18" type="noConversion"/>
  </si>
  <si>
    <t>빠른배송부탁드립니다</t>
    <phoneticPr fontId="18" type="noConversion"/>
  </si>
  <si>
    <t>유용진 님</t>
    <phoneticPr fontId="18" type="noConversion"/>
  </si>
  <si>
    <t xml:space="preserve">경기 안산시 단원구 신길동 1081번지 지케이(주) </t>
    <phoneticPr fontId="18" type="noConversion"/>
  </si>
  <si>
    <t>010-7113-1781</t>
    <phoneticPr fontId="18" type="noConversion"/>
  </si>
  <si>
    <t>타이트본드1 친환경 우드글루/목공본드 946ml</t>
    <phoneticPr fontId="18" type="noConversion"/>
  </si>
  <si>
    <t>옥션</t>
    <phoneticPr fontId="18" type="noConversion"/>
  </si>
  <si>
    <t xml:space="preserve">빠른배송 부탁드립니다 </t>
    <phoneticPr fontId="18" type="noConversion"/>
  </si>
  <si>
    <t>6922-1686-5685</t>
  </si>
  <si>
    <t>6922-1686-5696</t>
  </si>
  <si>
    <t>오성진</t>
  </si>
  <si>
    <t>362-821</t>
  </si>
  <si>
    <t>충청북도 청주시 서원구 현도면 현도양지길 21-66 양지리 336-2 (지번:현도면 양지리 )</t>
  </si>
  <si>
    <t>042-931-0029</t>
  </si>
  <si>
    <t>0504-1984-2125</t>
  </si>
  <si>
    <t>박재남</t>
  </si>
  <si>
    <t>450-140</t>
  </si>
  <si>
    <t>경기도 평택시 동삭동 653-10 으뜸빌 401호</t>
  </si>
  <si>
    <t>031-742-8961</t>
  </si>
  <si>
    <t>0504-2945-1281</t>
  </si>
  <si>
    <t>5인치x6홀 벨크로타입 원형사포 600방</t>
    <phoneticPr fontId="18" type="noConversion"/>
  </si>
  <si>
    <t>타이트본드1 1갤런(3.75L)</t>
    <phoneticPr fontId="18" type="noConversion"/>
  </si>
  <si>
    <t>타이트본드2   8oz(237ml)</t>
    <phoneticPr fontId="18" type="noConversion"/>
  </si>
  <si>
    <t>엄호근</t>
  </si>
  <si>
    <t>구자성</t>
  </si>
  <si>
    <t>새한</t>
  </si>
  <si>
    <t>010-2612-8989</t>
  </si>
  <si>
    <t>010-2047-4125</t>
  </si>
  <si>
    <t>010-3680-8429</t>
  </si>
  <si>
    <t>전남 광양시 중동 우봉카이스트빌 501-108</t>
  </si>
  <si>
    <t>부산 해운대구 좌동 경원프라우드빌 1205호</t>
  </si>
  <si>
    <t>전남 완도군 신지면 대곡리 277 여의주 수산</t>
    <phoneticPr fontId="18" type="noConversion"/>
  </si>
  <si>
    <t>옥션</t>
    <phoneticPr fontId="18" type="noConversion"/>
  </si>
  <si>
    <t>지마켓</t>
    <phoneticPr fontId="18" type="noConversion"/>
  </si>
  <si>
    <t>유성권</t>
    <phoneticPr fontId="18" type="noConversion"/>
  </si>
  <si>
    <t xml:space="preserve">경기도 안산시 단원구 원시동 816 호신섬유(주) 좌측동 3층 유성테크 </t>
    <phoneticPr fontId="18" type="noConversion"/>
  </si>
  <si>
    <t xml:space="preserve">010-6230-5223 </t>
    <phoneticPr fontId="18" type="noConversion"/>
  </si>
  <si>
    <t xml:space="preserve">031-493-5223 </t>
    <phoneticPr fontId="18" type="noConversion"/>
  </si>
  <si>
    <t xml:space="preserve">고속도 구두칼 / 나무손잡이 </t>
    <phoneticPr fontId="18" type="noConversion"/>
  </si>
  <si>
    <t>김성아</t>
    <phoneticPr fontId="18" type="noConversion"/>
  </si>
  <si>
    <t>타이트본드3 16oz(473ml)</t>
    <phoneticPr fontId="18" type="noConversion"/>
  </si>
  <si>
    <t>11번가</t>
    <phoneticPr fontId="18" type="noConversion"/>
  </si>
  <si>
    <t>강원도 춘천시 퇴계동 902-5번지 202호</t>
    <phoneticPr fontId="18" type="noConversion"/>
  </si>
  <si>
    <t>0504-2861-3286</t>
    <phoneticPr fontId="18" type="noConversion"/>
  </si>
  <si>
    <t>033-255-2076</t>
    <phoneticPr fontId="18" type="noConversion"/>
  </si>
  <si>
    <t>빠른배송바랍니다 꼭</t>
    <phoneticPr fontId="18" type="noConversion"/>
  </si>
  <si>
    <t>신지현</t>
    <phoneticPr fontId="18" type="noConversion"/>
  </si>
  <si>
    <t xml:space="preserve">경기도 남양주시 화도읍 가곡리 131 </t>
    <phoneticPr fontId="18" type="noConversion"/>
  </si>
  <si>
    <t>010-5510-3289</t>
    <phoneticPr fontId="18" type="noConversion"/>
  </si>
  <si>
    <t xml:space="preserve">고릴라 수퍼글루 [15g(젤타입)] </t>
    <phoneticPr fontId="18" type="noConversion"/>
  </si>
  <si>
    <t>김욱</t>
    <phoneticPr fontId="18" type="noConversion"/>
  </si>
  <si>
    <t>대구 수성구 매호동 매호화성파크드림 관리사무소</t>
    <phoneticPr fontId="18" type="noConversion"/>
  </si>
  <si>
    <t>010-8594-4448</t>
    <phoneticPr fontId="18" type="noConversion"/>
  </si>
  <si>
    <t xml:space="preserve">경량 몽키스패너 스터비 [5.5인치(LS32)] </t>
    <phoneticPr fontId="18" type="noConversion"/>
  </si>
  <si>
    <t>프랑코</t>
    <phoneticPr fontId="18" type="noConversion"/>
  </si>
  <si>
    <t xml:space="preserve">경량 몽키스패너 스터비 [4.5인치(LS28)] </t>
    <phoneticPr fontId="18" type="noConversion"/>
  </si>
  <si>
    <t>6922-3634-0794</t>
  </si>
  <si>
    <t>6922-3634-0805</t>
  </si>
  <si>
    <t>6922-3634-0816</t>
  </si>
  <si>
    <t>6922-3634-0820</t>
  </si>
  <si>
    <t>6922-3634-0831</t>
  </si>
  <si>
    <t>6922-3634-0842</t>
  </si>
  <si>
    <t>6922-3634-0783</t>
  </si>
  <si>
    <t>김진식</t>
  </si>
  <si>
    <t>390-250</t>
  </si>
  <si>
    <t>충청북도 제천시 바이오밸리1로 85 (왕암동) (주)씨알푸드 김진식 (지번:왕암동 )</t>
  </si>
  <si>
    <t>0504-2514-3935</t>
  </si>
  <si>
    <t>Pfeil D형 조각도 세트 6pcs/D6er</t>
  </si>
  <si>
    <t>서형주</t>
  </si>
  <si>
    <t>402-779</t>
  </si>
  <si>
    <t>인천 남구 학익2동 신동아아파트 7차 47동 703호</t>
  </si>
  <si>
    <t>010-3467-6720</t>
  </si>
  <si>
    <t>박인영</t>
  </si>
  <si>
    <t>경기 부천시 소사구 송내동 354-7 강남상가D동103호 1층(영민자동제어)</t>
  </si>
  <si>
    <t>032-664-8448</t>
  </si>
  <si>
    <t>018-237-8534</t>
  </si>
  <si>
    <t>서재민</t>
  </si>
  <si>
    <t>502-769</t>
  </si>
  <si>
    <t>광주광역시 서구 금호동 시영3단지아파트 306동 1109호</t>
  </si>
  <si>
    <t>062-383-6052</t>
  </si>
  <si>
    <t>010-9999-5872</t>
  </si>
  <si>
    <t>SHINWA 신와 철자(직자) 300mm</t>
    <phoneticPr fontId="18" type="noConversion"/>
  </si>
  <si>
    <t>SHINWA 신와 철자(직자) 150mm</t>
    <phoneticPr fontId="18" type="noConversion"/>
  </si>
  <si>
    <t>[TAJIMA] 타지마 줄자 GL25-75</t>
    <phoneticPr fontId="18" type="noConversion"/>
  </si>
  <si>
    <t>파손에 주의해</t>
  </si>
  <si>
    <t>지마켓</t>
    <phoneticPr fontId="18" type="noConversion"/>
  </si>
  <si>
    <t>옥션</t>
    <phoneticPr fontId="18" type="noConversion"/>
  </si>
  <si>
    <t>오성 스트레치 필름 20micx350m</t>
    <phoneticPr fontId="18" type="noConversion"/>
  </si>
  <si>
    <t>고릴라 폴리우레탄 2온즈(59ml)</t>
    <phoneticPr fontId="18" type="noConversion"/>
  </si>
  <si>
    <t>타이트본드1 946ml</t>
    <phoneticPr fontId="18" type="noConversion"/>
  </si>
  <si>
    <t>드라이월 스크류 :#6(3.5mm)x32mm(1000개)</t>
    <phoneticPr fontId="18" type="noConversion"/>
  </si>
  <si>
    <t>조성린</t>
  </si>
  <si>
    <t>전제욱</t>
  </si>
  <si>
    <t>김용희</t>
  </si>
  <si>
    <t>김미영</t>
  </si>
  <si>
    <t>010-2864-7139</t>
  </si>
  <si>
    <t>010-8518-4747</t>
  </si>
  <si>
    <t>010-5467-8262</t>
  </si>
  <si>
    <t>010-8849-4163</t>
  </si>
  <si>
    <t>053-534-4163</t>
  </si>
  <si>
    <t>부산 해운대구 좌동 한일아파트 109동 1203호</t>
  </si>
  <si>
    <t>경남 창원시 마산합포구 현동 4길 20.     102동 405호.(중흥 S클래스 아파트)</t>
  </si>
  <si>
    <t>충북 청주시 흥덕구 신봉동 241-2 (대우자동차서비스)  사운로370</t>
  </si>
  <si>
    <t>대구 북구 침산동 동아무지개1차101동207호</t>
  </si>
  <si>
    <t>황기종</t>
  </si>
  <si>
    <t>전라북도 전주시 덕진구 송천동1가  443-97</t>
  </si>
  <si>
    <t>0504-2845-7609</t>
  </si>
  <si>
    <t>063-254-7622</t>
  </si>
  <si>
    <t>정영모</t>
  </si>
  <si>
    <t>강원도 영월군 남면 연당리  925-2 강그린펜션</t>
  </si>
  <si>
    <t>0504-1815-4762</t>
  </si>
  <si>
    <t>033-372-1346</t>
  </si>
  <si>
    <t>김남철</t>
  </si>
  <si>
    <t>경기도 파주시  산남로195번길 11-1 (산남동)  나동 (지번：산남동 )</t>
  </si>
  <si>
    <t>0504-2567-9159</t>
  </si>
  <si>
    <t>방영환</t>
  </si>
  <si>
    <t>울산광역시 동구 방어동  1030-8번지 경호빌라 101호</t>
  </si>
  <si>
    <t>0504-2751-3000</t>
  </si>
  <si>
    <t>C.H. HANSON 경량 몽키 스패너 스터비</t>
  </si>
  <si>
    <t>고릴라 테이프 화이트 27m</t>
    <phoneticPr fontId="18" type="noConversion"/>
  </si>
  <si>
    <t>플러그커터&amp;도웰포인트 8mm</t>
    <phoneticPr fontId="18" type="noConversion"/>
  </si>
  <si>
    <t>고릴라 클리어 테이프 8m</t>
    <phoneticPr fontId="18" type="noConversion"/>
  </si>
  <si>
    <t>소가죽 앞치마 실속형 L</t>
    <phoneticPr fontId="18" type="noConversion"/>
  </si>
  <si>
    <t>11번가</t>
    <phoneticPr fontId="18" type="noConversion"/>
  </si>
  <si>
    <t>이여춘</t>
    <phoneticPr fontId="18" type="noConversion"/>
  </si>
  <si>
    <t xml:space="preserve">서울 동작구 대방동 대방현대2차아파트 201-1101 </t>
    <phoneticPr fontId="18" type="noConversion"/>
  </si>
  <si>
    <t xml:space="preserve">010-8887-8063 </t>
    <phoneticPr fontId="18" type="noConversion"/>
  </si>
  <si>
    <t xml:space="preserve">02-6264-8053 </t>
    <phoneticPr fontId="18" type="noConversion"/>
  </si>
  <si>
    <t xml:space="preserve">파텍스 빨리 굳는 목공 본드 120g </t>
    <phoneticPr fontId="18" type="noConversion"/>
  </si>
  <si>
    <t>김창록 님</t>
    <phoneticPr fontId="18" type="noConversion"/>
  </si>
  <si>
    <t xml:space="preserve">경기도 안성시 공도읍 용두리 주은풍림아파트 110동 1606호 </t>
    <phoneticPr fontId="18" type="noConversion"/>
  </si>
  <si>
    <t xml:space="preserve">010-7108-3434 </t>
    <phoneticPr fontId="18" type="noConversion"/>
  </si>
  <si>
    <t xml:space="preserve">경량 몽키스패너 스터비 [사이즈:6.5인치(LS42)] </t>
    <phoneticPr fontId="18" type="noConversion"/>
  </si>
  <si>
    <t xml:space="preserve">경량 몽키스패너 스터비 [사이즈:4.5인치(LS28)] </t>
    <phoneticPr fontId="18" type="noConversion"/>
  </si>
  <si>
    <t>김천웅 님</t>
    <phoneticPr fontId="18" type="noConversion"/>
  </si>
  <si>
    <t xml:space="preserve">경기도 의정부시 장곡로 240 장암동아아파트 110-1304 </t>
    <phoneticPr fontId="18" type="noConversion"/>
  </si>
  <si>
    <t xml:space="preserve">010-3030-3459 </t>
    <phoneticPr fontId="18" type="noConversion"/>
  </si>
  <si>
    <t>타지마 줄자 GL25-75</t>
    <phoneticPr fontId="18" type="noConversion"/>
  </si>
  <si>
    <t>6922-5315-8143</t>
  </si>
  <si>
    <t>6922-5315-8165</t>
  </si>
  <si>
    <t>6922-5315-8176</t>
  </si>
  <si>
    <t>6922-5315-8180</t>
  </si>
  <si>
    <t>6922-5315-8154</t>
  </si>
  <si>
    <t>6922-5315-8191</t>
  </si>
  <si>
    <t>6922-5315-8202</t>
  </si>
  <si>
    <t>6922-5315-8213</t>
  </si>
  <si>
    <t>6922-5315-8224</t>
  </si>
  <si>
    <t>6922-5315-8235</t>
  </si>
  <si>
    <t>6922-5315-8246</t>
  </si>
  <si>
    <t>6922-5315-8261</t>
  </si>
  <si>
    <t>6922-5315-8250</t>
  </si>
  <si>
    <t>디노스틸(주)</t>
    <phoneticPr fontId="18" type="noConversion"/>
  </si>
  <si>
    <t>충청북도 청주시 청원구 오창읍 신평중신1길 123  디노스틸(주) (지번:오창읍 신평리 )</t>
    <phoneticPr fontId="18" type="noConversion"/>
  </si>
  <si>
    <t>0504-1957-9277</t>
    <phoneticPr fontId="18" type="noConversion"/>
  </si>
  <si>
    <t>043-217-2311</t>
    <phoneticPr fontId="18" type="noConversion"/>
  </si>
  <si>
    <t>유현진</t>
    <phoneticPr fontId="18" type="noConversion"/>
  </si>
  <si>
    <t>서울 종로구 인사동길 35-4 인사동 마루 103호 구두방</t>
    <phoneticPr fontId="18" type="noConversion"/>
  </si>
  <si>
    <t>010-3795-9264</t>
    <phoneticPr fontId="18" type="noConversion"/>
  </si>
  <si>
    <t>앞치마</t>
    <phoneticPr fontId="18" type="noConversion"/>
  </si>
  <si>
    <t>샘플</t>
    <phoneticPr fontId="18" type="noConversion"/>
  </si>
  <si>
    <t>손현석</t>
  </si>
  <si>
    <t>411-764</t>
  </si>
  <si>
    <t>경기도 고양시 일산서구 대화동 대화마을1단지아파트 101-604호</t>
  </si>
  <si>
    <t>031-913-2584</t>
  </si>
  <si>
    <t>0504-1998-0108</t>
  </si>
  <si>
    <t>이태상</t>
  </si>
  <si>
    <t>431-733</t>
  </si>
  <si>
    <t>경기 안양시 동안구 부흥동 은하수벽산아파트 203동 102호</t>
  </si>
  <si>
    <t>031-388-5601</t>
  </si>
  <si>
    <t>010-2925-1832</t>
  </si>
  <si>
    <t>정무용</t>
  </si>
  <si>
    <t>431-806</t>
  </si>
  <si>
    <t>경기도 안양시 동안구 일동로122번길 36 (관양동,대광교회) 대광교회 (지번:관양1동 )</t>
  </si>
  <si>
    <t>010-2963-6743</t>
  </si>
  <si>
    <t>김대현</t>
  </si>
  <si>
    <t>641-863</t>
  </si>
  <si>
    <t>경상남도 창원시 의창구 동읍 단계리 292 동아바론하우스 102동 301호</t>
  </si>
  <si>
    <t>010-3941-8204</t>
  </si>
  <si>
    <t>정애라</t>
  </si>
  <si>
    <t>780-891</t>
  </si>
  <si>
    <t>경상북도 경주시 양북면 어일리 38-1 한수원푸르뫼사택 107동 302호</t>
  </si>
  <si>
    <t>055-325-1998</t>
  </si>
  <si>
    <t>0504-1894-4266</t>
  </si>
  <si>
    <t>TAJIMA 타지마 줄자 GL25-55(5.5m)/2개</t>
    <phoneticPr fontId="18" type="noConversion"/>
  </si>
  <si>
    <t>[옥조]절목리 등대기톱 (S-340) 제품선택:절목리 톱-1개</t>
    <phoneticPr fontId="18" type="noConversion"/>
  </si>
  <si>
    <t>정상제품 검수 후 꼼꼼히 포장해서 빠른 배송부탁해요,</t>
  </si>
  <si>
    <t>579-832</t>
  </si>
  <si>
    <t>부안제일고(이광성)</t>
    <phoneticPr fontId="18" type="noConversion"/>
  </si>
  <si>
    <t>010-7127-7927</t>
    <phoneticPr fontId="18" type="noConversion"/>
  </si>
  <si>
    <t>전라북도 부안군 행안면 신기리 24 부안제일고(이광성)</t>
    <phoneticPr fontId="18" type="noConversion"/>
  </si>
  <si>
    <t>프로툴 직송</t>
    <phoneticPr fontId="18" type="noConversion"/>
  </si>
  <si>
    <t>고릴라 폴리우레탄 2온즈(59ml)</t>
    <phoneticPr fontId="18" type="noConversion"/>
  </si>
  <si>
    <t>우진 알루미늄용 원형톱날 6인치x60날</t>
    <phoneticPr fontId="18" type="noConversion"/>
  </si>
  <si>
    <t>3단 레일 400mm</t>
    <phoneticPr fontId="18" type="noConversion"/>
  </si>
  <si>
    <t>타이트본드1  946ml</t>
    <phoneticPr fontId="18" type="noConversion"/>
  </si>
  <si>
    <t>철마 고속도 구두칼/스크래퍼 PVC자루</t>
    <phoneticPr fontId="18" type="noConversion"/>
  </si>
  <si>
    <t>철마 고속도 구두칼/스크래퍼 나무자루</t>
    <phoneticPr fontId="18" type="noConversion"/>
  </si>
  <si>
    <t>혜성종합철물</t>
  </si>
  <si>
    <t>오봉열</t>
  </si>
  <si>
    <t>김충수</t>
  </si>
  <si>
    <t>박성화</t>
  </si>
  <si>
    <t>김동욱</t>
  </si>
  <si>
    <t>오종순</t>
  </si>
  <si>
    <t>010-4244-8839</t>
  </si>
  <si>
    <t>031-321-8067</t>
  </si>
  <si>
    <t>010-4621-2337</t>
  </si>
  <si>
    <t>010-7226-2216</t>
  </si>
  <si>
    <t>010-7727-6969</t>
  </si>
  <si>
    <t>010-3556-3410</t>
  </si>
  <si>
    <t>010-4567-0954</t>
  </si>
  <si>
    <t>010-2281-1264</t>
  </si>
  <si>
    <t>경기도 용인시 처인구 경안천로 38(마평동) 1층(마평동)혜성종합철물건재</t>
  </si>
  <si>
    <t>전남 곡성군 삼기면  월경리 18-1  유찬안전유리</t>
  </si>
  <si>
    <t>충청북도 청주시 서원구 수곡로 55(수곡동, 혜화당한의원) 산남프라자약국</t>
  </si>
  <si>
    <t>대구 수성구 만촌1동 메트로팔레스5단지아파트  503-1605호</t>
  </si>
  <si>
    <t>경남 김해시 율하동  1380-11 프라임빌301호</t>
  </si>
  <si>
    <t>경기 안산시 상록구 본오동  877-8</t>
  </si>
  <si>
    <t>조현일</t>
  </si>
  <si>
    <t>이훈</t>
  </si>
  <si>
    <t>janaka</t>
  </si>
  <si>
    <t>010-3527-1367</t>
  </si>
  <si>
    <t>010-2712-7073</t>
  </si>
  <si>
    <t>010-5941-5558</t>
  </si>
  <si>
    <t>대구 달서구 월암동 1-186</t>
  </si>
  <si>
    <t>서울 구로구 구로동 750-17호 1층</t>
  </si>
  <si>
    <t>경기 화성시 팔탄면  하저리400-5  (현대기아로556번길164-5)</t>
    <phoneticPr fontId="18" type="noConversion"/>
  </si>
  <si>
    <t>원터치 릴호스 30M</t>
    <phoneticPr fontId="18" type="noConversion"/>
  </si>
  <si>
    <t>경기도 양평군 양서면 양수리  1134-1 이레자동차공업사</t>
  </si>
  <si>
    <t>0504-2630-0270</t>
  </si>
  <si>
    <t>031-772-9995</t>
  </si>
  <si>
    <t>정명택</t>
  </si>
  <si>
    <t>경상북도 경산시  대학로 280 (대동,영남대학교)  디자인미술대학 디자인관(빨간색 벽돌건물) 2층 209호 (지번:대동 영남대학교)</t>
  </si>
  <si>
    <t>0504-2996-8720</t>
  </si>
  <si>
    <t>053-810-3326</t>
  </si>
  <si>
    <t>부산광역시 부산진구  가야대로668번가길 6 (가야동)  1층 공방 (지번:가야1동 )</t>
  </si>
  <si>
    <t>010-4194-2601</t>
  </si>
  <si>
    <t>이동익</t>
  </si>
  <si>
    <t>전라북도 익산시  서동로46길 119 (석암동,석암초등학교)  이리석암초등학교 행정실 (지번:석암동 )</t>
  </si>
  <si>
    <t>010-4655-3114</t>
  </si>
  <si>
    <t>063-834-0560</t>
  </si>
  <si>
    <t>고릴라글루/폴리우레탄 4oz</t>
    <phoneticPr fontId="18" type="noConversion"/>
  </si>
  <si>
    <t>[Titebond] 타이트본드1 32oz</t>
    <phoneticPr fontId="18" type="noConversion"/>
  </si>
  <si>
    <t>소가죽 앞치마 실속형 L</t>
    <phoneticPr fontId="18" type="noConversion"/>
  </si>
  <si>
    <t>11번가</t>
    <phoneticPr fontId="18" type="noConversion"/>
  </si>
  <si>
    <t>고릴라 우드글루 1리터/친환경 목공본드</t>
    <phoneticPr fontId="18" type="noConversion"/>
  </si>
  <si>
    <t>가죽 앞치마 고급형 M</t>
    <phoneticPr fontId="18" type="noConversion"/>
  </si>
  <si>
    <t>노의식</t>
  </si>
  <si>
    <t>곽필정</t>
  </si>
  <si>
    <t>최영길</t>
  </si>
  <si>
    <t>010-3373-4911</t>
  </si>
  <si>
    <t>0505-930-1336</t>
  </si>
  <si>
    <t>010-2987-9850</t>
  </si>
  <si>
    <t>031-276-4288</t>
  </si>
  <si>
    <t>042-472-5566</t>
  </si>
  <si>
    <t>경기도 용인시 수지구 성복동 70-1 데이파크 C동 206호 면자기</t>
  </si>
  <si>
    <t>부산 강서구 대저2동 서부산유통단지 128동108호</t>
  </si>
  <si>
    <t>대전광역시 서구 둔산동 1389 변호사회관 1004호</t>
  </si>
  <si>
    <t>임동영 님</t>
    <phoneticPr fontId="18" type="noConversion"/>
  </si>
  <si>
    <t>광주 서구 쌍촌동 544-1 에스마트</t>
    <phoneticPr fontId="18" type="noConversion"/>
  </si>
  <si>
    <t>010-2229-3338</t>
    <phoneticPr fontId="18" type="noConversion"/>
  </si>
  <si>
    <t xml:space="preserve">[DMT]8인치 양면 다이아몬드 숫돌(DuoSharp Plus) [#325/#220(WM8CX)] </t>
    <phoneticPr fontId="18" type="noConversion"/>
  </si>
  <si>
    <t>이체</t>
    <phoneticPr fontId="18" type="noConversion"/>
  </si>
  <si>
    <t>허희영 님</t>
    <phoneticPr fontId="18" type="noConversion"/>
  </si>
  <si>
    <t>경기도 광주시 오포읍 능평리 190-7</t>
    <phoneticPr fontId="18" type="noConversion"/>
  </si>
  <si>
    <t>010-8261-8291</t>
    <phoneticPr fontId="18" type="noConversion"/>
  </si>
  <si>
    <t>KLI 16</t>
    <phoneticPr fontId="18" type="noConversion"/>
  </si>
  <si>
    <t>프랑코</t>
    <phoneticPr fontId="18" type="noConversion"/>
  </si>
  <si>
    <t>6922-8440-8361</t>
  </si>
  <si>
    <t>6922-8440-8372</t>
  </si>
  <si>
    <t>6922-8440-8383</t>
  </si>
  <si>
    <t>6922-8440-8394</t>
  </si>
  <si>
    <t>6922-8440-8405</t>
  </si>
  <si>
    <t>6922-8440-8416</t>
  </si>
  <si>
    <t>6922-8440-8420</t>
  </si>
  <si>
    <t>6922-8440-8431</t>
  </si>
  <si>
    <t>6922-8440-8442</t>
  </si>
  <si>
    <t>6922-8440-8453</t>
  </si>
  <si>
    <t>6922-8440-8464</t>
  </si>
  <si>
    <t>6922-8440-8475</t>
  </si>
  <si>
    <t>6922-8440-8486</t>
  </si>
  <si>
    <t>6922-8440-8490</t>
  </si>
  <si>
    <t>6922-8440-8501</t>
  </si>
  <si>
    <t>6922-8440-8512</t>
  </si>
  <si>
    <t>6922-8440-8523</t>
  </si>
  <si>
    <t xml:space="preserve">김현석 </t>
    <phoneticPr fontId="18" type="noConversion"/>
  </si>
  <si>
    <t xml:space="preserve">대전광역시 유성구 은구비로 31 열매마을5단지 502동 201호 </t>
    <phoneticPr fontId="18" type="noConversion"/>
  </si>
  <si>
    <t xml:space="preserve">010-8735-3334 </t>
    <phoneticPr fontId="18" type="noConversion"/>
  </si>
  <si>
    <t xml:space="preserve">STRAIGHT ROUTER BITS [날두께:10mm(712.100.11)] </t>
    <phoneticPr fontId="18" type="noConversion"/>
  </si>
  <si>
    <t>프로툴</t>
    <phoneticPr fontId="18" type="noConversion"/>
  </si>
  <si>
    <t>스페이스노아</t>
    <phoneticPr fontId="18" type="noConversion"/>
  </si>
  <si>
    <t xml:space="preserve">서울특별시 중구 세종대로16길 23 스페이스노아 3층 </t>
    <phoneticPr fontId="18" type="noConversion"/>
  </si>
  <si>
    <t xml:space="preserve">070-4200-2030 </t>
    <phoneticPr fontId="18" type="noConversion"/>
  </si>
  <si>
    <t>무도막형 도마용 오일 500ml,</t>
    <phoneticPr fontId="18" type="noConversion"/>
  </si>
  <si>
    <t>서현상사</t>
    <phoneticPr fontId="18" type="noConversion"/>
  </si>
  <si>
    <t>송선영</t>
  </si>
  <si>
    <t>302-243</t>
  </si>
  <si>
    <t>대전광역시 서구 관저동 원앙마을1단지 106동 1402호</t>
  </si>
  <si>
    <t>070-8690-0203</t>
  </si>
  <si>
    <t>0504-2980-1244</t>
  </si>
  <si>
    <t>세계악기</t>
  </si>
  <si>
    <t>442-835</t>
  </si>
  <si>
    <t>경기 수원시 팔달구 인계동 1122-7</t>
  </si>
  <si>
    <t>031-237-2727</t>
  </si>
  <si>
    <t>010-9484-8406</t>
  </si>
  <si>
    <t>타이트본드 I 오리지널 우드글루 8oz(236ml)</t>
  </si>
  <si>
    <t>[TAJIMA] 타지마 줄자 GL25-55</t>
    <phoneticPr fontId="18" type="noConversion"/>
  </si>
  <si>
    <t>이오텍</t>
    <phoneticPr fontId="18" type="noConversion"/>
  </si>
  <si>
    <t>이오텍</t>
    <phoneticPr fontId="18" type="noConversion"/>
  </si>
  <si>
    <t>홍만표 님</t>
    <phoneticPr fontId="18" type="noConversion"/>
  </si>
  <si>
    <t xml:space="preserve">경기도 김포시 양촌읍 양곡리 1238 곡촌마을휴먼시아아파트 305동 1701호 </t>
    <phoneticPr fontId="18" type="noConversion"/>
  </si>
  <si>
    <t xml:space="preserve">010-2647-8292 </t>
    <phoneticPr fontId="18" type="noConversion"/>
  </si>
  <si>
    <t xml:space="preserve">스마토 트리머 비트 세트 24pcs/6mm 샹크 </t>
    <phoneticPr fontId="18" type="noConversion"/>
  </si>
  <si>
    <t>네이버페이</t>
    <phoneticPr fontId="18" type="noConversion"/>
  </si>
  <si>
    <t>Jane Choi</t>
    <phoneticPr fontId="18" type="noConversion"/>
  </si>
  <si>
    <t>서울특별시 강서구 등촌동 664-11 천수빌딩 1층 coffeefrut</t>
    <phoneticPr fontId="18" type="noConversion"/>
  </si>
  <si>
    <t>02-6081-5859</t>
    <phoneticPr fontId="18" type="noConversion"/>
  </si>
  <si>
    <t xml:space="preserve">오스모 탑 오일(0.5리터), 테이블/부엌가구용 </t>
  </si>
  <si>
    <t>프랑코</t>
    <phoneticPr fontId="18" type="noConversion"/>
  </si>
  <si>
    <t>6922-8777-8636</t>
    <phoneticPr fontId="18" type="noConversion"/>
  </si>
  <si>
    <t>타이트본드1 236ml</t>
    <phoneticPr fontId="18" type="noConversion"/>
  </si>
  <si>
    <t>CMT 리덕션 링/가락지 299.211.00</t>
    <phoneticPr fontId="18" type="noConversion"/>
  </si>
  <si>
    <t>옥션</t>
    <phoneticPr fontId="18" type="noConversion"/>
  </si>
  <si>
    <t>지마켓</t>
    <phoneticPr fontId="18" type="noConversion"/>
  </si>
  <si>
    <t>타이트본드1 32oz</t>
    <phoneticPr fontId="18" type="noConversion"/>
  </si>
  <si>
    <t>장유경</t>
  </si>
  <si>
    <t>전변규</t>
  </si>
  <si>
    <t>서경선</t>
  </si>
  <si>
    <t>민경미</t>
  </si>
  <si>
    <t>033-645-1250</t>
  </si>
  <si>
    <t>010-7900-7563</t>
  </si>
  <si>
    <t>010-8647-4356</t>
  </si>
  <si>
    <t>010-4627-6270</t>
  </si>
  <si>
    <t>강원 원주시 단구동 1550-3 원효빌딩 5층</t>
  </si>
  <si>
    <t>경기 수원시 영통구 영통1동 경기중소기업청  세프제작소 담당자</t>
  </si>
  <si>
    <t>전북 군산시 미장동  군산미장초등학교</t>
  </si>
  <si>
    <t>경기 성남시 수정구 신흥2동  79번지 신원빌리지104동B01호</t>
  </si>
  <si>
    <t>이대혁 님</t>
    <phoneticPr fontId="18" type="noConversion"/>
  </si>
  <si>
    <t xml:space="preserve">경상북도 경산시 계양동 503 경산경찰서 별관 과학수사팀 사무실 </t>
    <phoneticPr fontId="18" type="noConversion"/>
  </si>
  <si>
    <t xml:space="preserve">053-429-2807 </t>
    <phoneticPr fontId="18" type="noConversion"/>
  </si>
  <si>
    <t xml:space="preserve">010-4094-8707 </t>
    <phoneticPr fontId="18" type="noConversion"/>
  </si>
  <si>
    <t>베세이 K 바디 클램프/헤드이동형 KRV100-2K</t>
    <phoneticPr fontId="18" type="noConversion"/>
  </si>
  <si>
    <t>인터파크</t>
    <phoneticPr fontId="18" type="noConversion"/>
  </si>
  <si>
    <t>김민경 님</t>
    <phoneticPr fontId="18" type="noConversion"/>
  </si>
  <si>
    <t xml:space="preserve">경기 파주시 문발동 545-5 202호 </t>
    <phoneticPr fontId="18" type="noConversion"/>
  </si>
  <si>
    <t xml:space="preserve">010-9144-2268 </t>
    <phoneticPr fontId="18" type="noConversion"/>
  </si>
  <si>
    <t xml:space="preserve">파텍스 빨리 굳는 목공 본드 120g </t>
    <phoneticPr fontId="18" type="noConversion"/>
  </si>
  <si>
    <t>김세희</t>
  </si>
  <si>
    <t>서울특별시 용산구 청파동2가   숙명여자대학교  기숙사 807b</t>
  </si>
  <si>
    <t>0504-2718-3523</t>
  </si>
  <si>
    <t>02-784-6774</t>
  </si>
  <si>
    <t>정현준</t>
  </si>
  <si>
    <t>경기도 부천시 원미구 중동  미리내롯데아파트938동1603호</t>
  </si>
  <si>
    <t>0504-1839-5304</t>
  </si>
  <si>
    <t>032-323-5661</t>
  </si>
  <si>
    <t>SHAPTON 샤프톤 흑막 숫돌 8000방</t>
  </si>
  <si>
    <t>SHAPTON 샤프톤 흑막 숫돌 2000방</t>
  </si>
  <si>
    <t>SHAPTON 샤프톤 흑막 숫돌 1000방</t>
  </si>
  <si>
    <t>우드쿱</t>
  </si>
  <si>
    <t>서울특별시 은평구 통일로 684 (녹번동) 서울혁신파크 4동 우드쿱 (지번:녹번동 )</t>
  </si>
  <si>
    <t>0504-2719-3664</t>
  </si>
  <si>
    <t>고릴라 클리어 테이프 8m</t>
    <phoneticPr fontId="18" type="noConversion"/>
  </si>
  <si>
    <t>무겁고 깨지기 쉬우니 조심해주시면 감사하겠습니다^^</t>
  </si>
  <si>
    <t>11번가</t>
    <phoneticPr fontId="18" type="noConversion"/>
  </si>
  <si>
    <t>경기도 하남시 검단산로 333-45 포레스툴</t>
    <phoneticPr fontId="18" type="noConversion"/>
  </si>
  <si>
    <t>포레스툴</t>
    <phoneticPr fontId="18" type="noConversion"/>
  </si>
  <si>
    <t>070-7535-0989</t>
    <phoneticPr fontId="18" type="noConversion"/>
  </si>
  <si>
    <t>010-5472-0989</t>
    <phoneticPr fontId="18" type="noConversion"/>
  </si>
  <si>
    <t>DMT</t>
    <phoneticPr fontId="18" type="noConversion"/>
  </si>
  <si>
    <t>6923-0915-6172</t>
  </si>
  <si>
    <t>6923-0915-6183</t>
  </si>
  <si>
    <t>6923-0915-6205</t>
  </si>
  <si>
    <t>6923-0915-6194</t>
  </si>
  <si>
    <t>6923-0915-6161</t>
  </si>
  <si>
    <t>6923-0915-6220</t>
  </si>
  <si>
    <t>6923-0915-6231</t>
  </si>
  <si>
    <t>6923-0915-6253</t>
  </si>
  <si>
    <t>6923-0915-6216</t>
  </si>
  <si>
    <t>6923-0915-6242</t>
  </si>
  <si>
    <t>6923-0915-6254</t>
  </si>
  <si>
    <t>6923-0915-6255</t>
  </si>
  <si>
    <t>6923-0915-6264</t>
  </si>
  <si>
    <t>김유정</t>
    <phoneticPr fontId="18" type="noConversion"/>
  </si>
  <si>
    <t xml:space="preserve">월넛 6/4인치 </t>
    <phoneticPr fontId="18" type="noConversion"/>
  </si>
  <si>
    <t>개인고객</t>
    <phoneticPr fontId="18" type="noConversion"/>
  </si>
  <si>
    <t xml:space="preserve">오스모 탑 오일(0.5리터), 테이블/부엌가구용 </t>
    <phoneticPr fontId="18" type="noConversion"/>
  </si>
  <si>
    <t xml:space="preserve">대전광역시 유성구 궁동 432-9번지 지하 1층 두신사공작소 </t>
    <phoneticPr fontId="18" type="noConversion"/>
  </si>
  <si>
    <t>윤진원 님</t>
    <phoneticPr fontId="18" type="noConversion"/>
  </si>
  <si>
    <t xml:space="preserve">010-9792-1006 </t>
    <phoneticPr fontId="18" type="noConversion"/>
  </si>
  <si>
    <t xml:space="preserve">Flush Cutting Saw [제품선택:양날(#1151)] </t>
    <phoneticPr fontId="18" type="noConversion"/>
  </si>
  <si>
    <t>네이버페이</t>
    <phoneticPr fontId="18" type="noConversion"/>
  </si>
  <si>
    <t>DWS:#8(4.8mm)x64mm(300개)</t>
    <phoneticPr fontId="18" type="noConversion"/>
  </si>
  <si>
    <t>DWS:#6(3.5mm)x25mm(1000개)</t>
    <phoneticPr fontId="18" type="noConversion"/>
  </si>
  <si>
    <t>DWS:#6(3.5mm)x32mm(1000개)</t>
    <phoneticPr fontId="18" type="noConversion"/>
  </si>
  <si>
    <t>DWS:#6(3.5mm)x38mm(500개)</t>
    <phoneticPr fontId="18" type="noConversion"/>
  </si>
  <si>
    <t>DWS:#6(3.5mm)x50mm(500개)</t>
    <phoneticPr fontId="18" type="noConversion"/>
  </si>
  <si>
    <t>STABILA 70M/60cm</t>
    <phoneticPr fontId="18" type="noConversion"/>
  </si>
  <si>
    <t>타이트본드1  473ml</t>
    <phoneticPr fontId="18" type="noConversion"/>
  </si>
  <si>
    <t>타이트본드1  946ml</t>
    <phoneticPr fontId="18" type="noConversion"/>
  </si>
  <si>
    <t>옥션</t>
    <phoneticPr fontId="18" type="noConversion"/>
  </si>
  <si>
    <t>양성배</t>
  </si>
  <si>
    <t>박용갑</t>
  </si>
  <si>
    <t>정승문</t>
  </si>
  <si>
    <t>김일수</t>
  </si>
  <si>
    <t>010-8668-6789</t>
  </si>
  <si>
    <t>010-3318-9124</t>
  </si>
  <si>
    <t>010-9038-2592</t>
  </si>
  <si>
    <t>031-456-0089</t>
  </si>
  <si>
    <t>경기 군포시 당동 772-14   시민전자 알뜰매장</t>
  </si>
  <si>
    <t>서울 노원구 상계6.7동 미도아파트 103동1402호</t>
  </si>
  <si>
    <t>경기도 양평군 지평면 꽃반들2길 14-41 꽃반들2길</t>
  </si>
  <si>
    <t>인천광역시 남동구 소래로 688(만수동, 건설기술교육원) 기능인력양성센터 건축목공과</t>
  </si>
  <si>
    <t>빠른배송부탁합니다</t>
  </si>
  <si>
    <t xml:space="preserve">배송전, 연락바랍니다. </t>
  </si>
  <si>
    <t>김현경</t>
    <phoneticPr fontId="18" type="noConversion"/>
  </si>
  <si>
    <t xml:space="preserve">서울특별시 마포구 월드컵북로 501 상암월드컵파크9단지 915동1502호 </t>
    <phoneticPr fontId="18" type="noConversion"/>
  </si>
  <si>
    <t xml:space="preserve">010-3150-9463 </t>
    <phoneticPr fontId="18" type="noConversion"/>
  </si>
  <si>
    <t xml:space="preserve">파텍스 빨리 굳는 목공 본드 120g </t>
    <phoneticPr fontId="18" type="noConversion"/>
  </si>
  <si>
    <t>오원준</t>
    <phoneticPr fontId="18" type="noConversion"/>
  </si>
  <si>
    <t>충청북도 청주시 상당구 2순환로 364 103동 135호(사천동, 충북산업용재유통상가)</t>
    <phoneticPr fontId="18" type="noConversion"/>
  </si>
  <si>
    <t xml:space="preserve">010-6412-4632 </t>
    <phoneticPr fontId="18" type="noConversion"/>
  </si>
  <si>
    <t>6923-1871-0251</t>
  </si>
  <si>
    <t>6923-1871-0262</t>
  </si>
  <si>
    <t>6923-1871-0203</t>
  </si>
  <si>
    <t>6923-1871-0214</t>
  </si>
  <si>
    <t>6923-1871-0225</t>
  </si>
  <si>
    <t>6923-1871-0240</t>
  </si>
  <si>
    <t>6923-1871-0236</t>
  </si>
  <si>
    <t>엄용진</t>
  </si>
  <si>
    <t>446-599</t>
  </si>
  <si>
    <t>경기 용인시 기흥구 신갈동 388-126번지 sfc자동차외형복원</t>
  </si>
  <si>
    <t>031-283-4888</t>
  </si>
  <si>
    <t>010-5915-1811</t>
  </si>
  <si>
    <t>권지은</t>
  </si>
  <si>
    <t>446-908</t>
  </si>
  <si>
    <t>경기도 용인시 기흥구 영덕동 980번지 휴먼시아 109동 103호</t>
  </si>
  <si>
    <t>0504-2711-3490</t>
  </si>
  <si>
    <t>6인치x9홀 벨크로타입 원형사포 80방</t>
    <phoneticPr fontId="18" type="noConversion"/>
  </si>
  <si>
    <t>5인치x8홀 벨크로타입 원형사포 220방</t>
    <phoneticPr fontId="18" type="noConversion"/>
  </si>
  <si>
    <t>이오텍</t>
    <phoneticPr fontId="18" type="noConversion"/>
  </si>
  <si>
    <t>이오텍</t>
    <phoneticPr fontId="18" type="noConversion"/>
  </si>
  <si>
    <t>외상</t>
    <phoneticPr fontId="18" type="noConversion"/>
  </si>
  <si>
    <t>3단 레일 400mm</t>
    <phoneticPr fontId="18" type="noConversion"/>
  </si>
  <si>
    <t>옥션</t>
    <phoneticPr fontId="18" type="noConversion"/>
  </si>
  <si>
    <t>옥션</t>
    <phoneticPr fontId="18" type="noConversion"/>
  </si>
  <si>
    <t>옥션</t>
    <phoneticPr fontId="18" type="noConversion"/>
  </si>
  <si>
    <t>에이피동물병원</t>
  </si>
  <si>
    <t>나성재</t>
  </si>
  <si>
    <t>010-8713-2230</t>
  </si>
  <si>
    <t>031-263-0085</t>
  </si>
  <si>
    <t>010-7942-1323</t>
  </si>
  <si>
    <t>경기 용인시 수지구 동천동 886-1</t>
  </si>
  <si>
    <t>서울특별시 구로구 새말로9길 22 (구로동, 일신건영아파트) 일신건영아파트 101동 2002호</t>
  </si>
  <si>
    <t>친구공구</t>
  </si>
  <si>
    <t>충청남도 아산시 신창면 신창면 온천대로 830 1층 친구공구 (지번:신창면 읍내리 )</t>
  </si>
  <si>
    <t>0504-2930-0941</t>
  </si>
  <si>
    <t>김지아</t>
  </si>
  <si>
    <t>대전광역시 유성구 전민동  엑스포코아 1층 20호 (제이) (지번：전민동 )</t>
  </si>
  <si>
    <t>0504-1881-9273</t>
  </si>
  <si>
    <t>김용민</t>
  </si>
  <si>
    <t>대전광역시 유성구 신성동  126-18  201호</t>
  </si>
  <si>
    <t>0504-1899-8782</t>
  </si>
  <si>
    <t>070-4024-9223</t>
  </si>
  <si>
    <t>SHAPTON 샤프톤 흑막 숫돌 5000방</t>
  </si>
  <si>
    <t>경기도 안성시 원곡면 성은리  268-8번지</t>
  </si>
  <si>
    <t>031-611-5295</t>
  </si>
  <si>
    <t>SHAPTON 샤프톤 흑막 숫돌 320방</t>
  </si>
  <si>
    <t>심원석</t>
  </si>
  <si>
    <t>강원도 동해시 동해대로 6100 (망상동,산림조합중앙회 목재유통센터 동해사업소) 산림조합중앙회 동부목재유통센터 영업과 (지번:망상동 )</t>
  </si>
  <si>
    <t>0504-2545-1050</t>
  </si>
  <si>
    <t>신왕수</t>
  </si>
  <si>
    <t>대구광역시 달성군 가창면 냉천리  772-2 가창중학교</t>
  </si>
  <si>
    <t>0504-1857-2701</t>
  </si>
  <si>
    <t>053-767-6572</t>
  </si>
  <si>
    <r>
      <rPr>
        <sz val="10"/>
        <rFont val="돋움"/>
        <family val="3"/>
        <charset val="129"/>
      </rPr>
      <t>플러그커터</t>
    </r>
    <r>
      <rPr>
        <sz val="10"/>
        <rFont val="Arial"/>
        <family val="2"/>
      </rPr>
      <t>&amp;</t>
    </r>
    <r>
      <rPr>
        <sz val="10"/>
        <rFont val="돋움"/>
        <family val="3"/>
        <charset val="129"/>
      </rPr>
      <t>도웰포인트</t>
    </r>
    <r>
      <rPr>
        <sz val="10"/>
        <rFont val="Arial"/>
        <family val="2"/>
      </rPr>
      <t>/8mm</t>
    </r>
    <phoneticPr fontId="18" type="noConversion"/>
  </si>
  <si>
    <r>
      <rPr>
        <sz val="10"/>
        <rFont val="돋움"/>
        <family val="3"/>
        <charset val="129"/>
      </rPr>
      <t>철마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고속도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구두칼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나무손잡이</t>
    </r>
    <phoneticPr fontId="18" type="noConversion"/>
  </si>
  <si>
    <r>
      <rPr>
        <sz val="10"/>
        <rFont val="돋움"/>
        <family val="3"/>
        <charset val="129"/>
      </rPr>
      <t>고릴라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우드글루</t>
    </r>
    <r>
      <rPr>
        <sz val="10"/>
        <rFont val="Arial"/>
        <family val="2"/>
      </rPr>
      <t xml:space="preserve"> 1</t>
    </r>
    <r>
      <rPr>
        <sz val="10"/>
        <rFont val="돋움"/>
        <family val="3"/>
        <charset val="129"/>
      </rPr>
      <t>리터</t>
    </r>
    <r>
      <rPr>
        <sz val="10"/>
        <rFont val="Arial"/>
        <family val="2"/>
      </rPr>
      <t/>
    </r>
    <phoneticPr fontId="18" type="noConversion"/>
  </si>
  <si>
    <r>
      <rPr>
        <sz val="10"/>
        <rFont val="돋움"/>
        <family val="3"/>
        <charset val="129"/>
      </rPr>
      <t>고릴라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클리어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테이프</t>
    </r>
    <r>
      <rPr>
        <sz val="10"/>
        <rFont val="Arial"/>
        <family val="2"/>
      </rPr>
      <t xml:space="preserve"> 8m</t>
    </r>
    <phoneticPr fontId="18" type="noConversion"/>
  </si>
  <si>
    <t>11번가</t>
    <phoneticPr fontId="18" type="noConversion"/>
  </si>
  <si>
    <t>파손 주의해 주세요</t>
  </si>
  <si>
    <t>엘마노 레스토랑에 전해주세요</t>
  </si>
  <si>
    <t>손수현</t>
    <phoneticPr fontId="18" type="noConversion"/>
  </si>
  <si>
    <t xml:space="preserve">전라북도 익산시 팔봉동 863 </t>
    <phoneticPr fontId="18" type="noConversion"/>
  </si>
  <si>
    <t xml:space="preserve">010-5167-0440 </t>
    <phoneticPr fontId="18" type="noConversion"/>
  </si>
  <si>
    <t>나렉스 8105 끌 세트 6pcs (6,10,12,16,20,26mm)</t>
    <phoneticPr fontId="18" type="noConversion"/>
  </si>
  <si>
    <t xml:space="preserve">김정호 </t>
    <phoneticPr fontId="18" type="noConversion"/>
  </si>
  <si>
    <t xml:space="preserve">경상남도 김해시 진영읍 진영산복로 20 동문굿모닝힐 102동 1802호 </t>
    <phoneticPr fontId="18" type="noConversion"/>
  </si>
  <si>
    <t xml:space="preserve">어윈 퀵그립 클램프 세트(8개입) </t>
    <phoneticPr fontId="18" type="noConversion"/>
  </si>
  <si>
    <t>010-9753-0486</t>
    <phoneticPr fontId="18" type="noConversion"/>
  </si>
  <si>
    <t>한철욱</t>
    <phoneticPr fontId="18" type="noConversion"/>
  </si>
  <si>
    <t>경기 성남시 분당구 서현동 시범단지우성아파트 209동 202호</t>
    <phoneticPr fontId="18" type="noConversion"/>
  </si>
  <si>
    <t>010-9655-2314</t>
    <phoneticPr fontId="18" type="noConversion"/>
  </si>
  <si>
    <t xml:space="preserve">오스모 포릭스오일 래피드 [#3232 SATIN MATT(저광)] </t>
    <phoneticPr fontId="18" type="noConversion"/>
  </si>
  <si>
    <t>직송</t>
    <phoneticPr fontId="18" type="noConversion"/>
  </si>
  <si>
    <t>심재훈 님</t>
    <phoneticPr fontId="18" type="noConversion"/>
  </si>
  <si>
    <t>서울 성북구 정릉로 9 나길 20</t>
    <phoneticPr fontId="18" type="noConversion"/>
  </si>
  <si>
    <t>010-4136-9022</t>
    <phoneticPr fontId="18" type="noConversion"/>
  </si>
  <si>
    <t>타이트본드3 16oz(473ml)</t>
    <phoneticPr fontId="18" type="noConversion"/>
  </si>
  <si>
    <t>나무세상</t>
    <phoneticPr fontId="18" type="noConversion"/>
  </si>
  <si>
    <t>전북 완주군 봉동읍 과학로 718-2번지</t>
    <phoneticPr fontId="18" type="noConversion"/>
  </si>
  <si>
    <t>010-2314-2018</t>
    <phoneticPr fontId="18" type="noConversion"/>
  </si>
  <si>
    <t>도미노핀 6*40</t>
    <phoneticPr fontId="18" type="noConversion"/>
  </si>
  <si>
    <t>6923-3930-3713</t>
  </si>
  <si>
    <t>6923-3930-3724</t>
  </si>
  <si>
    <t>6923-3930-3735</t>
  </si>
  <si>
    <t>6923-3930-3746</t>
  </si>
  <si>
    <t>6923-3930-3750</t>
  </si>
  <si>
    <t>6923-3930-3783</t>
  </si>
  <si>
    <t>6923-3930-3794</t>
  </si>
  <si>
    <t>6923-3930-3761</t>
  </si>
  <si>
    <t>6923-3930-3772</t>
  </si>
  <si>
    <t>6923-3930-3805</t>
  </si>
  <si>
    <t>6923-3930-3816</t>
  </si>
  <si>
    <t>6923-3930-3831</t>
  </si>
  <si>
    <t>6923-3930-3842</t>
  </si>
  <si>
    <t>박종필</t>
  </si>
  <si>
    <t>302-160</t>
  </si>
  <si>
    <t>대전 서구 도마동 22-2번지 2층</t>
  </si>
  <si>
    <t>010-3436-6156</t>
  </si>
  <si>
    <t>TAJIMA 타지마 줄자 GL25-75(7.5m)</t>
    <phoneticPr fontId="18" type="noConversion"/>
  </si>
  <si>
    <t>이오텍</t>
    <phoneticPr fontId="18" type="noConversion"/>
  </si>
  <si>
    <t>010-3436-6156</t>
    <phoneticPr fontId="18" type="noConversion"/>
  </si>
  <si>
    <t>이민형</t>
  </si>
  <si>
    <t xml:space="preserve">서울 은평구 갈현1동 401-6 1층 </t>
    <phoneticPr fontId="18" type="noConversion"/>
  </si>
  <si>
    <t xml:space="preserve">010-9569-3715 </t>
    <phoneticPr fontId="18" type="noConversion"/>
  </si>
  <si>
    <t>네이버페이</t>
    <phoneticPr fontId="18" type="noConversion"/>
  </si>
  <si>
    <t>직송</t>
    <phoneticPr fontId="18" type="noConversion"/>
  </si>
  <si>
    <t>진승모</t>
    <phoneticPr fontId="18" type="noConversion"/>
  </si>
  <si>
    <t>경기 의정부시 의정부동 135-4 삼성하우스 703호</t>
    <phoneticPr fontId="18" type="noConversion"/>
  </si>
  <si>
    <t>010-4443-2149</t>
    <phoneticPr fontId="18" type="noConversion"/>
  </si>
  <si>
    <t xml:space="preserve">타이트본드1 / 236ml </t>
    <phoneticPr fontId="18" type="noConversion"/>
  </si>
  <si>
    <t>옥션</t>
    <phoneticPr fontId="18" type="noConversion"/>
  </si>
  <si>
    <t>신소화</t>
  </si>
  <si>
    <t>충청북도 보은군 속리산면 북암리  부수동길  31 (지번：속리산면 북암리 )</t>
  </si>
  <si>
    <t>0504-2711-7317</t>
  </si>
  <si>
    <t>최지섭</t>
  </si>
  <si>
    <t>경기도 포천시 신북면 호국로 2423 홍목제재소 (지번:신북면 만세교리 )</t>
  </si>
  <si>
    <t>0504-2862-9194</t>
  </si>
  <si>
    <t>[Titebond] 타이트본드3 16oz</t>
    <phoneticPr fontId="18" type="noConversion"/>
  </si>
  <si>
    <t>소가죽 앞치마 실속형 L</t>
    <phoneticPr fontId="18" type="noConversion"/>
  </si>
  <si>
    <t>11번가</t>
    <phoneticPr fontId="18" type="noConversion"/>
  </si>
  <si>
    <t>오진환</t>
    <phoneticPr fontId="18" type="noConversion"/>
  </si>
  <si>
    <t xml:space="preserve">경기도 파주시 금촌동 323-29 광성철물 </t>
    <phoneticPr fontId="18" type="noConversion"/>
  </si>
  <si>
    <t xml:space="preserve">010-5335-7035 </t>
    <phoneticPr fontId="18" type="noConversion"/>
  </si>
  <si>
    <t xml:space="preserve">GL25-55 </t>
    <phoneticPr fontId="18" type="noConversion"/>
  </si>
  <si>
    <t xml:space="preserve">GL25-75 </t>
    <phoneticPr fontId="18" type="noConversion"/>
  </si>
  <si>
    <t>6923-5700-1091</t>
  </si>
  <si>
    <t>6923-5700-1102</t>
  </si>
  <si>
    <t>6923-5700-1113</t>
  </si>
  <si>
    <t>하유진</t>
    <phoneticPr fontId="18" type="noConversion"/>
  </si>
  <si>
    <t xml:space="preserve">서울특별시 강남구 영동대로 617 찬이빌딩 9층 </t>
    <phoneticPr fontId="18" type="noConversion"/>
  </si>
  <si>
    <t xml:space="preserve">010-8633-6579 </t>
    <phoneticPr fontId="18" type="noConversion"/>
  </si>
  <si>
    <t>02-508-4021</t>
    <phoneticPr fontId="18" type="noConversion"/>
  </si>
  <si>
    <t xml:space="preserve">전기타카 EF1835/네일러 </t>
    <phoneticPr fontId="18" type="noConversion"/>
  </si>
  <si>
    <t>김복희</t>
    <phoneticPr fontId="18" type="noConversion"/>
  </si>
  <si>
    <t xml:space="preserve">경남 함양군 안의면 하원리 245 번지 </t>
    <phoneticPr fontId="18" type="noConversion"/>
  </si>
  <si>
    <t xml:space="preserve">010-6601-3261 </t>
    <phoneticPr fontId="18" type="noConversion"/>
  </si>
  <si>
    <t>BONDEX 본덱스 수성 스테인 722 오크/250ml</t>
    <phoneticPr fontId="18" type="noConversion"/>
  </si>
  <si>
    <t>BONDEX 본덱스 수성 스테인 900 투명/250ml</t>
    <phoneticPr fontId="18" type="noConversion"/>
  </si>
  <si>
    <t>BONDEX 본덱스 수성 스테인 라임그린/250ml</t>
    <phoneticPr fontId="18" type="noConversion"/>
  </si>
  <si>
    <t>6923-5852-8546</t>
    <phoneticPr fontId="18" type="noConversion"/>
  </si>
  <si>
    <t>타이트본드1 친환경 우드글루/목공본드 118ml</t>
  </si>
  <si>
    <t>이상헌 님</t>
    <phoneticPr fontId="18" type="noConversion"/>
  </si>
  <si>
    <t>010-3545-4102</t>
  </si>
  <si>
    <t>010-4139-1077</t>
  </si>
  <si>
    <t>대구 달성군 다사읍 달천리  306-1번지 박달예술인촌</t>
  </si>
  <si>
    <t>경기 파주시 금촌동 324-16 A동 1층 희명어린이집</t>
  </si>
  <si>
    <t>SHAPTON 샤프톤 흑막 숫돌  320</t>
  </si>
  <si>
    <t>DWS:#8(4.8mm)x75mm</t>
    <phoneticPr fontId="18" type="noConversion"/>
  </si>
  <si>
    <t>DWS:#6(3.5mm)x50mm</t>
    <phoneticPr fontId="18" type="noConversion"/>
  </si>
  <si>
    <t>DWS:#6(3.5mm)x38mm</t>
    <phoneticPr fontId="18" type="noConversion"/>
  </si>
  <si>
    <t>DWS:#6(3.5mm)x32mm</t>
    <phoneticPr fontId="18" type="noConversion"/>
  </si>
  <si>
    <t>DWS:#6(3.5mm)x25mm</t>
    <phoneticPr fontId="18" type="noConversion"/>
  </si>
  <si>
    <t>지마켓</t>
    <phoneticPr fontId="18" type="noConversion"/>
  </si>
  <si>
    <t>010-3072-5004</t>
  </si>
  <si>
    <t>010-4401-5240</t>
  </si>
  <si>
    <t>010-4196-0320</t>
  </si>
  <si>
    <t>031-768-3346</t>
  </si>
  <si>
    <t>서울 마포구 성산동 200-30번지 1층</t>
  </si>
  <si>
    <t>경기 광주시 퇴촌면 관음리 507-11 한양부동산 컨설팅</t>
  </si>
  <si>
    <t>해외에서 받을 물품입니다.여러번 확인후 배송해주세요</t>
  </si>
  <si>
    <t>서울특별시 강서구 화곡동  95-34 J팰리스 302호</t>
  </si>
  <si>
    <t>0504-2649-3050</t>
  </si>
  <si>
    <t>070-4024-9437</t>
  </si>
  <si>
    <t>경기도 양주시 장흥면 호국로 660-137 . (지번:장흥면 울대리 )</t>
  </si>
  <si>
    <t>0504-2547-0457</t>
  </si>
  <si>
    <t>경기도 안양시 동안구  달안로 110 (관양동,한가람세경아파트)  한가람세경아파트 505동 806호 (지번:부림동 한가람세경아파트)</t>
  </si>
  <si>
    <t>0504-1857-7253</t>
  </si>
  <si>
    <t>서울특별시 성북구 돈암동  범양아파트 104-1107</t>
  </si>
  <si>
    <t>0504-1899-4832</t>
  </si>
  <si>
    <t>02-3213-7044</t>
  </si>
  <si>
    <t>11번가</t>
    <phoneticPr fontId="18" type="noConversion"/>
  </si>
  <si>
    <t>소가죽 앞치마 실속형 M</t>
    <phoneticPr fontId="18" type="noConversion"/>
  </si>
  <si>
    <t>김서린 님</t>
    <phoneticPr fontId="18" type="noConversion"/>
  </si>
  <si>
    <t>김미경 님</t>
    <phoneticPr fontId="18" type="noConversion"/>
  </si>
  <si>
    <t>전종연 님</t>
    <phoneticPr fontId="18" type="noConversion"/>
  </si>
  <si>
    <t>전종연 님</t>
    <phoneticPr fontId="18" type="noConversion"/>
  </si>
  <si>
    <t>이정숙 님</t>
    <phoneticPr fontId="18" type="noConversion"/>
  </si>
  <si>
    <t>이상원 님</t>
    <phoneticPr fontId="18" type="noConversion"/>
  </si>
  <si>
    <t>황소연 님</t>
    <phoneticPr fontId="18" type="noConversion"/>
  </si>
  <si>
    <t>유수정 님</t>
    <phoneticPr fontId="18" type="noConversion"/>
  </si>
  <si>
    <t>유수정 님</t>
    <phoneticPr fontId="18" type="noConversion"/>
  </si>
  <si>
    <t>Kreg 크레그 Rip-Cut/원형톱 가이드/조기대</t>
  </si>
  <si>
    <t>파텍스 빨리 굳는 목공 본드 120g</t>
  </si>
  <si>
    <t>인터파크</t>
    <phoneticPr fontId="18" type="noConversion"/>
  </si>
  <si>
    <t>인터파크</t>
    <phoneticPr fontId="18" type="noConversion"/>
  </si>
  <si>
    <t>황희준</t>
  </si>
  <si>
    <t>박창준</t>
  </si>
  <si>
    <t>윤미희</t>
  </si>
  <si>
    <t>010-4180-4866</t>
  </si>
  <si>
    <t>010-4336-0800</t>
  </si>
  <si>
    <t>010-9129-0979</t>
  </si>
  <si>
    <t>제주 제주시 애월읍 어음리 어음8길50</t>
  </si>
  <si>
    <t>경기 구리시 수택동 279-4 2층 파블</t>
  </si>
  <si>
    <t>경기 부천시 원미구 심곡동 465-11번지 3층 304호</t>
  </si>
  <si>
    <t>6923-7263-4563</t>
  </si>
  <si>
    <t>6923-7263-4574</t>
  </si>
  <si>
    <t>6923-7263-4585</t>
  </si>
  <si>
    <t>6923-7263-4596</t>
  </si>
  <si>
    <t>6923-7263-4600</t>
  </si>
  <si>
    <t>6923-7263-4611</t>
  </si>
  <si>
    <t>6923-7263-4622</t>
  </si>
  <si>
    <t>6923-7263-4633</t>
  </si>
  <si>
    <t>6923-7263-4644</t>
  </si>
  <si>
    <t>6923-7263-4666</t>
  </si>
  <si>
    <t>6923-7263-4655</t>
  </si>
  <si>
    <t>강문석</t>
    <phoneticPr fontId="18" type="noConversion"/>
  </si>
  <si>
    <t xml:space="preserve">서울특별시 광진구 구의강변로 45 5층 마크짐헬스장 </t>
    <phoneticPr fontId="18" type="noConversion"/>
  </si>
  <si>
    <t xml:space="preserve">010-8759-7512 </t>
    <phoneticPr fontId="18" type="noConversion"/>
  </si>
  <si>
    <t>멀티 카라비너 NF62</t>
    <phoneticPr fontId="18" type="noConversion"/>
  </si>
  <si>
    <t>네이버페이</t>
    <phoneticPr fontId="18" type="noConversion"/>
  </si>
  <si>
    <t>이에스툴 직송</t>
    <phoneticPr fontId="18" type="noConversion"/>
  </si>
  <si>
    <t>박동진</t>
    <phoneticPr fontId="18" type="noConversion"/>
  </si>
  <si>
    <t xml:space="preserve">경남 거제시 일운면 소동리 97-1 번지 비버리힐스 워터프론트 502호 </t>
    <phoneticPr fontId="18" type="noConversion"/>
  </si>
  <si>
    <t>010-4131-8999</t>
    <phoneticPr fontId="18" type="noConversion"/>
  </si>
  <si>
    <t xml:space="preserve">055-688-6040 </t>
    <phoneticPr fontId="18" type="noConversion"/>
  </si>
  <si>
    <t>타이트본드1 친환경 4oz</t>
    <phoneticPr fontId="18" type="noConversion"/>
  </si>
  <si>
    <t>옥션</t>
    <phoneticPr fontId="18" type="noConversion"/>
  </si>
  <si>
    <t>전수미</t>
    <phoneticPr fontId="18" type="noConversion"/>
  </si>
  <si>
    <t>서울특별시 강남구 논현동 250 논현아펠바움1차 201동 102호</t>
    <phoneticPr fontId="18" type="noConversion"/>
  </si>
  <si>
    <t>0504-1983-9685</t>
    <phoneticPr fontId="18" type="noConversion"/>
  </si>
  <si>
    <t>02-8265-8799</t>
    <phoneticPr fontId="18" type="noConversion"/>
  </si>
  <si>
    <t>타이트본드3/4oz</t>
    <phoneticPr fontId="18" type="noConversion"/>
  </si>
  <si>
    <t>11번가</t>
    <phoneticPr fontId="18" type="noConversion"/>
  </si>
  <si>
    <t>6923-8644-0276</t>
  </si>
  <si>
    <t>2021-3221-5982</t>
    <phoneticPr fontId="18" type="noConversion"/>
  </si>
  <si>
    <t>6923-8644-0265</t>
  </si>
  <si>
    <t>김회재</t>
    <phoneticPr fontId="18" type="noConversion"/>
  </si>
  <si>
    <t xml:space="preserve">전남 무안군 일로읍 용산리 550번지 하늘꿈농장 </t>
    <phoneticPr fontId="18" type="noConversion"/>
  </si>
  <si>
    <t>010-4624-1402</t>
    <phoneticPr fontId="18" type="noConversion"/>
  </si>
  <si>
    <t>타이트본드2/8oz</t>
    <phoneticPr fontId="18" type="noConversion"/>
  </si>
  <si>
    <t>6923-9367-8582</t>
    <phoneticPr fontId="18" type="noConversion"/>
  </si>
  <si>
    <t>이상엽</t>
  </si>
  <si>
    <t>서울특별시 노원구 상계동 1025-40 통일상가 남원추어탕</t>
  </si>
  <si>
    <t>010-9098-0571</t>
  </si>
  <si>
    <t>고진호</t>
  </si>
  <si>
    <t>서울특별시 관악구 신림동 1564-49번지 dk빌 301호</t>
  </si>
  <si>
    <t>02-5436-3958</t>
  </si>
  <si>
    <t>0504-2927-1950</t>
  </si>
  <si>
    <t>문선정</t>
  </si>
  <si>
    <t>인천 서구 당하동 원당풍림아이원아파트 821동805호</t>
  </si>
  <si>
    <t>0505-751-8638</t>
  </si>
  <si>
    <t>리빙코디</t>
  </si>
  <si>
    <t>경기 수원시 영통구 매탄동 위브하늘채 B상가 126-1호 리빙코디</t>
  </si>
  <si>
    <t>010-9151-2377</t>
  </si>
  <si>
    <t>김호진</t>
  </si>
  <si>
    <t>경기도 용인시 기흥구 동백8로 169-1 (동백동) 풀내음애 101동 (지번:동백동 )</t>
  </si>
  <si>
    <t>070-7590-2586</t>
  </si>
  <si>
    <t>017-237-2368</t>
  </si>
  <si>
    <t>조대형</t>
  </si>
  <si>
    <t>경기 광주시 오포읍 능평리 101-8 해피하우스 101동 402호</t>
  </si>
  <si>
    <t>010-5267-5038</t>
  </si>
  <si>
    <t>최대정</t>
  </si>
  <si>
    <t>울산광역시 북구 양정동 500-33 힐스테이트1차 114동 2006호</t>
  </si>
  <si>
    <t>010-9390-9826</t>
  </si>
  <si>
    <t>윤국진</t>
  </si>
  <si>
    <t>경북 경주시 충효동 2946-3번지 경동하이츠 9차 나동 103호</t>
  </si>
  <si>
    <t>010-5420-1187</t>
  </si>
  <si>
    <t>010-3271-7402</t>
  </si>
  <si>
    <t>부재시 경비실로 부탁드립니다.</t>
  </si>
  <si>
    <t>부재시 현관 앞에 두고 가세요.,</t>
  </si>
  <si>
    <t>TAJIMA 타지마 줄자:GL25-55(5.5m)</t>
  </si>
  <si>
    <t>DMT :#1200/#600(WM8EF)</t>
  </si>
  <si>
    <t>[TAJIMA] 타지마 줄자:GL16-35(3.5m)</t>
  </si>
  <si>
    <t>TAJIMA GL25-55(5.5m)</t>
  </si>
  <si>
    <t>DMT #1200/#600(WM8EF)</t>
  </si>
  <si>
    <t>이오텍</t>
    <phoneticPr fontId="18" type="noConversion"/>
  </si>
  <si>
    <t>탕정중학교</t>
  </si>
  <si>
    <t>336-841</t>
  </si>
  <si>
    <t>충청남도 아산시 탕정면 탕정면로 53-40 (탕정중학교) 탕정중학교 (지번:탕정면 명암리 )</t>
  </si>
  <si>
    <t>041-541-4765</t>
  </si>
  <si>
    <t>0504-2537-4847</t>
  </si>
  <si>
    <t>이경주</t>
  </si>
  <si>
    <t>403-010</t>
  </si>
  <si>
    <t>인천광역시 부평구 부평동 378-5번지 필하우스아파트 602호</t>
  </si>
  <si>
    <t>010-9083-3475</t>
  </si>
  <si>
    <t>[TAJIMA] 타지마 줄자 :GL25-55(5.5m)</t>
    <phoneticPr fontId="18" type="noConversion"/>
  </si>
  <si>
    <t>지마켓</t>
    <phoneticPr fontId="18" type="noConversion"/>
  </si>
  <si>
    <t>스토퍼형 이중비트/4x10mm</t>
    <phoneticPr fontId="18" type="noConversion"/>
  </si>
  <si>
    <t>DWS:#6(3.5mm)x50mm</t>
    <phoneticPr fontId="18" type="noConversion"/>
  </si>
  <si>
    <t>DWS:#6(3.5mm)x25mm</t>
    <phoneticPr fontId="18" type="noConversion"/>
  </si>
  <si>
    <t>DWS:#6(3.5mm)x38mm</t>
    <phoneticPr fontId="18" type="noConversion"/>
  </si>
  <si>
    <t>이순식</t>
  </si>
  <si>
    <t>010-9070-0274</t>
  </si>
  <si>
    <t>02-404-0274</t>
  </si>
  <si>
    <t>010-4500-4792</t>
  </si>
  <si>
    <t>서울 강남구 수서동 559번지   강남데시앙포레A. 112동 1502호</t>
  </si>
  <si>
    <t>서울특별시 광진구 영화사로9길 95-15 (중곡동) 영화사로9길95-19 (202호)</t>
  </si>
  <si>
    <t>원터치 릴호스 22M</t>
    <phoneticPr fontId="18" type="noConversion"/>
  </si>
  <si>
    <t>TAJIMA 타지마 줄자 GL25-75</t>
    <phoneticPr fontId="18" type="noConversion"/>
  </si>
  <si>
    <t>고릴라 우드글루 1리터</t>
    <phoneticPr fontId="18" type="noConversion"/>
  </si>
  <si>
    <t>인터파크</t>
    <phoneticPr fontId="18" type="noConversion"/>
  </si>
  <si>
    <t>박현광선생님</t>
  </si>
  <si>
    <t>나기원</t>
  </si>
  <si>
    <t>유선일</t>
  </si>
  <si>
    <t>김솔</t>
  </si>
  <si>
    <t>02-3272-9041</t>
  </si>
  <si>
    <t>010-9456-3018</t>
  </si>
  <si>
    <t>0505-192-2707</t>
  </si>
  <si>
    <t>010-8781-8914</t>
  </si>
  <si>
    <t>032-654-4300</t>
  </si>
  <si>
    <t>070-4950-8914</t>
  </si>
  <si>
    <t>서울 용산구 청파동2가 1-42번지 서울청파초등학교 행정실</t>
  </si>
  <si>
    <t>경기 부천시 원미구 원미1동 94-5 명성프라자 402호</t>
  </si>
  <si>
    <t>경기 시흥시 정왕2동 주공5단지아파트 515/303</t>
  </si>
  <si>
    <t>부산광역시 부산진구 초읍동 402-10 창신그린힐아파트 203호</t>
  </si>
  <si>
    <t>김상철</t>
  </si>
  <si>
    <t>울산광역시 동구  녹수11길 3-4 (전하동)  행복빌 401호 (지번:전하1동 )</t>
  </si>
  <si>
    <t>0504-2588-3327</t>
  </si>
  <si>
    <t>이창환</t>
  </si>
  <si>
    <t>부산광역시 수영구 광안해변로 245-1 (민락동) 오랜지바다 (지번:민락동 )</t>
  </si>
  <si>
    <t>0504-1989-8551</t>
  </si>
  <si>
    <t>이나 크리스탈</t>
  </si>
  <si>
    <t>인천광역시 부평구 십정2동   신동아아파트  116동 605호</t>
  </si>
  <si>
    <t>0504-2701-8842</t>
  </si>
  <si>
    <t>박희진(요리 상급반)</t>
  </si>
  <si>
    <t>서울특별시 강남구  학동로31길 12 (논현동,벤쳐캐슬빌딩) 12, 1층 나카무라아카데미  (지번:논현2동 )</t>
  </si>
  <si>
    <t>0504-1996-0235</t>
  </si>
  <si>
    <t>최은</t>
  </si>
  <si>
    <t>경기도 광주시 오포읍 문형리  신영프로방스 아파트 101동 302호</t>
  </si>
  <si>
    <t>0504-1803-2419</t>
  </si>
  <si>
    <t>031-797-9373</t>
  </si>
  <si>
    <t>에이플러스 전기타카 E1025J</t>
    <phoneticPr fontId="18" type="noConversion"/>
  </si>
  <si>
    <t>고릴라 클리어 테이프 8m</t>
    <phoneticPr fontId="18" type="noConversion"/>
  </si>
  <si>
    <t>빠른 배송 부탁드립니다.금요일에 사용할 물건입니다</t>
  </si>
  <si>
    <t>11번가</t>
    <phoneticPr fontId="18" type="noConversion"/>
  </si>
  <si>
    <t>타이트본드3 /16oz</t>
    <phoneticPr fontId="18" type="noConversion"/>
  </si>
  <si>
    <t>경기도 파주시 금물다리길 136-1(맥금동)</t>
    <phoneticPr fontId="18" type="noConversion"/>
  </si>
  <si>
    <t>CMG기업</t>
    <phoneticPr fontId="18" type="noConversion"/>
  </si>
  <si>
    <t>031-8070-6199</t>
    <phoneticPr fontId="18" type="noConversion"/>
  </si>
  <si>
    <t>010-9995-6199</t>
    <phoneticPr fontId="18" type="noConversion"/>
  </si>
  <si>
    <t>스트레치 필름 15mic</t>
    <phoneticPr fontId="18" type="noConversion"/>
  </si>
  <si>
    <t>프랑코</t>
    <phoneticPr fontId="18" type="noConversion"/>
  </si>
  <si>
    <t>6924-1396-7662</t>
  </si>
  <si>
    <t>6924-1396-7673</t>
  </si>
  <si>
    <t>6924-1396-7684</t>
  </si>
  <si>
    <t>6924-1396-7695</t>
  </si>
  <si>
    <t>6924-1396-7710</t>
  </si>
  <si>
    <t>6924-1396-7706</t>
  </si>
  <si>
    <t>6924-1396-7721</t>
  </si>
  <si>
    <t>6924-1396-7732</t>
  </si>
  <si>
    <t>6924-1396-7754</t>
  </si>
  <si>
    <t>6924-1396-7765</t>
  </si>
  <si>
    <t>6924-1396-7743</t>
  </si>
  <si>
    <t>6924-1401-5026</t>
  </si>
  <si>
    <t>6924-1401-5030</t>
  </si>
  <si>
    <t>목다보 8x60mm(100개)</t>
    <phoneticPr fontId="18" type="noConversion"/>
  </si>
  <si>
    <t xml:space="preserve">고릴라 폴리우레탄 2온즈(59ml) </t>
    <phoneticPr fontId="18" type="noConversion"/>
  </si>
  <si>
    <t>옥션</t>
    <phoneticPr fontId="18" type="noConversion"/>
  </si>
  <si>
    <t>정일환</t>
  </si>
  <si>
    <t>나성주</t>
  </si>
  <si>
    <t>가구쟁이</t>
  </si>
  <si>
    <t>010-6226-2923</t>
  </si>
  <si>
    <t>010-5393-2960</t>
  </si>
  <si>
    <t>031-459-0391</t>
  </si>
  <si>
    <t>010-9424-6883</t>
  </si>
  <si>
    <t>전북 고창군 해리면 왕촌리 1297</t>
  </si>
  <si>
    <t>경기 의왕시 오전동 129/3 (주)으뜸</t>
  </si>
  <si>
    <t>서울 강동구 상일동  268-5 지하</t>
  </si>
  <si>
    <t>이영규</t>
    <phoneticPr fontId="18" type="noConversion"/>
  </si>
  <si>
    <t xml:space="preserve">충남 계룡시 금암동 61-6(예로니모상사) </t>
    <phoneticPr fontId="18" type="noConversion"/>
  </si>
  <si>
    <t xml:space="preserve">010-9325-8115 </t>
    <phoneticPr fontId="18" type="noConversion"/>
  </si>
  <si>
    <t xml:space="preserve">042-841-0265 </t>
    <phoneticPr fontId="18" type="noConversion"/>
  </si>
  <si>
    <t xml:space="preserve">고릴라테이프 핸디롤(1 X9m) </t>
    <phoneticPr fontId="18" type="noConversion"/>
  </si>
  <si>
    <t>최슬아</t>
  </si>
  <si>
    <t>121795</t>
  </si>
  <si>
    <t>서울특별시 마포구 상암동 누리꿈스퀘어 비즈니스타워 7층 Lionbridge</t>
  </si>
  <si>
    <t>0504-2600-1944</t>
  </si>
  <si>
    <t>김명준</t>
  </si>
  <si>
    <t>704370</t>
  </si>
  <si>
    <t>대구광역시 달서구 상인동  상인역 E편한세상 104동 903호</t>
  </si>
  <si>
    <t>0504-1810-4351</t>
  </si>
  <si>
    <t>053-000-0000</t>
  </si>
  <si>
    <t>소가죽 앞치마 실속형 M</t>
    <phoneticPr fontId="18" type="noConversion"/>
  </si>
  <si>
    <t>11번가</t>
    <phoneticPr fontId="18" type="noConversion"/>
  </si>
  <si>
    <t>121838</t>
  </si>
  <si>
    <t>0504-2604-3902</t>
  </si>
  <si>
    <t>vera(윤성욱)</t>
  </si>
  <si>
    <t>서울특별시 마포구 서교동 356-1번지 지하2층</t>
  </si>
  <si>
    <t>BONDEX 본덱스 수용성 스테인 500ml</t>
    <phoneticPr fontId="18" type="noConversion"/>
  </si>
  <si>
    <t>직송</t>
    <phoneticPr fontId="18" type="noConversion"/>
  </si>
  <si>
    <t>김성태</t>
  </si>
  <si>
    <t>463-490</t>
  </si>
  <si>
    <t>471-841</t>
  </si>
  <si>
    <t>옥조 절목리 등대기톱 (S-340) 제품선택:절목리 톱/33개</t>
  </si>
  <si>
    <t>유남형</t>
  </si>
  <si>
    <t>경기 구리시 인창동 669-3 인창고등학교 5층 정보부</t>
  </si>
  <si>
    <t>010-5379-7172</t>
  </si>
  <si>
    <t>이오텍</t>
    <phoneticPr fontId="18" type="noConversion"/>
  </si>
  <si>
    <t>철마직송</t>
    <phoneticPr fontId="18" type="noConversion"/>
  </si>
  <si>
    <t>박준기</t>
  </si>
  <si>
    <t>정상모</t>
  </si>
  <si>
    <t>박창욱</t>
  </si>
  <si>
    <t>김정표</t>
  </si>
  <si>
    <t>[Gorilla Glue]고릴라 우드글루 1L</t>
    <phoneticPr fontId="18" type="noConversion"/>
  </si>
  <si>
    <t>[Gorilla Glue]고릴라 우드글루 4oz</t>
    <phoneticPr fontId="18" type="noConversion"/>
  </si>
  <si>
    <t>[Titebond]타이트본드 I 32oz</t>
    <phoneticPr fontId="18" type="noConversion"/>
  </si>
  <si>
    <t>[DMT] WM8EF-WB</t>
    <phoneticPr fontId="18" type="noConversion"/>
  </si>
  <si>
    <t>[CMT] 트리머 패턴 비트:711.130.11B(13mm)</t>
    <phoneticPr fontId="18" type="noConversion"/>
  </si>
  <si>
    <t>네이버페이</t>
    <phoneticPr fontId="18" type="noConversion"/>
  </si>
  <si>
    <t>010-2958-6101</t>
  </si>
  <si>
    <t>010-4477-3263</t>
  </si>
  <si>
    <t>010-8593-8047</t>
  </si>
  <si>
    <t>011-520-5470</t>
  </si>
  <si>
    <t>부산광역시 부산진구 양정1동 352-2 부산뮤직</t>
  </si>
  <si>
    <t>경기도 안산시 상록구 사사동 443-5 문쟁이</t>
  </si>
  <si>
    <t>서울특별시 강동구 강일동 강일리버파크4단지아파트 405동1005호</t>
  </si>
  <si>
    <t>경상북도 경주시 안강읍 산대리 2407-8</t>
  </si>
  <si>
    <t>프로툴 직송</t>
    <phoneticPr fontId="18" type="noConversion"/>
  </si>
  <si>
    <t>6924-3308-0370</t>
  </si>
  <si>
    <t>6924-3308-0381</t>
  </si>
  <si>
    <t>6924-3308-0392</t>
  </si>
  <si>
    <t>6924-3308-0403</t>
  </si>
  <si>
    <t>6924-3308-0414</t>
  </si>
  <si>
    <t>6924-3308-0425</t>
  </si>
  <si>
    <t>6924-3308-0462</t>
  </si>
  <si>
    <t>6924-3308-0436</t>
  </si>
  <si>
    <t>6924-3308-0451</t>
  </si>
  <si>
    <t>231-3965-6411</t>
    <phoneticPr fontId="18" type="noConversion"/>
  </si>
  <si>
    <t>이형록</t>
  </si>
  <si>
    <t>전라북도 완주군 용진읍 완주로 462-9  한국흙건축학교 (지번:용진면 운곡리 )</t>
  </si>
  <si>
    <t>0504-2837-2921</t>
  </si>
  <si>
    <t>063-714-4666</t>
  </si>
  <si>
    <t>신유성</t>
  </si>
  <si>
    <t>경기도 구리시  검배로 142 (토평동,에스케이신일아파트)  205동1608호 (지번：토평동 SK신일아파트)</t>
  </si>
  <si>
    <t>0504-1824-4064</t>
  </si>
  <si>
    <t>영종도알파문구</t>
  </si>
  <si>
    <t>인천광역시 중구 운서동  영종에어포트빌딩 103호 알파문구</t>
  </si>
  <si>
    <t>0504-2708-4013</t>
  </si>
  <si>
    <t>032-746-0488</t>
  </si>
  <si>
    <t>감정희</t>
  </si>
  <si>
    <t>경기도 고양시 덕양구 주교동  583-8 원당중앙교회4층</t>
  </si>
  <si>
    <t>0504-2985-9475</t>
  </si>
  <si>
    <t>플러그커터&amp;도웰포인트 8mm</t>
    <phoneticPr fontId="18" type="noConversion"/>
  </si>
  <si>
    <t>플러그커터&amp;도웰포인트 10mm</t>
    <phoneticPr fontId="18" type="noConversion"/>
  </si>
  <si>
    <t>CMT 리덕션 링/299.212.00(1인치)</t>
    <phoneticPr fontId="18" type="noConversion"/>
  </si>
  <si>
    <t>11번가</t>
    <phoneticPr fontId="18" type="noConversion"/>
  </si>
  <si>
    <t>옥션</t>
    <phoneticPr fontId="18" type="noConversion"/>
  </si>
  <si>
    <t>이재명</t>
  </si>
  <si>
    <t>최정환</t>
  </si>
  <si>
    <t>010-8806-4875</t>
  </si>
  <si>
    <t>010-7425-2210</t>
  </si>
  <si>
    <t>041-7415-2210</t>
  </si>
  <si>
    <t>경기 파주시 동패동 숲속길마을동문굿모닝힐아파트 1687번지 605동1001호</t>
  </si>
  <si>
    <t>충남 아산시 신창면 남성리 소화마을아파트 108동 605호</t>
  </si>
  <si>
    <t>캠퍼스라인</t>
    <phoneticPr fontId="18" type="noConversion"/>
  </si>
  <si>
    <t>경기 파주시 조리읍 뇌조리 124-7</t>
    <phoneticPr fontId="18" type="noConversion"/>
  </si>
  <si>
    <t>070-4818-7707</t>
    <phoneticPr fontId="18" type="noConversion"/>
  </si>
  <si>
    <t>010-5353-1107</t>
    <phoneticPr fontId="18" type="noConversion"/>
  </si>
  <si>
    <t xml:space="preserve">5인치x6홀 원형사포 [120방(100장)] </t>
    <phoneticPr fontId="18" type="noConversion"/>
  </si>
  <si>
    <t>프랑코</t>
    <phoneticPr fontId="18" type="noConversion"/>
  </si>
  <si>
    <t xml:space="preserve">5인치x6홀 원형사포 [110방(100장)] </t>
    <phoneticPr fontId="18" type="noConversion"/>
  </si>
  <si>
    <t>이체</t>
    <phoneticPr fontId="18" type="noConversion"/>
  </si>
  <si>
    <t>정재혁</t>
    <phoneticPr fontId="18" type="noConversion"/>
  </si>
  <si>
    <t>경상북도 김천시 대덕면 연화리 255 김천학생야영장 (대덕중학교 교무실)</t>
    <phoneticPr fontId="18" type="noConversion"/>
  </si>
  <si>
    <t>010-6245-0582</t>
    <phoneticPr fontId="18" type="noConversion"/>
  </si>
  <si>
    <t xml:space="preserve"> JET 미니 목선반 JWL-1015  </t>
    <phoneticPr fontId="18" type="noConversion"/>
  </si>
  <si>
    <t>송부장 직송</t>
    <phoneticPr fontId="18" type="noConversion"/>
  </si>
  <si>
    <t>6924-5082-3583</t>
  </si>
  <si>
    <t>6924-5082-3594</t>
  </si>
  <si>
    <t>6924-5082-3605</t>
  </si>
  <si>
    <t>6924-5082-3616</t>
  </si>
  <si>
    <t>6924-5082-3620</t>
  </si>
  <si>
    <t>6924-5082-3631</t>
  </si>
  <si>
    <t>이영동</t>
    <phoneticPr fontId="18" type="noConversion"/>
  </si>
  <si>
    <t>서울 마포구 구수동 84-1번지 103호</t>
    <phoneticPr fontId="18" type="noConversion"/>
  </si>
  <si>
    <t>010-3567-0355</t>
    <phoneticPr fontId="18" type="noConversion"/>
  </si>
  <si>
    <t>GR-420</t>
    <phoneticPr fontId="18" type="noConversion"/>
  </si>
  <si>
    <t>프랑코</t>
    <phoneticPr fontId="18" type="noConversion"/>
  </si>
  <si>
    <t>JK상상</t>
    <phoneticPr fontId="18" type="noConversion"/>
  </si>
  <si>
    <t>김일수 님</t>
    <phoneticPr fontId="18" type="noConversion"/>
  </si>
  <si>
    <t>인천광역시 남동구 만수동 377 건설기술교육원 건축목공과</t>
    <phoneticPr fontId="18" type="noConversion"/>
  </si>
  <si>
    <t>010-6653-1009</t>
    <phoneticPr fontId="18" type="noConversion"/>
  </si>
  <si>
    <t>032-460-0278</t>
    <phoneticPr fontId="18" type="noConversion"/>
  </si>
  <si>
    <t xml:space="preserve">[IRWIN]Quick-Grip Clamp Set/어윈 퀵그립 클램프 세트(8개입) </t>
    <phoneticPr fontId="18" type="noConversion"/>
  </si>
  <si>
    <t>프랑코</t>
    <phoneticPr fontId="18" type="noConversion"/>
  </si>
  <si>
    <t>고릴라 폴리우레탄 글루 8온즈(236ml)</t>
  </si>
  <si>
    <t>옥션</t>
    <phoneticPr fontId="18" type="noConversion"/>
  </si>
  <si>
    <t>옥션</t>
    <phoneticPr fontId="18" type="noConversion"/>
  </si>
  <si>
    <t>박병완</t>
  </si>
  <si>
    <t>남기석</t>
  </si>
  <si>
    <t>박성우</t>
  </si>
  <si>
    <t>010-7228-9333</t>
  </si>
  <si>
    <t>010-6629-3058</t>
  </si>
  <si>
    <t>02-3673-3058</t>
  </si>
  <si>
    <t>010-8847-9288</t>
  </si>
  <si>
    <t>충북 제천시 청풍면 읍리 산4-5 건강보험 인재개발원 관리사무실</t>
  </si>
  <si>
    <t>서울 종로구 숭인1동 57-50</t>
  </si>
  <si>
    <t>충북 청주시 서원구 사직1동 213-27 대원로31번길 32 1층</t>
  </si>
  <si>
    <t>HANSON 경량 몽키 스패너 스터비 LS32</t>
    <phoneticPr fontId="18" type="noConversion"/>
  </si>
  <si>
    <t>HANSON 경량 몽키 스패너 스터비 LS52</t>
    <phoneticPr fontId="18" type="noConversion"/>
  </si>
  <si>
    <t>고릴라 우드글루 1리터</t>
    <phoneticPr fontId="18" type="noConversion"/>
  </si>
  <si>
    <t>인터파크</t>
    <phoneticPr fontId="18" type="noConversion"/>
  </si>
  <si>
    <t>인터파크</t>
    <phoneticPr fontId="18" type="noConversion"/>
  </si>
  <si>
    <t>지은경</t>
  </si>
  <si>
    <t>조진만</t>
  </si>
  <si>
    <t>010-9634-5233</t>
  </si>
  <si>
    <t>010-9405-8350</t>
  </si>
  <si>
    <t>042-369-9012</t>
  </si>
  <si>
    <t>경남 마산시 내서읍 삼계5주공숲속마을아파트 506-704</t>
  </si>
  <si>
    <t>대전광역시 서구 산직동 95 단독</t>
  </si>
  <si>
    <t>이인교</t>
  </si>
  <si>
    <t>경기도 화성시 반송동   시범한빛마을KCC스위첸아파트  215동 2502호</t>
  </si>
  <si>
    <t>0504-2582-8458</t>
  </si>
  <si>
    <t>02-5036-5443</t>
  </si>
  <si>
    <t>장인철</t>
  </si>
  <si>
    <t>충청남도 서산시 대산읍 대죽2로 35 kcc2공장 직원식당 (지번:대산읍 대죽리 )</t>
  </si>
  <si>
    <t>0504-1830-3209</t>
  </si>
  <si>
    <t>0504-1852-3720</t>
  </si>
  <si>
    <t>문혜심</t>
  </si>
  <si>
    <t>경상남도 김해시 외동  684-3번지 대성빌 302호</t>
  </si>
  <si>
    <t>0504-2509-4573</t>
  </si>
  <si>
    <t>김진수</t>
  </si>
  <si>
    <t>서울특별시 도봉구 창2동  643-5번지 롯데칠성음료(주) 북부지사(4층)</t>
  </si>
  <si>
    <t>0504-1983-7392</t>
  </si>
  <si>
    <t>031-836-7378</t>
  </si>
  <si>
    <t>소가죽 앞치마 실속형 L</t>
    <phoneticPr fontId="18" type="noConversion"/>
  </si>
  <si>
    <t>고릴라 클리어 테이프 8m</t>
    <phoneticPr fontId="18" type="noConversion"/>
  </si>
  <si>
    <t>소가죽 앞치마 실속형 M</t>
    <phoneticPr fontId="18" type="noConversion"/>
  </si>
  <si>
    <t>11번가</t>
    <phoneticPr fontId="18" type="noConversion"/>
  </si>
  <si>
    <t>1000,2000방 숯돌과 같이 배송해주세요.</t>
  </si>
  <si>
    <t>빠른배송바랍니다.</t>
  </si>
  <si>
    <t>(주)파인원</t>
  </si>
  <si>
    <t>경기도 용인시 기흥구 영덕동 1005번지 흥덕IT밸리 컴플렉스동 417호 (주)파인원</t>
  </si>
  <si>
    <t>031-8065-5551</t>
  </si>
  <si>
    <t>0504-1868-9821</t>
  </si>
  <si>
    <t>전라북도 완주군 용진읍 완주로 462-9 한국흙건축학교 (지번:용진면 운곡리 )</t>
  </si>
  <si>
    <t>0504-2571-1901</t>
  </si>
  <si>
    <t>크레그 지그 HD Kreg Jig® HD</t>
  </si>
  <si>
    <t>[SHINWA] 신와 직각자 150mm (No.62009)</t>
    <phoneticPr fontId="18" type="noConversion"/>
  </si>
  <si>
    <t>이오텍</t>
    <phoneticPr fontId="18" type="noConversion"/>
  </si>
  <si>
    <t>최범동</t>
    <phoneticPr fontId="18" type="noConversion"/>
  </si>
  <si>
    <t>경북 김천시 교동 코아로 아파트 101동 104호</t>
    <phoneticPr fontId="18" type="noConversion"/>
  </si>
  <si>
    <t>010-4693-4040</t>
    <phoneticPr fontId="18" type="noConversion"/>
  </si>
  <si>
    <t>6인치 9홀 #180</t>
    <phoneticPr fontId="18" type="noConversion"/>
  </si>
  <si>
    <t>이체</t>
    <phoneticPr fontId="18" type="noConversion"/>
  </si>
  <si>
    <t>정용선</t>
    <phoneticPr fontId="18" type="noConversion"/>
  </si>
  <si>
    <t>Sorby 2인치 패드</t>
    <phoneticPr fontId="18" type="noConversion"/>
  </si>
  <si>
    <t>6924-6922-4682</t>
  </si>
  <si>
    <t>6924-6922-4693</t>
  </si>
  <si>
    <t>6924-6922-4704</t>
  </si>
  <si>
    <t>6924-6922-4671</t>
  </si>
  <si>
    <t>6924-6922-4715</t>
  </si>
  <si>
    <t>6924-6922-4726</t>
  </si>
  <si>
    <t>6924-6922-4730</t>
  </si>
  <si>
    <t>6924-6922-4741</t>
  </si>
  <si>
    <t>6924-6922-4763</t>
  </si>
  <si>
    <t>6924-6922-4774</t>
  </si>
  <si>
    <t>주동혁 님</t>
    <phoneticPr fontId="18" type="noConversion"/>
  </si>
  <si>
    <t>광주광역시 북구 운암동 196-6 한국도로공사 광주지사 상황실</t>
    <phoneticPr fontId="18" type="noConversion"/>
  </si>
  <si>
    <t>010-6412-2919</t>
    <phoneticPr fontId="18" type="noConversion"/>
  </si>
  <si>
    <t xml:space="preserve">8인치 양면 다이아몬드 숫돌(DuoSharp W8) [#325/#220(W8CX)] </t>
    <phoneticPr fontId="18" type="noConversion"/>
  </si>
  <si>
    <t>프랑코</t>
    <phoneticPr fontId="18" type="noConversion"/>
  </si>
  <si>
    <t>예원겸</t>
  </si>
  <si>
    <t>463-747</t>
  </si>
  <si>
    <t>경기도 성남시 분당구 분당동 샛별마을동성아파트 206동 507호</t>
  </si>
  <si>
    <t>031-603-9456</t>
  </si>
  <si>
    <t>0504-2542-4184</t>
  </si>
  <si>
    <t>조정철</t>
  </si>
  <si>
    <t>546-802</t>
  </si>
  <si>
    <t>전라남도 보성군 송재로 170 () 보성토목측량</t>
  </si>
  <si>
    <t>010-7601-7403</t>
  </si>
  <si>
    <t>이오텍</t>
    <phoneticPr fontId="18" type="noConversion"/>
  </si>
  <si>
    <t>이우철</t>
  </si>
  <si>
    <t xml:space="preserve">경상북도 포항시 남구 효자동 효자웰빙타운 SK VIEW 2차아파트 204동 1002호 </t>
    <phoneticPr fontId="18" type="noConversion"/>
  </si>
  <si>
    <t xml:space="preserve">010-8851-2120 </t>
    <phoneticPr fontId="18" type="noConversion"/>
  </si>
  <si>
    <t>010-2894-0403</t>
    <phoneticPr fontId="18" type="noConversion"/>
  </si>
  <si>
    <t xml:space="preserve">스마토 트리머 비트 세트 24pcs/6mm 샹크 </t>
    <phoneticPr fontId="18" type="noConversion"/>
  </si>
  <si>
    <t>네이버페이</t>
    <phoneticPr fontId="18" type="noConversion"/>
  </si>
  <si>
    <t>한종수</t>
    <phoneticPr fontId="18" type="noConversion"/>
  </si>
  <si>
    <t xml:space="preserve">경기도 성남시 수정구 신흥3동 3860 </t>
    <phoneticPr fontId="18" type="noConversion"/>
  </si>
  <si>
    <t xml:space="preserve">010-5023-2564 </t>
    <phoneticPr fontId="18" type="noConversion"/>
  </si>
  <si>
    <t xml:space="preserve">스마토 트리머 비트 세트 24pcs/6mm 샹크 </t>
    <phoneticPr fontId="18" type="noConversion"/>
  </si>
  <si>
    <t>빠른배송요</t>
    <phoneticPr fontId="18" type="noConversion"/>
  </si>
  <si>
    <t>고릴라 우드글루 4oz/친환경 목공본드</t>
  </si>
  <si>
    <t>HANSON 경량 몽키 스패너 스터비 LS32</t>
    <phoneticPr fontId="18" type="noConversion"/>
  </si>
  <si>
    <t>HANSON 경량 몽키 스패너 스터비 LS52</t>
    <phoneticPr fontId="18" type="noConversion"/>
  </si>
  <si>
    <t>HANSON 경량 몽키 스패너 스터비 LS52</t>
    <phoneticPr fontId="18" type="noConversion"/>
  </si>
  <si>
    <t>최태정</t>
  </si>
  <si>
    <t>김혜영</t>
  </si>
  <si>
    <t>010-2759-7010</t>
  </si>
  <si>
    <t>010-4111-0668</t>
  </si>
  <si>
    <t>010-9838-6820</t>
  </si>
  <si>
    <t>서울 구로구 신도림동 271-25 삼성쉐르빌 103동1108호</t>
  </si>
  <si>
    <t>대구 남구 대명9동 456-16번지 2층</t>
  </si>
  <si>
    <t>서울 성북구 돈암2동 한진아파트 209동 1504호</t>
  </si>
  <si>
    <t>고릴라우드글루 18oz(523ml) 목공본드</t>
  </si>
  <si>
    <t>알루미늄용 원형톱날 5인치x30날 3.0T</t>
    <phoneticPr fontId="18" type="noConversion"/>
  </si>
  <si>
    <t>C.H. HANSON 경량 몽키 스패너 스터비 6.5인치</t>
    <phoneticPr fontId="18" type="noConversion"/>
  </si>
  <si>
    <t>이상무</t>
  </si>
  <si>
    <t>엄주용</t>
  </si>
  <si>
    <t>정천환</t>
  </si>
  <si>
    <t>010-3310-0833</t>
  </si>
  <si>
    <t>010-2760-7193</t>
  </si>
  <si>
    <t>070-7502-7191</t>
  </si>
  <si>
    <t>010-9056-3989</t>
  </si>
  <si>
    <t>031-576-3989</t>
  </si>
  <si>
    <t>경남 진주시 신안동 430-2</t>
  </si>
  <si>
    <t>부산 서구 서대신동3가 438번지 도영빌리지 201호</t>
  </si>
  <si>
    <t>경기 남양주시 와부읍 도곡1리 벽산아파트 103동 507호</t>
  </si>
  <si>
    <t>김재환</t>
    <phoneticPr fontId="18" type="noConversion"/>
  </si>
  <si>
    <t xml:space="preserve">서울 서초구 원지동 10-16 서울만남의광장 사무실 </t>
    <phoneticPr fontId="18" type="noConversion"/>
  </si>
  <si>
    <t xml:space="preserve">010-7172-4564 </t>
    <phoneticPr fontId="18" type="noConversion"/>
  </si>
  <si>
    <t>02-872-5925</t>
    <phoneticPr fontId="18" type="noConversion"/>
  </si>
  <si>
    <t xml:space="preserve">스트레치 필름 15micx350m </t>
    <phoneticPr fontId="18" type="noConversion"/>
  </si>
  <si>
    <t>유소정</t>
  </si>
  <si>
    <t>경기도 고양시 일산동구  중앙로1275번길 86-1 (장항동,중앙 하이츠빌)  1226호 (지번:장항2동 )</t>
  </si>
  <si>
    <t>0504-2817-1137</t>
  </si>
  <si>
    <t>0504-2822-4890</t>
  </si>
  <si>
    <t>류영휴</t>
  </si>
  <si>
    <t>인천광역시 남구 주안동  28-12 삼성에쎈빌 라동 202호</t>
  </si>
  <si>
    <t>0504-2850-2552</t>
  </si>
  <si>
    <t>임태완</t>
  </si>
  <si>
    <t>제주특별자치도 제주시  종천길 61 (오라이동,해송빌라) 102동 201호 (지번:오라이동 )</t>
  </si>
  <si>
    <t>0504-2580-7300</t>
  </si>
  <si>
    <t>김언한</t>
  </si>
  <si>
    <t>인천광역시 계양구 작전서운동   까치마을태화아파트  605동 2005호</t>
  </si>
  <si>
    <t>0504-2725-0791</t>
  </si>
  <si>
    <t>070-8133-5329</t>
  </si>
  <si>
    <t>고릴라 테이프 블랙 48mm x 32m</t>
    <phoneticPr fontId="18" type="noConversion"/>
  </si>
  <si>
    <t>고릴라 테이프 블랙 48mm x 11m</t>
    <phoneticPr fontId="18" type="noConversion"/>
  </si>
  <si>
    <t>11번가</t>
    <phoneticPr fontId="18" type="noConversion"/>
  </si>
  <si>
    <t>6925-0335-9316</t>
  </si>
  <si>
    <t>6925-0335-9320</t>
  </si>
  <si>
    <t>6925-0335-9375</t>
  </si>
  <si>
    <t>6925-0335-9364</t>
  </si>
  <si>
    <t>6925-0335-9353</t>
  </si>
  <si>
    <t>6925-0335-9342</t>
  </si>
  <si>
    <t>6925-0335-9331</t>
  </si>
  <si>
    <t>6925-0335-9386</t>
  </si>
  <si>
    <t>6925-0335-9390</t>
  </si>
  <si>
    <t>6925-0335-9401</t>
  </si>
  <si>
    <t>6925-0335-9412</t>
  </si>
  <si>
    <t>6925-0335-9423</t>
  </si>
  <si>
    <t>6925-0335-9434</t>
  </si>
  <si>
    <t>6925-0335-9445</t>
  </si>
  <si>
    <t>6925-0335-9456</t>
  </si>
  <si>
    <t>6925-0335-9460</t>
  </si>
  <si>
    <t>이동주</t>
    <phoneticPr fontId="18" type="noConversion"/>
  </si>
  <si>
    <t xml:space="preserve">경기도 안성시 대덕면 건지리 180 노무관리팀 </t>
    <phoneticPr fontId="18" type="noConversion"/>
  </si>
  <si>
    <t xml:space="preserve">Kreg 크레그 지그 K5 </t>
    <phoneticPr fontId="18" type="noConversion"/>
  </si>
  <si>
    <t>6925-0376-7486</t>
  </si>
  <si>
    <t>신현호</t>
    <phoneticPr fontId="18" type="noConversion"/>
  </si>
  <si>
    <t>경기 광주시 오포읍 능평리 194 살롱드우드 목공방</t>
    <phoneticPr fontId="18" type="noConversion"/>
  </si>
  <si>
    <t>010-6734-7446</t>
    <phoneticPr fontId="18" type="noConversion"/>
  </si>
  <si>
    <t>마이크로지그 TJ-5000</t>
    <phoneticPr fontId="18" type="noConversion"/>
  </si>
  <si>
    <t>JK상사</t>
    <phoneticPr fontId="18" type="noConversion"/>
  </si>
  <si>
    <t>고릴라수퍼글루 6g(3g-2개입) 휴대용 순간접착제</t>
  </si>
  <si>
    <t>고릴라테이프 블랙/핸디롤</t>
    <phoneticPr fontId="18" type="noConversion"/>
  </si>
  <si>
    <t>스마토 트리머 비트 세트 24pcs SM-TB624/6mm 샹크</t>
    <phoneticPr fontId="18" type="noConversion"/>
  </si>
  <si>
    <t>박보미</t>
  </si>
  <si>
    <t>김택중</t>
  </si>
  <si>
    <t>김현수</t>
  </si>
  <si>
    <t>비안다</t>
  </si>
  <si>
    <t xml:space="preserve">010-5306-3950       </t>
  </si>
  <si>
    <t>010-3583-4255</t>
  </si>
  <si>
    <t>010-6308-7583</t>
  </si>
  <si>
    <t>010-5923-7754</t>
  </si>
  <si>
    <t>경기 성남시 중원구 성남동 2584~3121 2930번지 한양주택 202호</t>
  </si>
  <si>
    <t>경남 진주시 상평동  272번지 진주기계공업고등학교 행정실</t>
  </si>
  <si>
    <t>서울 광진구 능동 151번지 103호</t>
  </si>
  <si>
    <t>경기도 화성시 봉담읍 수영리 391-7 수원금속</t>
    <phoneticPr fontId="18" type="noConversion"/>
  </si>
  <si>
    <t>옥션</t>
    <phoneticPr fontId="18" type="noConversion"/>
  </si>
  <si>
    <t>지마켓</t>
    <phoneticPr fontId="18" type="noConversion"/>
  </si>
  <si>
    <t>지마켓</t>
    <phoneticPr fontId="18" type="noConversion"/>
  </si>
  <si>
    <t>김진열</t>
  </si>
  <si>
    <t>세종특별자치시  조치원읍 신흥리  신흥주공아파트  202-1305</t>
  </si>
  <si>
    <t>0504-1955-6360</t>
  </si>
  <si>
    <t>044-863-9135</t>
  </si>
  <si>
    <t>문새하</t>
  </si>
  <si>
    <t>서울특별시 중랑구 면목7동  1528 면목금호어울림A 103동 1401호</t>
  </si>
  <si>
    <t>0504-1873-3096</t>
  </si>
  <si>
    <t>권희용</t>
  </si>
  <si>
    <t>충청북도 충주시 풍동  766 호반택시 주식회사</t>
  </si>
  <si>
    <t>0504-1854-1722</t>
  </si>
  <si>
    <t>043-843-9977</t>
  </si>
  <si>
    <t>오정석</t>
  </si>
  <si>
    <t>광주광역시 광산구  무진대로 282 (우산동,광주무역회관빌딩)  10층 동국제강 호남영업소 (지번:우산동 광주무역회관빌딩)</t>
  </si>
  <si>
    <t>0504-1881-0648</t>
  </si>
  <si>
    <t>062-529-1920</t>
  </si>
  <si>
    <t>[Titebond] 타이트본드3 16oz</t>
    <phoneticPr fontId="18" type="noConversion"/>
  </si>
  <si>
    <t>고릴라 테이프 화이트 27m</t>
    <phoneticPr fontId="18" type="noConversion"/>
  </si>
  <si>
    <t>고릴라 카모 테이프 8m</t>
    <phoneticPr fontId="18" type="noConversion"/>
  </si>
  <si>
    <t>부재시 면목금호어울림A 경비실에 맡겨주세요.</t>
  </si>
  <si>
    <t>11번가</t>
    <phoneticPr fontId="18" type="noConversion"/>
  </si>
  <si>
    <t>6925-2484-8966</t>
  </si>
  <si>
    <t>6925-2484-8970</t>
  </si>
  <si>
    <t>6925-2484-8981</t>
  </si>
  <si>
    <t>6925-2484-8992</t>
  </si>
  <si>
    <t>6925-2484-9003</t>
  </si>
  <si>
    <t>6925-2484-9014</t>
  </si>
  <si>
    <t>6925-2484-9025</t>
  </si>
  <si>
    <t>6925-2484-9036</t>
  </si>
  <si>
    <t>이소연</t>
    <phoneticPr fontId="18" type="noConversion"/>
  </si>
  <si>
    <t>경상남도 양산시 물금읍 범어리 508-8번지 1층 (지번:물금읍 범어리 )</t>
    <phoneticPr fontId="18" type="noConversion"/>
  </si>
  <si>
    <t>타이트본드3 16oz</t>
    <phoneticPr fontId="18" type="noConversion"/>
  </si>
  <si>
    <t>11번가</t>
    <phoneticPr fontId="18" type="noConversion"/>
  </si>
  <si>
    <t>0504-2508-9739</t>
    <phoneticPr fontId="18" type="noConversion"/>
  </si>
  <si>
    <t>조용국</t>
  </si>
  <si>
    <t>대전 중구 석교동 66-11</t>
  </si>
  <si>
    <t>010-4660-5009</t>
  </si>
  <si>
    <t>이오텍</t>
    <phoneticPr fontId="18" type="noConversion"/>
  </si>
  <si>
    <t>충청기획</t>
    <phoneticPr fontId="18" type="noConversion"/>
  </si>
  <si>
    <t>0505-337-3958</t>
    <phoneticPr fontId="18" type="noConversion"/>
  </si>
  <si>
    <t>충청북도 청주시 서원구 남이면 대림로 288-12</t>
    <phoneticPr fontId="18" type="noConversion"/>
  </si>
  <si>
    <t xml:space="preserve">배송전, 연락바랍니다. </t>
    <phoneticPr fontId="18" type="noConversion"/>
  </si>
  <si>
    <t xml:space="preserve">고릴라 폴리우레탄 본드 18온즈(532ml) </t>
    <phoneticPr fontId="18" type="noConversion"/>
  </si>
  <si>
    <t>옥션</t>
    <phoneticPr fontId="18" type="noConversion"/>
  </si>
  <si>
    <t>심재혁</t>
    <phoneticPr fontId="18" type="noConversion"/>
  </si>
  <si>
    <t xml:space="preserve">경기 김포시 양촌읍 양곡리 500-3(으뜸농자재) </t>
    <phoneticPr fontId="18" type="noConversion"/>
  </si>
  <si>
    <t xml:space="preserve">010-3374-2693 </t>
    <phoneticPr fontId="18" type="noConversion"/>
  </si>
  <si>
    <t xml:space="preserve">피스카스 파워레버 양손가위/114750 </t>
    <phoneticPr fontId="18" type="noConversion"/>
  </si>
  <si>
    <t>포레스툴 직송</t>
    <phoneticPr fontId="18" type="noConversion"/>
  </si>
  <si>
    <t>OL-204 오리엔탈 못주머니/공구집</t>
  </si>
  <si>
    <t>인터파크</t>
    <phoneticPr fontId="18" type="noConversion"/>
  </si>
  <si>
    <t>안민정</t>
  </si>
  <si>
    <t>정기성</t>
  </si>
  <si>
    <t>010-2362-1343</t>
  </si>
  <si>
    <t>010-2782-8838</t>
  </si>
  <si>
    <t>서울 강남구 자곡동 619번지 엘에이치강남 힐스테이트 503동 903호</t>
  </si>
  <si>
    <t>충남 공주시 사곡면 계실리 369-9 소방방제 연구단지 건립공사 현장내 삼지토건(주)</t>
  </si>
  <si>
    <t>부재 시, 경비실에 맡겨주세요.</t>
  </si>
  <si>
    <t>방희정</t>
  </si>
  <si>
    <t>경상남도 창원시 진해구 회현동  16-6</t>
  </si>
  <si>
    <t>010-9314-5882</t>
  </si>
  <si>
    <t>김일규</t>
  </si>
  <si>
    <t>경상남도 창원시 마산회원구 내서읍 숲속로 27 (숲속마을주공6단지아파트)  606동205호 (지번:내서읍 삼계리 )</t>
  </si>
  <si>
    <t>0504-1925-3878</t>
  </si>
  <si>
    <t>055-255-7256</t>
  </si>
  <si>
    <t>피스카스 손도끼 X7/FISKARS 121420</t>
  </si>
  <si>
    <t>주영상</t>
  </si>
  <si>
    <t>충청남도 천안시 동남구 원성동  507-1번지 천안컴퓨터</t>
  </si>
  <si>
    <t>0504-2574-8050</t>
  </si>
  <si>
    <t>041-557-4297</t>
  </si>
  <si>
    <t>표재연</t>
  </si>
  <si>
    <t>서울특별시 송파구 삼전로7길 8 (잠실동,대원빌라) 102호 (지번:잠실본동 )</t>
  </si>
  <si>
    <t>0504-2889-3004</t>
  </si>
  <si>
    <t>고릴라 테이프 블랙 48mm x 32m</t>
    <phoneticPr fontId="18" type="noConversion"/>
  </si>
  <si>
    <t>C.H.HANSON 핸슨 항공가위 103AS</t>
    <phoneticPr fontId="18" type="noConversion"/>
  </si>
  <si>
    <t>[Titebond] 타이트본드3 우드글루 16oz</t>
    <phoneticPr fontId="18" type="noConversion"/>
  </si>
  <si>
    <t>11번가</t>
  </si>
  <si>
    <t>11번가</t>
    <phoneticPr fontId="18" type="noConversion"/>
  </si>
  <si>
    <t>6925-4618-6683</t>
  </si>
  <si>
    <t>6925-4618-6694</t>
  </si>
  <si>
    <t>6925-4618-6705</t>
  </si>
  <si>
    <t>6925-4618-6716</t>
  </si>
  <si>
    <t>6925-4618-6720</t>
  </si>
  <si>
    <t>6925-4618-6731</t>
  </si>
  <si>
    <t>6925-4618-6742</t>
  </si>
  <si>
    <t>김우헌</t>
    <phoneticPr fontId="18" type="noConversion"/>
  </si>
  <si>
    <t>스토어팜</t>
    <phoneticPr fontId="18" type="noConversion"/>
  </si>
  <si>
    <t>010-2570-8389</t>
  </si>
  <si>
    <t>051-620-7457</t>
  </si>
  <si>
    <t>부산광역시 수영구 남천동 63 한국방송공사부산방송총국 5층 CG실</t>
  </si>
  <si>
    <t>고릴라 우드글루/4oz(118ml)</t>
    <phoneticPr fontId="18" type="noConversion"/>
  </si>
  <si>
    <t>6925-5730-2635</t>
    <phoneticPr fontId="18" type="noConversion"/>
  </si>
  <si>
    <t>고릴라 수퍼글루 15g 액체타입 순간접착제</t>
  </si>
  <si>
    <t>고릴라 수퍼글루 15g 젤타입 순간접착제</t>
  </si>
  <si>
    <t>C.H. HANSON 오토매틱 락킹 플라이어 6CJ</t>
    <phoneticPr fontId="18" type="noConversion"/>
  </si>
  <si>
    <t>STABILA 알루미늄 수평기 Type 70/60cm</t>
    <phoneticPr fontId="18" type="noConversion"/>
  </si>
  <si>
    <t>STABILA 알루미늄 수평기 Type 70/120cm</t>
    <phoneticPr fontId="18" type="noConversion"/>
  </si>
  <si>
    <t>STABILA 알루미늄 수평기 Type 70/90cm</t>
    <phoneticPr fontId="18" type="noConversion"/>
  </si>
  <si>
    <t>C.H. HANSON 그루브 플라이어/10VJ</t>
    <phoneticPr fontId="18" type="noConversion"/>
  </si>
  <si>
    <t>C.H. HANSON 경량 몽키 스패너 스터비 5.5인치</t>
    <phoneticPr fontId="18" type="noConversion"/>
  </si>
  <si>
    <t>알루미늄용 원형톱날 5인치x30날</t>
    <phoneticPr fontId="18" type="noConversion"/>
  </si>
  <si>
    <t>타이트본드1 / 1갤런(3.75L)</t>
    <phoneticPr fontId="18" type="noConversion"/>
  </si>
  <si>
    <t>DWS: #6(3.5mm)x50mm(50개)</t>
    <phoneticPr fontId="18" type="noConversion"/>
  </si>
  <si>
    <t>알루미늄용 원형톱날 165mmx48날</t>
    <phoneticPr fontId="18" type="noConversion"/>
  </si>
  <si>
    <t>윤상규</t>
  </si>
  <si>
    <t>이춘옥</t>
  </si>
  <si>
    <t>곽준근</t>
  </si>
  <si>
    <t>김근면</t>
  </si>
  <si>
    <t>김동성</t>
  </si>
  <si>
    <t>박종찬</t>
  </si>
  <si>
    <t xml:space="preserve">권헌우                        </t>
    <phoneticPr fontId="18" type="noConversion"/>
  </si>
  <si>
    <t>010-3936-4866</t>
  </si>
  <si>
    <t>051-292-8883</t>
  </si>
  <si>
    <t>010-8855-3680</t>
  </si>
  <si>
    <t>010-8931-3439</t>
  </si>
  <si>
    <t>010-9184-0984</t>
  </si>
  <si>
    <t>010-7557-3768</t>
  </si>
  <si>
    <t>070-8116-0768</t>
  </si>
  <si>
    <t>010-5081-6689</t>
  </si>
  <si>
    <t xml:space="preserve">010-7322-4286       </t>
  </si>
  <si>
    <t xml:space="preserve">031-205-0886        </t>
  </si>
  <si>
    <t>010-3811-6182</t>
  </si>
  <si>
    <t>부산 사하구 하단동   가락타운 3단지 아파트 318동402호</t>
  </si>
  <si>
    <t>세종특별자치시  효자길 48-6 () 내판리 3구</t>
  </si>
  <si>
    <t>인천 남동구 논현동  650-1 푸르지오시티 2007호</t>
  </si>
  <si>
    <t>경기 용인시 처인구 운학동 218-5 (7-9)</t>
  </si>
  <si>
    <t>충남 계룡시 신도안면 부남리  국군인쇄창</t>
  </si>
  <si>
    <t>경기 수원시 영통구 원천동 318-2 신동아 파라디움 102동 906호</t>
  </si>
  <si>
    <t>대구 달서구 이곡동 1304-1 동서화성타운 정문상가 동화홈데코</t>
  </si>
  <si>
    <t>a.s.a.p</t>
  </si>
  <si>
    <t>빠른배송 부탁드립니다.워낙 작아서 분실할까봐 걱정됩니다.감사합니다.</t>
  </si>
  <si>
    <t>오전11에서 오후7시 사이에 배송부탁합니다.</t>
  </si>
  <si>
    <t>옥션</t>
    <phoneticPr fontId="18" type="noConversion"/>
  </si>
  <si>
    <t>지마켓</t>
    <phoneticPr fontId="18" type="noConversion"/>
  </si>
  <si>
    <t>강종형</t>
  </si>
  <si>
    <t>부산광역시 해운대구 해운대해변로 349-25 (중동,해운대중동두산위브아파트) 102동 1403호 (지번:중1동 )</t>
  </si>
  <si>
    <t>0504-2923-3986</t>
  </si>
  <si>
    <t>경국현</t>
  </si>
  <si>
    <t>경상남도 양산시 남부동   쌍용아파트  101-406</t>
  </si>
  <si>
    <t>0504-2965-6896</t>
  </si>
  <si>
    <t>C.H. HANSON 경량 몽키 스패너 스터비 LS42</t>
    <phoneticPr fontId="18" type="noConversion"/>
  </si>
  <si>
    <t>C.H. HANSON 경량 몽키 스패너 스터비 LS52</t>
    <phoneticPr fontId="18" type="noConversion"/>
  </si>
  <si>
    <t>11번가</t>
    <phoneticPr fontId="18" type="noConversion"/>
  </si>
  <si>
    <t>최효섭</t>
    <phoneticPr fontId="18" type="noConversion"/>
  </si>
  <si>
    <t xml:space="preserve">울산광역시 중구 태화동 257 우정혁신LH2단지 201동 1502호 </t>
    <phoneticPr fontId="18" type="noConversion"/>
  </si>
  <si>
    <t xml:space="preserve">010-2295-9168 </t>
    <phoneticPr fontId="18" type="noConversion"/>
  </si>
  <si>
    <t xml:space="preserve">타이트본드 우드 필러 8oz(237ml) </t>
    <phoneticPr fontId="18" type="noConversion"/>
  </si>
  <si>
    <t>인터파크</t>
    <phoneticPr fontId="18" type="noConversion"/>
  </si>
  <si>
    <t>장완재</t>
    <phoneticPr fontId="18" type="noConversion"/>
  </si>
  <si>
    <t>인천광역시 부평구 장제로 228 지하 1층</t>
    <phoneticPr fontId="18" type="noConversion"/>
  </si>
  <si>
    <t xml:space="preserve">010-4365-2425 </t>
    <phoneticPr fontId="18" type="noConversion"/>
  </si>
  <si>
    <t xml:space="preserve">GRR-Ripper Advanced Model GR-200 </t>
    <phoneticPr fontId="18" type="noConversion"/>
  </si>
  <si>
    <t>이윤찬</t>
    <phoneticPr fontId="18" type="noConversion"/>
  </si>
  <si>
    <t>대전광역시 서구 흑석동 826 앤스나무</t>
    <phoneticPr fontId="18" type="noConversion"/>
  </si>
  <si>
    <t>010-8804-7115</t>
    <phoneticPr fontId="18" type="noConversion"/>
  </si>
  <si>
    <t>042-585-7111</t>
    <phoneticPr fontId="18" type="noConversion"/>
  </si>
  <si>
    <t xml:space="preserve"> 용수 드릴프레스 YSDM19</t>
    <phoneticPr fontId="18" type="noConversion"/>
  </si>
  <si>
    <t>프랑코</t>
    <phoneticPr fontId="18" type="noConversion"/>
  </si>
  <si>
    <t>책임직송,</t>
    <phoneticPr fontId="18" type="noConversion"/>
  </si>
  <si>
    <t>6925-6501-7276</t>
  </si>
  <si>
    <t>6925-6501-7280</t>
  </si>
  <si>
    <t>6925-6501-7291</t>
  </si>
  <si>
    <t>6925-6501-7302</t>
  </si>
  <si>
    <t>6925-6501-7313</t>
  </si>
  <si>
    <t>6925-6501-7324</t>
  </si>
  <si>
    <t>6925-6501-7335</t>
  </si>
  <si>
    <t>6925-6501-7346</t>
  </si>
  <si>
    <t>6925-6501-7350</t>
  </si>
  <si>
    <t>6925-6501-7361</t>
  </si>
  <si>
    <t>김세중 님</t>
    <phoneticPr fontId="18" type="noConversion"/>
  </si>
  <si>
    <t xml:space="preserve">서울특별시 용산구 보광동 265-386 1층 </t>
    <phoneticPr fontId="18" type="noConversion"/>
  </si>
  <si>
    <t xml:space="preserve">010-4506-6784 </t>
    <phoneticPr fontId="18" type="noConversion"/>
  </si>
  <si>
    <t xml:space="preserve">고릴라 우드글루 [용량:18oz(532ml)] </t>
    <phoneticPr fontId="18" type="noConversion"/>
  </si>
  <si>
    <t>네이버페이</t>
    <phoneticPr fontId="18" type="noConversion"/>
  </si>
  <si>
    <t xml:space="preserve">고릴라 우드글루 [용량:4oz(118ml)] </t>
    <phoneticPr fontId="18" type="noConversion"/>
  </si>
  <si>
    <t>김세중 님</t>
    <phoneticPr fontId="18" type="noConversion"/>
  </si>
  <si>
    <t>김은수 님</t>
    <phoneticPr fontId="18" type="noConversion"/>
  </si>
  <si>
    <t>충청북도 청주시 흥덕구 옥산면 남촌리 1112-1 한솔테크닉스 솔라개발팀</t>
    <phoneticPr fontId="18" type="noConversion"/>
  </si>
  <si>
    <t>010-4646-8735</t>
    <phoneticPr fontId="18" type="noConversion"/>
  </si>
  <si>
    <t xml:space="preserve"> DWS [#6 (3.5mm) x 25mm - 100개] </t>
    <phoneticPr fontId="18" type="noConversion"/>
  </si>
  <si>
    <t>프랑코</t>
    <phoneticPr fontId="18" type="noConversion"/>
  </si>
  <si>
    <t xml:space="preserve"> DWS [#6 (3.5mm) x 32mm - 100개] </t>
    <phoneticPr fontId="18" type="noConversion"/>
  </si>
  <si>
    <t>3단 레일 500mm</t>
    <phoneticPr fontId="18" type="noConversion"/>
  </si>
  <si>
    <t>지마켓</t>
    <phoneticPr fontId="18" type="noConversion"/>
  </si>
  <si>
    <t>옥션</t>
    <phoneticPr fontId="18" type="noConversion"/>
  </si>
  <si>
    <t>이규성</t>
  </si>
  <si>
    <t>김영우</t>
  </si>
  <si>
    <t>경기 용인시 수지구 상현동 현대성우3차 282동 803호</t>
  </si>
  <si>
    <t>경북 안동시 태화동 702-1  단원로6-7</t>
  </si>
  <si>
    <t>010-4444-7309</t>
  </si>
  <si>
    <t>010-7474-7309</t>
  </si>
  <si>
    <t>010-5162-0488</t>
  </si>
  <si>
    <t>054-852-3024</t>
  </si>
  <si>
    <t>이기영</t>
  </si>
  <si>
    <t>경기도 광명시 소하2동 785~895 889번지 미도아파트 가동 707호</t>
  </si>
  <si>
    <t>0504-2874-9725</t>
  </si>
  <si>
    <t>경상북도 경주시 황성동   현진에버빌  106동602호 (지번：황성동 현진에버빌)</t>
  </si>
  <si>
    <t>010-9266-7748</t>
  </si>
  <si>
    <t>김정훈</t>
  </si>
  <si>
    <t>전라남도 나주시 다도면 풍산리  다도로189 안성기업</t>
  </si>
  <si>
    <t>010-8622-5353</t>
  </si>
  <si>
    <t>061-336-6100</t>
  </si>
  <si>
    <t>김지용 경주</t>
    <phoneticPr fontId="18" type="noConversion"/>
  </si>
  <si>
    <t>소가죽 앞치마 실속형 L</t>
    <phoneticPr fontId="18" type="noConversion"/>
  </si>
  <si>
    <t>고릴라 클리어 테이프 8m</t>
    <phoneticPr fontId="18" type="noConversion"/>
  </si>
  <si>
    <t>11번가</t>
    <phoneticPr fontId="18" type="noConversion"/>
  </si>
  <si>
    <t>11번가</t>
    <phoneticPr fontId="18" type="noConversion"/>
  </si>
  <si>
    <t>백상은</t>
    <phoneticPr fontId="18" type="noConversion"/>
  </si>
  <si>
    <t>백상은</t>
    <phoneticPr fontId="18" type="noConversion"/>
  </si>
  <si>
    <t xml:space="preserve">경기도 이천시 중리동 447-17 447-17번지 3층 </t>
    <phoneticPr fontId="18" type="noConversion"/>
  </si>
  <si>
    <t xml:space="preserve">010-7194-7868 </t>
    <phoneticPr fontId="18" type="noConversion"/>
  </si>
  <si>
    <t>수성 및 유성 페인트 겸용 다용도 붓 38mm</t>
    <phoneticPr fontId="18" type="noConversion"/>
  </si>
  <si>
    <t>수성 및 유성 페인트 겸용 다용도 붓 63mm</t>
    <phoneticPr fontId="18" type="noConversion"/>
  </si>
  <si>
    <t>인터파크</t>
    <phoneticPr fontId="18" type="noConversion"/>
  </si>
  <si>
    <t>유앤홈 직송</t>
    <phoneticPr fontId="18" type="noConversion"/>
  </si>
  <si>
    <t>심재혁</t>
    <phoneticPr fontId="18" type="noConversion"/>
  </si>
  <si>
    <t>피스카스 파워레버 양손가위</t>
    <phoneticPr fontId="18" type="noConversion"/>
  </si>
  <si>
    <t>오배송건 처리</t>
    <phoneticPr fontId="18" type="noConversion"/>
  </si>
  <si>
    <t>배준호</t>
    <phoneticPr fontId="18" type="noConversion"/>
  </si>
  <si>
    <t>오스모 포릭스 오일 3032</t>
    <phoneticPr fontId="18" type="noConversion"/>
  </si>
  <si>
    <t>6925-8262-3680</t>
  </si>
  <si>
    <t>6925-8262-3691</t>
  </si>
  <si>
    <t>6925-8262-3702</t>
  </si>
  <si>
    <t>6925-8262-3713</t>
  </si>
  <si>
    <t>6925-8262-3724</t>
  </si>
  <si>
    <t>6925-8262-3735</t>
  </si>
  <si>
    <t>6925-8262-3746</t>
  </si>
  <si>
    <t>이진구</t>
  </si>
  <si>
    <t>충청남도 공주시 강정자2길 96 (태봉동, 남공주영업소) 천안논산고속도로(주) 남공주 영업소</t>
  </si>
  <si>
    <t>041-735-3520</t>
  </si>
  <si>
    <t>010-9070-1113</t>
  </si>
  <si>
    <t>김해룡</t>
  </si>
  <si>
    <t>충청남도 태안군 고남면 누동리 1518 .</t>
  </si>
  <si>
    <t>010-5505-7272</t>
  </si>
  <si>
    <t>유용식</t>
  </si>
  <si>
    <t>경상북도 구미시 구포동 633번지 인탑스(주)</t>
  </si>
  <si>
    <t>054-9489-4684</t>
  </si>
  <si>
    <t>010-6540-5289</t>
  </si>
  <si>
    <t>[STABILA] 스타빌라 주물 자석 수평기 Type 81SM</t>
  </si>
  <si>
    <t>최신우 님</t>
    <phoneticPr fontId="18" type="noConversion"/>
  </si>
  <si>
    <t xml:space="preserve">010-8831-2114 </t>
    <phoneticPr fontId="18" type="noConversion"/>
  </si>
  <si>
    <t xml:space="preserve">충청북도 청주시 흥덕구 운천동 진양아파트 7동 402호 </t>
    <phoneticPr fontId="18" type="noConversion"/>
  </si>
  <si>
    <t>박솔비 님</t>
    <phoneticPr fontId="18" type="noConversion"/>
  </si>
  <si>
    <t xml:space="preserve">서울특별시 강남구 개포동 660-1 개포주공1차아파트 26동407호 </t>
    <phoneticPr fontId="18" type="noConversion"/>
  </si>
  <si>
    <t>010-3166-8396</t>
    <phoneticPr fontId="18" type="noConversion"/>
  </si>
  <si>
    <t>프랑코</t>
    <phoneticPr fontId="18" type="noConversion"/>
  </si>
  <si>
    <t xml:space="preserve">5인치x8홀 원형사포 [180방(10장)] </t>
    <phoneticPr fontId="18" type="noConversion"/>
  </si>
  <si>
    <t xml:space="preserve">5인치x8홀 원형사포 [220방(10장)] </t>
    <phoneticPr fontId="18" type="noConversion"/>
  </si>
  <si>
    <t xml:space="preserve">5인치x8홀 원형사포 [320방(10장)] </t>
    <phoneticPr fontId="18" type="noConversion"/>
  </si>
  <si>
    <t xml:space="preserve">5인치x8홀 원형사포 [400방(10장)] </t>
    <phoneticPr fontId="18" type="noConversion"/>
  </si>
  <si>
    <t xml:space="preserve">오스모 포릭스오일 래피드 [#3262 MATT(무광)] </t>
  </si>
  <si>
    <t>경상남도 양산시 물금읍 가촌리 553-2 문화아파트 601호</t>
    <phoneticPr fontId="18" type="noConversion"/>
  </si>
  <si>
    <t>010-5501-6640</t>
    <phoneticPr fontId="18" type="noConversion"/>
  </si>
  <si>
    <t xml:space="preserve">스트레치 필름[15mic*500mm*350m] </t>
    <phoneticPr fontId="18" type="noConversion"/>
  </si>
  <si>
    <t>도웰핀 8x40mm(100개)</t>
    <phoneticPr fontId="18" type="noConversion"/>
  </si>
  <si>
    <t>엄대웅</t>
  </si>
  <si>
    <t>김경민</t>
  </si>
  <si>
    <t>최경숙</t>
  </si>
  <si>
    <t>오영미</t>
  </si>
  <si>
    <t>0503-193-6923</t>
  </si>
  <si>
    <t>011-695-9337</t>
  </si>
  <si>
    <t>02-2226-9336</t>
  </si>
  <si>
    <t>010-8552-4827</t>
  </si>
  <si>
    <t>서울 노원구 공릉2동 238-22번지 201호</t>
  </si>
  <si>
    <t>서울 강남구 일원동 샘터마을아파트 105-403</t>
  </si>
  <si>
    <t>제주특별자치도 제주시 조천읍 조천18길 23-2(조천읍, 조천도화썬빌리지) 203동 308호</t>
  </si>
  <si>
    <t>부재시, 관리실에 맡겨주세요.</t>
  </si>
  <si>
    <t>임정규 님</t>
    <phoneticPr fontId="18" type="noConversion"/>
  </si>
  <si>
    <t xml:space="preserve">경기도 광주시 오포읍 양벌리 1104 세양아파트 105동 907호 </t>
    <phoneticPr fontId="18" type="noConversion"/>
  </si>
  <si>
    <t xml:space="preserve">010-8584-4527 </t>
    <phoneticPr fontId="18" type="noConversion"/>
  </si>
  <si>
    <t xml:space="preserve">070-7501-4527 </t>
    <phoneticPr fontId="18" type="noConversion"/>
  </si>
  <si>
    <t>서대열</t>
  </si>
  <si>
    <t>대전광역시 유성구  계룡로60번길 86 (구암동,우성햇살아파트)  1507호 (부재시 010-7199-0844로 연락바랍니다.) (지번:구암동 )</t>
  </si>
  <si>
    <t>010-7199-0844</t>
  </si>
  <si>
    <t>010-5014-1199</t>
  </si>
  <si>
    <t>구주헌</t>
  </si>
  <si>
    <t>울산광역시 북구  이화5길 20 (중산동,중산현대아파트)  201동 304호 (지번:중산동 현대아파트)</t>
  </si>
  <si>
    <t>0504-2868-3169</t>
  </si>
  <si>
    <t>유한민</t>
  </si>
  <si>
    <t>경상남도 창원시 성산구 상남동  21-12번지 1층 투미외제과점</t>
  </si>
  <si>
    <t>010-7455-3230</t>
  </si>
  <si>
    <t>055-264-8478</t>
  </si>
  <si>
    <t>최영미</t>
  </si>
  <si>
    <t>경기도 용인시 수지구 상현2동   성원아파트  105동 1701호</t>
  </si>
  <si>
    <t>010-3860-3937</t>
  </si>
  <si>
    <t>010-9478-5482</t>
  </si>
  <si>
    <t>박홍서</t>
  </si>
  <si>
    <t>부산광역시 부산진구 전포동  롯데캐슬 스카이 104동 2103호</t>
  </si>
  <si>
    <t>010-9292-0404</t>
  </si>
  <si>
    <t>조성현</t>
  </si>
  <si>
    <t>서울특별시 강남구  테헤란로 109 (역삼동,강남제일빌딩) 1층 갓덴스시 (지번:역삼1동 )</t>
  </si>
  <si>
    <t>010-9953-1286</t>
  </si>
  <si>
    <t>STABILA 스타빌라 레이저 거리측정기 LD420</t>
    <phoneticPr fontId="18" type="noConversion"/>
  </si>
  <si>
    <t>고릴라글루/폴리우레탄 8oz(236ml)</t>
    <phoneticPr fontId="18" type="noConversion"/>
  </si>
  <si>
    <t>경비실에 맡겨주세요</t>
  </si>
  <si>
    <t>제주 제주시 영평동 2184 스페이스닷투</t>
    <phoneticPr fontId="18" type="noConversion"/>
  </si>
  <si>
    <t>김영민</t>
    <phoneticPr fontId="18" type="noConversion"/>
  </si>
  <si>
    <t xml:space="preserve">0505-867-7135 </t>
    <phoneticPr fontId="18" type="noConversion"/>
  </si>
  <si>
    <t>옥조 등대기톱 S-340</t>
    <phoneticPr fontId="18" type="noConversion"/>
  </si>
  <si>
    <t>6926-2054-1895</t>
  </si>
  <si>
    <t>6926-2054-1906</t>
  </si>
  <si>
    <t>6926-2054-1910</t>
  </si>
  <si>
    <t>6926-2054-1921</t>
  </si>
  <si>
    <t>6926-2054-1932</t>
  </si>
  <si>
    <t>6926-2054-1954</t>
  </si>
  <si>
    <t>6926-2054-1943</t>
  </si>
  <si>
    <t>6926-2054-1965</t>
  </si>
  <si>
    <t>6926-2054-1980</t>
  </si>
  <si>
    <t>6926-2054-1991</t>
  </si>
  <si>
    <t>6926-2054-2013</t>
  </si>
  <si>
    <t>6926-2054-2024</t>
  </si>
  <si>
    <t>6926-2054-1976</t>
  </si>
  <si>
    <t>6926-2054-2002</t>
  </si>
  <si>
    <t>고영순</t>
    <phoneticPr fontId="18" type="noConversion"/>
  </si>
  <si>
    <t xml:space="preserve">강원 영월군 영월읍 영흥10리  영모전길 85 (2층) </t>
    <phoneticPr fontId="18" type="noConversion"/>
  </si>
  <si>
    <t xml:space="preserve">010-3764-7390 </t>
    <phoneticPr fontId="18" type="noConversion"/>
  </si>
  <si>
    <t>033-373-4915</t>
    <phoneticPr fontId="18" type="noConversion"/>
  </si>
  <si>
    <t xml:space="preserve">타이트본드1 친환경 우드글루/목공본드 946ml </t>
    <phoneticPr fontId="18" type="noConversion"/>
  </si>
  <si>
    <t>옥션</t>
    <phoneticPr fontId="18" type="noConversion"/>
  </si>
  <si>
    <t>6926-2254-2484</t>
  </si>
  <si>
    <t>김승태 님</t>
    <phoneticPr fontId="18" type="noConversion"/>
  </si>
  <si>
    <t>김양수 님</t>
    <phoneticPr fontId="18" type="noConversion"/>
  </si>
  <si>
    <t>김현동 님</t>
    <phoneticPr fontId="18" type="noConversion"/>
  </si>
  <si>
    <t>정경수 님</t>
    <phoneticPr fontId="18" type="noConversion"/>
  </si>
  <si>
    <t>[Narex]나렉스 끌 우드라인 프로피/평끌(32mm)</t>
    <phoneticPr fontId="18" type="noConversion"/>
  </si>
  <si>
    <t>[Narex]나렉스 끌 우드라인 프로피/평끌(50mm)</t>
    <phoneticPr fontId="18" type="noConversion"/>
  </si>
  <si>
    <t xml:space="preserve">[WATCO] Butcher Block Oil(473ml) </t>
    <phoneticPr fontId="18" type="noConversion"/>
  </si>
  <si>
    <t>[Titebond] 타이트본드 우드필러/메꿈이 4oz</t>
    <phoneticPr fontId="18" type="noConversion"/>
  </si>
  <si>
    <t>8자 철물(30ea)</t>
    <phoneticPr fontId="18" type="noConversion"/>
  </si>
  <si>
    <t>강원도 춘천시 우두동 385-3  홍익미술&amp;공방</t>
  </si>
  <si>
    <t>서울특별시 관악구 관악로40길 60 관악현대아파트 119-1402</t>
  </si>
  <si>
    <t>경기도 과천시 뒷골2로 8 윤희빌딩 1층 나무모아</t>
  </si>
  <si>
    <t>강원도 강릉시 성산면 어흘리 479번지 대관령황토펜션</t>
  </si>
  <si>
    <t>010-9968-9526</t>
  </si>
  <si>
    <t>010-5389-0841</t>
  </si>
  <si>
    <t>010-9475-9902</t>
  </si>
  <si>
    <t>010-4488-2918</t>
  </si>
  <si>
    <t>02-873-0841</t>
  </si>
  <si>
    <t>010-3847-4439</t>
  </si>
  <si>
    <t xml:space="preserve">경기도 고양시 일산서구 구산동 322-1 창조다움 공방 조현석 </t>
    <phoneticPr fontId="18" type="noConversion"/>
  </si>
  <si>
    <t>031-915-3788</t>
    <phoneticPr fontId="18" type="noConversion"/>
  </si>
  <si>
    <t>010-6795-3788</t>
    <phoneticPr fontId="18" type="noConversion"/>
  </si>
  <si>
    <t>프랑코</t>
    <phoneticPr fontId="18" type="noConversion"/>
  </si>
  <si>
    <t>이체</t>
    <phoneticPr fontId="18" type="noConversion"/>
  </si>
  <si>
    <t>타이트본드 우드필러 8oz</t>
    <phoneticPr fontId="18" type="noConversion"/>
  </si>
  <si>
    <t>Hoover 후버 고압세척기 140Bar 무료배송</t>
    <phoneticPr fontId="18" type="noConversion"/>
  </si>
  <si>
    <t>옥션</t>
    <phoneticPr fontId="18" type="noConversion"/>
  </si>
  <si>
    <t>목심제조비트/도웰포인트 세트 10mm</t>
    <phoneticPr fontId="18" type="noConversion"/>
  </si>
  <si>
    <t>3단 레일 [250mm]</t>
    <phoneticPr fontId="18" type="noConversion"/>
  </si>
  <si>
    <t>조현석 님</t>
    <phoneticPr fontId="18" type="noConversion"/>
  </si>
  <si>
    <t>김영철 님</t>
    <phoneticPr fontId="18" type="noConversion"/>
  </si>
  <si>
    <t>오성준 님</t>
    <phoneticPr fontId="18" type="noConversion"/>
  </si>
  <si>
    <t>천유경 님</t>
    <phoneticPr fontId="18" type="noConversion"/>
  </si>
  <si>
    <t>김상근 님</t>
    <phoneticPr fontId="18" type="noConversion"/>
  </si>
  <si>
    <t>장공삼 님</t>
    <phoneticPr fontId="18" type="noConversion"/>
  </si>
  <si>
    <t>010-3544-1582</t>
  </si>
  <si>
    <t>010-2487-6571</t>
  </si>
  <si>
    <t>010-2672-1213</t>
  </si>
  <si>
    <t>010-5272-3822</t>
  </si>
  <si>
    <t>010-8206-0970</t>
  </si>
  <si>
    <t>경북 봉화군 석포면 석포리 석포로 1길 66-1</t>
  </si>
  <si>
    <t>충북 음성군 소이면 대장리  1-6 삼익악기 공무팀</t>
  </si>
  <si>
    <t>충북 청주시 상당구 영운동 신라송림아파트 101동 106호</t>
  </si>
  <si>
    <t>서울 강남구 신사동 550 초원빌딩 지층</t>
  </si>
  <si>
    <t>경기 용인시 기흥구 상하동 326-1</t>
  </si>
  <si>
    <t>툴홀릭직송</t>
    <phoneticPr fontId="18" type="noConversion"/>
  </si>
  <si>
    <t>김효연</t>
  </si>
  <si>
    <t>서울특별시 서초구  강남대로16길 22-14 (양재동)  삼성아트빌 502호 (지번:양재2동 )</t>
  </si>
  <si>
    <t>010-8789-3071</t>
  </si>
  <si>
    <t>010-8611-9147</t>
  </si>
  <si>
    <t>고릴라 테이프 블랙 48mm x 11m</t>
    <phoneticPr fontId="18" type="noConversion"/>
  </si>
  <si>
    <t>11번가</t>
    <phoneticPr fontId="18" type="noConversion"/>
  </si>
  <si>
    <t>6926-4393-7155</t>
  </si>
  <si>
    <t>6926-4393-7166</t>
    <phoneticPr fontId="55" type="noConversion"/>
  </si>
  <si>
    <t>6926-4393-7170</t>
  </si>
  <si>
    <t>6926-4393-7181</t>
  </si>
  <si>
    <t>6926-4393-7192</t>
  </si>
  <si>
    <t>6926-4393-7251</t>
  </si>
  <si>
    <t>6926-4393-7240</t>
  </si>
  <si>
    <t>6926-4393-7236</t>
  </si>
  <si>
    <t>6926-4393-7225</t>
  </si>
  <si>
    <t>6926-4393-7203</t>
  </si>
  <si>
    <t>교환건</t>
    <phoneticPr fontId="18" type="noConversion"/>
  </si>
  <si>
    <t>오성 스트레치 필름 15micx350m 포장랩 산업용랩</t>
  </si>
  <si>
    <t>목심/목다보/도웰핀 8x40mm(100개)/국산</t>
  </si>
  <si>
    <t>옥션</t>
    <phoneticPr fontId="18" type="noConversion"/>
  </si>
  <si>
    <t>옥션</t>
    <phoneticPr fontId="18" type="noConversion"/>
  </si>
  <si>
    <t>지마켓</t>
    <phoneticPr fontId="18" type="noConversion"/>
  </si>
  <si>
    <t>(주)돈오</t>
  </si>
  <si>
    <t>김상효</t>
  </si>
  <si>
    <t>이호덕</t>
  </si>
  <si>
    <t>010-3231-7248</t>
  </si>
  <si>
    <t>010-3352-7745</t>
  </si>
  <si>
    <t>051-418-8301</t>
  </si>
  <si>
    <t>011-310-9747</t>
  </si>
  <si>
    <t>032-217-3066</t>
  </si>
  <si>
    <t>서울 금천구 가산동 IT캐슬 1동 518호</t>
  </si>
  <si>
    <t>부산 영도구 신선동3가 상록수길 23(신선성당)</t>
  </si>
  <si>
    <t>인천 연수구 옥련동 626번지 LG아파트101동1405호</t>
  </si>
  <si>
    <t>고한글</t>
  </si>
  <si>
    <t>경기도 부천시 원미구 상동  계남로 71, 석천중학교 2층 교육정보부</t>
  </si>
  <si>
    <t>010-4070-9071</t>
  </si>
  <si>
    <t>070-7096-7343</t>
  </si>
  <si>
    <t>진영우</t>
  </si>
  <si>
    <t>서울특별시 강남구 삼성1동  168-23 정석빌딩 5층 멜론사업본부</t>
  </si>
  <si>
    <t>010-2211-3973</t>
  </si>
  <si>
    <t>변승문</t>
  </si>
  <si>
    <t>대구광역시 북구 구암동   부영아파트7단지  704동 1702호</t>
  </si>
  <si>
    <t>010-3544-5004</t>
  </si>
  <si>
    <t>053-0000-0000</t>
  </si>
  <si>
    <t>석천중 2층 교육정보부(기술수업용 원형센더외)</t>
  </si>
  <si>
    <t>11번가</t>
    <phoneticPr fontId="18" type="noConversion"/>
  </si>
  <si>
    <t>11번가</t>
    <phoneticPr fontId="18" type="noConversion"/>
  </si>
  <si>
    <t>750-914</t>
  </si>
  <si>
    <t>054-635-4185</t>
  </si>
  <si>
    <t>[STABILA] 스타빌라 알루미늄 수평기 Type 70 제품선택:150cm-1개 (+29000원)</t>
  </si>
  <si>
    <t>황성하</t>
  </si>
  <si>
    <t>경상북도 영주시 남간로 38-17 (휴천동,현대동산아파트) 현대동산아파트 106동 1203호 (지번:휴천1동 )</t>
  </si>
  <si>
    <t>010-2674-5100</t>
  </si>
  <si>
    <t>책임직송</t>
    <phoneticPr fontId="18" type="noConversion"/>
  </si>
  <si>
    <t>정치은</t>
    <phoneticPr fontId="18" type="noConversion"/>
  </si>
  <si>
    <t>경기 고양시 일산서구 일산2동 553-26 1층</t>
    <phoneticPr fontId="18" type="noConversion"/>
  </si>
  <si>
    <t>010-8822-1116</t>
    <phoneticPr fontId="18" type="noConversion"/>
  </si>
  <si>
    <t>울프크래프트 도웰 마스터</t>
    <phoneticPr fontId="18" type="noConversion"/>
  </si>
  <si>
    <t>프랑코</t>
    <phoneticPr fontId="18" type="noConversion"/>
  </si>
  <si>
    <t>정치은</t>
    <phoneticPr fontId="18" type="noConversion"/>
  </si>
  <si>
    <t>스탠리 스퀘어</t>
    <phoneticPr fontId="18" type="noConversion"/>
  </si>
  <si>
    <t>그레이트넥 톱틀</t>
    <phoneticPr fontId="18" type="noConversion"/>
  </si>
  <si>
    <t>6926-6266-1735</t>
  </si>
  <si>
    <t>6926-6266-1746</t>
  </si>
  <si>
    <t>6926-6266-1750</t>
  </si>
  <si>
    <t>6926-6266-1783</t>
  </si>
  <si>
    <t>6926-6266-1761</t>
    <phoneticPr fontId="18" type="noConversion"/>
  </si>
  <si>
    <t>6926-6266-1772</t>
    <phoneticPr fontId="18" type="noConversion"/>
  </si>
  <si>
    <t>고릴라 폴리우레탄 본드 36온즈(1064ml)</t>
  </si>
  <si>
    <t>울프크래프트 도웰 키트/Dowel Kit</t>
    <phoneticPr fontId="18" type="noConversion"/>
  </si>
  <si>
    <t>알루미늄용 원형톱날 6인치x60날</t>
    <phoneticPr fontId="18" type="noConversion"/>
  </si>
  <si>
    <t>옥션</t>
    <phoneticPr fontId="18" type="noConversion"/>
  </si>
  <si>
    <t>옥션</t>
    <phoneticPr fontId="18" type="noConversion"/>
  </si>
  <si>
    <t>정은현</t>
  </si>
  <si>
    <t>고희동</t>
  </si>
  <si>
    <t>유용희</t>
  </si>
  <si>
    <t>이원준</t>
  </si>
  <si>
    <t>010-4690-5774</t>
  </si>
  <si>
    <t>010-2507-1407</t>
  </si>
  <si>
    <t>010-3731-5226</t>
  </si>
  <si>
    <t>02-805-1135</t>
  </si>
  <si>
    <t>010-8609-7522</t>
  </si>
  <si>
    <t>인천 서구 검암동 510-4 마로니에 504호</t>
  </si>
  <si>
    <t>대구광역시 남구 대명동 376-6 102호</t>
  </si>
  <si>
    <t>서울 금천구 시흥3동 950-14 삼흥2차103</t>
  </si>
  <si>
    <t>경남 진주시 초전동 691-3 밧데리할인매장</t>
  </si>
  <si>
    <t>강민창</t>
    <phoneticPr fontId="18" type="noConversion"/>
  </si>
  <si>
    <t xml:space="preserve">서울 금천구 시흥동 833-20 202호 </t>
    <phoneticPr fontId="18" type="noConversion"/>
  </si>
  <si>
    <t xml:space="preserve">010-7927-7023 </t>
    <phoneticPr fontId="18" type="noConversion"/>
  </si>
  <si>
    <t>스마토 트리머 비트 세트 24pcs SM-TB624/6mm 샹크</t>
    <phoneticPr fontId="18" type="noConversion"/>
  </si>
  <si>
    <t>지마켓</t>
    <phoneticPr fontId="18" type="noConversion"/>
  </si>
  <si>
    <t>김구봉</t>
  </si>
  <si>
    <t>부산광역시 해운대구 좌동  1459-4 신화하니엘OP 1606호</t>
  </si>
  <si>
    <t>010-9666-8594</t>
  </si>
  <si>
    <t>010-3120-0105</t>
  </si>
  <si>
    <t>11번가</t>
    <phoneticPr fontId="18" type="noConversion"/>
  </si>
  <si>
    <t>배송 전 연락바랍니다.</t>
    <phoneticPr fontId="18" type="noConversion"/>
  </si>
  <si>
    <t>조진만 님</t>
    <phoneticPr fontId="18" type="noConversion"/>
  </si>
  <si>
    <t>인천광역시 중구 내동 89-2 올댓빈티지</t>
    <phoneticPr fontId="18" type="noConversion"/>
  </si>
  <si>
    <t>032-821-0027</t>
    <phoneticPr fontId="18" type="noConversion"/>
  </si>
  <si>
    <t>010-3742-9760</t>
    <phoneticPr fontId="18" type="noConversion"/>
  </si>
  <si>
    <t xml:space="preserve">VM120 Std Jaws/ Insert [1-1/4 in. x 8 TPI] </t>
    <phoneticPr fontId="18" type="noConversion"/>
  </si>
  <si>
    <t xml:space="preserve">마코 수성 우드케어 브러쉬 [30mm] </t>
    <phoneticPr fontId="18" type="noConversion"/>
  </si>
  <si>
    <t xml:space="preserve">Vicmarc Pin Jaws(핀죠) 35mm [VM120/150]  </t>
    <phoneticPr fontId="18" type="noConversion"/>
  </si>
  <si>
    <t xml:space="preserve">마코 수성 우드케어 브러쉬 [50mm] </t>
    <phoneticPr fontId="18" type="noConversion"/>
  </si>
  <si>
    <t xml:space="preserve">마코 수성 우드케어 브러쉬 [70mm] </t>
    <phoneticPr fontId="18" type="noConversion"/>
  </si>
  <si>
    <t>프랑코</t>
    <phoneticPr fontId="18" type="noConversion"/>
  </si>
  <si>
    <t>김유정</t>
    <phoneticPr fontId="18" type="noConversion"/>
  </si>
  <si>
    <t>페스툴 도미노핀</t>
    <phoneticPr fontId="18" type="noConversion"/>
  </si>
  <si>
    <t>프랑코</t>
    <phoneticPr fontId="18" type="noConversion"/>
  </si>
  <si>
    <t>오스모 3032/0.75L</t>
    <phoneticPr fontId="18" type="noConversion"/>
  </si>
  <si>
    <t>타이트본드 1/32oz</t>
    <phoneticPr fontId="18" type="noConversion"/>
  </si>
  <si>
    <t>보일드 린시드오일</t>
    <phoneticPr fontId="18" type="noConversion"/>
  </si>
  <si>
    <t>미네랄스피릿</t>
    <phoneticPr fontId="18" type="noConversion"/>
  </si>
  <si>
    <t>백재환</t>
  </si>
  <si>
    <t>인천광역시 서구  고산후로 97 (당하동,희성프라자)  404호 (지번:당하동 )</t>
  </si>
  <si>
    <t>010-7220-4525</t>
  </si>
  <si>
    <t>070-4108-4545</t>
  </si>
  <si>
    <t>청문산업개발</t>
  </si>
  <si>
    <t>광주광역시 광산구  하남산단3번로 14-22 (장덕동)  1층 (지번:장덕동 )</t>
  </si>
  <si>
    <t>010-2857-0040</t>
  </si>
  <si>
    <t>고릴라 테이프 블랙 48mm x 32m</t>
    <phoneticPr fontId="18" type="noConversion"/>
  </si>
  <si>
    <t>백경헌</t>
  </si>
  <si>
    <t>서울 강남구 일원동 627번지 지하1층 허니브라운</t>
  </si>
  <si>
    <t>010-9000-0857</t>
  </si>
  <si>
    <t>김송희</t>
  </si>
  <si>
    <t>서울특별시 성북구 길음1동 길음뉴타운7단지두산위브아파트 702-1004</t>
  </si>
  <si>
    <t>070-8243-3803</t>
  </si>
  <si>
    <t>010-7458-3803</t>
  </si>
  <si>
    <t>조원현</t>
  </si>
  <si>
    <t>세종 아름동 범지기마을 중흥에코타운 1205-602</t>
  </si>
  <si>
    <t>010-6316-8822</t>
  </si>
  <si>
    <t>권영민</t>
  </si>
  <si>
    <t>경기도 수원시 영통구 영통2동 살구골7단지아파트 서광아파트 708동 1302호</t>
  </si>
  <si>
    <t>010-4107-8594</t>
  </si>
  <si>
    <t>Kreg Jig K4 Master System</t>
  </si>
  <si>
    <t>정영훈</t>
  </si>
  <si>
    <t>경기 남양주시 평내동 금호아파트 1415동 101호</t>
  </si>
  <si>
    <t>010-2479-5767</t>
  </si>
  <si>
    <t>오종철</t>
  </si>
  <si>
    <t>전라북도 김제시 하동 387-26 하동제일오투그란데 103동1504호</t>
  </si>
  <si>
    <t>010-9604-9119</t>
  </si>
  <si>
    <t>류가율</t>
  </si>
  <si>
    <t>전북 익산시 부송동 주공2차아파트 201동909호</t>
  </si>
  <si>
    <t>010-4824-3761</t>
  </si>
  <si>
    <t>소가죽 앞치마(고급형)/사이즈선택가능</t>
  </si>
  <si>
    <t>이오텍</t>
    <phoneticPr fontId="18" type="noConversion"/>
  </si>
  <si>
    <t>빠른배송요</t>
  </si>
  <si>
    <t>오전중에는 경비실에 맡겨주세요</t>
  </si>
  <si>
    <t>경상북도 칠곡군 동명면 백송로 548-1 경상북도 칠곡군 동명면 송산리 913</t>
  </si>
  <si>
    <t>010-2935-7990</t>
  </si>
  <si>
    <t>경기 시흥시 대야동 영남아파트 15동610호</t>
  </si>
  <si>
    <t>010-5099-3619</t>
  </si>
  <si>
    <t>대구 중구 남산동 677-54번지 장원하이츠 301호</t>
  </si>
  <si>
    <t>010-5280-1245</t>
  </si>
  <si>
    <t>프랑코</t>
    <phoneticPr fontId="18" type="noConversion"/>
  </si>
  <si>
    <t>8105 끌 세트 6pcs (6,10,12,16,20,26mm)</t>
    <phoneticPr fontId="18" type="noConversion"/>
  </si>
  <si>
    <t>프랑코</t>
    <phoneticPr fontId="18" type="noConversion"/>
  </si>
  <si>
    <t>[SHAPTON]샤프톤 흑막 숫돌 #2000/K0703</t>
    <phoneticPr fontId="18" type="noConversion"/>
  </si>
  <si>
    <t>[SHAPTON]샤프톤 흑막 숫돌 #320</t>
    <phoneticPr fontId="18" type="noConversion"/>
  </si>
  <si>
    <t>박영선 님</t>
    <phoneticPr fontId="18" type="noConversion"/>
  </si>
  <si>
    <t>안근호 님</t>
    <phoneticPr fontId="18" type="noConversion"/>
  </si>
  <si>
    <t xml:space="preserve">경기도 광명시 하안2동 하안주공4단지아파트 402동 603호 </t>
    <phoneticPr fontId="18" type="noConversion"/>
  </si>
  <si>
    <t xml:space="preserve">010-8733-2838 </t>
    <phoneticPr fontId="18" type="noConversion"/>
  </si>
  <si>
    <t>DWS:#6 (3.5mm) x 50mm</t>
    <phoneticPr fontId="18" type="noConversion"/>
  </si>
  <si>
    <t>네이버페이</t>
    <phoneticPr fontId="18" type="noConversion"/>
  </si>
  <si>
    <t>DWS:#8 (4.8mm) x 64mm</t>
    <phoneticPr fontId="18" type="noConversion"/>
  </si>
  <si>
    <t>네이버페이</t>
    <phoneticPr fontId="18" type="noConversion"/>
  </si>
  <si>
    <t>마일리지 1040</t>
    <phoneticPr fontId="18" type="noConversion"/>
  </si>
  <si>
    <t>이효재 님</t>
    <phoneticPr fontId="18" type="noConversion"/>
  </si>
  <si>
    <t xml:space="preserve">경기도 양주시 덕정동 240-35 다올바리 양푼애갈비 </t>
    <phoneticPr fontId="18" type="noConversion"/>
  </si>
  <si>
    <t xml:space="preserve">010-7323-6060 </t>
    <phoneticPr fontId="18" type="noConversion"/>
  </si>
  <si>
    <t>031-858-8211</t>
    <phoneticPr fontId="18" type="noConversion"/>
  </si>
  <si>
    <t xml:space="preserve">스마토 트리머 비트 세트 24pcs/6mm 샹크 </t>
    <phoneticPr fontId="18" type="noConversion"/>
  </si>
  <si>
    <t>DWS:#6(3.5mm)x32mm</t>
    <phoneticPr fontId="18" type="noConversion"/>
  </si>
  <si>
    <t>옥션</t>
    <phoneticPr fontId="18" type="noConversion"/>
  </si>
  <si>
    <t>옥션</t>
    <phoneticPr fontId="18" type="noConversion"/>
  </si>
  <si>
    <t>010-7373-1345</t>
  </si>
  <si>
    <t>서울 송파구 송파1동 88-18   401호</t>
  </si>
  <si>
    <t>이창학 님</t>
    <phoneticPr fontId="18" type="noConversion"/>
  </si>
  <si>
    <t>안근호 님</t>
    <phoneticPr fontId="18" type="noConversion"/>
  </si>
  <si>
    <t>전정호 님</t>
    <phoneticPr fontId="18" type="noConversion"/>
  </si>
  <si>
    <t>최필구님</t>
    <phoneticPr fontId="18" type="noConversion"/>
  </si>
  <si>
    <t>배문희 님</t>
    <phoneticPr fontId="18" type="noConversion"/>
  </si>
  <si>
    <t>TAJIMA 타지마 줄자 GL25-55</t>
    <phoneticPr fontId="18" type="noConversion"/>
  </si>
  <si>
    <t>지마켓</t>
    <phoneticPr fontId="18" type="noConversion"/>
  </si>
  <si>
    <t>지마켓</t>
    <phoneticPr fontId="18" type="noConversion"/>
  </si>
  <si>
    <t>소가죽 앞치마 실속형 XL</t>
    <phoneticPr fontId="18" type="noConversion"/>
  </si>
  <si>
    <t>(주)휴인목재</t>
  </si>
  <si>
    <t>최혜영</t>
  </si>
  <si>
    <t>박제영</t>
  </si>
  <si>
    <t>박종현</t>
  </si>
  <si>
    <t>이장연</t>
  </si>
  <si>
    <t>010-7593-2911</t>
  </si>
  <si>
    <t>010-9289-3393</t>
  </si>
  <si>
    <t>010-2330-4365</t>
  </si>
  <si>
    <t>010-9247-1699</t>
  </si>
  <si>
    <t>010-3367-1431</t>
  </si>
  <si>
    <t>충청북도 충주시 대가주1길 25 (가주동) 2층사무실</t>
  </si>
  <si>
    <t>경북 영주시 봉현면 대촌리 415-1</t>
  </si>
  <si>
    <t>인천 남동구 장수동 785-7번지 태영빌딩 3층 에이치에스이코리아(주)</t>
  </si>
  <si>
    <t>경기 김포시 장기동  1656</t>
  </si>
  <si>
    <t>경기도 화성시 동탄반석로 42 (반송동,한화우림아파트) 나루마을 한화우림아파트 606동 2102호</t>
  </si>
  <si>
    <t>이애란 님</t>
    <phoneticPr fontId="18" type="noConversion"/>
  </si>
  <si>
    <t xml:space="preserve">경상북도 경주시 동천동 889-4 동신철물 </t>
    <phoneticPr fontId="18" type="noConversion"/>
  </si>
  <si>
    <t xml:space="preserve">크레그 지그 K5 </t>
    <phoneticPr fontId="18" type="noConversion"/>
  </si>
  <si>
    <t xml:space="preserve">0505-263-5888 </t>
    <phoneticPr fontId="18" type="noConversion"/>
  </si>
  <si>
    <t>신인섭 님</t>
    <phoneticPr fontId="18" type="noConversion"/>
  </si>
  <si>
    <t xml:space="preserve">강원도 정선군 남면 문곡리 329-2 정선군보건소 남면지소 2층 관사 201호 </t>
    <phoneticPr fontId="18" type="noConversion"/>
  </si>
  <si>
    <t xml:space="preserve">010-2359-5396 </t>
    <phoneticPr fontId="18" type="noConversion"/>
  </si>
  <si>
    <t>타이트본드 우드 필러 8oz (4oz*2)</t>
    <phoneticPr fontId="18" type="noConversion"/>
  </si>
  <si>
    <t>인터파크</t>
    <phoneticPr fontId="18" type="noConversion"/>
  </si>
  <si>
    <t>최재연</t>
  </si>
  <si>
    <t>경기도 김포시 풍무동  97-19 1층 우드인아시아</t>
  </si>
  <si>
    <t>010-9068-5750</t>
  </si>
  <si>
    <t>02-779-8580</t>
  </si>
  <si>
    <t>안은숙</t>
  </si>
  <si>
    <t>경기도 부천시 오정구 작동  427-7 202호</t>
  </si>
  <si>
    <t>010-6303-9977</t>
  </si>
  <si>
    <t>010-9430-5228</t>
  </si>
  <si>
    <t>전상엽</t>
  </si>
  <si>
    <t>광주광역시 광산구 장덕동  1574 1층 큰집감자탕.</t>
  </si>
  <si>
    <t>010-3342-0068</t>
  </si>
  <si>
    <t>062-962-0268</t>
  </si>
  <si>
    <t>육각 원통형 이중비트 3*8mm</t>
    <phoneticPr fontId="18" type="noConversion"/>
  </si>
  <si>
    <t>스토퍼형 이중비트  3*8mm</t>
    <phoneticPr fontId="18" type="noConversion"/>
  </si>
  <si>
    <t>고릴라 우드글루 18oz(532ml)</t>
    <phoneticPr fontId="18" type="noConversion"/>
  </si>
  <si>
    <t>[헨켈]파텍스 빨리 굳는 목공 본드 120g</t>
    <phoneticPr fontId="18" type="noConversion"/>
  </si>
  <si>
    <t>타이트본드1 16oz</t>
    <phoneticPr fontId="18" type="noConversion"/>
  </si>
  <si>
    <t>타이트본드2 16oz</t>
    <phoneticPr fontId="18" type="noConversion"/>
  </si>
  <si>
    <t>타이트본드1 4oz</t>
    <phoneticPr fontId="18" type="noConversion"/>
  </si>
  <si>
    <t>타이트본드1 8oz</t>
    <phoneticPr fontId="18" type="noConversion"/>
  </si>
  <si>
    <t>타이트본드1 4oz</t>
    <phoneticPr fontId="18" type="noConversion"/>
  </si>
  <si>
    <t>11번가</t>
    <phoneticPr fontId="18" type="noConversion"/>
  </si>
  <si>
    <t>6927-1635-3802</t>
  </si>
  <si>
    <t>6927-1635-3791</t>
  </si>
  <si>
    <t>6927-1635-3813</t>
  </si>
  <si>
    <t>6927-1635-3824</t>
  </si>
  <si>
    <t>6927-1635-3835</t>
  </si>
  <si>
    <t>6927-1635-3846</t>
  </si>
  <si>
    <t>6927-1635-3850</t>
  </si>
  <si>
    <t>6927-1635-3861</t>
  </si>
  <si>
    <t>6927-1635-3872</t>
  </si>
  <si>
    <t>6927-1635-3883</t>
  </si>
  <si>
    <t>6927-1635-3905</t>
  </si>
  <si>
    <t>6927-1635-3916</t>
  </si>
  <si>
    <t>6927-1635-3920</t>
  </si>
  <si>
    <t>안문수 님</t>
    <phoneticPr fontId="18" type="noConversion"/>
  </si>
  <si>
    <t>경상남도 창원시 의창구 사림동 84-9 지하 우드스튜디오  루</t>
    <phoneticPr fontId="18" type="noConversion"/>
  </si>
  <si>
    <t>010-5538-0011</t>
    <phoneticPr fontId="18" type="noConversion"/>
  </si>
  <si>
    <t xml:space="preserve">무도막형 도마용 오일 [4L] </t>
    <phoneticPr fontId="18" type="noConversion"/>
  </si>
  <si>
    <t>프랑코</t>
    <phoneticPr fontId="18" type="noConversion"/>
  </si>
  <si>
    <t>울프크래프트 도웰 포인트 6mm</t>
    <phoneticPr fontId="18" type="noConversion"/>
  </si>
  <si>
    <t>울프크래프트 도웰 포인트 8mm</t>
    <phoneticPr fontId="18" type="noConversion"/>
  </si>
  <si>
    <t>옥션</t>
    <phoneticPr fontId="18" type="noConversion"/>
  </si>
  <si>
    <t>이수지</t>
  </si>
  <si>
    <t>심기택</t>
  </si>
  <si>
    <t>서동훈</t>
  </si>
  <si>
    <t>010-5644-2444</t>
  </si>
  <si>
    <t>010-4002-8711</t>
  </si>
  <si>
    <t>010-4412-0246</t>
  </si>
  <si>
    <t>010-3671-9246</t>
  </si>
  <si>
    <t>051-912-9246</t>
  </si>
  <si>
    <t>010-9045-9168</t>
  </si>
  <si>
    <t>070-7786-9168</t>
  </si>
  <si>
    <t>서울 강남구 수서동 도시개발아파트 606동609호</t>
  </si>
  <si>
    <t>서울 강서구 화곡동 1053-17번지 계명주택 다동 401호</t>
  </si>
  <si>
    <t>부산광역시 금정구 청룡동 8-1 협성엠파이어 101동2501호</t>
  </si>
  <si>
    <t>경남 김해시 동상동 495-7  헤펠레목공방</t>
  </si>
  <si>
    <t xml:space="preserve">부재시 옥상 올라가는 계단에 두세요 </t>
  </si>
  <si>
    <t>김주희 님</t>
    <phoneticPr fontId="18" type="noConversion"/>
  </si>
  <si>
    <t xml:space="preserve">경기도 안산시 단원구 고잔동 715-1 종로프라자 지하1층 오피스넥스 </t>
    <phoneticPr fontId="18" type="noConversion"/>
  </si>
  <si>
    <t xml:space="preserve">010-5397-8220 </t>
    <phoneticPr fontId="18" type="noConversion"/>
  </si>
  <si>
    <t xml:space="preserve">010-4008-7044 </t>
    <phoneticPr fontId="18" type="noConversion"/>
  </si>
  <si>
    <t>고릴라 우드글루 8oz(236ml)</t>
    <phoneticPr fontId="18" type="noConversion"/>
  </si>
  <si>
    <t>인터파크</t>
    <phoneticPr fontId="18" type="noConversion"/>
  </si>
  <si>
    <t>한백엽 님</t>
    <phoneticPr fontId="18" type="noConversion"/>
  </si>
  <si>
    <t xml:space="preserve">대구광역시 동구 봉무동 165-3 301호,강동마을 </t>
    <phoneticPr fontId="18" type="noConversion"/>
  </si>
  <si>
    <t xml:space="preserve">010-9293-1198 </t>
    <phoneticPr fontId="18" type="noConversion"/>
  </si>
  <si>
    <t xml:space="preserve">053-981-4095 </t>
    <phoneticPr fontId="18" type="noConversion"/>
  </si>
  <si>
    <t>고릴라 우드글루 1리터</t>
    <phoneticPr fontId="18" type="noConversion"/>
  </si>
  <si>
    <t>박진만</t>
  </si>
  <si>
    <t>서울특별시 송파구 오륜동   올림픽선수촌아파트  103동604호</t>
  </si>
  <si>
    <t>010-9769-7036</t>
  </si>
  <si>
    <t>임수빈</t>
  </si>
  <si>
    <t>강원도 홍천군 남면 신대리  황룡아파트 4동 304호</t>
  </si>
  <si>
    <t>010-8892-6441</t>
  </si>
  <si>
    <t>이송희</t>
  </si>
  <si>
    <t>서울특별시 강서구 화곡1동  372-28 우성 401호</t>
  </si>
  <si>
    <t>0504-1802-5024</t>
  </si>
  <si>
    <t>02-2691-0329</t>
  </si>
  <si>
    <t>[Titebond] 타이트본드2 8oz</t>
    <phoneticPr fontId="18" type="noConversion"/>
  </si>
  <si>
    <t>[Titebond] 타이트본드 우드필러 8oz</t>
    <phoneticPr fontId="18" type="noConversion"/>
  </si>
  <si>
    <t xml:space="preserve">고릴라 우드글루 1리터 </t>
    <phoneticPr fontId="18" type="noConversion"/>
  </si>
  <si>
    <t>낮시간엔 부재하오니 윗층5단장 서랍안에 넣어주시고 간단문자부탁드립니다</t>
  </si>
  <si>
    <t>11번가</t>
    <phoneticPr fontId="18" type="noConversion"/>
  </si>
  <si>
    <t>고릴라 글루</t>
    <phoneticPr fontId="18" type="noConversion"/>
  </si>
  <si>
    <t>6927-3898-6751</t>
  </si>
  <si>
    <t>6927-3898-6762</t>
  </si>
  <si>
    <t>6927-3898-6773</t>
  </si>
  <si>
    <t>6927-3898-6784</t>
  </si>
  <si>
    <t>6927-3898-6795</t>
  </si>
  <si>
    <t>6927-3898-6806</t>
  </si>
  <si>
    <t>6927-3898-6810</t>
  </si>
  <si>
    <t>6927-3898-6821</t>
  </si>
  <si>
    <t>6927-3898-6832</t>
  </si>
  <si>
    <t>6927-3898-6843</t>
  </si>
  <si>
    <t>6927-3898-6854</t>
  </si>
  <si>
    <t>이남현</t>
  </si>
  <si>
    <t>413-795</t>
  </si>
  <si>
    <t>010-3014-0917</t>
  </si>
  <si>
    <t>남근우</t>
  </si>
  <si>
    <t>530-844</t>
  </si>
  <si>
    <t>전남 목포시 죽교동 399-128</t>
  </si>
  <si>
    <t>061-242-2867</t>
  </si>
  <si>
    <t>010-4366-2867</t>
  </si>
  <si>
    <t>[TAJIMA] 타지마 줄자 GL25-55</t>
    <phoneticPr fontId="18" type="noConversion"/>
  </si>
  <si>
    <t>옥조 다보톱 제품선택:양날 (1151)</t>
    <phoneticPr fontId="18" type="noConversion"/>
  </si>
  <si>
    <t>옥조 다보톱 제품선택:외날 (1150)</t>
    <phoneticPr fontId="18" type="noConversion"/>
  </si>
  <si>
    <t>이오텍</t>
    <phoneticPr fontId="18" type="noConversion"/>
  </si>
  <si>
    <t>이오텍</t>
    <phoneticPr fontId="18" type="noConversion"/>
  </si>
  <si>
    <t>경기도 파주시 책향기로 183 (동패동,책향기마을상록데시앙아파트) 1506동 303호</t>
    <phoneticPr fontId="18" type="noConversion"/>
  </si>
  <si>
    <t>세무법인해안</t>
    <phoneticPr fontId="18" type="noConversion"/>
  </si>
  <si>
    <t>서울 강남구 학동로 306, 401호(논현동, 거봉빌딩)</t>
    <phoneticPr fontId="18" type="noConversion"/>
  </si>
  <si>
    <t>02-3463-0194</t>
    <phoneticPr fontId="18" type="noConversion"/>
  </si>
  <si>
    <t>010-2037-8597</t>
    <phoneticPr fontId="18" type="noConversion"/>
  </si>
  <si>
    <t>서류</t>
    <phoneticPr fontId="18" type="noConversion"/>
  </si>
  <si>
    <t>곽은정</t>
    <phoneticPr fontId="18" type="noConversion"/>
  </si>
  <si>
    <t>서울 금천구 시흥동 998번지 LG U+빌딩 4층 SOHO 가입팀</t>
    <phoneticPr fontId="18" type="noConversion"/>
  </si>
  <si>
    <t>1800-8000</t>
    <phoneticPr fontId="18" type="noConversion"/>
  </si>
  <si>
    <t>장귀웅</t>
  </si>
  <si>
    <t>경기도 남양주시 화도읍 비룡로 110-17 (대림아파트)106동 805호</t>
  </si>
  <si>
    <t>010-3580-5007</t>
  </si>
  <si>
    <t>이정매</t>
  </si>
  <si>
    <t>경기도 안산시 단원구 와개길 48 (한라하이츠빌라)101호</t>
  </si>
  <si>
    <t>010-6766-0643</t>
  </si>
  <si>
    <t>031-411-9146</t>
  </si>
  <si>
    <t>[Narex] 나렉스 8105 끌 세트 6pcs (6,10,12,16,20,26mm)/끌집 별매</t>
  </si>
  <si>
    <t>부재시 cu편의점에 맡겨주세요</t>
  </si>
  <si>
    <t xml:space="preserve">[CMT]도브테일 비트 [718.190.11(19mm)] </t>
    <phoneticPr fontId="18" type="noConversion"/>
  </si>
  <si>
    <t>서류</t>
    <phoneticPr fontId="18" type="noConversion"/>
  </si>
  <si>
    <t>프랑코</t>
    <phoneticPr fontId="18" type="noConversion"/>
  </si>
  <si>
    <t>이체</t>
    <phoneticPr fontId="18" type="noConversion"/>
  </si>
  <si>
    <t>김용수 님</t>
    <phoneticPr fontId="18" type="noConversion"/>
  </si>
  <si>
    <t xml:space="preserve">전라북도 남원시 오들1길 90 호반 리젠시빌 104-907 </t>
    <phoneticPr fontId="18" type="noConversion"/>
  </si>
  <si>
    <t xml:space="preserve">010-9063-0340 </t>
    <phoneticPr fontId="18" type="noConversion"/>
  </si>
  <si>
    <t xml:space="preserve">고릴라 수퍼글루 [용량:3g(튜브형)] </t>
    <phoneticPr fontId="18" type="noConversion"/>
  </si>
  <si>
    <t xml:space="preserve">고릴라 테이프(제품선택) [제품:블랙(11m)] </t>
    <phoneticPr fontId="18" type="noConversion"/>
  </si>
  <si>
    <t xml:space="preserve">고릴라 테이프(제품선택) [제품:클리어(8m)] </t>
    <phoneticPr fontId="18" type="noConversion"/>
  </si>
  <si>
    <t>네이버페이</t>
    <phoneticPr fontId="18" type="noConversion"/>
  </si>
  <si>
    <t>김용환 님</t>
    <phoneticPr fontId="18" type="noConversion"/>
  </si>
  <si>
    <t xml:space="preserve">강원 홍천군 북방면 장항리 213-2번지 </t>
    <phoneticPr fontId="18" type="noConversion"/>
  </si>
  <si>
    <t xml:space="preserve">[MHG] 평끌 [날폭:12mm]  </t>
    <phoneticPr fontId="18" type="noConversion"/>
  </si>
  <si>
    <t xml:space="preserve">[MHG] 평끌 [날폭:4mm]  </t>
    <phoneticPr fontId="18" type="noConversion"/>
  </si>
  <si>
    <t xml:space="preserve">[MHG] 평끌 [날폭:22mm]  </t>
    <phoneticPr fontId="18" type="noConversion"/>
  </si>
  <si>
    <t xml:space="preserve">[MHG] 평끌 [날폭:35mm]  </t>
    <phoneticPr fontId="18" type="noConversion"/>
  </si>
  <si>
    <t xml:space="preserve">010-8792-8309 </t>
    <phoneticPr fontId="18" type="noConversion"/>
  </si>
  <si>
    <t>타이트본드1 8oz</t>
    <phoneticPr fontId="18" type="noConversion"/>
  </si>
  <si>
    <t>이상봉</t>
  </si>
  <si>
    <t>오은영</t>
  </si>
  <si>
    <t>010-2993-6267</t>
  </si>
  <si>
    <t>070-8199-6267</t>
  </si>
  <si>
    <t>010-3163-0480</t>
  </si>
  <si>
    <t>경남 하동군 옥종면 위태리 1007번지</t>
  </si>
  <si>
    <t>광주 남구 백운동 584-10</t>
  </si>
  <si>
    <t>한백엽</t>
  </si>
  <si>
    <t>강성익</t>
  </si>
  <si>
    <t>010-9293-1198</t>
  </si>
  <si>
    <t>010-9353-7205</t>
  </si>
  <si>
    <t>053-981-4095</t>
  </si>
  <si>
    <t>대구광역시 동구 봉무동 165-3 301호,강동마을</t>
  </si>
  <si>
    <t>경상북도 경주시 천북면 동산리 777-7 동산급유소</t>
  </si>
  <si>
    <t>하태승</t>
  </si>
  <si>
    <t>부산광역시 해운대구  해운대로 789 (좌동,파밀리에펄시티)  702호(좌동 파밀리에펄시티 오피스텔 7층) (지번:좌1동 )</t>
  </si>
  <si>
    <t>010-9011-7383</t>
  </si>
  <si>
    <t>051-726-8231</t>
  </si>
  <si>
    <t>조기헌</t>
  </si>
  <si>
    <t>부산광역시 강서구 봉림동 540번지 환경수산</t>
  </si>
  <si>
    <t>010-3888-2314</t>
  </si>
  <si>
    <t>[Titebond] 타이트본드3 우드글루 8oz</t>
    <phoneticPr fontId="18" type="noConversion"/>
  </si>
  <si>
    <t>오성 스트레치 필름 18mic x 500mm x 350m(1박스)</t>
    <phoneticPr fontId="18" type="noConversion"/>
  </si>
  <si>
    <t>11번가</t>
    <phoneticPr fontId="18" type="noConversion"/>
  </si>
  <si>
    <t>KCP</t>
    <phoneticPr fontId="18" type="noConversion"/>
  </si>
  <si>
    <t>대신화물 안양 호계동</t>
    <phoneticPr fontId="18" type="noConversion"/>
  </si>
  <si>
    <t>010-3331-3780</t>
    <phoneticPr fontId="18" type="noConversion"/>
  </si>
  <si>
    <t>소가죽 앞치마 실속형 M</t>
    <phoneticPr fontId="18" type="noConversion"/>
  </si>
  <si>
    <t>프랑코</t>
    <phoneticPr fontId="18" type="noConversion"/>
  </si>
  <si>
    <t>계산서</t>
    <phoneticPr fontId="18" type="noConversion"/>
  </si>
  <si>
    <t>정덕구</t>
  </si>
  <si>
    <t>충청북도 청주시 흥덕구  월명로 119 (봉명동,코스모사원아파트)  604호 (지번:봉명2동 )</t>
  </si>
  <si>
    <t>0504-1961-1464</t>
  </si>
  <si>
    <t>정성욱</t>
  </si>
  <si>
    <t>경기도 고양시 덕양구 화정2동   별빛마을7단지아파트  711동 406호 (지번：화정2동 별빛마을7단지아파트)</t>
  </si>
  <si>
    <t>010-9903-8259</t>
  </si>
  <si>
    <t>김용완</t>
  </si>
  <si>
    <t xml:space="preserve">충청북도 청주시 청원구 우암동  48-5번지 비젼힐 204호  </t>
  </si>
  <si>
    <t>010-5491-2307</t>
  </si>
  <si>
    <t>고릴라 테이프 와이드  블랙 75mm x 27m/보수용 테이프/텐트/천막/갑바 보수</t>
  </si>
  <si>
    <t>플러그커터&amp;도웰포인트 9mm</t>
    <phoneticPr fontId="18" type="noConversion"/>
  </si>
  <si>
    <t>[Titebond] 타이트본드1 32oz</t>
    <phoneticPr fontId="18" type="noConversion"/>
  </si>
  <si>
    <t>프랑코스미스</t>
    <phoneticPr fontId="18" type="noConversion"/>
  </si>
  <si>
    <t>0000-1599-7835</t>
    <phoneticPr fontId="18" type="noConversion"/>
  </si>
  <si>
    <t>6927-5719-3946</t>
  </si>
  <si>
    <t>6927-5719-3950</t>
  </si>
  <si>
    <t>6927-5719-3935</t>
    <phoneticPr fontId="18" type="noConversion"/>
  </si>
  <si>
    <t>6927-5493-2504</t>
  </si>
  <si>
    <t>6927-5493-2493</t>
  </si>
  <si>
    <t>6927-5493-2471</t>
  </si>
  <si>
    <t>6927-5493-2482</t>
  </si>
  <si>
    <t>6927-5493-2456</t>
  </si>
  <si>
    <t>6927-5493-2460</t>
  </si>
  <si>
    <t>6927-5493-2445</t>
  </si>
  <si>
    <t>6927-5493-2434</t>
  </si>
  <si>
    <t>6927-5493-2412</t>
  </si>
  <si>
    <t>6927-5493-2423</t>
  </si>
  <si>
    <t>6927-1635-3894</t>
    <phoneticPr fontId="18" type="noConversion"/>
  </si>
  <si>
    <t>오배송</t>
    <phoneticPr fontId="18" type="noConversion"/>
  </si>
  <si>
    <t>서울특별시 송파구 오륜동   올림픽선수촌아파트  103동604호</t>
    <phoneticPr fontId="18" type="noConversion"/>
  </si>
  <si>
    <t>김대희 님</t>
    <phoneticPr fontId="18" type="noConversion"/>
  </si>
  <si>
    <t xml:space="preserve">대구 동구 방촌동 861-108번지 1층 102호 </t>
    <phoneticPr fontId="18" type="noConversion"/>
  </si>
  <si>
    <t>010-6666-0773</t>
    <phoneticPr fontId="18" type="noConversion"/>
  </si>
  <si>
    <t xml:space="preserve"> 6인치x9홀 원형사포 [제품선택:1000방] </t>
    <phoneticPr fontId="18" type="noConversion"/>
  </si>
  <si>
    <t>네이버페이</t>
    <phoneticPr fontId="18" type="noConversion"/>
  </si>
  <si>
    <t xml:space="preserve"> 6인치x9홀 원형사포 [제품선택:400방] </t>
    <phoneticPr fontId="18" type="noConversion"/>
  </si>
  <si>
    <t>타이트본드1 / 946ml</t>
    <phoneticPr fontId="18" type="noConversion"/>
  </si>
  <si>
    <t>지마켓</t>
    <phoneticPr fontId="18" type="noConversion"/>
  </si>
  <si>
    <t>지마켓</t>
    <phoneticPr fontId="18" type="noConversion"/>
  </si>
  <si>
    <t>안상진</t>
  </si>
  <si>
    <t>김한사일</t>
  </si>
  <si>
    <t>성무학</t>
  </si>
  <si>
    <t>010-3466-5990</t>
  </si>
  <si>
    <t>0503-194-4114</t>
  </si>
  <si>
    <t>010-5545-6719</t>
  </si>
  <si>
    <t>서울 마포구 상암동 상암휴먼시아101-1001</t>
  </si>
  <si>
    <t>서울 관악구 봉천동 관악현대아파트 109동 703호</t>
  </si>
  <si>
    <t>대구 달성군 구지면 창리서로57 가마솥식당</t>
  </si>
  <si>
    <t>원터치 릴호스 22M</t>
    <phoneticPr fontId="18" type="noConversion"/>
  </si>
  <si>
    <t>타이트본드 우드 필러 4oz</t>
    <phoneticPr fontId="18" type="noConversion"/>
  </si>
  <si>
    <t>신민주</t>
  </si>
  <si>
    <t>김미성</t>
  </si>
  <si>
    <t>010-9485-1193</t>
  </si>
  <si>
    <t>010-5278-5207</t>
  </si>
  <si>
    <t>02-714-7501</t>
  </si>
  <si>
    <t>서울특별시 성북구 장위동 237-248 단독주택 1층</t>
  </si>
  <si>
    <t>서울 용산구 용문동 1번지90</t>
  </si>
  <si>
    <t>인터파크</t>
    <phoneticPr fontId="18" type="noConversion"/>
  </si>
  <si>
    <t>서민석</t>
  </si>
  <si>
    <t>인천광역시 부평구 부평4동  12-119</t>
  </si>
  <si>
    <t>010-8811-3546</t>
  </si>
  <si>
    <t>070-7869-3546</t>
  </si>
  <si>
    <t>전태식</t>
  </si>
  <si>
    <t>경기도 고양시 덕양구  행신로143번길 42 (행신동,행신2차에스케이뷰아파트)  sk뷰 2차 203동 802호 (지번:행신1동 )</t>
  </si>
  <si>
    <t>010-9936-0029</t>
  </si>
  <si>
    <t>임성철</t>
  </si>
  <si>
    <t>부산광역시 사상구 주례1동  945-1</t>
  </si>
  <si>
    <t>010-2529-9120</t>
  </si>
  <si>
    <t>한은영</t>
  </si>
  <si>
    <t>울산광역시 중구  함월6길 45 (성안동) ㅡ5번지 401호 (세영파크홈 백합마을) (지번:성안동 )</t>
  </si>
  <si>
    <t>010-4748-1026</t>
  </si>
  <si>
    <t>진승현</t>
  </si>
  <si>
    <t>경기도 안산시 단원구 성곡동  802-2 (주)아라</t>
  </si>
  <si>
    <t>010-5274-5213</t>
  </si>
  <si>
    <t>CMT 리덕션 링 :299.212.00(1인치)</t>
    <phoneticPr fontId="18" type="noConversion"/>
  </si>
  <si>
    <t>11번가</t>
    <phoneticPr fontId="18" type="noConversion"/>
  </si>
  <si>
    <t>[Titebond] 타이트본드1 16oz</t>
    <phoneticPr fontId="18" type="noConversion"/>
  </si>
  <si>
    <t>고릴라 테이프 블랙 48mm x 11m</t>
    <phoneticPr fontId="18" type="noConversion"/>
  </si>
  <si>
    <t>[Titebond] 타이트본드2 32oz</t>
    <phoneticPr fontId="18" type="noConversion"/>
  </si>
  <si>
    <t>고릴라 클리어 테이프 8m</t>
    <phoneticPr fontId="18" type="noConversion"/>
  </si>
  <si>
    <t>빠른 배송 부탁드립니다.집앞 계단에두시면됩니다</t>
  </si>
  <si>
    <t>배중근</t>
  </si>
  <si>
    <t>서울특별시 관악구 봉천동 1595-7 아가토스9 405호</t>
  </si>
  <si>
    <t>010-7288-1354</t>
  </si>
  <si>
    <t>이경준</t>
  </si>
  <si>
    <t>02-6403-4260</t>
  </si>
  <si>
    <t>010-6403-4260</t>
  </si>
  <si>
    <t>[STABILA] 스타빌라 주물 자석 수평기 Type 81SM</t>
    <phoneticPr fontId="18" type="noConversion"/>
  </si>
  <si>
    <t>부재시 405호 문앞에 두세요,</t>
  </si>
  <si>
    <t>경기도 용인시 수지구 죽전1동 성현마을주공3단지아파트 306동 401호</t>
    <phoneticPr fontId="18" type="noConversion"/>
  </si>
  <si>
    <t>6927-7902-7904</t>
  </si>
  <si>
    <t>6927-7902-7915</t>
  </si>
  <si>
    <t>6927-7902-7926</t>
  </si>
  <si>
    <t>6927-7902-7930</t>
  </si>
  <si>
    <t>6927-7902-7941</t>
  </si>
  <si>
    <t>6927-7902-7952</t>
  </si>
  <si>
    <t>6927-7902-7963</t>
  </si>
  <si>
    <t>6927-7902-7974</t>
  </si>
  <si>
    <t>6927-7902-7985</t>
  </si>
  <si>
    <t>6927-7902-7996</t>
  </si>
  <si>
    <t>6927-7902-8000</t>
  </si>
  <si>
    <t xml:space="preserve"> SHAPTON 샤프톤 흑막 숫돌  320</t>
  </si>
  <si>
    <t>타이트본드1 473ml</t>
    <phoneticPr fontId="18" type="noConversion"/>
  </si>
  <si>
    <t>가죽 앞치마 고급형 L</t>
    <phoneticPr fontId="18" type="noConversion"/>
  </si>
  <si>
    <t>옥션</t>
    <phoneticPr fontId="18" type="noConversion"/>
  </si>
  <si>
    <t>옥션</t>
    <phoneticPr fontId="18" type="noConversion"/>
  </si>
  <si>
    <t>원순주</t>
  </si>
  <si>
    <t>이상룡</t>
  </si>
  <si>
    <t>이보미</t>
  </si>
  <si>
    <t>010-2794-5422</t>
  </si>
  <si>
    <t>070-8948-5422</t>
  </si>
  <si>
    <t>010-9177-3647</t>
  </si>
  <si>
    <t>032-816-2088</t>
  </si>
  <si>
    <t>010-6763-2088</t>
  </si>
  <si>
    <t>충남 아산시 득산동 부영아파트 392-2번지 101동1310호</t>
  </si>
  <si>
    <t>인천 연수구 청학동 458-7번지1층</t>
  </si>
  <si>
    <t>경기 용인시 기흥구 서천동 SK아파트 103동 703호</t>
  </si>
  <si>
    <t>이희일</t>
  </si>
  <si>
    <t>경상북도 경주시 안강읍 산대리  2393-2번지 삼도타운102-909</t>
  </si>
  <si>
    <t>010-9366-5096</t>
  </si>
  <si>
    <t>조성근</t>
  </si>
  <si>
    <t>경기도 안산시 단원구 고잔동   그린빌주공아파트  903동 103호</t>
  </si>
  <si>
    <t>010-8948-5463</t>
  </si>
  <si>
    <t>031-485-5463</t>
  </si>
  <si>
    <t>[Lunox]루녹스 미니 줌라이트/LED랜턴/후레쉬/220루멘</t>
  </si>
  <si>
    <t>황인권</t>
  </si>
  <si>
    <t>경기도 성남시 분당구 운중동   한성필하우스아파트  501동 1303호 (지번：운중동 한성필하우스아파트)</t>
  </si>
  <si>
    <t>0504-2698-3330</t>
  </si>
  <si>
    <t>070-8755-5396</t>
  </si>
  <si>
    <t>┗(추가상품)스토퍼/비트교환용 육각렌치</t>
  </si>
  <si>
    <t>남대우</t>
  </si>
  <si>
    <t>충청남도 당진시  무수동옛길 70-7 (읍내동,대경빌)  403호 건물비밀번호 3740# (지번:읍내동 )</t>
  </si>
  <si>
    <t>010-5451-0803</t>
  </si>
  <si>
    <t>041-352-7222</t>
  </si>
  <si>
    <t>손기윤</t>
  </si>
  <si>
    <t>경기도 성남시 분당구  서판교로44번길 3-19 (판교동) 1층 아르츄어 (지번:판교동 )</t>
  </si>
  <si>
    <t>010-3242-9284</t>
  </si>
  <si>
    <t>박지훈</t>
  </si>
  <si>
    <t>울산광역시 북구 신천동   극동스타클래스아파트  109동 1804호</t>
  </si>
  <si>
    <t>010-7187-3199</t>
  </si>
  <si>
    <t>052-287-3198</t>
  </si>
  <si>
    <t>11번가</t>
    <phoneticPr fontId="18" type="noConversion"/>
  </si>
  <si>
    <t>Kreg 크레그 Rip-Cut</t>
    <phoneticPr fontId="18" type="noConversion"/>
  </si>
  <si>
    <t>스토퍼형 이중비트 :3x8mm</t>
    <phoneticPr fontId="18" type="noConversion"/>
  </si>
  <si>
    <t>스토퍼형 이중비트 4x10mm</t>
    <phoneticPr fontId="18" type="noConversion"/>
  </si>
  <si>
    <t>고릴라 우드글루 1리터</t>
    <phoneticPr fontId="18" type="noConversion"/>
  </si>
  <si>
    <t>소가죽 앞치마 실속형 L</t>
    <phoneticPr fontId="18" type="noConversion"/>
  </si>
  <si>
    <t>관리실에 두세요.</t>
  </si>
  <si>
    <t>황규남</t>
    <phoneticPr fontId="18" type="noConversion"/>
  </si>
  <si>
    <t xml:space="preserve">경기 시흥시 신천동 83-11(경기시흥신협) </t>
    <phoneticPr fontId="18" type="noConversion"/>
  </si>
  <si>
    <t xml:space="preserve">031-312-6623 </t>
    <phoneticPr fontId="18" type="noConversion"/>
  </si>
  <si>
    <t>타이트본드 우드 필러 4oz</t>
    <phoneticPr fontId="18" type="noConversion"/>
  </si>
  <si>
    <t>인터파크</t>
    <phoneticPr fontId="18" type="noConversion"/>
  </si>
  <si>
    <t xml:space="preserve">경기도 부천시 원미구 상동 부일로 223 투나빌딩 6층 </t>
    <phoneticPr fontId="18" type="noConversion"/>
  </si>
  <si>
    <t>G마켓 고객센터</t>
    <phoneticPr fontId="18" type="noConversion"/>
  </si>
  <si>
    <t>1566-5707</t>
    <phoneticPr fontId="18" type="noConversion"/>
  </si>
  <si>
    <t xml:space="preserve">주문번호 :2238897508
</t>
    <phoneticPr fontId="18" type="noConversion"/>
  </si>
  <si>
    <t>DMT WM8EF-NB</t>
    <phoneticPr fontId="18" type="noConversion"/>
  </si>
  <si>
    <t>노상미 님</t>
    <phoneticPr fontId="18" type="noConversion"/>
  </si>
  <si>
    <t>경기도 성남시 분당구 야탑동 273-2 두양빌딩 지하1층 쿠보퍼니처</t>
    <phoneticPr fontId="18" type="noConversion"/>
  </si>
  <si>
    <t>010-4249-9991</t>
    <phoneticPr fontId="18" type="noConversion"/>
  </si>
  <si>
    <t>목다보 8*50</t>
    <phoneticPr fontId="18" type="noConversion"/>
  </si>
  <si>
    <t>드릴비트 1.5mm</t>
    <phoneticPr fontId="18" type="noConversion"/>
  </si>
  <si>
    <t>프랑코</t>
    <phoneticPr fontId="18" type="noConversion"/>
  </si>
  <si>
    <t>한진기공사</t>
  </si>
  <si>
    <t>부산시 사상구 괘감로 37, 15동 107호 한진기공사</t>
  </si>
  <si>
    <t>051-319-0525</t>
  </si>
  <si>
    <t>6927-9628-0443</t>
  </si>
  <si>
    <t>6927-9628-0454</t>
  </si>
  <si>
    <t>6927-9628-0465</t>
  </si>
  <si>
    <t>6927-9628-0432</t>
  </si>
  <si>
    <t>6927-9628-0476</t>
  </si>
  <si>
    <t>6927-9628-0480</t>
  </si>
  <si>
    <t>6927-9628-0502</t>
  </si>
  <si>
    <t>6927-9628-0513</t>
  </si>
  <si>
    <t>6927-9628-0491</t>
  </si>
  <si>
    <t>6927-9628-0524</t>
  </si>
  <si>
    <t>6927-9628-0535</t>
  </si>
  <si>
    <t>6927-9628-0546</t>
  </si>
  <si>
    <t>6927-9628-0550</t>
  </si>
  <si>
    <t>DMT W250CX-NB</t>
    <phoneticPr fontId="18" type="noConversion"/>
  </si>
  <si>
    <t>DMT W6CP</t>
    <phoneticPr fontId="18" type="noConversion"/>
  </si>
  <si>
    <t>DMT W6XP</t>
    <phoneticPr fontId="18" type="noConversion"/>
  </si>
  <si>
    <t>이현숙</t>
  </si>
  <si>
    <t>서울 강서구 화곡2동 847-19 산정빌라 402호</t>
  </si>
  <si>
    <t>02-2699-0270</t>
  </si>
  <si>
    <t>011-9091-0430</t>
  </si>
  <si>
    <t>서현열</t>
  </si>
  <si>
    <t>인천 서구 경서동 757-4 행복마을 201호</t>
  </si>
  <si>
    <t>010-2706-0984</t>
  </si>
  <si>
    <t>경기 수원시 영통구 매탄동 동남빌라 8동 305호</t>
  </si>
  <si>
    <t>031-216-1617</t>
  </si>
  <si>
    <t>010-4201-1616</t>
  </si>
  <si>
    <t>김성수</t>
  </si>
  <si>
    <t>전라남도 고흥군 포두면 안동중앙길 7 (길두리896-1) (지번:포두면 길두리 )</t>
  </si>
  <si>
    <t>054-0000-0000</t>
  </si>
  <si>
    <t>010-2881-7866</t>
  </si>
  <si>
    <t>김태형</t>
  </si>
  <si>
    <t>경상남도 양산시 물금읍 백호로 91 (양산물금 반도유보라4차아파트) 104동 2702호 (지번:물금읍 범어리 )</t>
  </si>
  <si>
    <t>010-7157-6977</t>
  </si>
  <si>
    <t>옥조 다보톱 :양날 (1151)</t>
    <phoneticPr fontId="18" type="noConversion"/>
  </si>
  <si>
    <t>옥조 절목리 등대기톱 (S-340)</t>
    <phoneticPr fontId="18" type="noConversion"/>
  </si>
  <si>
    <t>SHINWA 신와 직각자 No.62009</t>
    <phoneticPr fontId="18" type="noConversion"/>
  </si>
  <si>
    <t>TAJIMA 타지마 줄자 :GL25-55(5.5m)</t>
    <phoneticPr fontId="18" type="noConversion"/>
  </si>
  <si>
    <t>Kreg Jig K4</t>
    <phoneticPr fontId="18" type="noConversion"/>
  </si>
  <si>
    <t>이오텍</t>
    <phoneticPr fontId="18" type="noConversion"/>
  </si>
  <si>
    <r>
      <t>[</t>
    </r>
    <r>
      <rPr>
        <sz val="9"/>
        <rFont val="돋움"/>
        <family val="3"/>
        <charset val="129"/>
      </rPr>
      <t>옥조</t>
    </r>
    <r>
      <rPr>
        <sz val="9"/>
        <rFont val="Arial"/>
        <family val="2"/>
      </rPr>
      <t>]</t>
    </r>
    <r>
      <rPr>
        <sz val="9"/>
        <rFont val="돋움"/>
        <family val="3"/>
        <charset val="129"/>
      </rPr>
      <t>절목리</t>
    </r>
    <r>
      <rPr>
        <sz val="9"/>
        <rFont val="Arial"/>
        <family val="2"/>
      </rPr>
      <t xml:space="preserve"> </t>
    </r>
    <r>
      <rPr>
        <sz val="9"/>
        <rFont val="돋움"/>
        <family val="3"/>
        <charset val="129"/>
      </rPr>
      <t>등대기톱</t>
    </r>
    <r>
      <rPr>
        <sz val="9"/>
        <rFont val="Arial"/>
        <family val="2"/>
      </rPr>
      <t xml:space="preserve"> (S-340) </t>
    </r>
    <r>
      <rPr>
        <sz val="10"/>
        <rFont val="돋움"/>
        <family val="3"/>
        <charset val="129"/>
      </rPr>
      <t/>
    </r>
    <phoneticPr fontId="18" type="noConversion"/>
  </si>
  <si>
    <r>
      <rPr>
        <sz val="10"/>
        <rFont val="돋움"/>
        <family val="3"/>
        <charset val="129"/>
      </rPr>
      <t>파스카스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피스카스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도끼</t>
    </r>
    <r>
      <rPr>
        <sz val="10"/>
        <rFont val="Arial"/>
        <family val="2"/>
      </rPr>
      <t xml:space="preserve"> X27</t>
    </r>
    <phoneticPr fontId="18" type="noConversion"/>
  </si>
  <si>
    <r>
      <rPr>
        <sz val="10"/>
        <rFont val="돋움"/>
        <family val="3"/>
        <charset val="129"/>
      </rPr>
      <t>고릴라테이프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카모</t>
    </r>
    <r>
      <rPr>
        <sz val="10"/>
        <rFont val="Arial"/>
        <family val="2"/>
      </rPr>
      <t/>
    </r>
    <phoneticPr fontId="18" type="noConversion"/>
  </si>
  <si>
    <r>
      <rPr>
        <sz val="10"/>
        <rFont val="돋움"/>
        <family val="3"/>
        <charset val="129"/>
      </rPr>
      <t>타이트본드</t>
    </r>
    <r>
      <rPr>
        <sz val="10"/>
        <rFont val="Arial"/>
        <family val="2"/>
      </rPr>
      <t xml:space="preserve">1 </t>
    </r>
    <r>
      <rPr>
        <sz val="10"/>
        <rFont val="Arial"/>
        <family val="2"/>
      </rPr>
      <t xml:space="preserve"> 1</t>
    </r>
    <r>
      <rPr>
        <sz val="10"/>
        <rFont val="돋움"/>
        <family val="3"/>
        <charset val="129"/>
      </rPr>
      <t>갤런</t>
    </r>
    <r>
      <rPr>
        <sz val="10"/>
        <rFont val="Arial"/>
        <family val="2"/>
      </rPr>
      <t>(3.75L)</t>
    </r>
    <phoneticPr fontId="18" type="noConversion"/>
  </si>
  <si>
    <t>타이트본드1 236ml</t>
    <phoneticPr fontId="18" type="noConversion"/>
  </si>
  <si>
    <t>타이트본드1 946ml</t>
    <phoneticPr fontId="18" type="noConversion"/>
  </si>
  <si>
    <t>타지마 TAJIMA 타지마 줄자 GL25-55</t>
    <phoneticPr fontId="18" type="noConversion"/>
  </si>
  <si>
    <t>옥션</t>
    <phoneticPr fontId="18" type="noConversion"/>
  </si>
  <si>
    <t>황병헌</t>
  </si>
  <si>
    <t>정윤경</t>
  </si>
  <si>
    <t>문승철</t>
  </si>
  <si>
    <t>오행문</t>
  </si>
  <si>
    <t>김귀선</t>
  </si>
  <si>
    <t>라명찬</t>
  </si>
  <si>
    <t>유상율</t>
  </si>
  <si>
    <t>010-2429-1342</t>
  </si>
  <si>
    <t>010-3697-5793</t>
  </si>
  <si>
    <t>02-3697-5793</t>
  </si>
  <si>
    <t>010-3888-0769</t>
  </si>
  <si>
    <t>010-8983-0230</t>
  </si>
  <si>
    <t>061-643-5797</t>
  </si>
  <si>
    <t>010-5171-5093</t>
  </si>
  <si>
    <t>010-4422-6705</t>
  </si>
  <si>
    <t>041-667-6705</t>
  </si>
  <si>
    <t>010-9798-6852</t>
  </si>
  <si>
    <t>055-681-6923</t>
  </si>
  <si>
    <t>서울 강남구 도곡동  타워팰리스1차 B동 지하1층 방재실 설비</t>
  </si>
  <si>
    <t>충북 충주시 용산동 주공1단지아파트 4동 107호</t>
  </si>
  <si>
    <t>경기 고양시 일산서구 대화동  2180 지하층</t>
  </si>
  <si>
    <t>전남 여수시 국동 1054번지 세화포커스 501호</t>
  </si>
  <si>
    <t>경남 창원시 진해구 자은동 협성 이 아이존빌 104동 502호</t>
  </si>
  <si>
    <t>충남 서산시 읍내동 서산롯데캐슬아파트 101동 602호</t>
  </si>
  <si>
    <t>경남 거제시 아주동 아주로 73 해와루아파트 106동 506호</t>
  </si>
  <si>
    <t>부재시 문앞에 놓아주세요.</t>
  </si>
  <si>
    <t>지마켓</t>
    <phoneticPr fontId="18" type="noConversion"/>
  </si>
  <si>
    <t>최미경</t>
  </si>
  <si>
    <t>010-3353-6559</t>
  </si>
  <si>
    <t>서울 광진구 중곡2동 133-11</t>
  </si>
  <si>
    <t>김형곤</t>
  </si>
  <si>
    <t>전라북도 전주시 덕진구 여의동   제일아파트  104/1410</t>
  </si>
  <si>
    <t>010-4176-8275</t>
  </si>
  <si>
    <t>063-902-8275</t>
  </si>
  <si>
    <t>이치형</t>
  </si>
  <si>
    <t>서울특별시 구로구 구로5동  111-16  5층</t>
  </si>
  <si>
    <t>010-4915-1653</t>
  </si>
  <si>
    <t>김진규</t>
  </si>
  <si>
    <t>강원도 동해시  동굴로 149 (천곡동,쌍용아파트)  102동 604호 (지번:천곡동 )</t>
  </si>
  <si>
    <t>010-3700-8219</t>
  </si>
  <si>
    <t>최태영</t>
  </si>
  <si>
    <t>경기도 성남시 수정구  논골로 87 (단대동,선경논골1차아파트)  103동 303호 (지번:단대동 )</t>
  </si>
  <si>
    <t>010-4236-9209</t>
  </si>
  <si>
    <t>070-7019-9209</t>
  </si>
  <si>
    <t>목심제조비트&amp;도웰포인트 / 8mm</t>
    <phoneticPr fontId="18" type="noConversion"/>
  </si>
  <si>
    <t>C.H. HANSON 경량 몽키 스패너 스터비 LS52</t>
    <phoneticPr fontId="18" type="noConversion"/>
  </si>
  <si>
    <t>[Titebond] 타이트본드1 4oz</t>
    <phoneticPr fontId="18" type="noConversion"/>
  </si>
  <si>
    <t>고릴라 테이프 블랙 48mm x 11m</t>
    <phoneticPr fontId="18" type="noConversion"/>
  </si>
  <si>
    <t>11번가</t>
    <phoneticPr fontId="18" type="noConversion"/>
  </si>
  <si>
    <t>7ccs 교환건</t>
    <phoneticPr fontId="18" type="noConversion"/>
  </si>
  <si>
    <t>타이트본드 우드 필러 4oz</t>
    <phoneticPr fontId="18" type="noConversion"/>
  </si>
  <si>
    <t>[우진]목심제조비트&amp;도웰포인트 8mm</t>
    <phoneticPr fontId="18" type="noConversion"/>
  </si>
  <si>
    <t>인터파크</t>
    <phoneticPr fontId="18" type="noConversion"/>
  </si>
  <si>
    <t>유은영</t>
  </si>
  <si>
    <t>박병천</t>
  </si>
  <si>
    <t>010-8955-9447</t>
  </si>
  <si>
    <t>010-3605-5794</t>
  </si>
  <si>
    <t>062-222-3653</t>
  </si>
  <si>
    <t>서울특별시 도봉구 방학동 735-1 성원아파트 102동 206호</t>
  </si>
  <si>
    <t>전남 담양군 담양읍 백동리 350 담양경찰서 3층 정보화장비실</t>
  </si>
  <si>
    <t>6928-2880-6201</t>
  </si>
  <si>
    <t>6928-2880-6212</t>
  </si>
  <si>
    <t>6928-2880-6234</t>
  </si>
  <si>
    <t>6928-2880-6245</t>
  </si>
  <si>
    <t>6928-2880-6256</t>
  </si>
  <si>
    <t>6928-2880-6260</t>
  </si>
  <si>
    <t>6928-2880-6223</t>
  </si>
  <si>
    <t>6928-2880-6271</t>
  </si>
  <si>
    <t>6928-2880-6293</t>
  </si>
  <si>
    <t>6928-2880-6304</t>
  </si>
  <si>
    <t>6928-2880-6315</t>
  </si>
  <si>
    <t>6928-2880-6282</t>
  </si>
  <si>
    <t>6928-2880-6326</t>
  </si>
  <si>
    <t>6928-2880-6330</t>
  </si>
  <si>
    <t>6928-2880-6341</t>
  </si>
  <si>
    <t>타이트본드1 친환경 우드글루/목공본드 236ml</t>
  </si>
  <si>
    <t>타이트본드1 친환경 우드글루/목공본드 1갤런(3.75L)</t>
    <phoneticPr fontId="18" type="noConversion"/>
  </si>
  <si>
    <t>옥션</t>
    <phoneticPr fontId="18" type="noConversion"/>
  </si>
  <si>
    <t>김종윤</t>
  </si>
  <si>
    <t>김서린 님</t>
    <phoneticPr fontId="18" type="noConversion"/>
  </si>
  <si>
    <t>010-4601-6936</t>
  </si>
  <si>
    <t>062-416-6936</t>
  </si>
  <si>
    <t>광주 북구 용두동 진아리채 101동 405호</t>
  </si>
  <si>
    <t>KL-87 다용도 주머니(소)</t>
  </si>
  <si>
    <t>스마토 트리머 비트 세트 15pcs SM-TB615/6mm 샹크</t>
  </si>
  <si>
    <t>박종길</t>
  </si>
  <si>
    <t>sunardi (아디)</t>
  </si>
  <si>
    <t>010-9074-6953</t>
  </si>
  <si>
    <t>0105-9563-379</t>
  </si>
  <si>
    <t>02-743-0100</t>
  </si>
  <si>
    <t>서울 종로구 창신3동 13-16</t>
  </si>
  <si>
    <t>부재시, 전화 또는 문자 연락 주세요.(010-90074-6953)</t>
  </si>
  <si>
    <t>경기도 화성시 장안면 노진리 514 철리</t>
    <phoneticPr fontId="18" type="noConversion"/>
  </si>
  <si>
    <t>이종길</t>
    <phoneticPr fontId="18" type="noConversion"/>
  </si>
  <si>
    <t xml:space="preserve">경상북도 구미시 공단동 117-2 아성테크 </t>
    <phoneticPr fontId="18" type="noConversion"/>
  </si>
  <si>
    <t xml:space="preserve">010-4047-5535 </t>
    <phoneticPr fontId="18" type="noConversion"/>
  </si>
  <si>
    <t xml:space="preserve">타이트본드3 16oz(473ml) </t>
    <phoneticPr fontId="18" type="noConversion"/>
  </si>
  <si>
    <t>고명익</t>
  </si>
  <si>
    <t>전라북도 익산시 익산대로 411 (신동,대학로문구도매센타) 대학로문구도매센터 (지번:신동 )</t>
  </si>
  <si>
    <t>010-3678-9687</t>
  </si>
  <si>
    <t>063-841-2881</t>
  </si>
  <si>
    <t>최덕유</t>
  </si>
  <si>
    <t>서울특별시 성북구  동소문로44길 43 (하월곡동,성북힐스테이트아파트)  101동 807호 (지번:하월곡동 )</t>
  </si>
  <si>
    <t>010-3229-1337</t>
  </si>
  <si>
    <t>02-984-1992</t>
  </si>
  <si>
    <t>이재훈</t>
  </si>
  <si>
    <t>경기도 연천군 전곡읍 은대4리  418-13 금풍철강</t>
  </si>
  <si>
    <t>010-5396-7707</t>
  </si>
  <si>
    <t>031-833-2277</t>
  </si>
  <si>
    <t>010-9566-7244</t>
  </si>
  <si>
    <t>TAJIMA 타지마 줄자 GL25-55</t>
    <phoneticPr fontId="18" type="noConversion"/>
  </si>
  <si>
    <t>플러그커터&amp;도웰포인트: 10mm</t>
    <phoneticPr fontId="18" type="noConversion"/>
  </si>
  <si>
    <t>[Titebond] 타이트본드3 16oz</t>
    <phoneticPr fontId="18" type="noConversion"/>
  </si>
  <si>
    <t>최근출시품으로 안전한포장하여 빠른배송 부탁드려요. 감사합니다.</t>
  </si>
  <si>
    <t>11번가</t>
    <phoneticPr fontId="18" type="noConversion"/>
  </si>
  <si>
    <t>김지원 님</t>
    <phoneticPr fontId="18" type="noConversion"/>
  </si>
  <si>
    <t>서울특별시 서대문구 대현동 53-8 305호</t>
    <phoneticPr fontId="18" type="noConversion"/>
  </si>
  <si>
    <t>010-3582-8995</t>
    <phoneticPr fontId="18" type="noConversion"/>
  </si>
  <si>
    <t xml:space="preserve">5인치x8홀 벨크로타입 원형사포 [180방] </t>
    <phoneticPr fontId="18" type="noConversion"/>
  </si>
  <si>
    <t xml:space="preserve">5인치x8홀 벨크로타입 원형사포 [220방] </t>
    <phoneticPr fontId="18" type="noConversion"/>
  </si>
  <si>
    <t xml:space="preserve">5인치x8홀 벨크로타입 원형사포 [320방] </t>
    <phoneticPr fontId="18" type="noConversion"/>
  </si>
  <si>
    <t xml:space="preserve">타이트본드 I [1갤런(3.75L)] </t>
    <phoneticPr fontId="18" type="noConversion"/>
  </si>
  <si>
    <t>프랑코</t>
    <phoneticPr fontId="18" type="noConversion"/>
  </si>
  <si>
    <t>박동준</t>
    <phoneticPr fontId="18" type="noConversion"/>
  </si>
  <si>
    <t>부산 해운대구 센텀1로 9 롯데갤리러움 E동 3103호</t>
    <phoneticPr fontId="18" type="noConversion"/>
  </si>
  <si>
    <t>010-7390-2391</t>
    <phoneticPr fontId="18" type="noConversion"/>
  </si>
  <si>
    <t>마이크로지그 GR-200</t>
    <phoneticPr fontId="18" type="noConversion"/>
  </si>
  <si>
    <t>JK상사</t>
    <phoneticPr fontId="18" type="noConversion"/>
  </si>
  <si>
    <t>서류</t>
    <phoneticPr fontId="18" type="noConversion"/>
  </si>
  <si>
    <t>고릴라 글루 4oz</t>
    <phoneticPr fontId="18" type="noConversion"/>
  </si>
  <si>
    <t>고릴라 글루 8oz</t>
    <phoneticPr fontId="18" type="noConversion"/>
  </si>
  <si>
    <t>고릴라 글루 18oz</t>
    <phoneticPr fontId="18" type="noConversion"/>
  </si>
  <si>
    <t>6928-5071-5766</t>
  </si>
  <si>
    <t>6928-5071-5770</t>
  </si>
  <si>
    <t>6928-5071-5781</t>
  </si>
  <si>
    <t>6928-5071-5792</t>
  </si>
  <si>
    <t>6928-5071-5803</t>
  </si>
  <si>
    <t>6928-5071-5814</t>
  </si>
  <si>
    <t>6928-5071-5825</t>
  </si>
  <si>
    <t>6928-5071-5836</t>
  </si>
  <si>
    <t>6928-5071-5840</t>
  </si>
  <si>
    <t>6928-5071-5851</t>
  </si>
  <si>
    <t>최완식</t>
  </si>
  <si>
    <t>120-762</t>
  </si>
  <si>
    <t>서울특별시 서대문구 증가로 191 (남가좌동,삼성아파트) 105동 1502호 (지번:남가좌2동 삼성아파트)</t>
  </si>
  <si>
    <t>010-3792-3816</t>
  </si>
  <si>
    <t>김태현</t>
  </si>
  <si>
    <t>153-010</t>
  </si>
  <si>
    <t>서울특별시 금천구 독산동 1000-11</t>
  </si>
  <si>
    <t>02-807-1154</t>
  </si>
  <si>
    <t>010-7520-7181</t>
  </si>
  <si>
    <t>김기철</t>
  </si>
  <si>
    <t>406-756</t>
  </si>
  <si>
    <t>인천광역시 연수구 동춘2동 동남아파트 101-807</t>
  </si>
  <si>
    <t>032-932-7657</t>
  </si>
  <si>
    <t>010-7434-0120</t>
  </si>
  <si>
    <t>분당환경시민의모임</t>
  </si>
  <si>
    <t>463-839</t>
  </si>
  <si>
    <t>경기 성남시 분당구 야탑동 422-3번지 맹산생태학습원 관리사무실 1층</t>
  </si>
  <si>
    <t>031-702-1192</t>
  </si>
  <si>
    <t>010-2063-6342</t>
  </si>
  <si>
    <t>크레그 지그 K4</t>
    <phoneticPr fontId="18" type="noConversion"/>
  </si>
  <si>
    <t>크레그 지그 K4/포켓 홀 지그</t>
    <phoneticPr fontId="18" type="noConversion"/>
  </si>
  <si>
    <t xml:space="preserve">옥조 절목리 등대기톱 (S-340) </t>
    <phoneticPr fontId="18" type="noConversion"/>
  </si>
  <si>
    <t>이오텍</t>
    <phoneticPr fontId="18" type="noConversion"/>
  </si>
  <si>
    <t>2층사무실,</t>
  </si>
  <si>
    <t>주문제품과 수량 잘 확인하셔서 하자없는 제품으로 파손되지 않도록 안전포장하여 빠른배송하여 주세요. 수고하세요</t>
  </si>
  <si>
    <t>김충열</t>
  </si>
  <si>
    <t>경기도 파주시 적성면 칠중6길 40 칠중6길 40번지</t>
  </si>
  <si>
    <t>010-5075-5509</t>
  </si>
  <si>
    <t>이현성</t>
  </si>
  <si>
    <t>경기도 수원시 영통구 매탄동 134-10번지 303호</t>
  </si>
  <si>
    <t>031-208-2146</t>
  </si>
  <si>
    <t>010-7599-9329</t>
  </si>
  <si>
    <t>이승엽</t>
  </si>
  <si>
    <t>경기도 광주시 오포읍 문형리 49번지</t>
  </si>
  <si>
    <t>02-538-1071</t>
  </si>
  <si>
    <t>010-6290-1071</t>
  </si>
  <si>
    <t>이승태</t>
  </si>
  <si>
    <t>경기 의정부시 호원동 한주아파트 301동 2405호</t>
  </si>
  <si>
    <t>031-855-4516</t>
  </si>
  <si>
    <t>010-3459-8700</t>
  </si>
  <si>
    <t>TAJIMA 타지마 줄자 GL25-55/GL25-75/5.5M/7.5M 제품선택:GL25-55(5.5m)/5개</t>
  </si>
  <si>
    <t>(주)누리테크 김병규</t>
  </si>
  <si>
    <t>울산 북구 화봉동 1451-5</t>
  </si>
  <si>
    <t>052-289-1772</t>
  </si>
  <si>
    <t>010-7735-7385</t>
  </si>
  <si>
    <t>타이트본드III 친환경 방수 접착제 32oz(946ml)</t>
  </si>
  <si>
    <t>이용희</t>
  </si>
  <si>
    <t>134-864</t>
  </si>
  <si>
    <t>서울특별시 강동구 천중로32길 5-9 (천호동) 1층 (지번：천호3동 )</t>
  </si>
  <si>
    <t>0504-1951-5537</t>
  </si>
  <si>
    <t>타이트본드II 프리미엄 우드글루 8oz(236ml)</t>
  </si>
  <si>
    <t>타이트본드II 프리미엄 우드글루 1갤런(3.75L)</t>
  </si>
  <si>
    <t>권재완</t>
  </si>
  <si>
    <t>350-834</t>
  </si>
  <si>
    <t>충청남도 홍성군 홍북면 중계리 407번지 나무공방 소풍</t>
  </si>
  <si>
    <t>041-633-9223</t>
  </si>
  <si>
    <t>010-4508-9223</t>
  </si>
  <si>
    <t>타이트본드 I 오리지널 우드글루 1갤런(3.75L)</t>
  </si>
  <si>
    <t>용인숙</t>
    <phoneticPr fontId="18" type="noConversion"/>
  </si>
  <si>
    <t xml:space="preserve">서울특별시 강서구 공항대로39길 74 주공5단지 505-109호 </t>
    <phoneticPr fontId="18" type="noConversion"/>
  </si>
  <si>
    <t xml:space="preserve">017-320-4482 </t>
    <phoneticPr fontId="18" type="noConversion"/>
  </si>
  <si>
    <t xml:space="preserve">타이트본드 우드필러/메꿈이 [용량:4oz(118ml)] </t>
    <phoneticPr fontId="18" type="noConversion"/>
  </si>
  <si>
    <t>장우성</t>
    <phoneticPr fontId="18" type="noConversion"/>
  </si>
  <si>
    <t xml:space="preserve">인천 연수구 옥련1동 백산2차아파트 203동 1402호 </t>
    <phoneticPr fontId="18" type="noConversion"/>
  </si>
  <si>
    <t>010-2210-8042</t>
    <phoneticPr fontId="18" type="noConversion"/>
  </si>
  <si>
    <t xml:space="preserve">032-831-3752 </t>
    <phoneticPr fontId="18" type="noConversion"/>
  </si>
  <si>
    <t xml:space="preserve">Pfeil 평끌 Bench Chisels 4~40mm [제품선택:32mm] </t>
    <phoneticPr fontId="18" type="noConversion"/>
  </si>
  <si>
    <t>부재시 경비실에 맡겨 주세요</t>
    <phoneticPr fontId="18" type="noConversion"/>
  </si>
  <si>
    <t>네이버페이</t>
    <phoneticPr fontId="18" type="noConversion"/>
  </si>
  <si>
    <t>원형톱날A 5인치x30날</t>
    <phoneticPr fontId="18" type="noConversion"/>
  </si>
  <si>
    <t>타지마 TAJIMA 타지마 줄자 GL13-20</t>
    <phoneticPr fontId="18" type="noConversion"/>
  </si>
  <si>
    <t>옥션</t>
    <phoneticPr fontId="18" type="noConversion"/>
  </si>
  <si>
    <t>이찬용</t>
  </si>
  <si>
    <t>김영민</t>
  </si>
  <si>
    <t>010-7799-5665</t>
  </si>
  <si>
    <t>010-4705-0576</t>
  </si>
  <si>
    <t>경기 부천시 원미구 상동 584-5  피트인자동차</t>
  </si>
  <si>
    <t>경상남도 고성군 고성읍 율대리 782 궁전모텔 405호</t>
    <phoneticPr fontId="18" type="noConversion"/>
  </si>
  <si>
    <t>정기성</t>
    <phoneticPr fontId="18" type="noConversion"/>
  </si>
  <si>
    <t xml:space="preserve">충남 공주시 사곡면 계실리 369-9 소방방제 연구단지 건립공사 현장내 삼지토건(주) </t>
    <phoneticPr fontId="18" type="noConversion"/>
  </si>
  <si>
    <t xml:space="preserve">010-2782-8838 </t>
    <phoneticPr fontId="18" type="noConversion"/>
  </si>
  <si>
    <t xml:space="preserve">OL-204 오리엔탈 못주머니/공구집 </t>
    <phoneticPr fontId="18" type="noConversion"/>
  </si>
  <si>
    <t>경기도 용인시 처인구 양지면 학촌로 32 주식회사 엠오에스 (지번:양지면 양지리 )</t>
  </si>
  <si>
    <t>010-9162-3764</t>
  </si>
  <si>
    <t>이환영</t>
  </si>
  <si>
    <t>경기도 안성시 일죽면 방초리  132-10 동인산업</t>
  </si>
  <si>
    <t>010-9154-0272</t>
  </si>
  <si>
    <t>070-4632-3690</t>
  </si>
  <si>
    <t>강혜경</t>
  </si>
  <si>
    <t>전라남도 무안군 무안읍 성남리  275 수정 아델리움 102동 202호</t>
  </si>
  <si>
    <t>010-6670-8885</t>
  </si>
  <si>
    <t>010-3304-3479</t>
  </si>
  <si>
    <t>서울특별시 관악구 봉천동  1595-7 아가토스9 405호</t>
  </si>
  <si>
    <t>울프크래프트 유니버셜 도웰링 지그</t>
  </si>
  <si>
    <t>목영진</t>
  </si>
  <si>
    <t>충청북도 청주시 흥덕구 강서동 495번지 삿뽀로2층</t>
  </si>
  <si>
    <t>010-3642-2126</t>
  </si>
  <si>
    <t>STABILA  레이저 거리측정기 LD320</t>
    <phoneticPr fontId="18" type="noConversion"/>
  </si>
  <si>
    <t>오성 스트레치 필름 15mic x 500mm x 350m(1박스)</t>
    <phoneticPr fontId="18" type="noConversion"/>
  </si>
  <si>
    <t>고릴라 테이프 화이트 27m</t>
    <phoneticPr fontId="18" type="noConversion"/>
  </si>
  <si>
    <t>11번가</t>
    <phoneticPr fontId="18" type="noConversion"/>
  </si>
  <si>
    <t>카운터에 맡겨주세요</t>
  </si>
  <si>
    <t>6928-6627-5484</t>
    <phoneticPr fontId="18" type="noConversion"/>
  </si>
  <si>
    <t>6928-6635-5951</t>
  </si>
  <si>
    <t>6928-6635-5962</t>
  </si>
  <si>
    <t>6928-6635-5973</t>
  </si>
  <si>
    <t>6928-6635-5984</t>
  </si>
  <si>
    <t>6928-6635-5995</t>
  </si>
  <si>
    <t>6928-6635-6006</t>
  </si>
  <si>
    <t>6928-6635-6010</t>
  </si>
  <si>
    <t>6928-6635-6032</t>
  </si>
  <si>
    <t>6928-6635-6021</t>
    <phoneticPr fontId="18" type="noConversion"/>
  </si>
  <si>
    <t>오창현 님</t>
    <phoneticPr fontId="18" type="noConversion"/>
  </si>
  <si>
    <t>대전광역시 중구 문화동 311-6 삼익아파트 2-1113</t>
    <phoneticPr fontId="18" type="noConversion"/>
  </si>
  <si>
    <t>010-2296-3399</t>
    <phoneticPr fontId="18" type="noConversion"/>
  </si>
  <si>
    <t xml:space="preserve"> 스마토 트리머 비트 세트 24pcs/6mm 샹크  </t>
    <phoneticPr fontId="18" type="noConversion"/>
  </si>
  <si>
    <t>프랑코</t>
    <phoneticPr fontId="18" type="noConversion"/>
  </si>
  <si>
    <t>윤경수 님</t>
    <phoneticPr fontId="18" type="noConversion"/>
  </si>
  <si>
    <r>
      <rPr>
        <sz val="10"/>
        <rFont val="돋움"/>
        <family val="3"/>
        <charset val="129"/>
      </rPr>
      <t>대구광역시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수성구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상동</t>
    </r>
    <r>
      <rPr>
        <sz val="10"/>
        <rFont val="Arial"/>
        <family val="2"/>
      </rPr>
      <t xml:space="preserve"> 408-3 1</t>
    </r>
    <r>
      <rPr>
        <sz val="10"/>
        <rFont val="돋움"/>
        <family val="3"/>
        <charset val="129"/>
      </rPr>
      <t>층</t>
    </r>
    <r>
      <rPr>
        <sz val="10"/>
        <rFont val="Arial"/>
        <family val="2"/>
      </rPr>
      <t xml:space="preserve"> 12</t>
    </r>
    <r>
      <rPr>
        <sz val="10"/>
        <rFont val="돋움"/>
        <family val="3"/>
        <charset val="129"/>
      </rPr>
      <t>키친</t>
    </r>
    <phoneticPr fontId="18" type="noConversion"/>
  </si>
  <si>
    <t>010-5541-4452</t>
    <phoneticPr fontId="18" type="noConversion"/>
  </si>
  <si>
    <t xml:space="preserve"> Butcher Block Oil(473ml)</t>
    <phoneticPr fontId="18" type="noConversion"/>
  </si>
  <si>
    <t>박은정 님</t>
    <phoneticPr fontId="18" type="noConversion"/>
  </si>
  <si>
    <r>
      <rPr>
        <sz val="10"/>
        <rFont val="돋움"/>
        <family val="3"/>
        <charset val="129"/>
      </rPr>
      <t>대전광역시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유성구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엑스포로</t>
    </r>
    <r>
      <rPr>
        <sz val="10"/>
        <rFont val="Arial"/>
        <family val="2"/>
      </rPr>
      <t xml:space="preserve"> 448, 402-1701 </t>
    </r>
    <r>
      <rPr>
        <sz val="10"/>
        <rFont val="돋움"/>
        <family val="3"/>
        <charset val="129"/>
      </rPr>
      <t>엑스포아파트</t>
    </r>
    <r>
      <rPr>
        <sz val="10"/>
        <rFont val="Arial"/>
        <family val="2"/>
      </rPr>
      <t xml:space="preserve"> </t>
    </r>
    <phoneticPr fontId="18" type="noConversion"/>
  </si>
  <si>
    <t xml:space="preserve">010-8382-5575 </t>
    <phoneticPr fontId="18" type="noConversion"/>
  </si>
  <si>
    <t xml:space="preserve">[MHG] Firmer Chisel [날폭:22mm] </t>
    <phoneticPr fontId="18" type="noConversion"/>
  </si>
  <si>
    <t>네이버페이</t>
    <phoneticPr fontId="18" type="noConversion"/>
  </si>
  <si>
    <t>타이트본드1 236ml</t>
    <phoneticPr fontId="18" type="noConversion"/>
  </si>
  <si>
    <t>타이트본드1 473ml</t>
    <phoneticPr fontId="18" type="noConversion"/>
  </si>
  <si>
    <t>옥션</t>
    <phoneticPr fontId="18" type="noConversion"/>
  </si>
  <si>
    <t>옥션</t>
    <phoneticPr fontId="18" type="noConversion"/>
  </si>
  <si>
    <t>남송렬</t>
  </si>
  <si>
    <t>010-3515-2695</t>
  </si>
  <si>
    <t>053-813-1577</t>
  </si>
  <si>
    <t>경북 경산시 대동 영남대학교 영대화방문구센터</t>
  </si>
  <si>
    <t xml:space="preserve">이찬기 </t>
    <phoneticPr fontId="18" type="noConversion"/>
  </si>
  <si>
    <t xml:space="preserve">서울 송파구 석촌동 282-2 서광빌딩 4층 레젼드 프로덕션 </t>
    <phoneticPr fontId="18" type="noConversion"/>
  </si>
  <si>
    <t xml:space="preserve">010-6404-7242 </t>
    <phoneticPr fontId="18" type="noConversion"/>
  </si>
  <si>
    <t xml:space="preserve">타지마 GL25-75 </t>
    <phoneticPr fontId="18" type="noConversion"/>
  </si>
  <si>
    <t>인터파크</t>
    <phoneticPr fontId="18" type="noConversion"/>
  </si>
  <si>
    <t>민병구</t>
  </si>
  <si>
    <t>인천광역시 남구 용현1,4동  57-5</t>
  </si>
  <si>
    <t>010-5316-0425</t>
  </si>
  <si>
    <t>070-4235-6517</t>
  </si>
  <si>
    <t>강경남</t>
  </si>
  <si>
    <t>경상남도 창원시 성산구 사파동  129-7</t>
  </si>
  <si>
    <t>010-3833-0033</t>
  </si>
  <si>
    <t>055-286-8105</t>
  </si>
  <si>
    <t>고릴라 클리어 테이프 8m</t>
    <phoneticPr fontId="18" type="noConversion"/>
  </si>
  <si>
    <t>[Titebond] 타이트본드2 8oz</t>
    <phoneticPr fontId="18" type="noConversion"/>
  </si>
  <si>
    <t>[Titebond] 타이트본드2 32oz</t>
    <phoneticPr fontId="18" type="noConversion"/>
  </si>
  <si>
    <t>부재시 다정이네 세탁소에 맡겨주세요.</t>
  </si>
  <si>
    <t>11번가</t>
    <phoneticPr fontId="18" type="noConversion"/>
  </si>
  <si>
    <t>정상우</t>
  </si>
  <si>
    <t>120-822</t>
  </si>
  <si>
    <t>서울 서대문구 북아현동 220-42 1층 내가 원하는 가구</t>
  </si>
  <si>
    <t>010-8752-1127</t>
  </si>
  <si>
    <t>TAJIMA 타지마 줄자 GL16-35(3.5m)</t>
    <phoneticPr fontId="18" type="noConversion"/>
  </si>
  <si>
    <t>TAJIMA 타지마 줄자 GL19-55(5.5m)</t>
    <phoneticPr fontId="18" type="noConversion"/>
  </si>
  <si>
    <t>이오텍</t>
    <phoneticPr fontId="18" type="noConversion"/>
  </si>
  <si>
    <t>6928-8685-5860</t>
  </si>
  <si>
    <t>6928-8685-5871</t>
  </si>
  <si>
    <t>6928-8685-5882</t>
  </si>
  <si>
    <t>6928-8685-5893</t>
  </si>
  <si>
    <t>6928-8685-5904</t>
  </si>
  <si>
    <t>6928-8685-5915</t>
  </si>
  <si>
    <t>6928-8685-5926</t>
  </si>
  <si>
    <t>6928-8685-5930</t>
  </si>
  <si>
    <t>이세진</t>
    <phoneticPr fontId="18" type="noConversion"/>
  </si>
  <si>
    <t>010-6519-1228</t>
    <phoneticPr fontId="18" type="noConversion"/>
  </si>
  <si>
    <t>서울특별시 영등포구 당산동5가 삼성래미안4차아파트 410동 1801호</t>
    <phoneticPr fontId="18" type="noConversion"/>
  </si>
  <si>
    <t>02-2635-3362</t>
  </si>
  <si>
    <t>11번가</t>
    <phoneticPr fontId="18" type="noConversion"/>
  </si>
  <si>
    <t>타이트본드1 용량:16oz(473ml)</t>
    <phoneticPr fontId="18" type="noConversion"/>
  </si>
  <si>
    <t>김기평 님</t>
    <phoneticPr fontId="18" type="noConversion"/>
  </si>
  <si>
    <r>
      <rPr>
        <sz val="10"/>
        <rFont val="돋움"/>
        <family val="3"/>
        <charset val="129"/>
      </rPr>
      <t>광주광역시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북구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풍향동</t>
    </r>
    <r>
      <rPr>
        <sz val="10"/>
        <rFont val="Arial"/>
        <family val="2"/>
      </rPr>
      <t xml:space="preserve"> 794 </t>
    </r>
    <r>
      <rPr>
        <sz val="10"/>
        <rFont val="돋움"/>
        <family val="3"/>
        <charset val="129"/>
      </rPr>
      <t>효초밥참치</t>
    </r>
    <r>
      <rPr>
        <sz val="10"/>
        <rFont val="Arial"/>
        <family val="2"/>
      </rPr>
      <t xml:space="preserve"> </t>
    </r>
    <phoneticPr fontId="18" type="noConversion"/>
  </si>
  <si>
    <t>010-2965-2499</t>
    <phoneticPr fontId="18" type="noConversion"/>
  </si>
  <si>
    <t>DMT #325#220(WM8CX-WB)</t>
    <phoneticPr fontId="18" type="noConversion"/>
  </si>
  <si>
    <t>DMT #600#325(W8FC)</t>
    <phoneticPr fontId="18" type="noConversion"/>
  </si>
  <si>
    <t>DMT #1200#600(W250EF)/Base추가</t>
    <phoneticPr fontId="18" type="noConversion"/>
  </si>
  <si>
    <t>DMT DUOSHARP용 베이스</t>
    <phoneticPr fontId="18" type="noConversion"/>
  </si>
  <si>
    <t>네이버페이</t>
    <phoneticPr fontId="18" type="noConversion"/>
  </si>
  <si>
    <t>6928-8952-9731</t>
  </si>
  <si>
    <t>6928-8952-9720</t>
  </si>
  <si>
    <t>김선웅</t>
    <phoneticPr fontId="18" type="noConversion"/>
  </si>
  <si>
    <t>충청남도 아산시 배방읍 장재리 1844 장재마을휴먼시아아파트 1108동1801호</t>
    <phoneticPr fontId="18" type="noConversion"/>
  </si>
  <si>
    <t>010-2710-7125</t>
    <phoneticPr fontId="18" type="noConversion"/>
  </si>
  <si>
    <t>041-533-8418</t>
    <phoneticPr fontId="18" type="noConversion"/>
  </si>
  <si>
    <t xml:space="preserve">[천비] 조각도 세트 12pcs </t>
    <phoneticPr fontId="18" type="noConversion"/>
  </si>
  <si>
    <t>프랑코</t>
    <phoneticPr fontId="18" type="noConversion"/>
  </si>
  <si>
    <t>배송시 연락 바랍니다.</t>
    <phoneticPr fontId="18" type="noConversion"/>
  </si>
  <si>
    <t>김태걸</t>
    <phoneticPr fontId="18" type="noConversion"/>
  </si>
  <si>
    <t xml:space="preserve">010-5028-8835 </t>
    <phoneticPr fontId="18" type="noConversion"/>
  </si>
  <si>
    <t xml:space="preserve">경상북도 봉화군 봉성면 우곡리 533 (다덕축구장 옆 활터) </t>
    <phoneticPr fontId="18" type="noConversion"/>
  </si>
  <si>
    <t xml:space="preserve">어윈 퀵그립 XP클램프 [사이즈:550XP] </t>
    <phoneticPr fontId="18" type="noConversion"/>
  </si>
  <si>
    <t>네이버페이</t>
    <phoneticPr fontId="18" type="noConversion"/>
  </si>
  <si>
    <t>010-8986-2104</t>
  </si>
  <si>
    <t>11번가</t>
    <phoneticPr fontId="18" type="noConversion"/>
  </si>
  <si>
    <t>김창중</t>
  </si>
  <si>
    <t>서울특별시 강동구 천호동  461-127 1층 보드팩토리샵</t>
  </si>
  <si>
    <t>010-3105-7597</t>
  </si>
  <si>
    <t>02-3427-1485</t>
  </si>
  <si>
    <t>고릴라 우드글루 18oz(532ml)</t>
    <phoneticPr fontId="18" type="noConversion"/>
  </si>
  <si>
    <t>12시 이후에 오픈합니다. 12시 이후에 방문 부탁드립니다.</t>
  </si>
  <si>
    <t>고재범</t>
    <phoneticPr fontId="18" type="noConversion"/>
  </si>
  <si>
    <t xml:space="preserve">경기도 고양시 일산동구 풍동 1293 다인타운 108호 참빗결 </t>
    <phoneticPr fontId="18" type="noConversion"/>
  </si>
  <si>
    <t xml:space="preserve">010-3639-7016 </t>
    <phoneticPr fontId="18" type="noConversion"/>
  </si>
  <si>
    <t>베세이 토글 클램프 STC-HH70</t>
    <phoneticPr fontId="18" type="noConversion"/>
  </si>
  <si>
    <r>
      <t>DWS:#6(3.5mm)x25mm(1000</t>
    </r>
    <r>
      <rPr>
        <sz val="10"/>
        <rFont val="돋움"/>
        <family val="3"/>
        <charset val="129"/>
      </rPr>
      <t>개</t>
    </r>
    <r>
      <rPr>
        <sz val="10"/>
        <rFont val="Arial"/>
        <family val="2"/>
      </rPr>
      <t>)</t>
    </r>
    <phoneticPr fontId="18" type="noConversion"/>
  </si>
  <si>
    <t>고릴라 폴리우레탄 2온즈(59ml)</t>
    <phoneticPr fontId="18" type="noConversion"/>
  </si>
  <si>
    <t>스마토 트리머 비트 세트 15pcs SM-TB615/6mm 샹크</t>
    <phoneticPr fontId="18" type="noConversion"/>
  </si>
  <si>
    <t>유형진</t>
  </si>
  <si>
    <t>박혜미</t>
  </si>
  <si>
    <t>여태경</t>
  </si>
  <si>
    <t>김오희</t>
  </si>
  <si>
    <t>010-7624-4229</t>
  </si>
  <si>
    <t>010-3387-5072</t>
  </si>
  <si>
    <t>054-8264-2146</t>
  </si>
  <si>
    <t>010-3838-3860</t>
  </si>
  <si>
    <t>070-4111-2021</t>
  </si>
  <si>
    <t>경기 광명시 하안동 주공 10단지 1012동 205호</t>
  </si>
  <si>
    <t>경북 구미시 봉곡동 봉곡세양청마루 101동 1801호</t>
  </si>
  <si>
    <t>경남 양산시 평산동 한일유앤아이아파트 112-304</t>
  </si>
  <si>
    <t>강원도 횡성군 봉덕로438번길 227-29() 오필환</t>
  </si>
  <si>
    <t>서현</t>
  </si>
  <si>
    <t>250-701</t>
  </si>
  <si>
    <t>강원도 홍천군 홍천읍 갈마로 14 (주공1차아파트) 103동 206호 (지번:홍천읍 갈마곡리 주공1차아파트)</t>
  </si>
  <si>
    <t>033-433-8678</t>
  </si>
  <si>
    <t>010-5036-9866</t>
  </si>
  <si>
    <t>6929-0521-9575</t>
  </si>
  <si>
    <t>6929-0521-9586</t>
  </si>
  <si>
    <t>6929-0521-9590</t>
  </si>
  <si>
    <t>6929-0521-9601</t>
  </si>
  <si>
    <t>6929-0521-9564</t>
  </si>
  <si>
    <t>6928-9967-7992</t>
  </si>
  <si>
    <t>6928-9967-8003</t>
  </si>
  <si>
    <t>6928-9967-8014</t>
  </si>
  <si>
    <t>6928-9967-8036</t>
  </si>
  <si>
    <t>박현호</t>
  </si>
  <si>
    <t>이상철</t>
  </si>
  <si>
    <t>백광진</t>
  </si>
  <si>
    <t>윤부근</t>
  </si>
  <si>
    <t>네이버페이</t>
    <phoneticPr fontId="18" type="noConversion"/>
  </si>
  <si>
    <t>[천비] 조각도 세트 12pcs</t>
  </si>
  <si>
    <t>[DMT]8인치 양면 다이아몬드 숫돌 WM8EF-WB</t>
    <phoneticPr fontId="18" type="noConversion"/>
  </si>
  <si>
    <t>[Titebond] 타이트본드 우드필러 4oz</t>
    <phoneticPr fontId="18" type="noConversion"/>
  </si>
  <si>
    <t>DWS:#8 (4.8mm) x 75mm</t>
    <phoneticPr fontId="18" type="noConversion"/>
  </si>
  <si>
    <t>DWS:#10 (5.2mm) x 90mm</t>
    <phoneticPr fontId="18" type="noConversion"/>
  </si>
  <si>
    <t>DWS:#8 (4.8mm) x 64mm</t>
    <phoneticPr fontId="18" type="noConversion"/>
  </si>
  <si>
    <t>최숙경 님</t>
    <phoneticPr fontId="18" type="noConversion"/>
  </si>
  <si>
    <t>서울특별시 강남구 개포동 1223-1번지 지하1층</t>
  </si>
  <si>
    <t>서울특별시 송파구 송파2동 163-19 1층 청년떡볶이</t>
  </si>
  <si>
    <t>대구광역시 수성구 범어1동 코오롱하늘채수아파트 102동 2603호</t>
  </si>
  <si>
    <t>부산광역시 강서구 명지동 극동스타클래스아파트 117동 703호</t>
  </si>
  <si>
    <t>010-6614-1688</t>
  </si>
  <si>
    <t>02-575-3605</t>
  </si>
  <si>
    <t>010-7400-5550</t>
  </si>
  <si>
    <t>010-2470-3031</t>
  </si>
  <si>
    <t>053-285-1211</t>
  </si>
  <si>
    <t>010-9991-0408</t>
  </si>
  <si>
    <t>070-7724-0307</t>
  </si>
  <si>
    <t xml:space="preserve">경기도 안양시 만안구 박달동 149-1 금호아파트 </t>
    <phoneticPr fontId="18" type="noConversion"/>
  </si>
  <si>
    <t>010-2263-1954</t>
    <phoneticPr fontId="18" type="noConversion"/>
  </si>
  <si>
    <t xml:space="preserve">[WATCO] Butcher Block Oil(473ml) </t>
    <phoneticPr fontId="18" type="noConversion"/>
  </si>
  <si>
    <t>프랑코</t>
    <phoneticPr fontId="18" type="noConversion"/>
  </si>
  <si>
    <t>이민우 님</t>
    <phoneticPr fontId="18" type="noConversion"/>
  </si>
  <si>
    <t>직송</t>
    <phoneticPr fontId="18" type="noConversion"/>
  </si>
  <si>
    <t xml:space="preserve">서울특별시 영등포구 여의도동 27-1 한국투자증권빌딩 한국금융지주 8층 전략기획실 </t>
    <phoneticPr fontId="18" type="noConversion"/>
  </si>
  <si>
    <t xml:space="preserve">010-5483-3669 </t>
    <phoneticPr fontId="18" type="noConversion"/>
  </si>
  <si>
    <t xml:space="preserve">파텍스 빨리 굳는 목공 본드 120g </t>
    <phoneticPr fontId="18" type="noConversion"/>
  </si>
  <si>
    <t>인터파크</t>
    <phoneticPr fontId="18" type="noConversion"/>
  </si>
  <si>
    <t>정금환</t>
    <phoneticPr fontId="18" type="noConversion"/>
  </si>
  <si>
    <t xml:space="preserve">경기도 안산시 단원구 초지동 742-2 키즈타워2 305호 </t>
    <phoneticPr fontId="18" type="noConversion"/>
  </si>
  <si>
    <t xml:space="preserve">010-6336-8890 </t>
    <phoneticPr fontId="18" type="noConversion"/>
  </si>
  <si>
    <t xml:space="preserve">031-480-0923 </t>
    <phoneticPr fontId="18" type="noConversion"/>
  </si>
  <si>
    <t xml:space="preserve">휴대용 작업대 수퍼벤치 G-1000 </t>
    <phoneticPr fontId="18" type="noConversion"/>
  </si>
  <si>
    <t>3358-5778-6270</t>
    <phoneticPr fontId="18" type="noConversion"/>
  </si>
  <si>
    <t>타이트본드1 / 946ml</t>
    <phoneticPr fontId="18" type="noConversion"/>
  </si>
  <si>
    <t>타이트본드1 / 236ml</t>
    <phoneticPr fontId="18" type="noConversion"/>
  </si>
  <si>
    <t>타이트본드1 / 946ml</t>
    <phoneticPr fontId="18" type="noConversion"/>
  </si>
  <si>
    <t>옥션</t>
    <phoneticPr fontId="18" type="noConversion"/>
  </si>
  <si>
    <t>정락영</t>
  </si>
  <si>
    <t>정일송</t>
  </si>
  <si>
    <t>박광성</t>
  </si>
  <si>
    <t>김영식</t>
  </si>
  <si>
    <t>010-9588-1188</t>
  </si>
  <si>
    <t>010-8712-1695</t>
  </si>
  <si>
    <t>010-4019-5153</t>
  </si>
  <si>
    <t>063-353-1102</t>
  </si>
  <si>
    <t>010-3549-3778</t>
  </si>
  <si>
    <t>070-8888-3778</t>
  </si>
  <si>
    <t>충북 진천군 이월면 사곡리 469-5아일랜드모텔</t>
  </si>
  <si>
    <t>경기 용인시 처인구 이동면 화산리 177(화산로205번길17)</t>
  </si>
  <si>
    <t>전북 장수군 장수읍 식천리 226번지</t>
  </si>
  <si>
    <t>경북 군위군 군위읍 중앙5길15-1</t>
  </si>
  <si>
    <t>이기현</t>
  </si>
  <si>
    <t>전라남도 여수시 안산동  437번지 한전사택 청운료 305호</t>
  </si>
  <si>
    <t>010-6640-9511</t>
  </si>
  <si>
    <t>061-000-0000</t>
  </si>
  <si>
    <t>강신태</t>
  </si>
  <si>
    <t>경상북도 구미시 비산동  342-6번지 (뉴-한국주유소)</t>
  </si>
  <si>
    <t>010-8011-8235</t>
  </si>
  <si>
    <t>054-452-8235</t>
  </si>
  <si>
    <t>전영미</t>
  </si>
  <si>
    <t>강원도 인제군 서화면 서화리  656-6</t>
  </si>
  <si>
    <t>010-7136-9485</t>
  </si>
  <si>
    <t>033-463-4312</t>
  </si>
  <si>
    <t>고릴라 클리어 테이프 8m</t>
    <phoneticPr fontId="18" type="noConversion"/>
  </si>
  <si>
    <t>플러그커터&amp;도웰포인트 10mm</t>
    <phoneticPr fontId="18" type="noConversion"/>
  </si>
  <si>
    <t>11번가</t>
    <phoneticPr fontId="18" type="noConversion"/>
  </si>
  <si>
    <t>6929-3713-8072</t>
  </si>
  <si>
    <t>6929-3713-8083</t>
  </si>
  <si>
    <t>6929-3713-8094</t>
  </si>
  <si>
    <t>6929-3713-8105</t>
  </si>
  <si>
    <t>6929-3713-8116</t>
  </si>
  <si>
    <t>6929-3713-8120</t>
  </si>
  <si>
    <t>6929-3713-8142</t>
  </si>
  <si>
    <t>6929-3713-8035</t>
  </si>
  <si>
    <t>6929-3713-8046</t>
  </si>
  <si>
    <t>6929-3713-8050</t>
  </si>
  <si>
    <t>6929-3713-8061</t>
  </si>
  <si>
    <t>양경모</t>
  </si>
  <si>
    <t>158-860</t>
  </si>
  <si>
    <t>서울 양천구 신정4동 996-6 1층 우드끌로이</t>
  </si>
  <si>
    <t>010-2781-1201</t>
  </si>
  <si>
    <t>DMS Z철물 상판고정 100개/제트철물</t>
  </si>
  <si>
    <t>정완호</t>
  </si>
  <si>
    <t>330-987</t>
  </si>
  <si>
    <t>충청남도 천안시 동남구 구성동 445-14</t>
  </si>
  <si>
    <t>010-3130-5325</t>
  </si>
  <si>
    <t>천태윤</t>
  </si>
  <si>
    <t>369-821</t>
  </si>
  <si>
    <t>충북 음성군 대소면 대풍리 부영아파트 102동 104호</t>
  </si>
  <si>
    <t>010-7918-3984</t>
  </si>
  <si>
    <t>민천기</t>
  </si>
  <si>
    <t>448-110</t>
  </si>
  <si>
    <t>경기 용인시 수지구 고기동 232 웨스턴우드</t>
  </si>
  <si>
    <t>010-6776-2866</t>
  </si>
  <si>
    <t>010-2864-2866</t>
  </si>
  <si>
    <t>허영회</t>
  </si>
  <si>
    <t>448-160</t>
  </si>
  <si>
    <t>경기도 용인시 수지구 죽전동 반도유보라 106-1506</t>
  </si>
  <si>
    <t>031-898-4570</t>
  </si>
  <si>
    <t>010-2397-4574</t>
  </si>
  <si>
    <t>이오텍</t>
    <phoneticPr fontId="18" type="noConversion"/>
  </si>
  <si>
    <t>이오텍</t>
    <phoneticPr fontId="18" type="noConversion"/>
  </si>
  <si>
    <t>다월핀(목심/목다보/도웰핀)-국산 8x40</t>
    <phoneticPr fontId="18" type="noConversion"/>
  </si>
  <si>
    <t>이동협</t>
  </si>
  <si>
    <t>서울특별시 성동구 성덕정21길 17-1(성수동2가) 1층</t>
  </si>
  <si>
    <t>010-8555-5327</t>
  </si>
  <si>
    <t>황상현</t>
  </si>
  <si>
    <t>인천광역시 서구 가좌3동 262-1 신영@ 가동102호</t>
  </si>
  <si>
    <t>032-579-9169</t>
  </si>
  <si>
    <t>010-3400-0985</t>
  </si>
  <si>
    <t>조미란</t>
  </si>
  <si>
    <t>경기도 용인시 수지구 죽전동 947-1 벽산5단지아파트 502동 801호</t>
  </si>
  <si>
    <t>010-2200-0502</t>
  </si>
  <si>
    <t>고정호</t>
  </si>
  <si>
    <t>경기 성남시 분당구 서현동 340-11 B101호</t>
  </si>
  <si>
    <t>010-5423-7314</t>
  </si>
  <si>
    <t>이오텍</t>
    <phoneticPr fontId="18" type="noConversion"/>
  </si>
  <si>
    <t>TAJIMA 타지마 줄자 GL25-55</t>
    <phoneticPr fontId="18" type="noConversion"/>
  </si>
  <si>
    <t>5인치x6홀 벨크로타입 원형사포 600방</t>
    <phoneticPr fontId="18" type="noConversion"/>
  </si>
  <si>
    <t>5인치x6홀 벨크로타입 원형사포 400방</t>
    <phoneticPr fontId="18" type="noConversion"/>
  </si>
  <si>
    <t>타이트본드1 / 118ml</t>
    <phoneticPr fontId="18" type="noConversion"/>
  </si>
  <si>
    <t>알루미늄용 원형톱날 6인치x60날 2.4T/내경25.4</t>
    <phoneticPr fontId="18" type="noConversion"/>
  </si>
  <si>
    <t>타이트본드1 친환경 우드글루/목공본드 118ml</t>
    <phoneticPr fontId="18" type="noConversion"/>
  </si>
  <si>
    <t>타이트본드1 친환경 우드글루/목공본드 1갤런(3.75L)</t>
    <phoneticPr fontId="18" type="noConversion"/>
  </si>
  <si>
    <t>옥션</t>
    <phoneticPr fontId="18" type="noConversion"/>
  </si>
  <si>
    <t>홍원구</t>
  </si>
  <si>
    <t>김진겸</t>
  </si>
  <si>
    <t>유문관</t>
  </si>
  <si>
    <t>오길근</t>
  </si>
  <si>
    <t>이상수</t>
  </si>
  <si>
    <t>이선희</t>
  </si>
  <si>
    <t>010-2870-0369</t>
  </si>
  <si>
    <t>010-8514-4640</t>
  </si>
  <si>
    <t>010-9444-1425</t>
  </si>
  <si>
    <t>010-5217-2214</t>
  </si>
  <si>
    <t>010-6550-3920</t>
  </si>
  <si>
    <t>010-5555-2483</t>
  </si>
  <si>
    <t>054-475-2548</t>
  </si>
  <si>
    <t>02-6415-3703</t>
  </si>
  <si>
    <t>051-412-3920</t>
  </si>
  <si>
    <t>경북 구미시 임수동 구미공구상가 3-104호 연마종합센터</t>
  </si>
  <si>
    <t>서울특별시 동작구 상도동  328-10 지하 (신정닭발)</t>
  </si>
  <si>
    <t>광주광역시 남구 주월동 1294 이지더원아파트2단지 201-504</t>
  </si>
  <si>
    <t>서울 영등포구 당산동5가 7-2 유원제일2차 아파트 205동 305호</t>
  </si>
  <si>
    <t>부산 영도구 신선동3가 5-21</t>
  </si>
  <si>
    <t>대전 동구 가양동 164-9 2층 신동아건설 중부센터</t>
  </si>
  <si>
    <t>부재시, 옆피씨방</t>
  </si>
  <si>
    <t>12시~1시사이에 점심시간으로 부재입니다.</t>
  </si>
  <si>
    <t>HANSON / 4.5인치(LS28)</t>
    <phoneticPr fontId="18" type="noConversion"/>
  </si>
  <si>
    <t>HANSON / 5.5인치(LS32)</t>
  </si>
  <si>
    <t>HANSON / 6.5인치(LS42)</t>
  </si>
  <si>
    <t>HANSON / 7.5인치(LS52)</t>
  </si>
  <si>
    <t>HANSON / 6인치(LA28)</t>
  </si>
  <si>
    <t>HANSON / 8인치(LA32)</t>
  </si>
  <si>
    <t>HANSON / 10인치(LA42)</t>
  </si>
  <si>
    <t>HANSON / 12인치(LA52)</t>
  </si>
  <si>
    <t>인터파크</t>
    <phoneticPr fontId="18" type="noConversion"/>
  </si>
  <si>
    <t>정민국</t>
  </si>
  <si>
    <t>전혜정</t>
  </si>
  <si>
    <t>김영희</t>
  </si>
  <si>
    <t>010-8222-1237</t>
  </si>
  <si>
    <t>010-9262-9511</t>
  </si>
  <si>
    <t>010-5005-0207</t>
  </si>
  <si>
    <t>경남 창원시 성산구 중앙동 10-16번지 2층</t>
  </si>
  <si>
    <t>경기도 남양주시 금곡동 519-10 GS무대푸른주유소 (주)삼익에너지주유소</t>
  </si>
  <si>
    <t>대전광역시 대덕구 석봉동 309-1 35, 석봉동 하나상사</t>
  </si>
  <si>
    <t>빠른배송부탁드립니다.</t>
  </si>
  <si>
    <t>위성주</t>
  </si>
  <si>
    <t>경기도 고양시 일산서구 법곳동  256-47</t>
  </si>
  <si>
    <t>010-2394-5757</t>
  </si>
  <si>
    <t>박두순</t>
  </si>
  <si>
    <t>강원도 원주시 학성동  327-3</t>
  </si>
  <si>
    <t>010-2078-1911</t>
  </si>
  <si>
    <t>033-744-6100</t>
  </si>
  <si>
    <t>이미루</t>
  </si>
  <si>
    <t>서울특별시 관악구 신원동  1605-13 옥탑</t>
  </si>
  <si>
    <t>0504-2774-6039</t>
  </si>
  <si>
    <t>02-838-5264</t>
  </si>
  <si>
    <t>공수미</t>
  </si>
  <si>
    <t>경기도 파주시 상지석동  미니멀하우스 9동 104호 (지번:상지석동 )</t>
  </si>
  <si>
    <t>010-8995-3976</t>
  </si>
  <si>
    <t>02-8732-3254</t>
  </si>
  <si>
    <t>구자철</t>
  </si>
  <si>
    <t>서울특별시 강서구 등촌2동   등촌I-PARK아파트  201동 1503호</t>
  </si>
  <si>
    <t>010-4059-8707</t>
  </si>
  <si>
    <t>이현창</t>
  </si>
  <si>
    <t>대구광역시 달성군 구지면 응암리  청아람 207동1101호</t>
  </si>
  <si>
    <t>010-3454-1536</t>
  </si>
  <si>
    <t>김금희</t>
  </si>
  <si>
    <t>강원도 춘천시 효자1동  446-9번지 2층</t>
  </si>
  <si>
    <t>010-7345-9976</t>
  </si>
  <si>
    <t>플러그커터&amp;도웰포인트 8mm</t>
    <phoneticPr fontId="18" type="noConversion"/>
  </si>
  <si>
    <t>TAJIMA 타지마 줄자 GL25-55</t>
    <phoneticPr fontId="18" type="noConversion"/>
  </si>
  <si>
    <t>고릴라 우드글루 4oz(118ml)</t>
    <phoneticPr fontId="18" type="noConversion"/>
  </si>
  <si>
    <t>고릴라 테이프 블랙 48mm x 11m</t>
    <phoneticPr fontId="18" type="noConversion"/>
  </si>
  <si>
    <t>[Titebond] 타이트본드1 / 16oz</t>
    <phoneticPr fontId="18" type="noConversion"/>
  </si>
  <si>
    <t>부재시 현관문 앞에 두고 가주세요</t>
  </si>
  <si>
    <t>11번가</t>
    <phoneticPr fontId="18" type="noConversion"/>
  </si>
  <si>
    <t>6929-6219-4550</t>
  </si>
  <si>
    <t>6929-6219-4561</t>
  </si>
  <si>
    <t>6929-6219-4583</t>
  </si>
  <si>
    <t>6929-6219-4594</t>
  </si>
  <si>
    <t>6929-6219-4605</t>
  </si>
  <si>
    <t>6929-6219-4572</t>
  </si>
  <si>
    <t>6929-6219-4616</t>
  </si>
  <si>
    <t>6929-6219-4620</t>
  </si>
  <si>
    <t>6929-6219-4631</t>
  </si>
  <si>
    <t>6929-3713-8131</t>
    <phoneticPr fontId="18" type="noConversion"/>
  </si>
  <si>
    <t>6929-6219-4642</t>
  </si>
  <si>
    <t>6929-6219-4653</t>
  </si>
  <si>
    <t>6929-6219-4664</t>
  </si>
  <si>
    <t>6929-6219-4675</t>
  </si>
  <si>
    <t>6929-6219-4686</t>
  </si>
  <si>
    <t>6929-6219-4690</t>
  </si>
  <si>
    <t>6929-6219-4701</t>
  </si>
  <si>
    <t>서울 금천구 시흥동 998번지 LG U+빌딩 4층 SOHO 가입팀</t>
    <phoneticPr fontId="18" type="noConversion"/>
  </si>
  <si>
    <t>윤연섭 님</t>
    <phoneticPr fontId="18" type="noConversion"/>
  </si>
  <si>
    <t>광주 광역시 북구 동림동 272-3 우진실업</t>
    <phoneticPr fontId="18" type="noConversion"/>
  </si>
  <si>
    <t>010-2654-2480</t>
    <phoneticPr fontId="18" type="noConversion"/>
  </si>
  <si>
    <t>신와 직각자 S-62009</t>
    <phoneticPr fontId="18" type="noConversion"/>
  </si>
  <si>
    <t>LJ테크</t>
    <phoneticPr fontId="18" type="noConversion"/>
  </si>
  <si>
    <t>나무의꿈 공방</t>
    <phoneticPr fontId="18" type="noConversion"/>
  </si>
  <si>
    <t>서울 송파구 석촌동 173-8번지 소망빌딩 202호</t>
    <phoneticPr fontId="18" type="noConversion"/>
  </si>
  <si>
    <t>010-5227-5035</t>
    <phoneticPr fontId="18" type="noConversion"/>
  </si>
  <si>
    <t>도미노민 8*40(100ea)</t>
    <phoneticPr fontId="18" type="noConversion"/>
  </si>
  <si>
    <t>개인고객</t>
    <phoneticPr fontId="18" type="noConversion"/>
  </si>
  <si>
    <t>조일석 님</t>
    <phoneticPr fontId="18" type="noConversion"/>
  </si>
  <si>
    <t xml:space="preserve">서울 송파구 문정동 52-9 2층 멤버스학사 </t>
    <phoneticPr fontId="18" type="noConversion"/>
  </si>
  <si>
    <t xml:space="preserve">010-9336-7619 </t>
    <phoneticPr fontId="18" type="noConversion"/>
  </si>
  <si>
    <t>02-407-6005</t>
    <phoneticPr fontId="18" type="noConversion"/>
  </si>
  <si>
    <t xml:space="preserve">샤프톤 흑막 숫돌 #5000 / K0704 </t>
    <phoneticPr fontId="18" type="noConversion"/>
  </si>
  <si>
    <t>네이버페이</t>
    <phoneticPr fontId="18" type="noConversion"/>
  </si>
  <si>
    <t>이효아 님</t>
    <phoneticPr fontId="18" type="noConversion"/>
  </si>
  <si>
    <t xml:space="preserve">서울특별시 서대문구 홍은동 403-21 403호 </t>
    <phoneticPr fontId="18" type="noConversion"/>
  </si>
  <si>
    <t>010-4910-9210</t>
  </si>
  <si>
    <t>네이버페이</t>
    <phoneticPr fontId="18" type="noConversion"/>
  </si>
  <si>
    <t>직송</t>
    <phoneticPr fontId="18" type="noConversion"/>
  </si>
  <si>
    <t>타이트본드3  우드글루 4oz(118ml)/방수접착제</t>
  </si>
  <si>
    <t>타이트본드1 친환경 우드글루/목공본드 1갤런(3.75L)</t>
  </si>
  <si>
    <t>원터치 릴호스 30M 원예/세차/정원 호스</t>
  </si>
  <si>
    <t xml:space="preserve">고릴라우드글루 4oz(118ml) </t>
    <phoneticPr fontId="18" type="noConversion"/>
  </si>
  <si>
    <t>타이트본드2  우드글루 4oz(118ml)/방수접착제</t>
    <phoneticPr fontId="18" type="noConversion"/>
  </si>
  <si>
    <t>서귀범</t>
  </si>
  <si>
    <t>임기환</t>
  </si>
  <si>
    <t>염성호</t>
  </si>
  <si>
    <t>김복희</t>
  </si>
  <si>
    <t>010-3603-3614</t>
  </si>
  <si>
    <t>0505-766-3060</t>
  </si>
  <si>
    <t>010-8990-3218</t>
  </si>
  <si>
    <t>010-9432-6195</t>
  </si>
  <si>
    <t>경기도 성남시 분당구 판교로255번길 62(삼평동, 크루셜텍) 빌딩</t>
  </si>
  <si>
    <t>전라북도 전주시 덕진구 명주3길 7-16 (인후동2가) 무지개 언약교회 4층</t>
  </si>
  <si>
    <t>경기 남양주시 화도읍 가곡리 58-20산들봄1층</t>
  </si>
  <si>
    <t>광주 남구 양림동 24-33   백양의료기</t>
  </si>
  <si>
    <t xml:space="preserve">오스모 포릭스오일 래피드 [No.3232 SATIN(반광)/용량:0.75L] </t>
    <phoneticPr fontId="18" type="noConversion"/>
  </si>
  <si>
    <t>옥션</t>
    <phoneticPr fontId="18" type="noConversion"/>
  </si>
  <si>
    <t>옥션</t>
    <phoneticPr fontId="18" type="noConversion"/>
  </si>
  <si>
    <t>지마켓</t>
    <phoneticPr fontId="18" type="noConversion"/>
  </si>
  <si>
    <t>정수한 님</t>
    <phoneticPr fontId="18" type="noConversion"/>
  </si>
  <si>
    <t xml:space="preserve">경남 양산시 남부동 457-11 맘모스식당 </t>
    <phoneticPr fontId="18" type="noConversion"/>
  </si>
  <si>
    <t xml:space="preserve">010-3874-5805 </t>
    <phoneticPr fontId="18" type="noConversion"/>
  </si>
  <si>
    <t xml:space="preserve">055-372-5802 </t>
    <phoneticPr fontId="18" type="noConversion"/>
  </si>
  <si>
    <t xml:space="preserve">울프크래프트 유니버설 도웰링 지그 </t>
    <phoneticPr fontId="18" type="noConversion"/>
  </si>
  <si>
    <t>인터파크</t>
    <phoneticPr fontId="18" type="noConversion"/>
  </si>
  <si>
    <t>박청미</t>
  </si>
  <si>
    <t>서울특별시 강남구  강남대로122길 29-10 (논현동) 104호 (지번:논현1동 )</t>
  </si>
  <si>
    <t>0504-1961-0109</t>
  </si>
  <si>
    <t>(주)푸른세상티앤에스</t>
  </si>
  <si>
    <t>서울특별시 종로구 내자동  188 희명B/D 가동 1층</t>
  </si>
  <si>
    <t>010-3337-7977</t>
  </si>
  <si>
    <t>02-734-3030</t>
  </si>
  <si>
    <t>김경숙</t>
  </si>
  <si>
    <t>서울특별시 강서구 가양3동   가양6단지아파트  615동 1511호</t>
  </si>
  <si>
    <t>010-7184-0692</t>
  </si>
  <si>
    <t>070-7561-0692</t>
  </si>
  <si>
    <t>TAJIMA 타지마 줄자 GL25-55</t>
    <phoneticPr fontId="18" type="noConversion"/>
  </si>
  <si>
    <t>고릴라 테이프 블랙 48mm x 11m</t>
    <phoneticPr fontId="18" type="noConversion"/>
  </si>
  <si>
    <t>11번가</t>
    <phoneticPr fontId="18" type="noConversion"/>
  </si>
  <si>
    <t>부재시 건물 왼편 초록반투명지붕 창고안에 넣어주세요</t>
  </si>
  <si>
    <t>태릉중학교</t>
  </si>
  <si>
    <t>서울 중랑구 묵1동 태릉중학교 행정실</t>
  </si>
  <si>
    <t>0503-400-4355</t>
  </si>
  <si>
    <t>김봉재</t>
  </si>
  <si>
    <t>서울특별시 서초구 남부순환로339길 27(서초동) (GS25- 3층) 동진아이디 김봉재</t>
  </si>
  <si>
    <t>010-5279-6647</t>
  </si>
  <si>
    <t>전재영</t>
  </si>
  <si>
    <t>서울특별시 양천구 신정7동 신시가지12단지아파트 1218동 905</t>
  </si>
  <si>
    <t>010-6213-1323</t>
  </si>
  <si>
    <t>홍소영</t>
  </si>
  <si>
    <t>충청남도 천안시 동남구 대흥동 4-14 소망파출부건물 3층</t>
  </si>
  <si>
    <t>010-5516-0617</t>
  </si>
  <si>
    <t>5인치x6홀 벨크로타입 원형사포 400방</t>
    <phoneticPr fontId="18" type="noConversion"/>
  </si>
  <si>
    <t>이오텍</t>
    <phoneticPr fontId="18" type="noConversion"/>
  </si>
  <si>
    <t>빠른배송부탁드립니다,</t>
  </si>
  <si>
    <t>6929-8130-6274</t>
  </si>
  <si>
    <t>6929-8130-6285</t>
  </si>
  <si>
    <t>6929-8130-6296</t>
  </si>
  <si>
    <t>6929-8130-6311</t>
  </si>
  <si>
    <t>6929-8130-6322</t>
  </si>
  <si>
    <t>6929-8130-6333</t>
  </si>
  <si>
    <t>6929-8130-6344</t>
  </si>
  <si>
    <t>6929-8130-6355</t>
  </si>
  <si>
    <t>6929-8130-6366</t>
  </si>
  <si>
    <t>6929-8130-6370</t>
  </si>
  <si>
    <t>6929-8130-6381</t>
  </si>
  <si>
    <t>유승원</t>
  </si>
  <si>
    <t>서울특별시 노원구 공릉동 122-13 1층 코너측</t>
  </si>
  <si>
    <t>010-2202-5639</t>
  </si>
  <si>
    <t>허정현</t>
  </si>
  <si>
    <t>충청북도 진천군 이월면 은행정1길 42-1 42-1</t>
  </si>
  <si>
    <t>010-6224-6491</t>
  </si>
  <si>
    <t>이상호</t>
  </si>
  <si>
    <t>인천광역시 강화군 하점면 장정리 2리 299번지</t>
  </si>
  <si>
    <t>010-8633-8244</t>
  </si>
  <si>
    <t>천성현</t>
  </si>
  <si>
    <t>경기오산시세교동 528-45 그린힐10호</t>
  </si>
  <si>
    <t>010-3526-2755</t>
  </si>
  <si>
    <t>강현석</t>
  </si>
  <si>
    <t>전라남도 광양시 광양읍 용강1길 11 (창덕에버빌1단지) 103-102 (지번:광양읍 용강리 창덕에버빌)</t>
  </si>
  <si>
    <t>010-2474-4649</t>
  </si>
  <si>
    <t>김미진</t>
  </si>
  <si>
    <t>대구광역시 북구 학정동로 10 (국우동,칠곡그린빌6단지) 601-1202 (지번:국우동 그린빌아파트6단지)</t>
  </si>
  <si>
    <t>070-4227-4709</t>
  </si>
  <si>
    <t>010-3000-4709</t>
  </si>
  <si>
    <t>010-2561-6517</t>
  </si>
  <si>
    <t>본덱스 수용성스테인(5ℓ)/색상선택 ;  투명</t>
  </si>
  <si>
    <t>5인치x8홀 벨크로타입 원형사포 120방</t>
    <phoneticPr fontId="18" type="noConversion"/>
  </si>
  <si>
    <t>5인치x8홀 벨크로타입 원형사포 320방</t>
    <phoneticPr fontId="18" type="noConversion"/>
  </si>
  <si>
    <t>5인치x6홀 벨크로타입 원형사포 600방</t>
    <phoneticPr fontId="18" type="noConversion"/>
  </si>
  <si>
    <t>5인치x8홀 벨크로타입 원형사포 60방</t>
    <phoneticPr fontId="18" type="noConversion"/>
  </si>
  <si>
    <t>5인치x6홀 벨크로타입 원형사포 400방</t>
    <phoneticPr fontId="18" type="noConversion"/>
  </si>
  <si>
    <t>옥조 절목리 등대기톱 교체 톱날</t>
    <phoneticPr fontId="18" type="noConversion"/>
  </si>
  <si>
    <t>6인치x9홀 벨크로타입 원형사포 600방</t>
    <phoneticPr fontId="18" type="noConversion"/>
  </si>
  <si>
    <t>6인치x9홀 벨크로타입 원형사포 220방</t>
    <phoneticPr fontId="18" type="noConversion"/>
  </si>
  <si>
    <t>크레그 지그/Kreg Jig K4</t>
    <phoneticPr fontId="18" type="noConversion"/>
  </si>
  <si>
    <t>[옥조]절목리 등대기톱 (S-340) 제품선택:절목리 톱-1개</t>
    <phoneticPr fontId="18" type="noConversion"/>
  </si>
  <si>
    <t>이오텍</t>
    <phoneticPr fontId="18" type="noConversion"/>
  </si>
  <si>
    <t>김정구</t>
    <phoneticPr fontId="18" type="noConversion"/>
  </si>
  <si>
    <t>경북 포항시 북구 기계면 지가리 993-12</t>
    <phoneticPr fontId="18" type="noConversion"/>
  </si>
  <si>
    <t>010-2561-6517</t>
    <phoneticPr fontId="18" type="noConversion"/>
  </si>
  <si>
    <t>안광미 님</t>
    <phoneticPr fontId="18" type="noConversion"/>
  </si>
  <si>
    <t>충청북도 청주시 청원구 율량동 2080 선광로즈웰1차아파트 선광1차 704-2103</t>
    <phoneticPr fontId="18" type="noConversion"/>
  </si>
  <si>
    <t>010-6421-0569</t>
    <phoneticPr fontId="18" type="noConversion"/>
  </si>
  <si>
    <t xml:space="preserve">[천비] 조각도 세트 12pcs  </t>
    <phoneticPr fontId="18" type="noConversion"/>
  </si>
  <si>
    <t>프랑코</t>
    <phoneticPr fontId="18" type="noConversion"/>
  </si>
  <si>
    <t>무인택배함에 넣어주세요</t>
    <phoneticPr fontId="18" type="noConversion"/>
  </si>
  <si>
    <t>목심/목다보/도웰핀 8x40mm(1000개)</t>
    <phoneticPr fontId="18" type="noConversion"/>
  </si>
  <si>
    <t>타지마 TAJIMA 타지마 줄자 GL25-55</t>
    <phoneticPr fontId="18" type="noConversion"/>
  </si>
  <si>
    <t>옥션</t>
    <phoneticPr fontId="18" type="noConversion"/>
  </si>
  <si>
    <t>옥션</t>
    <phoneticPr fontId="18" type="noConversion"/>
  </si>
  <si>
    <t>지마켓</t>
    <phoneticPr fontId="18" type="noConversion"/>
  </si>
  <si>
    <t>양동일</t>
  </si>
  <si>
    <t>박정배</t>
  </si>
  <si>
    <t>소인석</t>
  </si>
  <si>
    <t>김민식</t>
  </si>
  <si>
    <t>강대혁</t>
  </si>
  <si>
    <t>010-2482-8318</t>
  </si>
  <si>
    <t>010-3626-1346</t>
  </si>
  <si>
    <t>010-5626-2565</t>
  </si>
  <si>
    <t>010-2020-7209</t>
  </si>
  <si>
    <t>010-4406-9888</t>
  </si>
  <si>
    <t>010-7381-1721</t>
  </si>
  <si>
    <t>경남 함양군 마천면 가흥리  232-2</t>
  </si>
  <si>
    <t>경남 양산시 중부동 현대아파트 102동 1406호</t>
  </si>
  <si>
    <t>서울 동작구 흑석동 54-142번지 원룸 202호</t>
  </si>
  <si>
    <t>울산 남구 선암동  559-8 블루힐 apt 201호</t>
  </si>
  <si>
    <t>대구광역시 동구 신천동 323-12 이스트빌 501호</t>
  </si>
  <si>
    <t>박승현</t>
  </si>
  <si>
    <t>경기도 화성시 비봉면 청요리  484-11 승현정밀</t>
  </si>
  <si>
    <t>010-7777-3599</t>
  </si>
  <si>
    <t>031-352-9969</t>
  </si>
  <si>
    <t>변용해</t>
  </si>
  <si>
    <t>서울특별시 강남구 신사동  661-10호 1층 만복국수</t>
  </si>
  <si>
    <t>010-5380-3405</t>
  </si>
  <si>
    <t>02-517-8854</t>
  </si>
  <si>
    <t>김요섭</t>
  </si>
  <si>
    <t>인천광역시 남구 용현5동   금호아파트  5동 1103호</t>
  </si>
  <si>
    <t>010-2598-4595</t>
  </si>
  <si>
    <t>032-884-4009</t>
  </si>
  <si>
    <t>신홍수</t>
  </si>
  <si>
    <t>경기도 안양시 동안구 비산3동  1031-10   2층 미스터 베이스볼</t>
  </si>
  <si>
    <t>011-9946-9192</t>
  </si>
  <si>
    <t>031-386-9192</t>
  </si>
  <si>
    <t>윤희현</t>
  </si>
  <si>
    <t>전라북도 순창군 쌍치면 학선리  360</t>
  </si>
  <si>
    <t>010-9056-0923</t>
  </si>
  <si>
    <t>유성우</t>
  </si>
  <si>
    <t>경기도 부천시 원미구 상3동  536-4 한솔프라자303-B</t>
  </si>
  <si>
    <t>017-325-1979</t>
  </si>
  <si>
    <t>032-323-0716</t>
  </si>
  <si>
    <t>고릴라 클리어 테이프 8m</t>
    <phoneticPr fontId="18" type="noConversion"/>
  </si>
  <si>
    <t>도웰핀/목심/목다보 8x30mm</t>
    <phoneticPr fontId="18" type="noConversion"/>
  </si>
  <si>
    <t>플러그커터&amp;도웰포인트 / 8mm</t>
    <phoneticPr fontId="18" type="noConversion"/>
  </si>
  <si>
    <t>11번가</t>
    <phoneticPr fontId="18" type="noConversion"/>
  </si>
  <si>
    <t>6930-0195-6182</t>
  </si>
  <si>
    <t>6930-0195-6193</t>
  </si>
  <si>
    <t>6930-0195-6204</t>
    <phoneticPr fontId="55" type="noConversion"/>
  </si>
  <si>
    <t>6930-0195-6215</t>
    <phoneticPr fontId="55" type="noConversion"/>
  </si>
  <si>
    <t>6930-0195-6226</t>
  </si>
  <si>
    <t>6930-0195-6230</t>
  </si>
  <si>
    <t>6930-0195-6241</t>
  </si>
  <si>
    <t>6930-0195-6252</t>
  </si>
  <si>
    <t>6930-0195-6263</t>
  </si>
  <si>
    <t>6930-0195-6274</t>
  </si>
  <si>
    <t>6930-0195-6285</t>
  </si>
  <si>
    <t>6930-0195-6296</t>
  </si>
  <si>
    <t>백종설</t>
  </si>
  <si>
    <t>02879</t>
  </si>
  <si>
    <t>서울특별시 성북구 성북동 113-72 101호</t>
  </si>
  <si>
    <t>010-7591-3337</t>
  </si>
  <si>
    <t>심효선</t>
  </si>
  <si>
    <t>405-819</t>
  </si>
  <si>
    <t>인천광역시 남동구 고잔동 85B-16L 한국단자공업</t>
  </si>
  <si>
    <t>010-9076-3153</t>
  </si>
  <si>
    <t>고릴라 테이프 카모(8m)</t>
  </si>
  <si>
    <t>고릴라 테이프 클리어(8m)</t>
  </si>
  <si>
    <t>이병관</t>
  </si>
  <si>
    <t>627-834</t>
  </si>
  <si>
    <t>경남 밀양시 산내면 송백리 산내면사무소</t>
  </si>
  <si>
    <t>055-359-6665</t>
  </si>
  <si>
    <t>010-8756-8117</t>
  </si>
  <si>
    <t>옥조 다보톱 / 플러그쏘 / Flush Cutting Saw 제품선택:양날 (1151)/3000원/1개 -</t>
  </si>
  <si>
    <t>이오텍</t>
    <phoneticPr fontId="18" type="noConversion"/>
  </si>
  <si>
    <t>이오텍</t>
    <phoneticPr fontId="18" type="noConversion"/>
  </si>
  <si>
    <t>타이트본드3  4oz(118ml)</t>
    <phoneticPr fontId="18" type="noConversion"/>
  </si>
  <si>
    <t>옥션</t>
    <phoneticPr fontId="18" type="noConversion"/>
  </si>
  <si>
    <t>송수영</t>
  </si>
  <si>
    <t>이진옥</t>
  </si>
  <si>
    <t>박진원</t>
  </si>
  <si>
    <t>010-2026-1910</t>
  </si>
  <si>
    <t>055-266-1910</t>
  </si>
  <si>
    <t>0505-489-8862</t>
  </si>
  <si>
    <t>010-4112-1788</t>
  </si>
  <si>
    <t>경상남도 창원시 진해구 자은동  672-53 (자은동)</t>
  </si>
  <si>
    <t>경기 용인시 기흥구 구갈동 402-27 성지빌라 1동 101호</t>
  </si>
  <si>
    <t>대구 북구 국우동 1099-3 대백마트내 정육코너</t>
  </si>
  <si>
    <t>부재시, 문 앞에 놓아주시고 문자 남겨주세요.</t>
  </si>
  <si>
    <t>광희종합상사</t>
  </si>
  <si>
    <t>인천광역시 남동구 구월동  1235-13</t>
  </si>
  <si>
    <t>010-6276-1800</t>
  </si>
  <si>
    <t>032-466-7779</t>
  </si>
  <si>
    <t>배을진</t>
  </si>
  <si>
    <t>경기도 이천시 관고동  283-2번지 2층 201호</t>
  </si>
  <si>
    <t>010-6678-1002</t>
  </si>
  <si>
    <t>070-8806-9613</t>
  </si>
  <si>
    <t>주영규</t>
  </si>
  <si>
    <t>인천광역시 계양구 병방동  94-15번지102호</t>
  </si>
  <si>
    <t>010-6772-8732</t>
  </si>
  <si>
    <t>고릴라 클리어 테이프 8m</t>
    <phoneticPr fontId="18" type="noConversion"/>
  </si>
  <si>
    <t>소가죽 앞치마 실속형 L</t>
    <phoneticPr fontId="18" type="noConversion"/>
  </si>
  <si>
    <t>소가죽 앞치마 실속형 M</t>
    <phoneticPr fontId="18" type="noConversion"/>
  </si>
  <si>
    <t>11번가</t>
    <phoneticPr fontId="18" type="noConversion"/>
  </si>
  <si>
    <t>11번가</t>
    <phoneticPr fontId="18" type="noConversion"/>
  </si>
  <si>
    <t>이응래 님</t>
    <phoneticPr fontId="18" type="noConversion"/>
  </si>
  <si>
    <t>충남 서산시 해미면 읍내리 323-2 한서한의원</t>
    <phoneticPr fontId="18" type="noConversion"/>
  </si>
  <si>
    <t>010-4455-9983</t>
    <phoneticPr fontId="18" type="noConversion"/>
  </si>
  <si>
    <t>041-688-0066</t>
    <phoneticPr fontId="18" type="noConversion"/>
  </si>
  <si>
    <t xml:space="preserve"> MagSwitch 유니버셜 페더보드  </t>
    <phoneticPr fontId="18" type="noConversion"/>
  </si>
  <si>
    <t xml:space="preserve">스마토 트리머 비트세트 6pcs(6mm 샹크)  </t>
    <phoneticPr fontId="18" type="noConversion"/>
  </si>
  <si>
    <t>김준영 님</t>
    <phoneticPr fontId="18" type="noConversion"/>
  </si>
  <si>
    <t xml:space="preserve">서울 강북구 송중동 258-556현대빌라1차6동201호 </t>
    <phoneticPr fontId="18" type="noConversion"/>
  </si>
  <si>
    <t xml:space="preserve">010-5105-6912 </t>
    <phoneticPr fontId="18" type="noConversion"/>
  </si>
  <si>
    <t xml:space="preserve">오스모 포릭스오일 래피드 [No.3232/0.75L] </t>
    <phoneticPr fontId="18" type="noConversion"/>
  </si>
  <si>
    <t>부재시 경비실에 맡겨 주세요.</t>
    <phoneticPr fontId="18" type="noConversion"/>
  </si>
  <si>
    <t>최승용 님</t>
    <phoneticPr fontId="18" type="noConversion"/>
  </si>
  <si>
    <t xml:space="preserve">서울특별시 동대문구 청량리동 206-19정보화도서관 여성안심택배보관함 </t>
    <phoneticPr fontId="18" type="noConversion"/>
  </si>
  <si>
    <t xml:space="preserve">010-8552-2285 </t>
    <phoneticPr fontId="18" type="noConversion"/>
  </si>
  <si>
    <t>010 855 2285 로 넣어주세요</t>
    <phoneticPr fontId="18" type="noConversion"/>
  </si>
  <si>
    <t xml:space="preserve">OL-303 오리엔탈 와이드 작업 벨트  </t>
    <phoneticPr fontId="18" type="noConversion"/>
  </si>
  <si>
    <t>010-3261-6900</t>
    <phoneticPr fontId="18" type="noConversion"/>
  </si>
  <si>
    <t>네이버페이</t>
    <phoneticPr fontId="18" type="noConversion"/>
  </si>
  <si>
    <t>염진섭 님</t>
    <phoneticPr fontId="18" type="noConversion"/>
  </si>
  <si>
    <t xml:space="preserve">충청남도 천안시 서북구 직산읍 송기길 27 1호 </t>
    <phoneticPr fontId="18" type="noConversion"/>
  </si>
  <si>
    <t xml:space="preserve">010-9665-3005 </t>
    <phoneticPr fontId="18" type="noConversion"/>
  </si>
  <si>
    <t xml:space="preserve">나렉스 목공용 평줄(Rasp) [사이즈:대형(날-250mm)] </t>
    <phoneticPr fontId="18" type="noConversion"/>
  </si>
  <si>
    <t>충청남도 천안시 서북구 직산읍 송기길 27 2호</t>
  </si>
  <si>
    <t>010-9665-3006</t>
  </si>
  <si>
    <t xml:space="preserve">나렉스 목공용 평줄(Rasp) [사이즈:소형(날-150mm)] </t>
    <phoneticPr fontId="18" type="noConversion"/>
  </si>
  <si>
    <t>6930-1944-5192</t>
  </si>
  <si>
    <t>6930-1944-5203</t>
  </si>
  <si>
    <t>6930-1944-5214</t>
  </si>
  <si>
    <t>6930-1944-5225</t>
  </si>
  <si>
    <t>6930-1944-5236</t>
  </si>
  <si>
    <t>6930-1944-5237</t>
  </si>
  <si>
    <t>6930-1944-5240</t>
  </si>
  <si>
    <t>6930-1944-5251</t>
  </si>
  <si>
    <t>6930-1944-5262</t>
  </si>
  <si>
    <t>6930-1944-5273</t>
  </si>
  <si>
    <t>월계</t>
    <phoneticPr fontId="18" type="noConversion"/>
  </si>
  <si>
    <t>박현욱 님</t>
    <phoneticPr fontId="18" type="noConversion"/>
  </si>
  <si>
    <t xml:space="preserve">울산광역시 남구 신정4동 신성미소지움2단지아파트 201동 906호 </t>
    <phoneticPr fontId="18" type="noConversion"/>
  </si>
  <si>
    <t xml:space="preserve">010-9053-7845 </t>
    <phoneticPr fontId="18" type="noConversion"/>
  </si>
  <si>
    <t xml:space="preserve">[CMT] 라운드오버 비트[738.285.11(8R)]  </t>
    <phoneticPr fontId="18" type="noConversion"/>
  </si>
  <si>
    <t>네이버페이</t>
    <phoneticPr fontId="18" type="noConversion"/>
  </si>
  <si>
    <t>김성중 님</t>
    <phoneticPr fontId="18" type="noConversion"/>
  </si>
  <si>
    <t xml:space="preserve">대전광역시 유성구 문화원로 85 1층 토도쿠야 </t>
    <phoneticPr fontId="18" type="noConversion"/>
  </si>
  <si>
    <t xml:space="preserve">010-8914-6946 </t>
    <phoneticPr fontId="18" type="noConversion"/>
  </si>
  <si>
    <t>DMT - D8C</t>
    <phoneticPr fontId="18" type="noConversion"/>
  </si>
  <si>
    <t>DMT - W8CX</t>
    <phoneticPr fontId="18" type="noConversion"/>
  </si>
  <si>
    <t>네이버페이</t>
    <phoneticPr fontId="18" type="noConversion"/>
  </si>
  <si>
    <t>타이트본드2  우드글루 32oz(946ml)</t>
    <phoneticPr fontId="18" type="noConversion"/>
  </si>
  <si>
    <t>타이트본드1 1갤런(3.75L)</t>
    <phoneticPr fontId="18" type="noConversion"/>
  </si>
  <si>
    <t>타이트본드1 946ml</t>
    <phoneticPr fontId="18" type="noConversion"/>
  </si>
  <si>
    <t>드라이월 스크류 #8(4.8mm)x64mm</t>
    <phoneticPr fontId="18" type="noConversion"/>
  </si>
  <si>
    <t>옥션</t>
    <phoneticPr fontId="18" type="noConversion"/>
  </si>
  <si>
    <t>지마켓</t>
    <phoneticPr fontId="18" type="noConversion"/>
  </si>
  <si>
    <t>김재훈</t>
  </si>
  <si>
    <t>권형도</t>
  </si>
  <si>
    <t>정진욱</t>
  </si>
  <si>
    <t>김한덕</t>
  </si>
  <si>
    <t>이종태</t>
  </si>
  <si>
    <t>서천수</t>
  </si>
  <si>
    <t>010-4706-2092</t>
  </si>
  <si>
    <t>010-6471-5338</t>
  </si>
  <si>
    <t>010-4179-7500</t>
  </si>
  <si>
    <t>031-4565-4567</t>
  </si>
  <si>
    <t>010-9253-9217</t>
  </si>
  <si>
    <t>02-6738-9207</t>
  </si>
  <si>
    <t>010-7191-7899</t>
  </si>
  <si>
    <t>010-2435-9858</t>
  </si>
  <si>
    <t>전북 전주시 완산구 효자동3가 1597-6 형통한빌 401호</t>
  </si>
  <si>
    <t>경기 부천시 원미구 중동 중동팰리스카운티아파트 116동 1202호</t>
  </si>
  <si>
    <t>경북 의성군 봉양면 도원리 1035</t>
  </si>
  <si>
    <t>서울 강서구 화곡1동 924 - 17 유원펠리체 202호</t>
  </si>
  <si>
    <t>전남 여수시 신기동 113-5 즐겨찾기</t>
  </si>
  <si>
    <t>서울 용산구 한남동 96-3  신성미소시티 203호</t>
  </si>
  <si>
    <t>김원상</t>
  </si>
  <si>
    <t>경기도 안산시 단원구 고잔동  A관 6층 셰프의 국수 (지번：고잔동 )</t>
  </si>
  <si>
    <t>010-9074-2631</t>
  </si>
  <si>
    <t>오상진</t>
  </si>
  <si>
    <t>서울특별시 강북구  삼양로171길 21 (우이동,우이동굿모닝아파트)  305호 (지번:우이동 )</t>
  </si>
  <si>
    <t>010-9082-7924</t>
  </si>
  <si>
    <t>임지현</t>
  </si>
  <si>
    <t>경상남도 거제시 상동동   대동다숲아파트  106동 205호</t>
  </si>
  <si>
    <t>010-4186-8339</t>
  </si>
  <si>
    <t>070-4952-8339</t>
  </si>
  <si>
    <t>김예진</t>
  </si>
  <si>
    <t>경기도 고양시 일산동구  경의로 25-37 (백석동,동문굿모닝힐II)  201동 942호 (지번：백석2동 동문굿모닝힐2차오피스텔)</t>
  </si>
  <si>
    <t>010-8934-2371</t>
  </si>
  <si>
    <t>박재민</t>
  </si>
  <si>
    <t>전라남도 함평군 함평읍 내대화길 112-12 (동광아파트)  101동 602호 (지번：함평읍 내교리 )</t>
  </si>
  <si>
    <t>010-5616-6636</t>
  </si>
  <si>
    <t>전주영</t>
  </si>
  <si>
    <t>제주특별자치도 제주시 애월읍 천덕로 153-18  우디하우스 7호</t>
  </si>
  <si>
    <t>010-8826-0016</t>
  </si>
  <si>
    <t>플러그커터&amp;도웰포인트 9mm</t>
    <phoneticPr fontId="18" type="noConversion"/>
  </si>
  <si>
    <t>고릴라 클리어 테이프 8m</t>
    <phoneticPr fontId="18" type="noConversion"/>
  </si>
  <si>
    <t>플러그커터&amp;도웰포인트 8m</t>
    <phoneticPr fontId="18" type="noConversion"/>
  </si>
  <si>
    <t>11번가</t>
    <phoneticPr fontId="18" type="noConversion"/>
  </si>
  <si>
    <t>C.H.HANSON 6CJ</t>
    <phoneticPr fontId="18" type="noConversion"/>
  </si>
  <si>
    <t>고릴라 우드글루 4oz</t>
    <phoneticPr fontId="18" type="noConversion"/>
  </si>
  <si>
    <t>인터파크</t>
    <phoneticPr fontId="18" type="noConversion"/>
  </si>
  <si>
    <t>김성필</t>
  </si>
  <si>
    <t>선후종합상사</t>
  </si>
  <si>
    <t>010-4642-4406</t>
  </si>
  <si>
    <t>042-628-0118</t>
  </si>
  <si>
    <t>010-3451-0118</t>
  </si>
  <si>
    <t>서울특별시 마포구 서교동 480-17 101호</t>
  </si>
  <si>
    <t>대전 대덕구 비래동 558-39</t>
  </si>
  <si>
    <t>최종일</t>
    <phoneticPr fontId="18" type="noConversion"/>
  </si>
  <si>
    <t xml:space="preserve">경상북도 안동시 숲쟁이길 19-5 (용상동) 용상동 446번지 </t>
    <phoneticPr fontId="18" type="noConversion"/>
  </si>
  <si>
    <t>011-9577-7434</t>
    <phoneticPr fontId="18" type="noConversion"/>
  </si>
  <si>
    <t xml:space="preserve">스마토 트리머 비트 세트 30pcs SM-TB630 </t>
    <phoneticPr fontId="18" type="noConversion"/>
  </si>
  <si>
    <t>부재시 연락후 대문앞에 두세요.</t>
    <phoneticPr fontId="18" type="noConversion"/>
  </si>
  <si>
    <t>6930-4875-0983</t>
  </si>
  <si>
    <t>6930-4875-0994</t>
  </si>
  <si>
    <t>6930-4875-1005</t>
  </si>
  <si>
    <t>6930-4875-1016</t>
  </si>
  <si>
    <t>6930-4875-1020</t>
  </si>
  <si>
    <t>6930-4875-1031</t>
  </si>
  <si>
    <t>6930-4875-1042</t>
  </si>
  <si>
    <t>6930-4875-1053</t>
  </si>
  <si>
    <t>6930-4875-1064</t>
  </si>
  <si>
    <t>6930-4875-1075</t>
  </si>
  <si>
    <t>6930-4875-1086</t>
  </si>
  <si>
    <t>6930-4875-1090</t>
  </si>
  <si>
    <t>6930-4875-1101</t>
  </si>
  <si>
    <t>6930-4875-1112</t>
  </si>
  <si>
    <t>6930-4949-3834</t>
  </si>
  <si>
    <t>6930-4875-1123</t>
  </si>
  <si>
    <t>6930-4875-1134</t>
  </si>
  <si>
    <t>박훈</t>
  </si>
  <si>
    <t>135-200</t>
  </si>
  <si>
    <t>서울특별시 강남구 자곡로 202 (자곡동,강남힐스테이트에코) 634</t>
  </si>
  <si>
    <t>02-434-9886</t>
  </si>
  <si>
    <t>010-9948-8772</t>
  </si>
  <si>
    <t>임용익</t>
  </si>
  <si>
    <t>431-720</t>
  </si>
  <si>
    <t>경기도 안양시 동안구 범계동 경남동아아파트 805동 703호</t>
  </si>
  <si>
    <t>010-4142-4329</t>
  </si>
  <si>
    <t>525-803</t>
  </si>
  <si>
    <t>전라남도 함평군 함평읍 내대화길 112-12 (동광아파트) 101동 602호 (지번：함평읍 내교리 )</t>
  </si>
  <si>
    <t>정종학</t>
  </si>
  <si>
    <t>621-910</t>
  </si>
  <si>
    <t>경남 김해시 삼방동 689-6 누리빌 302호</t>
  </si>
  <si>
    <t>010-9245-7776</t>
  </si>
  <si>
    <t>이오텍</t>
    <phoneticPr fontId="18" type="noConversion"/>
  </si>
  <si>
    <t>[옥조]절목리 등대기톱 (S-340) 제품선택:절목리 톱-1개</t>
    <phoneticPr fontId="18" type="noConversion"/>
  </si>
  <si>
    <t>매출: 6월 이월</t>
    <phoneticPr fontId="18" type="noConversion"/>
  </si>
  <si>
    <t>[옥조]절목리 등대기톱 (S-340) 톱날만</t>
    <phoneticPr fontId="18" type="noConversion"/>
  </si>
  <si>
    <t>이보권</t>
  </si>
  <si>
    <t>여신구</t>
  </si>
  <si>
    <t>장동우</t>
  </si>
  <si>
    <t>유재형</t>
  </si>
  <si>
    <t>[Micro Jig]마이크로지그 1/8" Leg for GRR-Ripper</t>
  </si>
  <si>
    <t>[DMT]8인치 양면 다이아몬드 숫돌(DuoSharp Plus)/베이스 포함</t>
  </si>
  <si>
    <t>DWS:#6 (3.5mm) x 50mm - 50개</t>
    <phoneticPr fontId="18" type="noConversion"/>
  </si>
  <si>
    <t>DWS:#6 (3.5mm) x 32mm - 100개</t>
    <phoneticPr fontId="18" type="noConversion"/>
  </si>
  <si>
    <t>네이버페이</t>
    <phoneticPr fontId="18" type="noConversion"/>
  </si>
  <si>
    <t>010-6375-2345</t>
  </si>
  <si>
    <t>010-3922-3860</t>
  </si>
  <si>
    <t>010-9820-8818</t>
  </si>
  <si>
    <t>010-9237-9417</t>
  </si>
  <si>
    <t>010-4911-1650</t>
  </si>
  <si>
    <t>강원도 태백시 장성동 신촌길 6 호 214번지</t>
  </si>
  <si>
    <t>인천광역시 남동구 논고개로 10 한화에코 12단지 1212동 102호</t>
  </si>
  <si>
    <t>경기도 화성시 동탄대로시범길 20 1421동 103호 (청계동, 동탄역 시범한화 꿈에그린 프레스티지)</t>
  </si>
  <si>
    <t>서울특별시 중구 서소문로 117 대한항공 빌딩 7층 한진</t>
  </si>
  <si>
    <t>이우동 님</t>
    <phoneticPr fontId="18" type="noConversion"/>
  </si>
  <si>
    <t>충청남도 서산시 예천동 496-16 서산소방서 현장대응단 예천119안전센터</t>
    <phoneticPr fontId="18" type="noConversion"/>
  </si>
  <si>
    <t>010-5450-3565</t>
    <phoneticPr fontId="18" type="noConversion"/>
  </si>
  <si>
    <t xml:space="preserve">도미노핀/테논핀 10x50 (100개입) </t>
    <phoneticPr fontId="18" type="noConversion"/>
  </si>
  <si>
    <t>프랑코</t>
    <phoneticPr fontId="18" type="noConversion"/>
  </si>
  <si>
    <t xml:space="preserve">도미노핀/테논핀 8x40 (100개입) </t>
    <phoneticPr fontId="18" type="noConversion"/>
  </si>
  <si>
    <t>지마켓</t>
    <phoneticPr fontId="18" type="noConversion"/>
  </si>
  <si>
    <t>옥션</t>
    <phoneticPr fontId="18" type="noConversion"/>
  </si>
  <si>
    <t>옥션</t>
    <phoneticPr fontId="18" type="noConversion"/>
  </si>
  <si>
    <t>이춘봉</t>
  </si>
  <si>
    <t>김대수</t>
  </si>
  <si>
    <t>김성철</t>
  </si>
  <si>
    <t>010-4162-5956</t>
  </si>
  <si>
    <t>010-8933-7406</t>
  </si>
  <si>
    <t>010-4802-7524</t>
  </si>
  <si>
    <t>043-283-6857</t>
  </si>
  <si>
    <t>경기 수원시 팔달구 우만동 현대아파트 상가 202호 조은나무</t>
  </si>
  <si>
    <t>서울특별시 관악구 신림동  526-11 4층 401호</t>
  </si>
  <si>
    <t>충북 청주시 서원구 모충동 129-6마틴빌4층</t>
  </si>
  <si>
    <t>011-9952-9038</t>
  </si>
  <si>
    <t>이상훈</t>
  </si>
  <si>
    <t>경상북도 포항시 북구 죽도동  95-40대성문구</t>
  </si>
  <si>
    <t>010-3534-0259</t>
  </si>
  <si>
    <t>054-273-0415</t>
  </si>
  <si>
    <t>고릴라 클리어 테이프 8m</t>
    <phoneticPr fontId="18" type="noConversion"/>
  </si>
  <si>
    <t>목심제조비트&amp;도웰포인트</t>
    <phoneticPr fontId="18" type="noConversion"/>
  </si>
  <si>
    <t>11번가</t>
    <phoneticPr fontId="18" type="noConversion"/>
  </si>
  <si>
    <t>영원테크</t>
  </si>
  <si>
    <t>경기 고양시 일산동구 일산로 142(백석동, 유니테크빌) 416호</t>
  </si>
  <si>
    <t>031-904-1080</t>
  </si>
  <si>
    <t>010-3335-6929</t>
  </si>
  <si>
    <t>원형사포</t>
    <phoneticPr fontId="18" type="noConversion"/>
  </si>
  <si>
    <t>세리아</t>
  </si>
  <si>
    <t>서울특별시 성동구 천호대로 376 (용답동,학천빌딩) 4층 세리아</t>
  </si>
  <si>
    <t>010-9260-3794</t>
  </si>
  <si>
    <t>김선호</t>
  </si>
  <si>
    <t>서울 구로구 고척1동 벽산블루밍아파트 201-301</t>
  </si>
  <si>
    <t>010-9923-8715</t>
  </si>
  <si>
    <t>주종근</t>
  </si>
  <si>
    <t>세종특별자치시 남세종로 358 (소담동,한양수자인) 209-2404</t>
  </si>
  <si>
    <t>042-542-7404</t>
  </si>
  <si>
    <t>010-5042-1119</t>
  </si>
  <si>
    <t>이기준</t>
  </si>
  <si>
    <t>충남 천안시 동남구 다가동 한화꿈에그린 105동 1504호</t>
  </si>
  <si>
    <t>010-5435-8731</t>
  </si>
  <si>
    <t>김재윤</t>
  </si>
  <si>
    <t>인천 강화군 내가면 구하리 485번지 [하늘색 집]</t>
  </si>
  <si>
    <t>010-3585-6032</t>
  </si>
  <si>
    <t>소성진</t>
  </si>
  <si>
    <t>전라북도 남원시 주천면 호경리 380-1 춘향골 참묵</t>
  </si>
  <si>
    <t>063-636-6111</t>
  </si>
  <si>
    <t>010-9289-0989</t>
  </si>
  <si>
    <t>Kreg Jig K4/포켓 홀 지그(전면레버형)</t>
    <phoneticPr fontId="18" type="noConversion"/>
  </si>
  <si>
    <t>6930-7278-3501</t>
  </si>
  <si>
    <t>6930-7278-3512</t>
  </si>
  <si>
    <t>6930-7278-3523</t>
  </si>
  <si>
    <t>6930-7278-3534</t>
  </si>
  <si>
    <t>6930-7278-3545</t>
  </si>
  <si>
    <t>6930-7278-3556</t>
  </si>
  <si>
    <t>6930-7278-3560</t>
    <phoneticPr fontId="55" type="noConversion"/>
  </si>
  <si>
    <t>6930-7278-3571</t>
  </si>
  <si>
    <t>6930-7278-3582</t>
  </si>
  <si>
    <t>6930-7278-3593</t>
  </si>
  <si>
    <t>정승열</t>
    <phoneticPr fontId="18" type="noConversion"/>
  </si>
  <si>
    <t xml:space="preserve">충청북도 청주시 상당구 용담동 404번지 부민빌딩 5층 청주용암치과 </t>
    <phoneticPr fontId="18" type="noConversion"/>
  </si>
  <si>
    <t xml:space="preserve">010-8419-7733 </t>
    <phoneticPr fontId="18" type="noConversion"/>
  </si>
  <si>
    <t>043-283-1809</t>
    <phoneticPr fontId="18" type="noConversion"/>
  </si>
  <si>
    <t xml:space="preserve">타이트본드 우드필러 [용량:4oz(118ml)] </t>
    <phoneticPr fontId="18" type="noConversion"/>
  </si>
  <si>
    <t>네이버페이</t>
    <phoneticPr fontId="18" type="noConversion"/>
  </si>
  <si>
    <t>스마토 트리머 비트 세트 24pcs SM-TB624</t>
    <phoneticPr fontId="18" type="noConversion"/>
  </si>
  <si>
    <t>WOLFCRAFT 울프크래프트 도웰 포인트 8mm</t>
    <phoneticPr fontId="18" type="noConversion"/>
  </si>
  <si>
    <t>지마켓</t>
    <phoneticPr fontId="18" type="noConversion"/>
  </si>
  <si>
    <t>옥션</t>
    <phoneticPr fontId="18" type="noConversion"/>
  </si>
  <si>
    <t>서미경</t>
  </si>
  <si>
    <t>홍성택</t>
  </si>
  <si>
    <t>서영훈</t>
  </si>
  <si>
    <t>서영준</t>
  </si>
  <si>
    <t>010-2724-8310</t>
  </si>
  <si>
    <t>010-7154-5835</t>
  </si>
  <si>
    <t>010-2304-7293</t>
  </si>
  <si>
    <t>061-335-4114</t>
  </si>
  <si>
    <t>010-8443-6645</t>
  </si>
  <si>
    <t>부산 사하구 다대동 몰운대아파트 110동 1504호</t>
  </si>
  <si>
    <t>경기도 고양시 덕양구 장골고개길 32-16 (덕은동) 프레비스 5동</t>
  </si>
  <si>
    <t>전남 나주시 다시면 월태리 다시로 175-38</t>
  </si>
  <si>
    <t>경기 파주시 동패동 책향기마을동문굿모닝힐아파트 1011-1303</t>
  </si>
  <si>
    <t>급 출고바랍니다.</t>
  </si>
  <si>
    <t>서정재</t>
  </si>
  <si>
    <t>서울특별시 양천구 신월2동  512-8 2층</t>
  </si>
  <si>
    <t>010-3799-1946</t>
  </si>
  <si>
    <t>02-2642-0945</t>
  </si>
  <si>
    <t>경상남도 김해시  평전로57번길 6-18 (외동)  대성빌302호  (외동684-3번지) (지번：외동 )</t>
  </si>
  <si>
    <t>010-9207-4509</t>
  </si>
  <si>
    <t>박외권이사님</t>
  </si>
  <si>
    <t>경기도 안성시 미양면 안골길 41-22  11동 카멜레온가구 (지번:미양면 갈전리 )</t>
  </si>
  <si>
    <t>010-6242-4146</t>
  </si>
  <si>
    <t>고릴라 클리어 테이프 8m</t>
    <phoneticPr fontId="18" type="noConversion"/>
  </si>
  <si>
    <t>플러그커터&amp;도웰포인트 8mm</t>
    <phoneticPr fontId="18" type="noConversion"/>
  </si>
  <si>
    <t>11번가</t>
    <phoneticPr fontId="18" type="noConversion"/>
  </si>
  <si>
    <t>6930-9257-3960</t>
  </si>
  <si>
    <t>6930-9257-3971</t>
  </si>
  <si>
    <t>6930-9257-3982</t>
  </si>
  <si>
    <t>6930-9257-3993</t>
  </si>
  <si>
    <t>6930-9257-4004</t>
  </si>
  <si>
    <t>6930-9257-4015</t>
  </si>
  <si>
    <t>6930-9257-4026</t>
  </si>
  <si>
    <t>6930-9257-4030</t>
  </si>
  <si>
    <t>일계</t>
    <phoneticPr fontId="18" type="noConversion"/>
  </si>
  <si>
    <t>강선희</t>
  </si>
  <si>
    <t>402-010</t>
  </si>
  <si>
    <t>인천 남구 숭의동 343-15 1층 카페누노</t>
  </si>
  <si>
    <t>010-9931-7419</t>
  </si>
  <si>
    <t>소가죽 앞치마(고급형)/사이즈 : Small</t>
  </si>
  <si>
    <t>이오텍</t>
    <phoneticPr fontId="18" type="noConversion"/>
  </si>
  <si>
    <t>황공순</t>
  </si>
  <si>
    <t>충청남도 서산시 운산면 가좌리 1구 161-1</t>
  </si>
  <si>
    <t>010-2218-6032</t>
  </si>
  <si>
    <t>010-8731-6032</t>
  </si>
  <si>
    <t>최보미</t>
  </si>
  <si>
    <t>부산광역시 남구 동명로92번길 38 (용호동,성광빌라) A동401호 (지번：용호1동 )</t>
  </si>
  <si>
    <t>0504-2959-1704</t>
  </si>
  <si>
    <t>이오텍</t>
    <phoneticPr fontId="18" type="noConversion"/>
  </si>
  <si>
    <t>박영선 님</t>
    <phoneticPr fontId="18" type="noConversion"/>
  </si>
  <si>
    <t xml:space="preserve">경기도 부천시 오정구 역곡로456번길 42 전원빌라6동 202호 </t>
    <phoneticPr fontId="18" type="noConversion"/>
  </si>
  <si>
    <t xml:space="preserve">0503-6543-0283 </t>
    <phoneticPr fontId="18" type="noConversion"/>
  </si>
  <si>
    <t xml:space="preserve">[천비] 곡환끌 [제품선택:12mm]  </t>
    <phoneticPr fontId="18" type="noConversion"/>
  </si>
  <si>
    <t xml:space="preserve">[천비] 곡환끌 [제품선택:18mm] </t>
    <phoneticPr fontId="18" type="noConversion"/>
  </si>
  <si>
    <t>네이버페이</t>
    <phoneticPr fontId="18" type="noConversion"/>
  </si>
  <si>
    <t>배송전 연락바랍니다^^</t>
  </si>
  <si>
    <t>이승호 님</t>
    <phoneticPr fontId="18" type="noConversion"/>
  </si>
  <si>
    <t xml:space="preserve">전라북도 장수군 장수읍 호비로 10 장수군청 의회사무과 </t>
    <phoneticPr fontId="18" type="noConversion"/>
  </si>
  <si>
    <t>0503-6951-1527</t>
    <phoneticPr fontId="18" type="noConversion"/>
  </si>
  <si>
    <t xml:space="preserve">콜트 트윈랜드 포인트 드릴비트 [사이즈(mm):4mm] </t>
    <phoneticPr fontId="18" type="noConversion"/>
  </si>
  <si>
    <t xml:space="preserve">콜트 트윈랜드 포인트 드릴비트 [사이즈(mm):7mm] </t>
    <phoneticPr fontId="18" type="noConversion"/>
  </si>
  <si>
    <t xml:space="preserve">고릴라 에폭시 </t>
    <phoneticPr fontId="18" type="noConversion"/>
  </si>
  <si>
    <t>옥션</t>
    <phoneticPr fontId="18" type="noConversion"/>
  </si>
  <si>
    <t>지마켓</t>
    <phoneticPr fontId="18" type="noConversion"/>
  </si>
  <si>
    <t>나병일</t>
  </si>
  <si>
    <t>한혜영</t>
  </si>
  <si>
    <t>010-7710-2146</t>
  </si>
  <si>
    <t>010-2609-0086</t>
  </si>
  <si>
    <t>경기도 안산시 상록구 반월새싹길 17 (건건동, 원촌아트빌) A동301호(건건동,원촌아트빌)</t>
  </si>
  <si>
    <t>서울 강북구 미아동  189-40 덕산빌딩4층유디치과</t>
  </si>
  <si>
    <t>고릴라 우드글루 1리터</t>
    <phoneticPr fontId="18" type="noConversion"/>
  </si>
  <si>
    <t>고릴라 우드글루 4oz</t>
    <phoneticPr fontId="18" type="noConversion"/>
  </si>
  <si>
    <t>TAJIMA 타지마 줄자 GL25-75</t>
    <phoneticPr fontId="18" type="noConversion"/>
  </si>
  <si>
    <t>인터파크</t>
    <phoneticPr fontId="18" type="noConversion"/>
  </si>
  <si>
    <t>권오달</t>
  </si>
  <si>
    <t>김정우</t>
  </si>
  <si>
    <t>옥금동</t>
  </si>
  <si>
    <t>010-8961-6262</t>
  </si>
  <si>
    <t>010-9971-2237</t>
  </si>
  <si>
    <t>010-9964-7099</t>
  </si>
  <si>
    <t>경기 고양시 일산동구 설문동 436-2 예일가구</t>
  </si>
  <si>
    <t>경기 성남시 중원구 성남동 4405-b02</t>
  </si>
  <si>
    <t>서울특별시 서초구 방배동 755-4 일등산업사옥 3층 꼬시나</t>
  </si>
  <si>
    <t>박수아 님</t>
    <phoneticPr fontId="18" type="noConversion"/>
  </si>
  <si>
    <t>강원도 원주시 무실동 1805-3</t>
    <phoneticPr fontId="18" type="noConversion"/>
  </si>
  <si>
    <t>010-6559-0207</t>
    <phoneticPr fontId="18" type="noConversion"/>
  </si>
  <si>
    <t>033-344-7510</t>
    <phoneticPr fontId="18" type="noConversion"/>
  </si>
  <si>
    <t>원터치 릴호스 45M</t>
    <phoneticPr fontId="18" type="noConversion"/>
  </si>
  <si>
    <t>11번가</t>
    <phoneticPr fontId="18" type="noConversion"/>
  </si>
  <si>
    <t>지석준</t>
    <phoneticPr fontId="18" type="noConversion"/>
  </si>
  <si>
    <t>경기 안양시 만안구 석수1동 370~389 379-18 늘푸른마을 가동 B01호</t>
    <phoneticPr fontId="18" type="noConversion"/>
  </si>
  <si>
    <t xml:space="preserve">010-4237-7769 </t>
    <phoneticPr fontId="18" type="noConversion"/>
  </si>
  <si>
    <t xml:space="preserve">031-472-7769 </t>
    <phoneticPr fontId="18" type="noConversion"/>
  </si>
  <si>
    <t>목심제조비트&amp;도웰포인트  8mm</t>
    <phoneticPr fontId="18" type="noConversion"/>
  </si>
  <si>
    <t>유정민</t>
  </si>
  <si>
    <t>서울 서초구 방배동 893-7 씨빌딩 1층</t>
  </si>
  <si>
    <t>02-525-0685</t>
  </si>
  <si>
    <t>010-2549-2993</t>
  </si>
  <si>
    <t>홍성표</t>
  </si>
  <si>
    <t>강원 원주시 봉산동 아포리배말타운아파트 101동1405호</t>
  </si>
  <si>
    <t>010-3851-6071</t>
  </si>
  <si>
    <t>송용민</t>
  </si>
  <si>
    <t>경북 영천시 문내동 152-10번지 (주)영남디앤지</t>
  </si>
  <si>
    <t>054-334-2427</t>
  </si>
  <si>
    <t>010-8588-0885</t>
  </si>
  <si>
    <t>이오텍</t>
    <phoneticPr fontId="18" type="noConversion"/>
  </si>
  <si>
    <t>이오텍</t>
    <phoneticPr fontId="18" type="noConversion"/>
  </si>
  <si>
    <t>김창화 님</t>
    <phoneticPr fontId="18" type="noConversion"/>
  </si>
  <si>
    <t xml:space="preserve">부산광역시 수영구 광안4동 금보빌라 2-406 </t>
    <phoneticPr fontId="18" type="noConversion"/>
  </si>
  <si>
    <t xml:space="preserve">010-8558-2803 </t>
    <phoneticPr fontId="18" type="noConversion"/>
  </si>
  <si>
    <t xml:space="preserve">스마토 트리머 비트 세트 24pcs/6mm 샹크 </t>
    <phoneticPr fontId="18" type="noConversion"/>
  </si>
  <si>
    <t>네이버페이</t>
    <phoneticPr fontId="18" type="noConversion"/>
  </si>
  <si>
    <t>진상현 님</t>
    <phoneticPr fontId="18" type="noConversion"/>
  </si>
  <si>
    <t xml:space="preserve">대구광역시 동구 율암동 360-1 구 보일러공장 </t>
    <phoneticPr fontId="18" type="noConversion"/>
  </si>
  <si>
    <t xml:space="preserve">010-2807-8984 </t>
    <phoneticPr fontId="18" type="noConversion"/>
  </si>
  <si>
    <t xml:space="preserve">라운드오버 비트 [738.254.11(6.35R)] </t>
    <phoneticPr fontId="18" type="noConversion"/>
  </si>
  <si>
    <t>전혁재 님</t>
    <phoneticPr fontId="18" type="noConversion"/>
  </si>
  <si>
    <t xml:space="preserve">경기 남양주시 진건읍 사능리 352-10 노아8차 나동 203호 </t>
    <phoneticPr fontId="18" type="noConversion"/>
  </si>
  <si>
    <t>010-6378-7182</t>
    <phoneticPr fontId="18" type="noConversion"/>
  </si>
  <si>
    <t>031-571-7182</t>
    <phoneticPr fontId="18" type="noConversion"/>
  </si>
  <si>
    <t>베세이 유틸리티 나이프 DBKPH</t>
    <phoneticPr fontId="18" type="noConversion"/>
  </si>
  <si>
    <t>지마켓</t>
    <phoneticPr fontId="18" type="noConversion"/>
  </si>
  <si>
    <t>한상욱 님</t>
    <phoneticPr fontId="18" type="noConversion"/>
  </si>
  <si>
    <t>서울특별시 강동구 상일로 74 (상일동,고덕리엔파크3단지아파트) 327동 604호</t>
    <phoneticPr fontId="18" type="noConversion"/>
  </si>
  <si>
    <t>010-5321-6482</t>
    <phoneticPr fontId="18" type="noConversion"/>
  </si>
  <si>
    <t>SHAPTON 샤프톤 흑막 숫돌 320방</t>
    <phoneticPr fontId="18" type="noConversion"/>
  </si>
  <si>
    <t>11번가</t>
    <phoneticPr fontId="18" type="noConversion"/>
  </si>
  <si>
    <t>수퍼그립 장갑</t>
    <phoneticPr fontId="18" type="noConversion"/>
  </si>
  <si>
    <t>프랑코</t>
    <phoneticPr fontId="18" type="noConversion"/>
  </si>
  <si>
    <t>국영상사</t>
    <phoneticPr fontId="18" type="noConversion"/>
  </si>
  <si>
    <t>서울 중구 을지로 3가 250번지 국영상사</t>
    <phoneticPr fontId="18" type="noConversion"/>
  </si>
  <si>
    <t>02-2267-0685</t>
    <phoneticPr fontId="18" type="noConversion"/>
  </si>
  <si>
    <t>010-3773-8685</t>
    <phoneticPr fontId="18" type="noConversion"/>
  </si>
  <si>
    <t>가죽 앞치마 고급형</t>
    <phoneticPr fontId="18" type="noConversion"/>
  </si>
  <si>
    <t>프랑코</t>
    <phoneticPr fontId="18" type="noConversion"/>
  </si>
  <si>
    <t>김동준</t>
    <phoneticPr fontId="18" type="noConversion"/>
  </si>
  <si>
    <t xml:space="preserve">월넛 </t>
    <phoneticPr fontId="18" type="noConversion"/>
  </si>
  <si>
    <t>아크릴 물감 외</t>
    <phoneticPr fontId="18" type="noConversion"/>
  </si>
  <si>
    <t>박정화</t>
    <phoneticPr fontId="18" type="noConversion"/>
  </si>
  <si>
    <t>토치</t>
    <phoneticPr fontId="18" type="noConversion"/>
  </si>
  <si>
    <t>이병희</t>
  </si>
  <si>
    <t>강원 춘천시 동내면 학곡리 254-34 신아아파트301-804</t>
  </si>
  <si>
    <t>010-4342-4758</t>
  </si>
  <si>
    <t>신재호</t>
  </si>
  <si>
    <t>경기도 용인시 기흥구 상하동 461 B01호</t>
  </si>
  <si>
    <t>010-8780-5287</t>
  </si>
  <si>
    <t>박희승</t>
  </si>
  <si>
    <t>경기 하남시 망월동 미사강변 5단지 503동 1001호</t>
  </si>
  <si>
    <t>010-8771-9615</t>
  </si>
  <si>
    <t>임채길</t>
  </si>
  <si>
    <t>경상남도 김해시 삼방동 27-1 새대흥빌라 2(나)동 102호 (지번：삼방동 )</t>
  </si>
  <si>
    <t>055-375-7808</t>
  </si>
  <si>
    <t>010-4819-7869</t>
  </si>
  <si>
    <t>유만영</t>
  </si>
  <si>
    <t>전라북도 고창군 고창읍 주곡1길 68-25</t>
  </si>
  <si>
    <t>010-7963-6363</t>
  </si>
  <si>
    <t>부재시 입구에 검정색 아기 전동차 안에 넣어주세요,</t>
  </si>
  <si>
    <t>[STABILA]  Type 70 제품선택:120cm</t>
    <phoneticPr fontId="18" type="noConversion"/>
  </si>
  <si>
    <t>[STABILA]  Type 70 제품선택:90cm</t>
    <phoneticPr fontId="18" type="noConversion"/>
  </si>
  <si>
    <t>[STABILA]  Type 70 제품선택:45cm</t>
    <phoneticPr fontId="18" type="noConversion"/>
  </si>
  <si>
    <t>옥조 다보톱 양날 (1151)</t>
    <phoneticPr fontId="18" type="noConversion"/>
  </si>
  <si>
    <t>나렉스 목공용 원형줄, 8725 11</t>
    <phoneticPr fontId="18" type="noConversion"/>
  </si>
  <si>
    <t>나렉스 목공용 원형줄, 8725 12</t>
    <phoneticPr fontId="18" type="noConversion"/>
  </si>
  <si>
    <t>나렉스 목공용 원형줄, 8725 13</t>
    <phoneticPr fontId="18" type="noConversion"/>
  </si>
  <si>
    <t>옥조 다보톱 양날</t>
    <phoneticPr fontId="18" type="noConversion"/>
  </si>
  <si>
    <t>옥조 다보톱 외날</t>
    <phoneticPr fontId="18" type="noConversion"/>
  </si>
  <si>
    <t>홍일상사</t>
  </si>
  <si>
    <t>경기 용인시 처인구 모현면 능원리 408-5</t>
  </si>
  <si>
    <t>031-321-3857</t>
  </si>
  <si>
    <t>010-2474-8782</t>
  </si>
  <si>
    <t>김유덕</t>
  </si>
  <si>
    <t>부산광역시 북구 만덕대로155번길 99-1 (덕천동,부산광역시 건설기술교육원) 1층 실내건축교실 (지번:덕천1동 )</t>
  </si>
  <si>
    <t>051-893-3942</t>
  </si>
  <si>
    <t>010-2922-3943</t>
  </si>
  <si>
    <t>[옥조]절목리 등대기톱 (S-340) 교체 톱날</t>
    <phoneticPr fontId="18" type="noConversion"/>
  </si>
  <si>
    <t>[옥조]절목리 등대기톱 (S-340) 제품선택:절목리 톱</t>
    <phoneticPr fontId="18" type="noConversion"/>
  </si>
  <si>
    <t>배송전 전화부탁드립니다. 토요일 수령불가입니다.,</t>
  </si>
  <si>
    <t>이오텍</t>
    <phoneticPr fontId="18" type="noConversion"/>
  </si>
  <si>
    <t>이현정 님</t>
    <phoneticPr fontId="18" type="noConversion"/>
  </si>
  <si>
    <t>경기도 안산시 단원구 광덕1로 80 호수마을아파트 111동 102호</t>
    <phoneticPr fontId="18" type="noConversion"/>
  </si>
  <si>
    <t>010-7634-1129</t>
    <phoneticPr fontId="18" type="noConversion"/>
  </si>
  <si>
    <t>전기타카 EF18/35</t>
    <phoneticPr fontId="18" type="noConversion"/>
  </si>
  <si>
    <t>프랑코</t>
    <phoneticPr fontId="18" type="noConversion"/>
  </si>
  <si>
    <t>김희숙 님</t>
    <phoneticPr fontId="18" type="noConversion"/>
  </si>
  <si>
    <t xml:space="preserve">서울특별시 강북구 수유2동 705-11 동원시티빌 501호 </t>
    <phoneticPr fontId="18" type="noConversion"/>
  </si>
  <si>
    <t xml:space="preserve">010-9482-0735 </t>
    <phoneticPr fontId="18" type="noConversion"/>
  </si>
  <si>
    <t>RYOBI 료비 6인치 수압대패 JP-155/HL-6A</t>
    <phoneticPr fontId="18" type="noConversion"/>
  </si>
  <si>
    <t>네이버페이</t>
    <phoneticPr fontId="18" type="noConversion"/>
  </si>
  <si>
    <t xml:space="preserve">서울 은평구 신사1동 281-1두성빌라a동401호 </t>
    <phoneticPr fontId="18" type="noConversion"/>
  </si>
  <si>
    <t xml:space="preserve">010-5285-6376 </t>
    <phoneticPr fontId="18" type="noConversion"/>
  </si>
  <si>
    <t>DWS:#6 (3.5mm) x 38mm (500개)</t>
    <phoneticPr fontId="18" type="noConversion"/>
  </si>
  <si>
    <t>네이버페이</t>
    <phoneticPr fontId="18" type="noConversion"/>
  </si>
  <si>
    <t>조희택 님</t>
    <phoneticPr fontId="18" type="noConversion"/>
  </si>
  <si>
    <t>이광신 님</t>
    <phoneticPr fontId="18" type="noConversion"/>
  </si>
  <si>
    <t xml:space="preserve">경기도 부천시 원미구 옥산로 83 (중동,꿈마을 삼환아파트) 1006동 1201호 </t>
    <phoneticPr fontId="18" type="noConversion"/>
  </si>
  <si>
    <t xml:space="preserve">010-6622-6631 </t>
    <phoneticPr fontId="18" type="noConversion"/>
  </si>
  <si>
    <t xml:space="preserve">배송전, 연락주세요. </t>
    <phoneticPr fontId="18" type="noConversion"/>
  </si>
  <si>
    <t>인터파크</t>
    <phoneticPr fontId="18" type="noConversion"/>
  </si>
  <si>
    <t xml:space="preserve">HANSON 경량 몽키 스패너 스터비  6.5인치(LS42) </t>
    <phoneticPr fontId="18" type="noConversion"/>
  </si>
  <si>
    <t>권민주</t>
    <phoneticPr fontId="18" type="noConversion"/>
  </si>
  <si>
    <t xml:space="preserve">경상남도 창원시 성산구 상남동 45-1 성원아파트 104동 208호 </t>
    <phoneticPr fontId="18" type="noConversion"/>
  </si>
  <si>
    <t xml:space="preserve">010-5038-3799 </t>
    <phoneticPr fontId="18" type="noConversion"/>
  </si>
  <si>
    <t>고릴라 우드글루 4oz</t>
    <phoneticPr fontId="18" type="noConversion"/>
  </si>
  <si>
    <t>김남훈</t>
    <phoneticPr fontId="18" type="noConversion"/>
  </si>
  <si>
    <t xml:space="preserve">경상북도 청도군 풍각면 송서리 567-40 김남훈한의원 </t>
    <phoneticPr fontId="18" type="noConversion"/>
  </si>
  <si>
    <t xml:space="preserve">010-2501-5791 </t>
    <phoneticPr fontId="18" type="noConversion"/>
  </si>
  <si>
    <t>파스카스 피스카스 퀀텀 파워기어 양손가위/114820</t>
  </si>
  <si>
    <t>C.H. HANSON 오토매틱 락킹 플라이어 10CJ</t>
    <phoneticPr fontId="18" type="noConversion"/>
  </si>
  <si>
    <t>옥션</t>
    <phoneticPr fontId="18" type="noConversion"/>
  </si>
  <si>
    <t>지마켓</t>
    <phoneticPr fontId="18" type="noConversion"/>
  </si>
  <si>
    <t>이미선</t>
  </si>
  <si>
    <t>정승조</t>
  </si>
  <si>
    <t>노인본</t>
  </si>
  <si>
    <t>유영무</t>
  </si>
  <si>
    <t>이종한</t>
  </si>
  <si>
    <t>노재형</t>
  </si>
  <si>
    <t>윤인숙</t>
  </si>
  <si>
    <t>010-8507-6395</t>
  </si>
  <si>
    <t>010-3243-9169</t>
  </si>
  <si>
    <t>02-2066-9169</t>
  </si>
  <si>
    <t>010-6667-0002</t>
  </si>
  <si>
    <t>010-7334-5531</t>
  </si>
  <si>
    <t>031-258-5537</t>
  </si>
  <si>
    <t>0505-834-9217</t>
  </si>
  <si>
    <t>010-3310-0901</t>
  </si>
  <si>
    <t>010-2578-1891</t>
  </si>
  <si>
    <t>경기도 안산시 상록구 사동 1271 LG이노텍 inno pi실</t>
  </si>
  <si>
    <t>경기 광명시 철산1동 56-133 대성빌라 B동 102호</t>
  </si>
  <si>
    <t>대전 서구 괴정동 268-21번지</t>
  </si>
  <si>
    <t>경기 수원시 장안구 조원동 한일타운APT 109동 1802호</t>
  </si>
  <si>
    <t>대구 달서구 상인1동 송현주공3단지아파트 303-207호</t>
  </si>
  <si>
    <t>서울 광진구 능동 223-44 2층 프로 당구장</t>
  </si>
  <si>
    <t>경남 양산시 매곡동 103-2번지</t>
  </si>
  <si>
    <t>황춘석</t>
  </si>
  <si>
    <t>경상남도 진주시 가좌동   주공2차  204동406호</t>
  </si>
  <si>
    <t>010-3581-2482</t>
  </si>
  <si>
    <t>055-748-2482</t>
  </si>
  <si>
    <t>이원경</t>
  </si>
  <si>
    <t>서울특별시 양천구 신정7동   신시가지12단지아파트  1215동107호</t>
  </si>
  <si>
    <t>0504-1889-0993</t>
  </si>
  <si>
    <t>이호행</t>
  </si>
  <si>
    <t>대전광역시 서구 둔산2동   샘머리아파트  212동 1006호</t>
  </si>
  <si>
    <t>010-5497-5989</t>
  </si>
  <si>
    <t>042-361-5989</t>
  </si>
  <si>
    <t>울산아쿠아</t>
  </si>
  <si>
    <t>울산광역시 북구 호계동  715-2번지 울산아쿠아</t>
  </si>
  <si>
    <t>010-4540-7430</t>
  </si>
  <si>
    <t>052-281-7152</t>
  </si>
  <si>
    <t>박태영</t>
  </si>
  <si>
    <t>경상북도 칠곡군 약목면 복성20길 25  주식회사 합동전자 (지번:약목면 복성7리 )</t>
  </si>
  <si>
    <t>010-7700-8868</t>
  </si>
  <si>
    <t>054-463-8454</t>
  </si>
  <si>
    <t>고릴라 테이프 블랙 48mm x 32m</t>
    <phoneticPr fontId="18" type="noConversion"/>
  </si>
  <si>
    <t>C.H. HANSON 경량 몽키 스패너 스터비 4.5인치(LS28)</t>
    <phoneticPr fontId="18" type="noConversion"/>
  </si>
  <si>
    <t>플러그커터&amp;도웰포인트 8mm</t>
    <phoneticPr fontId="18" type="noConversion"/>
  </si>
  <si>
    <t>11번가</t>
    <phoneticPr fontId="18" type="noConversion"/>
  </si>
  <si>
    <t>나무세상</t>
  </si>
  <si>
    <t>전북 완주군 봉동읍 과학로 718-2번지</t>
  </si>
  <si>
    <t>010-2314-2018</t>
  </si>
  <si>
    <t>도미노핀 6*40</t>
  </si>
  <si>
    <t>6931-7355-0085</t>
  </si>
  <si>
    <t>6931-7355-0096</t>
  </si>
  <si>
    <t>6931-7355-0100</t>
  </si>
  <si>
    <t>6931-7355-0111</t>
  </si>
  <si>
    <t>6931-7355-0122</t>
  </si>
  <si>
    <t>6931-7355-0133</t>
  </si>
  <si>
    <t>6931-7355-0144</t>
  </si>
  <si>
    <t>스마토 트리머 비트 세트 15pcs SM-TB615/6mm 샹크</t>
    <phoneticPr fontId="18" type="noConversion"/>
  </si>
  <si>
    <t>옥션</t>
    <phoneticPr fontId="18" type="noConversion"/>
  </si>
  <si>
    <t>지마켓</t>
    <phoneticPr fontId="18" type="noConversion"/>
  </si>
  <si>
    <t>김영일</t>
  </si>
  <si>
    <t>010-2202-4614</t>
  </si>
  <si>
    <t>055-545-6966</t>
  </si>
  <si>
    <t>0505-758-8097</t>
  </si>
  <si>
    <t>경상남도 창원시 진해구 명동  575-1 2공장 내 (주)비엠티</t>
  </si>
  <si>
    <t>서울 종로구 도렴동 32번지  종교교회 사무처</t>
  </si>
  <si>
    <t>2공장 경비실로 보내주세요</t>
  </si>
  <si>
    <t>최형길</t>
  </si>
  <si>
    <t>경기도 군포시 당동  동문아파트 301동 205호 (지번:당동 )</t>
  </si>
  <si>
    <t>010-3462-2111</t>
  </si>
  <si>
    <t>한규홍</t>
  </si>
  <si>
    <t>서울특별시 금천구 가산디지털1로 145 (가산동,에이스하이엔드타워3차) 1604호 JDW (지번:가산동 에이스하이엔드타워3차)</t>
  </si>
  <si>
    <t>010-3463-2177</t>
  </si>
  <si>
    <t>이삭파크</t>
  </si>
  <si>
    <t>인천광역시 서구 석남1동  449-17</t>
  </si>
  <si>
    <t>010-2330-0947</t>
  </si>
  <si>
    <t>032-576-0947</t>
  </si>
  <si>
    <t>소가죽 앞치마 실속형 L</t>
    <phoneticPr fontId="18" type="noConversion"/>
  </si>
  <si>
    <t>고릴라 테이프 블랙 48mm x 11m</t>
    <phoneticPr fontId="18" type="noConversion"/>
  </si>
  <si>
    <t>고릴라 테이프 와이드  블랙 75mm x 27m</t>
    <phoneticPr fontId="18" type="noConversion"/>
  </si>
  <si>
    <t>11번가</t>
    <phoneticPr fontId="18" type="noConversion"/>
  </si>
  <si>
    <t>고릴라 우드글루 8oz(236ml)</t>
    <phoneticPr fontId="18" type="noConversion"/>
  </si>
  <si>
    <t>타이트본드 우드 필러 4oz</t>
    <phoneticPr fontId="18" type="noConversion"/>
  </si>
  <si>
    <t>스토퍼형 이중비트(접시/카운터싱크 비트) 3*8mm</t>
    <phoneticPr fontId="18" type="noConversion"/>
  </si>
  <si>
    <t>인터파크</t>
    <phoneticPr fontId="18" type="noConversion"/>
  </si>
  <si>
    <t>이평호</t>
  </si>
  <si>
    <t>010-2560-8111</t>
  </si>
  <si>
    <t>031-283-1985</t>
  </si>
  <si>
    <t>경기 용인시 기흥구 언남동 푸른솔신일아파트 109동 702호</t>
  </si>
  <si>
    <t>김동준</t>
    <phoneticPr fontId="18" type="noConversion"/>
  </si>
  <si>
    <t>월넛</t>
    <phoneticPr fontId="18" type="noConversion"/>
  </si>
  <si>
    <t>김기환</t>
    <phoneticPr fontId="18" type="noConversion"/>
  </si>
  <si>
    <t>황병수</t>
  </si>
  <si>
    <t>360-070</t>
  </si>
  <si>
    <t>충북 청주시 상당구 금천동 경희 아파트 101동 617호</t>
  </si>
  <si>
    <t>043-256-2137</t>
  </si>
  <si>
    <t>010-5465-2137</t>
  </si>
  <si>
    <t>오소운</t>
  </si>
  <si>
    <t>469-892</t>
  </si>
  <si>
    <t>경기 여주군 산북면 상품리 418-4</t>
  </si>
  <si>
    <t>010-9267-8239</t>
  </si>
  <si>
    <t>소가죽 앞치마(고급형)/사이즈 : L</t>
  </si>
  <si>
    <t>크레그 지그/Kreg Jig K4</t>
    <phoneticPr fontId="18" type="noConversion"/>
  </si>
  <si>
    <t>이오텍</t>
    <phoneticPr fontId="18" type="noConversion"/>
  </si>
  <si>
    <t>선은주</t>
  </si>
  <si>
    <t>363-885</t>
  </si>
  <si>
    <t>충청북도 청주시 청원구 오창읍 각리 637-9 대원칸타빌 502동1802호</t>
  </si>
  <si>
    <t>010-4012-5139</t>
  </si>
  <si>
    <t>DMS 8자 철물 30개</t>
  </si>
  <si>
    <t>최영관</t>
  </si>
  <si>
    <t>413-100</t>
  </si>
  <si>
    <t>경기 파주시 동패동 598-12 불갤러리</t>
  </si>
  <si>
    <t>031-8071-0212</t>
  </si>
  <si>
    <t>010-3928-7278</t>
  </si>
  <si>
    <t>김인영</t>
  </si>
  <si>
    <t>464-865</t>
  </si>
  <si>
    <t>경기 광주시 초월읍 학동리 324-48 태성공업사</t>
  </si>
  <si>
    <t>010-9181-0221</t>
  </si>
  <si>
    <r>
      <t xml:space="preserve">TAJIMA </t>
    </r>
    <r>
      <rPr>
        <sz val="10"/>
        <rFont val="돋움"/>
        <family val="3"/>
        <charset val="129"/>
      </rPr>
      <t>타지마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줄자</t>
    </r>
    <r>
      <rPr>
        <sz val="10"/>
        <rFont val="Arial"/>
        <family val="2"/>
      </rPr>
      <t xml:space="preserve"> </t>
    </r>
    <r>
      <rPr>
        <sz val="10"/>
        <rFont val="Arial"/>
        <family val="2"/>
      </rPr>
      <t>GL16-35(3.5m)</t>
    </r>
    <phoneticPr fontId="18" type="noConversion"/>
  </si>
  <si>
    <t>이오텍</t>
    <phoneticPr fontId="18" type="noConversion"/>
  </si>
  <si>
    <t>허진영 님</t>
    <phoneticPr fontId="18" type="noConversion"/>
  </si>
  <si>
    <t xml:space="preserve">경기도 용인시 기흥구 하갈로86번길 36-2 </t>
    <phoneticPr fontId="18" type="noConversion"/>
  </si>
  <si>
    <t xml:space="preserve">010-2087-9003 </t>
    <phoneticPr fontId="18" type="noConversion"/>
  </si>
  <si>
    <t>031-273-4224</t>
    <phoneticPr fontId="18" type="noConversion"/>
  </si>
  <si>
    <t xml:space="preserve">스트레치 필름:18mic*500mm*350m] </t>
    <phoneticPr fontId="18" type="noConversion"/>
  </si>
  <si>
    <t>네이버페이</t>
    <phoneticPr fontId="18" type="noConversion"/>
  </si>
  <si>
    <t>네이버페이</t>
    <phoneticPr fontId="18" type="noConversion"/>
  </si>
  <si>
    <t>이정경 님</t>
    <phoneticPr fontId="18" type="noConversion"/>
  </si>
  <si>
    <t xml:space="preserve">경기도 김포시 고촌읍 태리 606-3 </t>
    <phoneticPr fontId="18" type="noConversion"/>
  </si>
  <si>
    <t>031-986-3669</t>
    <phoneticPr fontId="18" type="noConversion"/>
  </si>
  <si>
    <t xml:space="preserve">피스카스 도끼 X15/Chopping Axe/121460 </t>
    <phoneticPr fontId="18" type="noConversion"/>
  </si>
  <si>
    <t>프랑코</t>
    <phoneticPr fontId="18" type="noConversion"/>
  </si>
  <si>
    <t>타이트본드1 16oz</t>
    <phoneticPr fontId="18" type="noConversion"/>
  </si>
  <si>
    <t>타이트본드3  우드글루 16oz</t>
    <phoneticPr fontId="18" type="noConversion"/>
  </si>
  <si>
    <t>Kreg Rip-Cut</t>
    <phoneticPr fontId="18" type="noConversion"/>
  </si>
  <si>
    <t>DWS:#6(3.5mm)x32mm(1000개)</t>
    <phoneticPr fontId="18" type="noConversion"/>
  </si>
  <si>
    <t>박영주</t>
  </si>
  <si>
    <t>서주환</t>
  </si>
  <si>
    <t>010-8901-6645</t>
  </si>
  <si>
    <t>010-3036-9195</t>
  </si>
  <si>
    <t>063-545-9195</t>
  </si>
  <si>
    <t>충북 제천시 하소동 현대 힐스테이트 106동 302호</t>
  </si>
  <si>
    <t>전라북도 김제시 중앙로 251 (신풍동) 서주환세무사사무소</t>
  </si>
  <si>
    <t>옥션</t>
    <phoneticPr fontId="18" type="noConversion"/>
  </si>
  <si>
    <t>옥션</t>
    <phoneticPr fontId="18" type="noConversion"/>
  </si>
  <si>
    <t>지마켓</t>
    <phoneticPr fontId="18" type="noConversion"/>
  </si>
  <si>
    <t>Narex 나렉스 카빙 말렛/나무망치 8257 02</t>
    <phoneticPr fontId="18" type="noConversion"/>
  </si>
  <si>
    <t>정창영</t>
    <phoneticPr fontId="18" type="noConversion"/>
  </si>
  <si>
    <t xml:space="preserve">서울 구로구 구로3동 코오롱디지털타워빌란트 810호 </t>
    <phoneticPr fontId="18" type="noConversion"/>
  </si>
  <si>
    <t xml:space="preserve">010-6713-6333 </t>
    <phoneticPr fontId="18" type="noConversion"/>
  </si>
  <si>
    <t xml:space="preserve">02-833-6333 </t>
    <phoneticPr fontId="18" type="noConversion"/>
  </si>
  <si>
    <t>Kreg 크레그 Rip-Cut</t>
    <phoneticPr fontId="18" type="noConversion"/>
  </si>
  <si>
    <t>인터파크</t>
    <phoneticPr fontId="18" type="noConversion"/>
  </si>
  <si>
    <t>유재석</t>
  </si>
  <si>
    <t>경기도 포천시 선단동  82-14 공간이야기 인테리어</t>
  </si>
  <si>
    <t>010-3352-7903</t>
  </si>
  <si>
    <t>031-542-8818</t>
  </si>
  <si>
    <t>전명치</t>
  </si>
  <si>
    <t>강원도 강릉시  토성로 56 (홍제동,홍제한신휴플러스아파트)  102동 304호</t>
  </si>
  <si>
    <t>016-333-2304</t>
  </si>
  <si>
    <t>고릴라 우드글루 1리터</t>
    <phoneticPr fontId="18" type="noConversion"/>
  </si>
  <si>
    <t>부재 시 102동 무인택배함에 보관해 주세요.</t>
  </si>
  <si>
    <t>11번가</t>
    <phoneticPr fontId="18" type="noConversion"/>
  </si>
  <si>
    <t>제갈혁</t>
  </si>
  <si>
    <t>545-871</t>
  </si>
  <si>
    <t>전남 광양시 광영동 720-8 케이엔텍</t>
  </si>
  <si>
    <t>061-794-7861</t>
  </si>
  <si>
    <t>010-9892-4799</t>
  </si>
  <si>
    <t>Bionic Face Shield (바이오닉 안면보호구)</t>
  </si>
  <si>
    <t>Pfeil 평끌 Bench Chisels 4~40mm</t>
  </si>
  <si>
    <t>[Narex] 나렉스 우드라인 조각도 세트 9PCS</t>
  </si>
  <si>
    <t>이오텍</t>
    <phoneticPr fontId="18" type="noConversion"/>
  </si>
  <si>
    <t>[STAR-M] 스타엠 Auger Bit No.6/8mm</t>
    <phoneticPr fontId="18" type="noConversion"/>
  </si>
  <si>
    <t>Pfeil 평끌 Bench Chisels 10mm</t>
    <phoneticPr fontId="18" type="noConversion"/>
  </si>
  <si>
    <t>네이버페이</t>
    <phoneticPr fontId="18" type="noConversion"/>
  </si>
  <si>
    <t>툴홀릭직송</t>
    <phoneticPr fontId="18" type="noConversion"/>
  </si>
  <si>
    <t>서울특별시 강서구 등촌1동 638 서광아파트 104동601호</t>
  </si>
  <si>
    <t>강원도 홍천군 홍천읍 갈마로 14 주공아파트1차 103동 206호</t>
  </si>
  <si>
    <t>서울특별시 동작구 동작대로41길 15 현대로얄하우스 301호</t>
  </si>
  <si>
    <t>010-4322-6915</t>
  </si>
  <si>
    <t>010-3815-9818</t>
  </si>
  <si>
    <t>정영호 님</t>
    <phoneticPr fontId="18" type="noConversion"/>
  </si>
  <si>
    <t>서현 님</t>
    <phoneticPr fontId="18" type="noConversion"/>
  </si>
  <si>
    <t>김인숙 님</t>
    <phoneticPr fontId="18" type="noConversion"/>
  </si>
  <si>
    <t>베세이 퀵 그립 클램프 EZS60-8</t>
    <phoneticPr fontId="18" type="noConversion"/>
  </si>
  <si>
    <t>옥션</t>
    <phoneticPr fontId="18" type="noConversion"/>
  </si>
  <si>
    <t>신상규</t>
  </si>
  <si>
    <t>안창기 님</t>
    <phoneticPr fontId="18" type="noConversion"/>
  </si>
  <si>
    <t>010-2176-7712</t>
  </si>
  <si>
    <t>054-655-7712</t>
  </si>
  <si>
    <t>010-5494-0750</t>
  </si>
  <si>
    <t>경북 예천군 감천면 마촌리 장산마촌길 210-19</t>
  </si>
  <si>
    <t>제주 서귀포시 중문동 1686-13번지 중문하이빌 202호</t>
  </si>
  <si>
    <t>김필수 님</t>
    <phoneticPr fontId="18" type="noConversion"/>
  </si>
  <si>
    <t>경상남도 창원시 성산구 안민동 청솔아파트 101동 1805호</t>
    <phoneticPr fontId="18" type="noConversion"/>
  </si>
  <si>
    <t>010-4344-4572</t>
    <phoneticPr fontId="18" type="noConversion"/>
  </si>
  <si>
    <t>플러그커터&amp;도웰포인트  8mm</t>
    <phoneticPr fontId="18" type="noConversion"/>
  </si>
  <si>
    <t>11번가</t>
    <phoneticPr fontId="18" type="noConversion"/>
  </si>
  <si>
    <t>이순아</t>
  </si>
  <si>
    <t>402-849</t>
  </si>
  <si>
    <t>인천광역시 남구 인주대로504번길 35 (주안동) 이순아님집 (지번:주안8동 )</t>
  </si>
  <si>
    <t>032-207-7896</t>
  </si>
  <si>
    <t>010-3279-1604</t>
  </si>
  <si>
    <t>이병조</t>
  </si>
  <si>
    <t>415-780</t>
  </si>
  <si>
    <t>경기도 김포시 장기동 고창마을반도유보라아파트 (901~908동) 단지상가 하나디자인</t>
  </si>
  <si>
    <t>010-2536-2566</t>
  </si>
  <si>
    <t>이오텍</t>
    <phoneticPr fontId="18" type="noConversion"/>
  </si>
  <si>
    <t>조남승</t>
  </si>
  <si>
    <t>박상재</t>
  </si>
  <si>
    <t>노희완</t>
  </si>
  <si>
    <t>손동우</t>
  </si>
  <si>
    <t>박상호</t>
  </si>
  <si>
    <t>010-8857-4029</t>
  </si>
  <si>
    <t>010-3976-2924</t>
  </si>
  <si>
    <t>010-2327-7232</t>
  </si>
  <si>
    <t>031-663-7232</t>
  </si>
  <si>
    <t>010-5300-0060</t>
  </si>
  <si>
    <t>010-2699-1569</t>
  </si>
  <si>
    <t>064-739-1569</t>
  </si>
  <si>
    <t>서울특별시 영등포구 여의나루로 71 동화빌딩 16층 퀸텟시스템스</t>
  </si>
  <si>
    <t>서울특별시 마포구 마포대로 195 마포래미안푸르지오 309동 202호</t>
  </si>
  <si>
    <t>경기도 평택시 탄현로 63 초원인테리어</t>
  </si>
  <si>
    <t>경기도 김포시 하성면 석탄리 691-5</t>
  </si>
  <si>
    <t xml:space="preserve">제주특별자치도 서귀포시 도순남로 68 338번지 </t>
  </si>
  <si>
    <t>[HENKEL] 파텍스 목공용접착제/우드글루 120g</t>
  </si>
  <si>
    <t>Tormek 토멕 Truing Tool/평잡기-드레싱</t>
  </si>
  <si>
    <t>Sorby 사이징 툴 Sizing Tool</t>
  </si>
  <si>
    <t>원형 패드 17홀 D150 소프트 (ETS150/ETS EC 150용)</t>
  </si>
  <si>
    <t>[DMT] DuoSharp Plus WM8CX</t>
    <phoneticPr fontId="18" type="noConversion"/>
  </si>
  <si>
    <t>BESSEY KLI-12</t>
    <phoneticPr fontId="18" type="noConversion"/>
  </si>
  <si>
    <t>목심제조비트&amp;도웰포인트세트 8mm</t>
    <phoneticPr fontId="18" type="noConversion"/>
  </si>
  <si>
    <t>김상길</t>
  </si>
  <si>
    <t>충청북도 청주시 상당구 용암동 2313 102호</t>
    <phoneticPr fontId="18" type="noConversion"/>
  </si>
  <si>
    <t>010-9019-0466</t>
    <phoneticPr fontId="18" type="noConversion"/>
  </si>
  <si>
    <t>[DMT] 8인치 다이아몬드 숫돌(D8)/입도선택 [#220(D8X)]</t>
    <phoneticPr fontId="18" type="noConversion"/>
  </si>
  <si>
    <t>프랑코</t>
    <phoneticPr fontId="18" type="noConversion"/>
  </si>
  <si>
    <t>노희석</t>
    <phoneticPr fontId="18" type="noConversion"/>
  </si>
  <si>
    <t>충청남도 서산시 석림동 302-67 (1층)</t>
    <phoneticPr fontId="18" type="noConversion"/>
  </si>
  <si>
    <t>070-8624-9300</t>
    <phoneticPr fontId="18" type="noConversion"/>
  </si>
  <si>
    <t>010-8000-2080</t>
    <phoneticPr fontId="18" type="noConversion"/>
  </si>
  <si>
    <t xml:space="preserve"> pfeil 호닝 오일-Honing Oil  </t>
    <phoneticPr fontId="18" type="noConversion"/>
  </si>
  <si>
    <t>프랑코</t>
    <phoneticPr fontId="18" type="noConversion"/>
  </si>
  <si>
    <t>고릴라테이프 화이트 27m</t>
    <phoneticPr fontId="18" type="noConversion"/>
  </si>
  <si>
    <t>타이트본드3  우드글루 16oz</t>
    <phoneticPr fontId="18" type="noConversion"/>
  </si>
  <si>
    <t>타이트본드1 946ml</t>
    <phoneticPr fontId="18" type="noConversion"/>
  </si>
  <si>
    <t>옥션</t>
    <phoneticPr fontId="18" type="noConversion"/>
  </si>
  <si>
    <t>옥션</t>
    <phoneticPr fontId="18" type="noConversion"/>
  </si>
  <si>
    <t>장정숙</t>
  </si>
  <si>
    <t>Raymond Tapican</t>
  </si>
  <si>
    <t>박광해</t>
  </si>
  <si>
    <t>남진배</t>
  </si>
  <si>
    <t>0505-322-9166</t>
  </si>
  <si>
    <t>010-2867-3304</t>
  </si>
  <si>
    <t>010-2614-3304</t>
  </si>
  <si>
    <t>010-2185-5540</t>
  </si>
  <si>
    <t>010-9033-3311</t>
  </si>
  <si>
    <t>010-3838-4558</t>
  </si>
  <si>
    <t>부산광역시 해운대구 좌동  1314-2 지하 상가 139호 해운대장애인자립생활센터</t>
  </si>
  <si>
    <t>경기 이천시 마장면 목리 337번지 서이천재림교회 (안식일교회)</t>
  </si>
  <si>
    <t>경기 의정부시 민락동 한라아파트 105동1004호</t>
  </si>
  <si>
    <t>부산 강서구 대저1동 평강로 345-96</t>
  </si>
  <si>
    <t>충북 청주시 앙성면 북부로 1209 (대일강화유리)</t>
  </si>
  <si>
    <t>충북 청주시 앙성면 북부로 1209 (대일강화유리)</t>
    <phoneticPr fontId="18" type="noConversion"/>
  </si>
  <si>
    <t>최세훈</t>
    <phoneticPr fontId="18" type="noConversion"/>
  </si>
  <si>
    <t xml:space="preserve">031-341-4334 </t>
    <phoneticPr fontId="18" type="noConversion"/>
  </si>
  <si>
    <t xml:space="preserve">011-9061-4332 </t>
    <phoneticPr fontId="18" type="noConversion"/>
  </si>
  <si>
    <t>제주특별자치도 제주시 도평동 605</t>
    <phoneticPr fontId="18" type="noConversion"/>
  </si>
  <si>
    <t xml:space="preserve">스마토 트리머 비트 세트 30pcs SM-TB630 </t>
    <phoneticPr fontId="18" type="noConversion"/>
  </si>
  <si>
    <t>인터파크</t>
    <phoneticPr fontId="18" type="noConversion"/>
  </si>
  <si>
    <t>이광보</t>
    <phoneticPr fontId="18" type="noConversion"/>
  </si>
  <si>
    <t xml:space="preserve">경기 안양시 동안구 비산동 341 뉴타운APT 14동 706호 </t>
    <phoneticPr fontId="18" type="noConversion"/>
  </si>
  <si>
    <t xml:space="preserve">010-5225-3534 </t>
    <phoneticPr fontId="18" type="noConversion"/>
  </si>
  <si>
    <t xml:space="preserve">031-386-3534 </t>
    <phoneticPr fontId="18" type="noConversion"/>
  </si>
  <si>
    <t xml:space="preserve">스마토 트리머 비트세트 12pcs(6mm 샹크) </t>
    <phoneticPr fontId="18" type="noConversion"/>
  </si>
  <si>
    <t>인터파크</t>
    <phoneticPr fontId="18" type="noConversion"/>
  </si>
  <si>
    <t>김철주</t>
    <phoneticPr fontId="18" type="noConversion"/>
  </si>
  <si>
    <t>서울특별시 강남구 테헤란로20길 19 (역삼동,엘지에클라트) 716호 (주)제노시스텍 (지번:역삼1동 )</t>
    <phoneticPr fontId="18" type="noConversion"/>
  </si>
  <si>
    <t>0504-2828-5298</t>
    <phoneticPr fontId="18" type="noConversion"/>
  </si>
  <si>
    <t>02-566-9877</t>
    <phoneticPr fontId="18" type="noConversion"/>
  </si>
  <si>
    <t>소가죽 앞치마 실속형</t>
    <phoneticPr fontId="18" type="noConversion"/>
  </si>
  <si>
    <t>배송전 문자 메시지 부탁 드립니다</t>
    <phoneticPr fontId="18" type="noConversion"/>
  </si>
  <si>
    <t>11번가</t>
    <phoneticPr fontId="18" type="noConversion"/>
  </si>
  <si>
    <t>김영훈</t>
    <phoneticPr fontId="18" type="noConversion"/>
  </si>
  <si>
    <t>경기도 의정부시 경의로 138 1층 꿈틀공바</t>
    <phoneticPr fontId="18" type="noConversion"/>
  </si>
  <si>
    <t>010-2612-9320</t>
    <phoneticPr fontId="18" type="noConversion"/>
  </si>
  <si>
    <t>MJ Steel PRO/Thing Kerf</t>
    <phoneticPr fontId="18" type="noConversion"/>
  </si>
  <si>
    <t>JK상사</t>
    <phoneticPr fontId="18" type="noConversion"/>
  </si>
  <si>
    <t>직송</t>
    <phoneticPr fontId="18" type="noConversion"/>
  </si>
  <si>
    <t>주다영</t>
  </si>
  <si>
    <t>138-160</t>
  </si>
  <si>
    <t>서울특별시 송파구 가락동 144-18번지 501호</t>
  </si>
  <si>
    <t>010-4818-8230</t>
  </si>
  <si>
    <t>최용석</t>
  </si>
  <si>
    <t>459-703</t>
  </si>
  <si>
    <t>경기평택시장당동 우미이노스빌2차 203동803호</t>
  </si>
  <si>
    <t>010-3358-5087</t>
  </si>
  <si>
    <t>강문옥</t>
  </si>
  <si>
    <t>561-818</t>
  </si>
  <si>
    <t>전라북도 전주시 덕진구 송천중앙로 99 (송천동1가) 가구만들기 나누미 (지번:송천동1가 )</t>
  </si>
  <si>
    <t>063-276-8778</t>
  </si>
  <si>
    <t>0504-2531-7317</t>
  </si>
  <si>
    <t>송영호</t>
  </si>
  <si>
    <t>601-825</t>
  </si>
  <si>
    <t>부산광역시 동구 진성로68번가길 6 (좌천동) 2층 (지번:좌천4동 )</t>
  </si>
  <si>
    <t>010-7153-5505</t>
  </si>
  <si>
    <t>[TAJIMA] 타지마 줄자 GL25-55(5.5m)</t>
    <phoneticPr fontId="18" type="noConversion"/>
  </si>
  <si>
    <t>옥조 다보톱 양날 (1151)</t>
    <phoneticPr fontId="18" type="noConversion"/>
  </si>
  <si>
    <t>타이트본드III  32oz(946ml)</t>
    <phoneticPr fontId="18" type="noConversion"/>
  </si>
  <si>
    <t>크레그 지그 K4/포켓 홀 지그(전면레버형)</t>
    <phoneticPr fontId="18" type="noConversion"/>
  </si>
  <si>
    <t>이오텍</t>
    <phoneticPr fontId="18" type="noConversion"/>
  </si>
  <si>
    <t>권경열 님</t>
    <phoneticPr fontId="18" type="noConversion"/>
  </si>
  <si>
    <t>서울 마포구 동교동 152-6 1층 아이러브바이크</t>
    <phoneticPr fontId="18" type="noConversion"/>
  </si>
  <si>
    <t xml:space="preserve">010-5286-9557 </t>
    <phoneticPr fontId="18" type="noConversion"/>
  </si>
  <si>
    <t>02-323-2532</t>
    <phoneticPr fontId="18" type="noConversion"/>
  </si>
  <si>
    <t xml:space="preserve">로텍스 샌더 RO 150FEQ-Plus [(조건부무료)] </t>
    <phoneticPr fontId="18" type="noConversion"/>
  </si>
  <si>
    <t>네이버페이</t>
    <phoneticPr fontId="18" type="noConversion"/>
  </si>
  <si>
    <t>네이버페이</t>
    <phoneticPr fontId="18" type="noConversion"/>
  </si>
  <si>
    <t xml:space="preserve">6인치x9홀 원형사포 [제품선택:220방(100장)] </t>
    <phoneticPr fontId="18" type="noConversion"/>
  </si>
  <si>
    <t>6인치x9홀 원형사포 [제품선택:600방(100장)]</t>
    <phoneticPr fontId="18" type="noConversion"/>
  </si>
  <si>
    <t xml:space="preserve">6인치x9홀 원형사포 [제품선택:1000방(100장)] </t>
    <phoneticPr fontId="18" type="noConversion"/>
  </si>
  <si>
    <t>울프크래프트 2521 드럼 래스핑 세트</t>
    <phoneticPr fontId="18" type="noConversion"/>
  </si>
  <si>
    <t>박준혁 님</t>
    <phoneticPr fontId="18" type="noConversion"/>
  </si>
  <si>
    <t xml:space="preserve">경기도 성남시 수정구 제일로 228 경원타운 2동 202호 </t>
    <phoneticPr fontId="18" type="noConversion"/>
  </si>
  <si>
    <t xml:space="preserve">010-5069-3562 </t>
    <phoneticPr fontId="18" type="noConversion"/>
  </si>
  <si>
    <t xml:space="preserve">샤프톤 흑막 숫돌 #5000 / K0704 </t>
    <phoneticPr fontId="18" type="noConversion"/>
  </si>
  <si>
    <t>울프크래프트 2039 샌딩 벨트</t>
    <phoneticPr fontId="18" type="noConversion"/>
  </si>
  <si>
    <t>김태용 님</t>
    <phoneticPr fontId="18" type="noConversion"/>
  </si>
  <si>
    <t xml:space="preserve">경기도 평택시 포승읍 평택항만길 145 2층 웨스턴 해운 에이치라인 라스라판호 </t>
    <phoneticPr fontId="18" type="noConversion"/>
  </si>
  <si>
    <t xml:space="preserve">010-5501-3734 </t>
    <phoneticPr fontId="18" type="noConversion"/>
  </si>
  <si>
    <t>031-647-3225</t>
    <phoneticPr fontId="18" type="noConversion"/>
  </si>
  <si>
    <t xml:space="preserve">경량 몽키스패너 스터비 [사이즈:5.5인치(LS32)] </t>
  </si>
  <si>
    <t>남원석 님</t>
    <phoneticPr fontId="18" type="noConversion"/>
  </si>
  <si>
    <t xml:space="preserve">6인치x9홀 원형사포[제품선택:800방(100장)] </t>
    <phoneticPr fontId="18" type="noConversion"/>
  </si>
  <si>
    <t xml:space="preserve">010-5496-1924 </t>
    <phoneticPr fontId="18" type="noConversion"/>
  </si>
  <si>
    <t xml:space="preserve">서울특별시 강북구 수유동 584-31 </t>
    <phoneticPr fontId="18" type="noConversion"/>
  </si>
  <si>
    <t>송현철 님</t>
    <phoneticPr fontId="18" type="noConversion"/>
  </si>
  <si>
    <t>경남 진주시 진주대로 1326 에코건축자재</t>
    <phoneticPr fontId="18" type="noConversion"/>
  </si>
  <si>
    <t>010-3508-1413</t>
    <phoneticPr fontId="18" type="noConversion"/>
  </si>
  <si>
    <t>스마토 트리머 비트세트 24pcs</t>
    <phoneticPr fontId="18" type="noConversion"/>
  </si>
  <si>
    <t>프랑코</t>
    <phoneticPr fontId="18" type="noConversion"/>
  </si>
  <si>
    <t>목심제조비트/도웰포인트 세트 9mm</t>
    <phoneticPr fontId="18" type="noConversion"/>
  </si>
  <si>
    <t>파스카스 피스카스 도끼 X11</t>
    <phoneticPr fontId="18" type="noConversion"/>
  </si>
  <si>
    <t>옥션</t>
    <phoneticPr fontId="18" type="noConversion"/>
  </si>
  <si>
    <t>지마켓</t>
    <phoneticPr fontId="18" type="noConversion"/>
  </si>
  <si>
    <t>안치석</t>
  </si>
  <si>
    <t>최봉섭</t>
  </si>
  <si>
    <t>이수동</t>
  </si>
  <si>
    <t>010-4699-2745</t>
  </si>
  <si>
    <t>043-533-9600</t>
  </si>
  <si>
    <t>010-8228-1500</t>
  </si>
  <si>
    <t>031-855-0599</t>
  </si>
  <si>
    <t>010-6689-5340</t>
  </si>
  <si>
    <t>충청북도 진천군 진천읍 읍내리 471-214 국제인력공사</t>
  </si>
  <si>
    <t>경기 의정부시 호원2동 전좌로 155번길126번지 사패공방</t>
  </si>
  <si>
    <t>부산 수영구 광안2동 삼정그린코아 101동 1904호</t>
  </si>
  <si>
    <t>유정종</t>
  </si>
  <si>
    <t>인천광역시 동구  화수로 38 (송현동,동부센트레빌아파트)  7동806호 (지번:송현1.2동 동부아파트)</t>
  </si>
  <si>
    <t>010-6433-2773</t>
  </si>
  <si>
    <t>032-766-2773</t>
  </si>
  <si>
    <t>김중배</t>
  </si>
  <si>
    <t>충청북도 청주시 흥덕구 가경동  가경동 1410번지 웅배스시 (지번：가경동 )</t>
  </si>
  <si>
    <t>010-2907-8067</t>
  </si>
  <si>
    <t>목심제조비트&amp;도웰포인트 8mm</t>
    <phoneticPr fontId="18" type="noConversion"/>
  </si>
  <si>
    <t>11번가</t>
    <phoneticPr fontId="18" type="noConversion"/>
  </si>
  <si>
    <t>CMG기업</t>
  </si>
  <si>
    <t>경기도 파주시 금물다리길 136-1(맥금동)</t>
  </si>
  <si>
    <t>031-8070-6199</t>
  </si>
  <si>
    <t>010-9995-6199</t>
  </si>
  <si>
    <t>스트레치 필름 15mic</t>
  </si>
  <si>
    <t>프랑코</t>
    <phoneticPr fontId="18" type="noConversion"/>
  </si>
  <si>
    <t>프랑코</t>
    <phoneticPr fontId="18" type="noConversion"/>
  </si>
  <si>
    <t>함종국 님</t>
    <phoneticPr fontId="18" type="noConversion"/>
  </si>
  <si>
    <t xml:space="preserve">경기도 용인시 기흥구 공세동 699 동화약품 </t>
    <phoneticPr fontId="18" type="noConversion"/>
  </si>
  <si>
    <t xml:space="preserve">010-9269-1288 </t>
    <phoneticPr fontId="18" type="noConversion"/>
  </si>
  <si>
    <t xml:space="preserve">pfeil 호닝 오일-Honing Oil </t>
    <phoneticPr fontId="18" type="noConversion"/>
  </si>
  <si>
    <t>네이버페이</t>
    <phoneticPr fontId="18" type="noConversion"/>
  </si>
  <si>
    <t>이승열 님</t>
    <phoneticPr fontId="18" type="noConversion"/>
  </si>
  <si>
    <t>경기도 의정부시 호원2동 신일유토빌아파트 115동1303호</t>
    <phoneticPr fontId="18" type="noConversion"/>
  </si>
  <si>
    <t>010-8995-2845</t>
    <phoneticPr fontId="18" type="noConversion"/>
  </si>
  <si>
    <t>가죽 앞치마 고급형 M</t>
    <phoneticPr fontId="18" type="noConversion"/>
  </si>
  <si>
    <r>
      <rPr>
        <sz val="10"/>
        <rFont val="돋움"/>
        <family val="3"/>
        <charset val="129"/>
      </rPr>
      <t>빠른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배송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부탁드립니다</t>
    </r>
    <r>
      <rPr>
        <sz val="10"/>
        <rFont val="Arial"/>
        <family val="2"/>
      </rPr>
      <t>.</t>
    </r>
    <phoneticPr fontId="18" type="noConversion"/>
  </si>
  <si>
    <t>11번가</t>
    <phoneticPr fontId="18" type="noConversion"/>
  </si>
  <si>
    <t>3단 레일 350mm</t>
    <phoneticPr fontId="18" type="noConversion"/>
  </si>
  <si>
    <t>3단 레일 300mm</t>
    <phoneticPr fontId="18" type="noConversion"/>
  </si>
  <si>
    <t>지마켓</t>
    <phoneticPr fontId="18" type="noConversion"/>
  </si>
  <si>
    <t>임양희</t>
  </si>
  <si>
    <t>010-7726-9128</t>
  </si>
  <si>
    <t>전북 익산시 모현동1가 712-1번지 이먕아동미술피아노학원 2층 미술학원.</t>
  </si>
  <si>
    <t>안덕기</t>
    <phoneticPr fontId="18" type="noConversion"/>
  </si>
  <si>
    <t>경남 창원시 의창구 봉림동 701-1 예솔공방</t>
    <phoneticPr fontId="18" type="noConversion"/>
  </si>
  <si>
    <t>010-3875-0006</t>
    <phoneticPr fontId="18" type="noConversion"/>
  </si>
  <si>
    <t>소가죽 앞치마 고급형 M</t>
    <phoneticPr fontId="18" type="noConversion"/>
  </si>
  <si>
    <t>JK상사</t>
    <phoneticPr fontId="18" type="noConversion"/>
  </si>
  <si>
    <t>청리</t>
    <phoneticPr fontId="18" type="noConversion"/>
  </si>
  <si>
    <t>PS-420S</t>
    <phoneticPr fontId="18" type="noConversion"/>
  </si>
  <si>
    <t>JK상사</t>
    <phoneticPr fontId="18" type="noConversion"/>
  </si>
  <si>
    <t xml:space="preserve">서울 송파구 가락동 93-6 B1 </t>
    <phoneticPr fontId="18" type="noConversion"/>
  </si>
  <si>
    <t>02-403-0904</t>
    <phoneticPr fontId="18" type="noConversion"/>
  </si>
  <si>
    <t>샤프톤 흑막숫돌 #8000</t>
    <phoneticPr fontId="18" type="noConversion"/>
  </si>
  <si>
    <t>강덕원</t>
  </si>
  <si>
    <t>김성환</t>
  </si>
  <si>
    <t>김부영</t>
  </si>
  <si>
    <t>[Gorilla Glue]고릴라 에폭시</t>
  </si>
  <si>
    <t>8자 철물</t>
  </si>
  <si>
    <t>도미노핀(테논핀) 6x40/200개입</t>
  </si>
  <si>
    <t>[Narex]나렉스 평끌 6pcs 세트(6,10,12,16,20,26mm)</t>
  </si>
  <si>
    <t>[Titebond]타이트본드I 1갤런</t>
    <phoneticPr fontId="18" type="noConversion"/>
  </si>
  <si>
    <t>[HANKEL] 파텍스 건축용 접착제 PL50</t>
    <phoneticPr fontId="18" type="noConversion"/>
  </si>
  <si>
    <t>[Gorilla Glue]고릴라 글루(폴리우레탄) 4oz</t>
    <phoneticPr fontId="18" type="noConversion"/>
  </si>
  <si>
    <t>[C.H.HANSON] 오토매틱 락킹 플라이어 10CJ</t>
    <phoneticPr fontId="18" type="noConversion"/>
  </si>
  <si>
    <t>[C.H.HANSON] 오토매틱 락킹 플라이어 8CJ</t>
    <phoneticPr fontId="18" type="noConversion"/>
  </si>
  <si>
    <t>[OSMO] 포릭스오일 래피드 No.3232 SATIN(반광)/용량:0.75L</t>
    <phoneticPr fontId="18" type="noConversion"/>
  </si>
  <si>
    <t>010-2398-0556</t>
  </si>
  <si>
    <t>0503-6544-1700</t>
  </si>
  <si>
    <t>010-5308-5852</t>
  </si>
  <si>
    <t>061-262-5852</t>
  </si>
  <si>
    <t>010-6483-9716</t>
  </si>
  <si>
    <t>경기 부천시 소사구 송내2동 현대고층아파트 102동 1308호</t>
  </si>
  <si>
    <t>전라남도 신안군 안좌면 안좌동부길 699-25 안좌면 읍동리266</t>
  </si>
  <si>
    <t>경기도 용인시 수지구 동천동 953-8번지 401호</t>
  </si>
  <si>
    <t>서울특별시 마포구 와우산로 117 eG Plus 오피스텔 703호</t>
    <phoneticPr fontId="18" type="noConversion"/>
  </si>
  <si>
    <t>[C.H.HANSON] 오토매틱 락킹 플라이어 6CJ</t>
    <phoneticPr fontId="18" type="noConversion"/>
  </si>
  <si>
    <t>이윤희 님</t>
    <phoneticPr fontId="18" type="noConversion"/>
  </si>
  <si>
    <t>서울 서초구 서초4동 삼풍아파트 21동 205호</t>
    <phoneticPr fontId="18" type="noConversion"/>
  </si>
  <si>
    <t>010-9249-3377</t>
    <phoneticPr fontId="18" type="noConversion"/>
  </si>
  <si>
    <t xml:space="preserve">스트레치 필름/산업용 랩/투명랩/가구포장 [15mic*500mm*350m(낱개)] </t>
    <phoneticPr fontId="18" type="noConversion"/>
  </si>
  <si>
    <t>네이버페이</t>
    <phoneticPr fontId="18" type="noConversion"/>
  </si>
  <si>
    <t>프랑코</t>
    <phoneticPr fontId="18" type="noConversion"/>
  </si>
  <si>
    <t>파스카스 피스카스 도끼 S(신형)/Fiskars Universal Axe S</t>
  </si>
  <si>
    <t>충청기획</t>
  </si>
  <si>
    <t>박관홍</t>
  </si>
  <si>
    <t>박정훈</t>
  </si>
  <si>
    <t>francis</t>
  </si>
  <si>
    <t>010-3464-3868</t>
  </si>
  <si>
    <t>010-8315-3650</t>
  </si>
  <si>
    <t>010-2468-0845</t>
  </si>
  <si>
    <t>0108-6951-367</t>
  </si>
  <si>
    <t>031-8003-5258</t>
  </si>
  <si>
    <t>충청북도 청주시 서원구 남이면 석판리 148-5 288-12</t>
  </si>
  <si>
    <t>경기 화성시 능동 숲속마을 모아미래도 844동 101호</t>
  </si>
  <si>
    <t>경상북도 구미시 황상동  305-2 신전떡볶이 인동점</t>
  </si>
  <si>
    <t>충청북도 진천군 진천읍 신정리 568-12 안치석</t>
  </si>
  <si>
    <t>울산광역시 동구 방어동  1078-3 현대미포 기숙사 명현관 2동 104호</t>
    <phoneticPr fontId="18" type="noConversion"/>
  </si>
  <si>
    <t>옥션</t>
    <phoneticPr fontId="18" type="noConversion"/>
  </si>
  <si>
    <t>지마켓</t>
    <phoneticPr fontId="18" type="noConversion"/>
  </si>
  <si>
    <t>류현재</t>
  </si>
  <si>
    <t>부산광역시 해운대구  세실로 104 (좌동,해운대좌동롯데캐슬마스터1)  102동 1004호 (지번：좌1동 )</t>
  </si>
  <si>
    <t>010-8551-0751</t>
  </si>
  <si>
    <t>이종배</t>
  </si>
  <si>
    <t>충청남도 논산시 강경읍 동안로 96 (금강빌리지임대아파트)  102동1103호 (지번:강경읍 산양리 )</t>
  </si>
  <si>
    <t>010-8385-5788</t>
  </si>
  <si>
    <t>고릴라 클리어 테이프 8m</t>
    <phoneticPr fontId="18" type="noConversion"/>
  </si>
  <si>
    <t>11번가</t>
    <phoneticPr fontId="18" type="noConversion"/>
  </si>
  <si>
    <t>이종우 님</t>
    <phoneticPr fontId="18" type="noConversion"/>
  </si>
  <si>
    <t>서울 노원구 공릉동 517-30 2층</t>
    <phoneticPr fontId="18" type="noConversion"/>
  </si>
  <si>
    <t>010-8901-4747</t>
    <phoneticPr fontId="18" type="noConversion"/>
  </si>
  <si>
    <t xml:space="preserve">DMT 8"  양면 다이아몬드 숫돌 </t>
    <phoneticPr fontId="18" type="noConversion"/>
  </si>
  <si>
    <t>프랑코</t>
    <phoneticPr fontId="18" type="noConversion"/>
  </si>
  <si>
    <t>손동우 님</t>
    <phoneticPr fontId="18" type="noConversion"/>
  </si>
  <si>
    <t xml:space="preserve">경기도 김포시 하성면 석탄리 691-5 </t>
    <phoneticPr fontId="18" type="noConversion"/>
  </si>
  <si>
    <t xml:space="preserve">010-5300-0060 </t>
    <phoneticPr fontId="18" type="noConversion"/>
  </si>
  <si>
    <t>RO150 소프트 패드</t>
    <phoneticPr fontId="18" type="noConversion"/>
  </si>
  <si>
    <t>교환건</t>
    <phoneticPr fontId="18" type="noConversion"/>
  </si>
  <si>
    <t>136-086</t>
  </si>
  <si>
    <t>서울특별시 성북구 보문동6가 보문파크뷰자이 5게이트</t>
  </si>
  <si>
    <t>010-9516-3336</t>
  </si>
  <si>
    <t>박상윤</t>
  </si>
  <si>
    <t>706-012</t>
  </si>
  <si>
    <t>대구 수성구 범어2동 범어숲화성파크드림S 103동 2603호</t>
  </si>
  <si>
    <t>053-814-3456</t>
  </si>
  <si>
    <t>011-525-2248</t>
  </si>
  <si>
    <t>권기완</t>
  </si>
  <si>
    <t>760-705</t>
  </si>
  <si>
    <t>경상북도 안동시 정하동 화성드림파크아파트 101-906</t>
  </si>
  <si>
    <t>010-7115-4500</t>
  </si>
  <si>
    <r>
      <t>[</t>
    </r>
    <r>
      <rPr>
        <sz val="9"/>
        <rFont val="돋움"/>
        <family val="3"/>
        <charset val="129"/>
      </rPr>
      <t>옥조</t>
    </r>
    <r>
      <rPr>
        <sz val="9"/>
        <rFont val="Arial"/>
        <family val="2"/>
      </rPr>
      <t>]</t>
    </r>
    <r>
      <rPr>
        <sz val="9"/>
        <rFont val="돋움"/>
        <family val="3"/>
        <charset val="129"/>
      </rPr>
      <t>절목리</t>
    </r>
    <r>
      <rPr>
        <sz val="9"/>
        <rFont val="Arial"/>
        <family val="2"/>
      </rPr>
      <t xml:space="preserve"> </t>
    </r>
    <r>
      <rPr>
        <sz val="9"/>
        <rFont val="돋움"/>
        <family val="3"/>
        <charset val="129"/>
      </rPr>
      <t>등대기톱</t>
    </r>
    <r>
      <rPr>
        <sz val="9"/>
        <rFont val="Arial"/>
        <family val="2"/>
      </rPr>
      <t xml:space="preserve"> (S-340) </t>
    </r>
    <r>
      <rPr>
        <sz val="9"/>
        <rFont val="돋움"/>
        <family val="3"/>
        <charset val="129"/>
      </rPr>
      <t>제품선택</t>
    </r>
    <r>
      <rPr>
        <sz val="9"/>
        <rFont val="Arial"/>
        <family val="2"/>
      </rPr>
      <t>:</t>
    </r>
    <r>
      <rPr>
        <sz val="9"/>
        <rFont val="돋움"/>
        <family val="3"/>
        <charset val="129"/>
      </rPr>
      <t>절목리</t>
    </r>
    <r>
      <rPr>
        <sz val="9"/>
        <rFont val="Arial"/>
        <family val="2"/>
      </rPr>
      <t xml:space="preserve"> </t>
    </r>
    <r>
      <rPr>
        <sz val="9"/>
        <rFont val="돋움"/>
        <family val="3"/>
        <charset val="129"/>
      </rPr>
      <t>톱</t>
    </r>
    <r>
      <rPr>
        <sz val="9"/>
        <rFont val="Arial"/>
        <family val="2"/>
      </rPr>
      <t>-2</t>
    </r>
    <r>
      <rPr>
        <sz val="9"/>
        <rFont val="돋움"/>
        <family val="3"/>
        <charset val="129"/>
      </rPr>
      <t>개</t>
    </r>
    <phoneticPr fontId="18" type="noConversion"/>
  </si>
  <si>
    <r>
      <t>[</t>
    </r>
    <r>
      <rPr>
        <sz val="9"/>
        <rFont val="돋움"/>
        <family val="3"/>
        <charset val="129"/>
      </rPr>
      <t>옥조</t>
    </r>
    <r>
      <rPr>
        <sz val="9"/>
        <rFont val="Arial"/>
        <family val="2"/>
      </rPr>
      <t>]</t>
    </r>
    <r>
      <rPr>
        <sz val="9"/>
        <rFont val="돋움"/>
        <family val="3"/>
        <charset val="129"/>
      </rPr>
      <t>절목리</t>
    </r>
    <r>
      <rPr>
        <sz val="9"/>
        <rFont val="Arial"/>
        <family val="2"/>
      </rPr>
      <t xml:space="preserve"> </t>
    </r>
    <r>
      <rPr>
        <sz val="9"/>
        <rFont val="돋움"/>
        <family val="3"/>
        <charset val="129"/>
      </rPr>
      <t>등대기톱</t>
    </r>
    <r>
      <rPr>
        <sz val="9"/>
        <rFont val="Arial"/>
        <family val="2"/>
      </rPr>
      <t xml:space="preserve"> (S-340) </t>
    </r>
    <r>
      <rPr>
        <sz val="9"/>
        <rFont val="돋움"/>
        <family val="3"/>
        <charset val="129"/>
      </rPr>
      <t>제품선택</t>
    </r>
    <r>
      <rPr>
        <sz val="9"/>
        <rFont val="Arial"/>
        <family val="2"/>
      </rPr>
      <t>:</t>
    </r>
    <r>
      <rPr>
        <sz val="9"/>
        <rFont val="돋움"/>
        <family val="3"/>
        <charset val="129"/>
      </rPr>
      <t>교체</t>
    </r>
    <r>
      <rPr>
        <sz val="9"/>
        <rFont val="Arial"/>
        <family val="2"/>
      </rPr>
      <t xml:space="preserve"> </t>
    </r>
    <r>
      <rPr>
        <sz val="9"/>
        <rFont val="돋움"/>
        <family val="3"/>
        <charset val="129"/>
      </rPr>
      <t>톱날</t>
    </r>
    <phoneticPr fontId="18" type="noConversion"/>
  </si>
  <si>
    <r>
      <rPr>
        <sz val="9"/>
        <rFont val="돋움"/>
        <family val="3"/>
        <charset val="129"/>
      </rPr>
      <t>옥조</t>
    </r>
    <r>
      <rPr>
        <sz val="9"/>
        <rFont val="Arial"/>
        <family val="2"/>
      </rPr>
      <t xml:space="preserve"> </t>
    </r>
    <r>
      <rPr>
        <sz val="9"/>
        <rFont val="돋움"/>
        <family val="3"/>
        <charset val="129"/>
      </rPr>
      <t>절목리</t>
    </r>
    <r>
      <rPr>
        <sz val="9"/>
        <rFont val="Arial"/>
        <family val="2"/>
      </rPr>
      <t xml:space="preserve"> </t>
    </r>
    <r>
      <rPr>
        <sz val="9"/>
        <rFont val="돋움"/>
        <family val="3"/>
        <charset val="129"/>
      </rPr>
      <t>등대기톱</t>
    </r>
    <r>
      <rPr>
        <sz val="9"/>
        <rFont val="Arial"/>
        <family val="2"/>
      </rPr>
      <t xml:space="preserve"> (S-340) </t>
    </r>
    <r>
      <rPr>
        <sz val="9"/>
        <rFont val="돋움"/>
        <family val="3"/>
        <charset val="129"/>
      </rPr>
      <t>제품선택</t>
    </r>
    <r>
      <rPr>
        <sz val="9"/>
        <rFont val="Arial"/>
        <family val="2"/>
      </rPr>
      <t>:</t>
    </r>
    <r>
      <rPr>
        <sz val="9"/>
        <rFont val="돋움"/>
        <family val="3"/>
        <charset val="129"/>
      </rPr>
      <t>교체</t>
    </r>
    <r>
      <rPr>
        <sz val="9"/>
        <rFont val="Arial"/>
        <family val="2"/>
      </rPr>
      <t xml:space="preserve"> </t>
    </r>
    <r>
      <rPr>
        <sz val="9"/>
        <rFont val="돋움"/>
        <family val="3"/>
        <charset val="129"/>
      </rPr>
      <t>톱날</t>
    </r>
    <phoneticPr fontId="18" type="noConversion"/>
  </si>
  <si>
    <r>
      <rPr>
        <sz val="10"/>
        <rFont val="돋움"/>
        <family val="3"/>
        <charset val="129"/>
      </rPr>
      <t>옥조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절목리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등대기톱</t>
    </r>
    <r>
      <rPr>
        <sz val="10"/>
        <rFont val="Arial"/>
        <family val="2"/>
      </rPr>
      <t xml:space="preserve"> (S-340) </t>
    </r>
    <r>
      <rPr>
        <sz val="10"/>
        <rFont val="돋움"/>
        <family val="3"/>
        <charset val="129"/>
      </rPr>
      <t>제품선택</t>
    </r>
    <r>
      <rPr>
        <sz val="10"/>
        <rFont val="Arial"/>
        <family val="2"/>
      </rPr>
      <t>:</t>
    </r>
    <r>
      <rPr>
        <sz val="10"/>
        <rFont val="돋움"/>
        <family val="3"/>
        <charset val="129"/>
      </rPr>
      <t>절목리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톱</t>
    </r>
    <r>
      <rPr>
        <sz val="10"/>
        <rFont val="Arial"/>
        <family val="2"/>
      </rPr>
      <t>/1</t>
    </r>
    <r>
      <rPr>
        <sz val="10"/>
        <rFont val="돋움"/>
        <family val="3"/>
        <charset val="129"/>
      </rPr>
      <t>개</t>
    </r>
    <r>
      <rPr>
        <sz val="10"/>
        <rFont val="Arial"/>
        <family val="2"/>
      </rPr>
      <t xml:space="preserve"> -</t>
    </r>
    <phoneticPr fontId="18" type="noConversion"/>
  </si>
  <si>
    <r>
      <t>[</t>
    </r>
    <r>
      <rPr>
        <sz val="10"/>
        <rFont val="돋움"/>
        <family val="3"/>
        <charset val="129"/>
      </rPr>
      <t>옥조</t>
    </r>
    <r>
      <rPr>
        <sz val="10"/>
        <rFont val="Arial"/>
        <family val="2"/>
      </rPr>
      <t>]</t>
    </r>
    <r>
      <rPr>
        <sz val="10"/>
        <rFont val="돋움"/>
        <family val="3"/>
        <charset val="129"/>
      </rPr>
      <t>절목리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등대기톱</t>
    </r>
    <r>
      <rPr>
        <sz val="10"/>
        <rFont val="Arial"/>
        <family val="2"/>
      </rPr>
      <t xml:space="preserve"> (S-340) </t>
    </r>
    <r>
      <rPr>
        <sz val="10"/>
        <rFont val="돋움"/>
        <family val="3"/>
        <charset val="129"/>
      </rPr>
      <t>제품선택</t>
    </r>
    <r>
      <rPr>
        <sz val="10"/>
        <rFont val="Arial"/>
        <family val="2"/>
      </rPr>
      <t>:</t>
    </r>
    <r>
      <rPr>
        <sz val="10"/>
        <rFont val="돋움"/>
        <family val="3"/>
        <charset val="129"/>
      </rPr>
      <t>절목리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톱</t>
    </r>
    <r>
      <rPr>
        <sz val="10"/>
        <rFont val="Arial"/>
        <family val="2"/>
      </rPr>
      <t>-1</t>
    </r>
    <r>
      <rPr>
        <sz val="10"/>
        <rFont val="돋움"/>
        <family val="3"/>
        <charset val="129"/>
      </rPr>
      <t>개</t>
    </r>
    <phoneticPr fontId="18" type="noConversion"/>
  </si>
  <si>
    <t>이오텍</t>
    <phoneticPr fontId="18" type="noConversion"/>
  </si>
  <si>
    <t>이오텍</t>
    <phoneticPr fontId="18" type="noConversion"/>
  </si>
  <si>
    <t>031-925-0450</t>
  </si>
  <si>
    <t>타이트본드2  우드글루 4oz(118ml)/방수접착제</t>
  </si>
  <si>
    <t>정원철</t>
  </si>
  <si>
    <t>010-3879-9898</t>
  </si>
  <si>
    <t>051-719-0208</t>
  </si>
  <si>
    <t>부산광역시 해운대구 해운대로 569 (우동, 부산기계공업고등학교) 종합실습관 기술교육센터 금형설계부</t>
  </si>
  <si>
    <t>사천한주빌라트</t>
    <phoneticPr fontId="18" type="noConversion"/>
  </si>
  <si>
    <t xml:space="preserve">경상남도 사천시 사남면 월성리 12-1 사천한주빌라트 한주빌라트 관리사무소 </t>
    <phoneticPr fontId="18" type="noConversion"/>
  </si>
  <si>
    <t>010-6647-0007</t>
    <phoneticPr fontId="18" type="noConversion"/>
  </si>
  <si>
    <t>고릴라 우드글루 1리터</t>
    <phoneticPr fontId="18" type="noConversion"/>
  </si>
  <si>
    <t>프랑코</t>
    <phoneticPr fontId="18" type="noConversion"/>
  </si>
  <si>
    <t>직송</t>
    <phoneticPr fontId="18" type="noConversion"/>
  </si>
  <si>
    <t>양우영</t>
  </si>
  <si>
    <t>대구광역시 남구 대명동 1068-3 레몬트리 B동 203호</t>
  </si>
  <si>
    <t>010-5091-9859</t>
  </si>
  <si>
    <t>[STABILA] 수평기 Type 70 120cm</t>
    <phoneticPr fontId="18" type="noConversion"/>
  </si>
  <si>
    <t>[STABILA] 수평기 Type 70 90cm</t>
    <phoneticPr fontId="18" type="noConversion"/>
  </si>
  <si>
    <t>[STABILA] 수평기 Type 70 60cm</t>
    <phoneticPr fontId="18" type="noConversion"/>
  </si>
  <si>
    <t>이오텍</t>
    <phoneticPr fontId="18" type="noConversion"/>
  </si>
  <si>
    <t>최보근 님</t>
    <phoneticPr fontId="18" type="noConversion"/>
  </si>
  <si>
    <t xml:space="preserve">경기도 평택시 지산로175번길 123 지산동 384-4 </t>
    <phoneticPr fontId="18" type="noConversion"/>
  </si>
  <si>
    <t xml:space="preserve">010-4746-0502 </t>
    <phoneticPr fontId="18" type="noConversion"/>
  </si>
  <si>
    <t xml:space="preserve">Diamond Wave Sharpener/[[입도(Mesh):Extra-Fine(#1200)] </t>
    <phoneticPr fontId="18" type="noConversion"/>
  </si>
  <si>
    <t>네이버페이</t>
    <phoneticPr fontId="18" type="noConversion"/>
  </si>
  <si>
    <t>임성빈</t>
    <phoneticPr fontId="18" type="noConversion"/>
  </si>
  <si>
    <t xml:space="preserve">인천광역시 남동구 장도로 79-70 수성조개구이 </t>
    <phoneticPr fontId="18" type="noConversion"/>
  </si>
  <si>
    <t xml:space="preserve">010-8598-4856 </t>
    <phoneticPr fontId="18" type="noConversion"/>
  </si>
  <si>
    <t xml:space="preserve"> 010-9412-4849</t>
    <phoneticPr fontId="18" type="noConversion"/>
  </si>
  <si>
    <t xml:space="preserve">[WATCO] Butcher Block Oil(473ml) </t>
    <phoneticPr fontId="18" type="noConversion"/>
  </si>
  <si>
    <t>배미연</t>
    <phoneticPr fontId="18" type="noConversion"/>
  </si>
  <si>
    <t xml:space="preserve">서울특별시 동대문구 휘경동 57 주공아파트 101동 1501호 </t>
    <phoneticPr fontId="18" type="noConversion"/>
  </si>
  <si>
    <t xml:space="preserve">010-7175-6743 </t>
    <phoneticPr fontId="18" type="noConversion"/>
  </si>
  <si>
    <t>고릴라 우드글루 4oz</t>
    <phoneticPr fontId="18" type="noConversion"/>
  </si>
  <si>
    <t>인터파크</t>
    <phoneticPr fontId="18" type="noConversion"/>
  </si>
  <si>
    <t>김은서</t>
    <phoneticPr fontId="18" type="noConversion"/>
  </si>
  <si>
    <t>경기도 광주시 초월읍 초월읍 지월로55번길 24 (광주초월금강아미움아파트) 103동 201호</t>
    <phoneticPr fontId="18" type="noConversion"/>
  </si>
  <si>
    <t>0504-2513-8115</t>
    <phoneticPr fontId="18" type="noConversion"/>
  </si>
  <si>
    <t>목심제조비트(플러그커터)&amp;도웰포인트 8mm</t>
    <phoneticPr fontId="18" type="noConversion"/>
  </si>
  <si>
    <t>11번가</t>
    <phoneticPr fontId="18" type="noConversion"/>
  </si>
  <si>
    <t>타이트본드1 친환경 우드글루/목공본드 473ml</t>
  </si>
  <si>
    <t>OL-300 프로페셔널 공구집/작업벨트</t>
  </si>
  <si>
    <t>타이트본드 우드필러 4oz</t>
    <phoneticPr fontId="18" type="noConversion"/>
  </si>
  <si>
    <t>타이트본드1  473ml</t>
    <phoneticPr fontId="18" type="noConversion"/>
  </si>
  <si>
    <t>장주행</t>
  </si>
  <si>
    <t>유수일</t>
  </si>
  <si>
    <t>양태영</t>
  </si>
  <si>
    <t>경기 수원시 권선구 평동 21-54(쌍용정비센타)</t>
  </si>
  <si>
    <t>인천 남동구 만수5동 888-5번지 4층</t>
  </si>
  <si>
    <t>인천 서구 신현동 81-2번지화이트빌라404호</t>
  </si>
  <si>
    <t>010-5256-2098</t>
  </si>
  <si>
    <t>031-293-3717</t>
  </si>
  <si>
    <t>019-533-5209</t>
  </si>
  <si>
    <t>032-461-1117</t>
  </si>
  <si>
    <t>010-4693-1342</t>
  </si>
  <si>
    <t>옥션</t>
    <phoneticPr fontId="18" type="noConversion"/>
  </si>
  <si>
    <t>110-051</t>
  </si>
  <si>
    <t>서울 종로구 도렴동 32번지 종교교회 사무처</t>
  </si>
  <si>
    <t>02-6322-2140</t>
  </si>
  <si>
    <t>장진환</t>
  </si>
  <si>
    <t>121-856</t>
  </si>
  <si>
    <t>서울특별시 마포구 신수동 345-6</t>
  </si>
  <si>
    <t>010-9275-1121</t>
  </si>
  <si>
    <t>서용원</t>
  </si>
  <si>
    <t>135-910</t>
  </si>
  <si>
    <t>서울특별시 강남구 역삼1동 642-1번지 역삼벤처텔 207호 강남제비</t>
  </si>
  <si>
    <t>02-2192-3599</t>
  </si>
  <si>
    <t>0504-1865-9840</t>
  </si>
  <si>
    <t>조성부</t>
  </si>
  <si>
    <t>660-734</t>
  </si>
  <si>
    <t>경남 진주시 충무공동 혁신도시LH아파트4단지 411동 1902호</t>
  </si>
  <si>
    <t>010-9071-5598</t>
  </si>
  <si>
    <t>옥조 다보톱:외날 (1150)/1개</t>
    <phoneticPr fontId="18" type="noConversion"/>
  </si>
  <si>
    <t>TAJIMA 타지마 줄자:GL13-20(2m)/1개</t>
    <phoneticPr fontId="18" type="noConversion"/>
  </si>
  <si>
    <t>이오텍</t>
    <phoneticPr fontId="18" type="noConversion"/>
  </si>
  <si>
    <t>이재진 님</t>
    <phoneticPr fontId="18" type="noConversion"/>
  </si>
  <si>
    <t xml:space="preserve">서울특별시 도봉구 창1동 주공4단지아파트 401동 1310호 </t>
    <phoneticPr fontId="18" type="noConversion"/>
  </si>
  <si>
    <t xml:space="preserve">010-9918-4880 </t>
    <phoneticPr fontId="18" type="noConversion"/>
  </si>
  <si>
    <t xml:space="preserve">마츠나가 킹 마무리 숫돌 #6000/ S-3X </t>
    <phoneticPr fontId="18" type="noConversion"/>
  </si>
  <si>
    <t xml:space="preserve">pfeil 호닝 오일-Honing Oil </t>
    <phoneticPr fontId="18" type="noConversion"/>
  </si>
  <si>
    <t>배송 전에 미리 연락 바랍니다</t>
    <phoneticPr fontId="18" type="noConversion"/>
  </si>
  <si>
    <t>배송 전에 미리 연락 바랍니다</t>
    <phoneticPr fontId="18" type="noConversion"/>
  </si>
  <si>
    <t>박완순 님</t>
    <phoneticPr fontId="18" type="noConversion"/>
  </si>
  <si>
    <t xml:space="preserve">경기도 파주시 목동동 산내마을8단지월드메르디앙아파트 819동303호 </t>
    <phoneticPr fontId="18" type="noConversion"/>
  </si>
  <si>
    <t xml:space="preserve">011-334-1900 </t>
    <phoneticPr fontId="18" type="noConversion"/>
  </si>
  <si>
    <t>031-946-9782</t>
    <phoneticPr fontId="18" type="noConversion"/>
  </si>
  <si>
    <t xml:space="preserve">파텍스 건축용 접착제 PL50/60 [제품선택:PL50(실내용)] </t>
    <phoneticPr fontId="18" type="noConversion"/>
  </si>
  <si>
    <t>타이트본드3  우드글루 8oz(273ml)/방수접착제</t>
  </si>
  <si>
    <t>영송빌딩</t>
  </si>
  <si>
    <t>주영석</t>
  </si>
  <si>
    <t>010-6344-2249</t>
  </si>
  <si>
    <t>02-2698-1967</t>
  </si>
  <si>
    <t>010-4583-3981</t>
  </si>
  <si>
    <t>070-7691-3983</t>
  </si>
  <si>
    <t>서울 양천구 신정4동 981-16 영송빌딩 지하1층 관리실</t>
  </si>
  <si>
    <t>경남 창원시 마산합포구 월영동 동아2차아파트 708-2  동아2차아파트 208-802</t>
  </si>
  <si>
    <t>도웰핀/목심/목다보 8x60mm(500개)/국산</t>
  </si>
  <si>
    <t>울프크래프트 2164 홀쏘 세트 7pcs</t>
  </si>
  <si>
    <t>우드카빙</t>
  </si>
  <si>
    <t>송정순</t>
  </si>
  <si>
    <t>jimmy gamboa</t>
  </si>
  <si>
    <t>박인상</t>
  </si>
  <si>
    <t>0505-803-1320</t>
  </si>
  <si>
    <t>010-3219-8348</t>
  </si>
  <si>
    <t>0104-8891-300</t>
  </si>
  <si>
    <t>0104-6398-481</t>
  </si>
  <si>
    <t>010-6866-0531</t>
  </si>
  <si>
    <t>서울특별시 양천구 목동서로 159-1 (목동) cbs빌딩 지하1층 교보문고내 우드카빙</t>
  </si>
  <si>
    <t>서울 금천구 가산동 대성디폴리스 A동 2108호</t>
  </si>
  <si>
    <t>경기도 수원시 장안구 일월로76번길 1-6 (천천동) 브라운빌 204호</t>
  </si>
  <si>
    <t>울산광역시 동구 방어동  1078-3 현대미포 기숙사 명현관 2동 303호</t>
    <phoneticPr fontId="18" type="noConversion"/>
  </si>
  <si>
    <t>이성규</t>
  </si>
  <si>
    <t>부산광역시 금정구 부곡4동  895-45</t>
  </si>
  <si>
    <t>011-599-4602</t>
  </si>
  <si>
    <t>051-462-4600</t>
  </si>
  <si>
    <t>김경아</t>
  </si>
  <si>
    <t>경상남도 거제시 옥포동  516-10 우정아파트 202</t>
  </si>
  <si>
    <t>010-2908-0275</t>
  </si>
  <si>
    <t>서대홍</t>
  </si>
  <si>
    <t>전라남도 구례군 구례읍 구례2길 21 (전라남도구례교육청) 행정지원과 (지번:구례읍 봉동리 )</t>
  </si>
  <si>
    <t>0504-2744-9745</t>
  </si>
  <si>
    <t>C.H. HANSON 경량 몽키 스패너 스터비 LS42</t>
    <phoneticPr fontId="18" type="noConversion"/>
  </si>
  <si>
    <t>고릴라 클리어 테이프 8m</t>
    <phoneticPr fontId="18" type="noConversion"/>
  </si>
  <si>
    <t>이미령</t>
    <phoneticPr fontId="18" type="noConversion"/>
  </si>
  <si>
    <t xml:space="preserve">010-4843-5313 </t>
    <phoneticPr fontId="18" type="noConversion"/>
  </si>
  <si>
    <t xml:space="preserve">경기 오산시 원동 777-9 조원연립 305호 </t>
    <phoneticPr fontId="18" type="noConversion"/>
  </si>
  <si>
    <t>고릴라 우드글루 4oz</t>
    <phoneticPr fontId="18" type="noConversion"/>
  </si>
  <si>
    <t>6933-8437-9040</t>
  </si>
  <si>
    <t>6933-8437-9051</t>
  </si>
  <si>
    <t>6933-8437-9062</t>
  </si>
  <si>
    <t>6933-8437-9073</t>
  </si>
  <si>
    <t>6933-8437-9084</t>
  </si>
  <si>
    <t>6933-8437-9095</t>
  </si>
  <si>
    <t>6933-8437-9106</t>
  </si>
  <si>
    <t>6933-8437-9110</t>
  </si>
  <si>
    <t>6933-8437-9121</t>
  </si>
  <si>
    <t>6933-8437-9132</t>
  </si>
  <si>
    <t>6933-8437-9143</t>
  </si>
  <si>
    <t>6933-8437-9154</t>
  </si>
  <si>
    <t>한상욱</t>
    <phoneticPr fontId="18" type="noConversion"/>
  </si>
  <si>
    <t>서울특별시 강동구 상일로 74 (상일동,고덕리엔파크3단지아파트) 327동 604호</t>
    <phoneticPr fontId="18" type="noConversion"/>
  </si>
  <si>
    <t>010-5321-6482</t>
    <phoneticPr fontId="18" type="noConversion"/>
  </si>
  <si>
    <t>SHAPTON 샤프톤 흑막 숫돌 5000방</t>
    <phoneticPr fontId="18" type="noConversion"/>
  </si>
  <si>
    <t>김현탁 님</t>
    <phoneticPr fontId="18" type="noConversion"/>
  </si>
  <si>
    <t xml:space="preserve">경상북도 봉화군 봉성면 창평리 363 봉화군 목재문화체험장 </t>
    <phoneticPr fontId="18" type="noConversion"/>
  </si>
  <si>
    <t>010-3507-0942</t>
    <phoneticPr fontId="18" type="noConversion"/>
  </si>
  <si>
    <t>054-679-6392</t>
    <phoneticPr fontId="18" type="noConversion"/>
  </si>
  <si>
    <t xml:space="preserve">[Gorilla Glue]고릴라 우드글루 [8oz(236ml)] </t>
    <phoneticPr fontId="18" type="noConversion"/>
  </si>
  <si>
    <t>프랑코</t>
    <phoneticPr fontId="18" type="noConversion"/>
  </si>
  <si>
    <t xml:space="preserve">어윈 퀵그립 XP클램프 [550XP(1250mm) - 2개] </t>
    <phoneticPr fontId="18" type="noConversion"/>
  </si>
  <si>
    <t xml:space="preserve">어윈 퀵그립 XP클램프 [524XP(600mm) - 2개] </t>
    <phoneticPr fontId="18" type="noConversion"/>
  </si>
  <si>
    <t>직송</t>
    <phoneticPr fontId="18" type="noConversion"/>
  </si>
  <si>
    <t>한건우 님</t>
    <phoneticPr fontId="18" type="noConversion"/>
  </si>
  <si>
    <t xml:space="preserve">서울특별시 동대문구 이문1동 310-4 1층 2호(안쪽) </t>
    <phoneticPr fontId="18" type="noConversion"/>
  </si>
  <si>
    <t xml:space="preserve">010-7417-7166 </t>
    <phoneticPr fontId="18" type="noConversion"/>
  </si>
  <si>
    <t xml:space="preserve">OL-205 오리엔탈 다용도 주머니(소)/공구집 </t>
    <phoneticPr fontId="18" type="noConversion"/>
  </si>
  <si>
    <t>네이버페이</t>
    <phoneticPr fontId="18" type="noConversion"/>
  </si>
  <si>
    <t xml:space="preserve">OL-206 오리엔탈 다용도 주머니(소)/공구집 </t>
    <phoneticPr fontId="18" type="noConversion"/>
  </si>
  <si>
    <t>배송 전에 미리 연락 바랍니다.</t>
    <phoneticPr fontId="18" type="noConversion"/>
  </si>
  <si>
    <t>C.H. HANSON 경량 몽키 스패너(일반) 6인치</t>
  </si>
  <si>
    <t>유대원</t>
  </si>
  <si>
    <t>임예빈</t>
  </si>
  <si>
    <t>010-8874-8452</t>
  </si>
  <si>
    <t>010-5328-0993</t>
  </si>
  <si>
    <t>032-471-0282</t>
  </si>
  <si>
    <t>강원도 강릉시 포남동 1105-4 1층</t>
  </si>
  <si>
    <t>인천 부평구 십정동  581-4(주)발산건재유통</t>
  </si>
  <si>
    <t>조성환</t>
  </si>
  <si>
    <t>서울특별시 성북구 종암동  10-178 동진 아파트 703</t>
  </si>
  <si>
    <t>010-9199-8516</t>
  </si>
  <si>
    <t>02-964-0428</t>
  </si>
  <si>
    <t>김정민</t>
  </si>
  <si>
    <t>경기도 이천시 마장면 목리 13-32번지 마장휴게소 하행선(통영방향) 하이샵</t>
  </si>
  <si>
    <t>010-9029-1937</t>
  </si>
  <si>
    <t>고릴라글루/폴리우레탄 본드 3g*2개입</t>
    <phoneticPr fontId="18" type="noConversion"/>
  </si>
  <si>
    <t>고릴라 테이프 와이드  블랙 75mm x 27m</t>
    <phoneticPr fontId="18" type="noConversion"/>
  </si>
  <si>
    <t>옥션</t>
    <phoneticPr fontId="18" type="noConversion"/>
  </si>
  <si>
    <t>지마켓</t>
    <phoneticPr fontId="18" type="noConversion"/>
  </si>
  <si>
    <t>11번가</t>
    <phoneticPr fontId="18" type="noConversion"/>
  </si>
  <si>
    <t>고릴라 폴리우레탄 글루 36oz</t>
    <phoneticPr fontId="18" type="noConversion"/>
  </si>
  <si>
    <t xml:space="preserve">광주 서구 쌍촌동 현대아파트 101동 101호 </t>
    <phoneticPr fontId="18" type="noConversion"/>
  </si>
  <si>
    <t>김기환</t>
    <phoneticPr fontId="18" type="noConversion"/>
  </si>
  <si>
    <t xml:space="preserve">010-9115-2577 </t>
    <phoneticPr fontId="18" type="noConversion"/>
  </si>
  <si>
    <t>TAJIMA 타지마 줄자 GL25-55</t>
    <phoneticPr fontId="18" type="noConversion"/>
  </si>
  <si>
    <t>231-3965-5114</t>
    <phoneticPr fontId="18" type="noConversion"/>
  </si>
  <si>
    <t>나재광</t>
  </si>
  <si>
    <t>120-130</t>
  </si>
  <si>
    <t>서울특별시 서대문구 북가좌동 294-17 농협4층 가재울7재개발조합</t>
  </si>
  <si>
    <t>010-2220-9684</t>
  </si>
  <si>
    <t>권기표</t>
  </si>
  <si>
    <t>410-704</t>
  </si>
  <si>
    <t>경기 고양시 일산동구 백석2동 동문굿모닝타워1차 901</t>
  </si>
  <si>
    <t>010-3283-4938</t>
  </si>
  <si>
    <t>Diamond Wave Sharpener/입도선택 입도선택:Fine(#600)/1개 -</t>
  </si>
  <si>
    <t>신성주</t>
  </si>
  <si>
    <t>411-863</t>
  </si>
  <si>
    <t>경기도 고양시 일산서구 원일로 127-2 (일산동) 5층 (지번:일산2동 )</t>
  </si>
  <si>
    <t>010-3242-8249</t>
  </si>
  <si>
    <t>오창현</t>
  </si>
  <si>
    <t>448-170</t>
  </si>
  <si>
    <t>경기도 용인시 수지구 풍덕천동 664번지 풍림아파트 107동 804호</t>
  </si>
  <si>
    <t>031-0000-0000</t>
  </si>
  <si>
    <t>010-8288-4086</t>
  </si>
  <si>
    <t>이오텍</t>
    <phoneticPr fontId="18" type="noConversion"/>
  </si>
  <si>
    <t>제품확인후 빠른배송하랍니다,</t>
  </si>
  <si>
    <t>이성제 님</t>
    <phoneticPr fontId="18" type="noConversion"/>
  </si>
  <si>
    <t>010-5384-4828</t>
    <phoneticPr fontId="18" type="noConversion"/>
  </si>
  <si>
    <t>울프크래프트 홀쏘 2164</t>
    <phoneticPr fontId="18" type="noConversion"/>
  </si>
  <si>
    <t xml:space="preserve">도웰 포인트 6mm </t>
    <phoneticPr fontId="18" type="noConversion"/>
  </si>
  <si>
    <t>도웰 포인트 8mm</t>
    <phoneticPr fontId="18" type="noConversion"/>
  </si>
  <si>
    <t>목다보 8 x 10mm</t>
    <phoneticPr fontId="18" type="noConversion"/>
  </si>
  <si>
    <t>경주시 양정로 269 금학빌딩 2층 성모의원</t>
    <phoneticPr fontId="18" type="noConversion"/>
  </si>
  <si>
    <t>김소희 님</t>
    <phoneticPr fontId="18" type="noConversion"/>
  </si>
  <si>
    <t xml:space="preserve">010-6866-6662 </t>
    <phoneticPr fontId="18" type="noConversion"/>
  </si>
  <si>
    <t>고릴라 글루 에폭시</t>
    <phoneticPr fontId="18" type="noConversion"/>
  </si>
  <si>
    <t>정순기</t>
    <phoneticPr fontId="18" type="noConversion"/>
  </si>
  <si>
    <t xml:space="preserve">010-3571-0026 </t>
    <phoneticPr fontId="18" type="noConversion"/>
  </si>
  <si>
    <t xml:space="preserve">061-452-9437 </t>
    <phoneticPr fontId="18" type="noConversion"/>
  </si>
  <si>
    <t>목다보 8x30(100개)</t>
    <phoneticPr fontId="18" type="noConversion"/>
  </si>
  <si>
    <t>지마켓</t>
    <phoneticPr fontId="18" type="noConversion"/>
  </si>
  <si>
    <t>최재찬</t>
    <phoneticPr fontId="18" type="noConversion"/>
  </si>
  <si>
    <r>
      <rPr>
        <sz val="9"/>
        <rFont val="돋움"/>
        <family val="3"/>
        <charset val="129"/>
      </rPr>
      <t>전남</t>
    </r>
    <r>
      <rPr>
        <sz val="9"/>
        <rFont val="Arial"/>
        <family val="2"/>
      </rPr>
      <t xml:space="preserve"> </t>
    </r>
    <r>
      <rPr>
        <sz val="9"/>
        <rFont val="돋움"/>
        <family val="3"/>
        <charset val="129"/>
      </rPr>
      <t>무안군</t>
    </r>
    <r>
      <rPr>
        <sz val="9"/>
        <rFont val="Arial"/>
        <family val="2"/>
      </rPr>
      <t xml:space="preserve"> </t>
    </r>
    <r>
      <rPr>
        <sz val="9"/>
        <rFont val="돋움"/>
        <family val="3"/>
        <charset val="129"/>
      </rPr>
      <t>무안읍</t>
    </r>
    <r>
      <rPr>
        <sz val="9"/>
        <rFont val="Arial"/>
        <family val="2"/>
      </rPr>
      <t xml:space="preserve"> </t>
    </r>
    <r>
      <rPr>
        <sz val="9"/>
        <rFont val="돋움"/>
        <family val="3"/>
        <charset val="129"/>
      </rPr>
      <t>성내리</t>
    </r>
    <r>
      <rPr>
        <sz val="9"/>
        <rFont val="Arial"/>
        <family val="2"/>
      </rPr>
      <t xml:space="preserve"> 47</t>
    </r>
    <r>
      <rPr>
        <sz val="9"/>
        <rFont val="돋움"/>
        <family val="3"/>
        <charset val="129"/>
      </rPr>
      <t>번지</t>
    </r>
    <r>
      <rPr>
        <sz val="9"/>
        <rFont val="Arial"/>
        <family val="2"/>
      </rPr>
      <t xml:space="preserve"> </t>
    </r>
    <phoneticPr fontId="18" type="noConversion"/>
  </si>
  <si>
    <r>
      <rPr>
        <sz val="9"/>
        <rFont val="돋움"/>
        <family val="3"/>
        <charset val="129"/>
      </rPr>
      <t>서울</t>
    </r>
    <r>
      <rPr>
        <sz val="9"/>
        <rFont val="Arial"/>
        <family val="2"/>
      </rPr>
      <t xml:space="preserve"> </t>
    </r>
    <r>
      <rPr>
        <sz val="9"/>
        <rFont val="돋움"/>
        <family val="3"/>
        <charset val="129"/>
      </rPr>
      <t>동작구</t>
    </r>
    <r>
      <rPr>
        <sz val="9"/>
        <rFont val="Arial"/>
        <family val="2"/>
      </rPr>
      <t xml:space="preserve"> </t>
    </r>
    <r>
      <rPr>
        <sz val="9"/>
        <rFont val="돋움"/>
        <family val="3"/>
        <charset val="129"/>
      </rPr>
      <t>상도</t>
    </r>
    <r>
      <rPr>
        <sz val="9"/>
        <rFont val="Arial"/>
        <family val="2"/>
      </rPr>
      <t>3</t>
    </r>
    <r>
      <rPr>
        <sz val="9"/>
        <rFont val="돋움"/>
        <family val="3"/>
        <charset val="129"/>
      </rPr>
      <t>동</t>
    </r>
    <r>
      <rPr>
        <sz val="9"/>
        <rFont val="Arial"/>
        <family val="2"/>
      </rPr>
      <t xml:space="preserve"> 375-5 </t>
    </r>
    <r>
      <rPr>
        <sz val="9"/>
        <rFont val="돋움"/>
        <family val="3"/>
        <charset val="129"/>
      </rPr>
      <t>성우아파트</t>
    </r>
    <r>
      <rPr>
        <sz val="9"/>
        <rFont val="Arial"/>
        <family val="2"/>
      </rPr>
      <t>103</t>
    </r>
    <r>
      <rPr>
        <sz val="9"/>
        <rFont val="돋움"/>
        <family val="3"/>
        <charset val="129"/>
      </rPr>
      <t>호</t>
    </r>
    <r>
      <rPr>
        <sz val="9"/>
        <rFont val="Arial"/>
        <family val="2"/>
      </rPr>
      <t xml:space="preserve"> </t>
    </r>
    <phoneticPr fontId="18" type="noConversion"/>
  </si>
  <si>
    <r>
      <rPr>
        <sz val="9"/>
        <rFont val="돋움"/>
        <family val="3"/>
        <charset val="129"/>
      </rPr>
      <t>경기도</t>
    </r>
    <r>
      <rPr>
        <sz val="9"/>
        <rFont val="Arial"/>
        <family val="2"/>
      </rPr>
      <t xml:space="preserve"> </t>
    </r>
    <r>
      <rPr>
        <sz val="9"/>
        <rFont val="돋움"/>
        <family val="3"/>
        <charset val="129"/>
      </rPr>
      <t>부천시</t>
    </r>
    <r>
      <rPr>
        <sz val="9"/>
        <rFont val="Arial"/>
        <family val="2"/>
      </rPr>
      <t xml:space="preserve"> </t>
    </r>
    <r>
      <rPr>
        <sz val="9"/>
        <rFont val="돋움"/>
        <family val="3"/>
        <charset val="129"/>
      </rPr>
      <t>원미구</t>
    </r>
    <r>
      <rPr>
        <sz val="9"/>
        <rFont val="Arial"/>
        <family val="2"/>
      </rPr>
      <t xml:space="preserve"> </t>
    </r>
    <r>
      <rPr>
        <sz val="9"/>
        <rFont val="돋움"/>
        <family val="3"/>
        <charset val="129"/>
      </rPr>
      <t>옥산로</t>
    </r>
    <r>
      <rPr>
        <sz val="9"/>
        <rFont val="Arial"/>
        <family val="2"/>
      </rPr>
      <t>138</t>
    </r>
    <r>
      <rPr>
        <sz val="9"/>
        <rFont val="돋움"/>
        <family val="3"/>
        <charset val="129"/>
      </rPr>
      <t>번길</t>
    </r>
    <r>
      <rPr>
        <sz val="9"/>
        <rFont val="Arial"/>
        <family val="2"/>
      </rPr>
      <t xml:space="preserve"> 21-4 </t>
    </r>
    <r>
      <rPr>
        <sz val="9"/>
        <rFont val="돋움"/>
        <family val="3"/>
        <charset val="129"/>
      </rPr>
      <t>흥일빌라</t>
    </r>
    <r>
      <rPr>
        <sz val="9"/>
        <rFont val="Arial"/>
        <family val="2"/>
      </rPr>
      <t xml:space="preserve"> A</t>
    </r>
    <r>
      <rPr>
        <sz val="9"/>
        <rFont val="돋움"/>
        <family val="3"/>
        <charset val="129"/>
      </rPr>
      <t>동</t>
    </r>
    <r>
      <rPr>
        <sz val="9"/>
        <rFont val="Arial"/>
        <family val="2"/>
      </rPr>
      <t xml:space="preserve"> 201</t>
    </r>
    <r>
      <rPr>
        <sz val="9"/>
        <rFont val="돋움"/>
        <family val="3"/>
        <charset val="129"/>
      </rPr>
      <t>호</t>
    </r>
    <r>
      <rPr>
        <sz val="9"/>
        <rFont val="Arial"/>
        <family val="2"/>
      </rPr>
      <t xml:space="preserve"> </t>
    </r>
    <phoneticPr fontId="18" type="noConversion"/>
  </si>
  <si>
    <t xml:space="preserve">010-9879-7997 </t>
    <phoneticPr fontId="18" type="noConversion"/>
  </si>
  <si>
    <t>고릴라글루/에폭시본드</t>
    <phoneticPr fontId="18" type="noConversion"/>
  </si>
  <si>
    <t>인터파크</t>
    <phoneticPr fontId="18" type="noConversion"/>
  </si>
  <si>
    <t>최종호</t>
    <phoneticPr fontId="18" type="noConversion"/>
  </si>
  <si>
    <r>
      <rPr>
        <sz val="10"/>
        <rFont val="돋움"/>
        <family val="3"/>
        <charset val="129"/>
      </rPr>
      <t>경상남도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진주시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진주대로</t>
    </r>
    <r>
      <rPr>
        <sz val="10"/>
        <rFont val="Arial"/>
        <family val="2"/>
      </rPr>
      <t>1108</t>
    </r>
    <r>
      <rPr>
        <sz val="10"/>
        <rFont val="돋움"/>
        <family val="3"/>
        <charset val="129"/>
      </rPr>
      <t>번길</t>
    </r>
    <r>
      <rPr>
        <sz val="10"/>
        <rFont val="Arial"/>
        <family val="2"/>
      </rPr>
      <t xml:space="preserve"> 14 </t>
    </r>
    <r>
      <rPr>
        <sz val="10"/>
        <rFont val="돋움"/>
        <family val="3"/>
        <charset val="129"/>
      </rPr>
      <t>듀오팰리스</t>
    </r>
    <r>
      <rPr>
        <sz val="10"/>
        <rFont val="Arial"/>
        <family val="2"/>
      </rPr>
      <t xml:space="preserve"> 402</t>
    </r>
    <r>
      <rPr>
        <sz val="10"/>
        <rFont val="돋움"/>
        <family val="3"/>
        <charset val="129"/>
      </rPr>
      <t>호</t>
    </r>
    <r>
      <rPr>
        <sz val="10"/>
        <rFont val="Arial"/>
        <family val="2"/>
      </rPr>
      <t xml:space="preserve"> </t>
    </r>
    <phoneticPr fontId="18" type="noConversion"/>
  </si>
  <si>
    <t>010-4632-5440</t>
    <phoneticPr fontId="18" type="noConversion"/>
  </si>
  <si>
    <t xml:space="preserve">입도(Mesh):#1200#600(WM8EF-WB)] </t>
    <phoneticPr fontId="18" type="noConversion"/>
  </si>
  <si>
    <t>네이버페이</t>
    <phoneticPr fontId="18" type="noConversion"/>
  </si>
  <si>
    <t>231-6927-7191</t>
    <phoneticPr fontId="18" type="noConversion"/>
  </si>
  <si>
    <t>직송</t>
    <phoneticPr fontId="18" type="noConversion"/>
  </si>
  <si>
    <t>DWS:#6(3.5mm)x38mm</t>
    <phoneticPr fontId="18" type="noConversion"/>
  </si>
  <si>
    <t>DWS:#6(3.5mm)x25mm</t>
    <phoneticPr fontId="18" type="noConversion"/>
  </si>
  <si>
    <t>DWS:#6(3.5mm)x32mm</t>
    <phoneticPr fontId="18" type="noConversion"/>
  </si>
  <si>
    <t>옥션</t>
    <phoneticPr fontId="18" type="noConversion"/>
  </si>
  <si>
    <t>김성진</t>
  </si>
  <si>
    <t>윤상문</t>
  </si>
  <si>
    <t>도미노핀/테논핀 5 X 30mm(300개)</t>
  </si>
  <si>
    <t>010-5244-2250</t>
  </si>
  <si>
    <t>010-5439-6828</t>
  </si>
  <si>
    <t>0505-858-5853</t>
  </si>
  <si>
    <t>울산 남구 신정동 872-4 우남팜파스아파트 101동 1301호</t>
  </si>
  <si>
    <t>경기 화성시 반송동 45-8 1층 마르텔로</t>
  </si>
  <si>
    <t>서울 성동구 홍익동 39번지16통3반(2층)</t>
  </si>
  <si>
    <t>지마켓</t>
    <phoneticPr fontId="18" type="noConversion"/>
  </si>
  <si>
    <t>김태곤</t>
  </si>
  <si>
    <t>인천광역시 연수구  송도과학로27번길 55 (송도동,롯데캐슬캠퍼스타운) 106동 2001호 (지번:송도동 )</t>
  </si>
  <si>
    <t>0504-1824-7777</t>
  </si>
  <si>
    <t>정욱</t>
  </si>
  <si>
    <t>경기도 포천시 신읍동  72-7 문암빌딩 3층 서현측량설계사무소</t>
  </si>
  <si>
    <t>010-2869-2697</t>
  </si>
  <si>
    <t>031-533-4060</t>
  </si>
  <si>
    <t>나사못 제거 비트/스크류 리무버(Screw Remover)</t>
  </si>
  <si>
    <t>[Titebond] 타이트본드1 4oz</t>
    <phoneticPr fontId="18" type="noConversion"/>
  </si>
  <si>
    <t>11번가</t>
    <phoneticPr fontId="18" type="noConversion"/>
  </si>
  <si>
    <t>이상훈 님</t>
    <phoneticPr fontId="18" type="noConversion"/>
  </si>
  <si>
    <t>서울특별시 종로구 청운동 93 4층</t>
  </si>
  <si>
    <t xml:space="preserve">010-5294-0770 </t>
    <phoneticPr fontId="18" type="noConversion"/>
  </si>
  <si>
    <t>가죽 앞치마 고급형 사이즈: M</t>
    <phoneticPr fontId="18" type="noConversion"/>
  </si>
  <si>
    <t>인터파크</t>
    <phoneticPr fontId="18" type="noConversion"/>
  </si>
  <si>
    <t>박경인 님</t>
    <phoneticPr fontId="18" type="noConversion"/>
  </si>
  <si>
    <t>전남 신안군 신의면 상태서리 550</t>
    <phoneticPr fontId="18" type="noConversion"/>
  </si>
  <si>
    <t>010-2000-9728</t>
    <phoneticPr fontId="18" type="noConversion"/>
  </si>
  <si>
    <t>고릴라 폴리 우레탄 36oz</t>
    <phoneticPr fontId="18" type="noConversion"/>
  </si>
  <si>
    <t>프랑코</t>
    <phoneticPr fontId="18" type="noConversion"/>
  </si>
  <si>
    <t>고릴라 테이프 블랙 11M</t>
    <phoneticPr fontId="18" type="noConversion"/>
  </si>
  <si>
    <t>최용만</t>
    <phoneticPr fontId="18" type="noConversion"/>
  </si>
  <si>
    <t xml:space="preserve">전북 익산시 팔봉동 파인골드빌아파트 106동801호 </t>
    <phoneticPr fontId="18" type="noConversion"/>
  </si>
  <si>
    <t xml:space="preserve">010-4656-5044 </t>
    <phoneticPr fontId="18" type="noConversion"/>
  </si>
  <si>
    <t>울프크래프트 유니버셜 도웰 세트</t>
    <phoneticPr fontId="18" type="noConversion"/>
  </si>
  <si>
    <t>534-802</t>
  </si>
  <si>
    <t>010-3571-0026</t>
  </si>
  <si>
    <t>이오텍</t>
    <phoneticPr fontId="18" type="noConversion"/>
  </si>
  <si>
    <t>정순기</t>
    <phoneticPr fontId="18" type="noConversion"/>
  </si>
  <si>
    <t>전남 무안군 무안읍 성내리 47번지</t>
    <phoneticPr fontId="18" type="noConversion"/>
  </si>
  <si>
    <t>061-452-9437</t>
    <phoneticPr fontId="18" type="noConversion"/>
  </si>
  <si>
    <t>박소정</t>
  </si>
  <si>
    <t>142-812</t>
  </si>
  <si>
    <t>서울 강북구 미아동 783-11 황실파크빌 402호</t>
  </si>
  <si>
    <t>010-2750-7414</t>
  </si>
  <si>
    <t>010-2750-9508</t>
  </si>
  <si>
    <t>TAJIMA 타지마 줄자 GL25-55(5.5m)/2개</t>
    <phoneticPr fontId="18" type="noConversion"/>
  </si>
  <si>
    <t>이오텍</t>
    <phoneticPr fontId="18" type="noConversion"/>
  </si>
  <si>
    <t>바이오메디칼</t>
    <phoneticPr fontId="18" type="noConversion"/>
  </si>
  <si>
    <t>서울특별시 광진구 자양동 605 2층 바이오메디칼</t>
    <phoneticPr fontId="18" type="noConversion"/>
  </si>
  <si>
    <t>010-9161-7262</t>
    <phoneticPr fontId="18" type="noConversion"/>
  </si>
  <si>
    <t>02-452-1315</t>
    <phoneticPr fontId="18" type="noConversion"/>
  </si>
  <si>
    <t>고릴라 에폭시 글루</t>
    <phoneticPr fontId="18" type="noConversion"/>
  </si>
  <si>
    <t>프랑코</t>
    <phoneticPr fontId="18" type="noConversion"/>
  </si>
  <si>
    <t>김성현 님</t>
    <phoneticPr fontId="18" type="noConversion"/>
  </si>
  <si>
    <t xml:space="preserve">경기도 오산시 누읍동 휴먼시아 112동 901호 </t>
    <phoneticPr fontId="18" type="noConversion"/>
  </si>
  <si>
    <t xml:space="preserve">010-4785-0308 </t>
    <phoneticPr fontId="18" type="noConversion"/>
  </si>
  <si>
    <t xml:space="preserve">스마토 트리머 비트 세트 24pcs/6mm 샹크 </t>
    <phoneticPr fontId="18" type="noConversion"/>
  </si>
  <si>
    <t>네이버페이</t>
    <phoneticPr fontId="18" type="noConversion"/>
  </si>
  <si>
    <t>임다현 님</t>
    <phoneticPr fontId="18" type="noConversion"/>
  </si>
  <si>
    <t xml:space="preserve">전라남도 영광군 영광읍 교촌리 숲안에 아파트107동602호 </t>
    <phoneticPr fontId="18" type="noConversion"/>
  </si>
  <si>
    <t xml:space="preserve">010-7113-6600 </t>
    <phoneticPr fontId="18" type="noConversion"/>
  </si>
  <si>
    <t xml:space="preserve">[Titebond] 타이트본드 우드필러/메꿈이 [용량:4oz(118ml)] </t>
    <phoneticPr fontId="18" type="noConversion"/>
  </si>
  <si>
    <t>옥션</t>
    <phoneticPr fontId="18" type="noConversion"/>
  </si>
  <si>
    <t>DWS:#8(4.8mm)x75mm(30개)</t>
    <phoneticPr fontId="18" type="noConversion"/>
  </si>
  <si>
    <t>DWS:#6(3.5mm)x50mm(50개)</t>
    <phoneticPr fontId="18" type="noConversion"/>
  </si>
  <si>
    <t>최석용</t>
  </si>
  <si>
    <t>서찬석</t>
  </si>
  <si>
    <t>010-9026-3310</t>
  </si>
  <si>
    <t>010-7288-1032</t>
  </si>
  <si>
    <t>강원 평창군 용평면 도사리 571</t>
  </si>
  <si>
    <t xml:space="preserve">서울 성북구 정릉4동 401-34번지 </t>
  </si>
  <si>
    <t>이상철</t>
    <phoneticPr fontId="18" type="noConversion"/>
  </si>
  <si>
    <t>부산광역시 금정구 중앙대로1929번길 48 (구서동,부영벽산아파트) 부영벽산아파트 101동703호</t>
    <phoneticPr fontId="18" type="noConversion"/>
  </si>
  <si>
    <t>010-3926-5555</t>
    <phoneticPr fontId="18" type="noConversion"/>
  </si>
  <si>
    <t>051-909-4877</t>
    <phoneticPr fontId="18" type="noConversion"/>
  </si>
  <si>
    <t>고릴라 클리어 테이프 8m</t>
    <phoneticPr fontId="18" type="noConversion"/>
  </si>
  <si>
    <t>11번가</t>
    <phoneticPr fontId="18" type="noConversion"/>
  </si>
  <si>
    <t>조용준</t>
  </si>
  <si>
    <t>135-887</t>
  </si>
  <si>
    <t>서울특별시 강남구 신사동 501~514 502-6 ICT타워 2층 디자인JNK</t>
  </si>
  <si>
    <t>010-8935-1126</t>
  </si>
  <si>
    <t>153-766</t>
  </si>
  <si>
    <t>타이트본드III 친환경 방수 접착제 8oz(236ml)</t>
  </si>
  <si>
    <t>이오텍</t>
    <phoneticPr fontId="18" type="noConversion"/>
  </si>
  <si>
    <t>이주호</t>
  </si>
  <si>
    <t>경기도 수원시 팔달구  갓매산로70번길 41 (고등동)  95-17 후문101호 (지번:고등동 )</t>
  </si>
  <si>
    <t>010-9336-1462</t>
  </si>
  <si>
    <t>신병훈</t>
  </si>
  <si>
    <t>인천광역시 남동구 고잔동 591~649 625번지 인천인력개발원 가구디자인과</t>
  </si>
  <si>
    <t>010-7714-1271</t>
  </si>
  <si>
    <t>11번가</t>
    <phoneticPr fontId="18" type="noConversion"/>
  </si>
  <si>
    <t>오스모 탑 오일 테이블/부엌가구용  #3058</t>
    <phoneticPr fontId="18" type="noConversion"/>
  </si>
  <si>
    <t>프랑코</t>
    <phoneticPr fontId="18" type="noConversion"/>
  </si>
  <si>
    <t>로쏘꼬모</t>
    <phoneticPr fontId="18" type="noConversion"/>
  </si>
  <si>
    <t>경기 용인시 기흥구 공세동 476-6 1층 로쏘꼬모</t>
    <phoneticPr fontId="18" type="noConversion"/>
  </si>
  <si>
    <t>010-7195-0786</t>
    <phoneticPr fontId="18" type="noConversion"/>
  </si>
  <si>
    <t>031-284-1240</t>
    <phoneticPr fontId="18" type="noConversion"/>
  </si>
  <si>
    <t>김태용</t>
    <phoneticPr fontId="18" type="noConversion"/>
  </si>
  <si>
    <t xml:space="preserve">제주특별자치도 제주시 한림읍 협재리 1680-1 쫄깃센타 </t>
    <phoneticPr fontId="18" type="noConversion"/>
  </si>
  <si>
    <t xml:space="preserve">010-3892-1443 </t>
    <phoneticPr fontId="18" type="noConversion"/>
  </si>
  <si>
    <t>WM8EF-WB</t>
    <phoneticPr fontId="18" type="noConversion"/>
  </si>
  <si>
    <t>울프크래프트 2982 나사못 제거 비트</t>
  </si>
  <si>
    <t>안대성</t>
  </si>
  <si>
    <t>정윤준</t>
  </si>
  <si>
    <t>임성재</t>
  </si>
  <si>
    <t>하이메카</t>
  </si>
  <si>
    <t>윤민수</t>
  </si>
  <si>
    <t>남주하</t>
  </si>
  <si>
    <t>010-3376-3366</t>
  </si>
  <si>
    <t>010-4939-0686</t>
  </si>
  <si>
    <t>02-529-0933</t>
  </si>
  <si>
    <t>010-3462-0288</t>
  </si>
  <si>
    <t>010-3636-7752</t>
  </si>
  <si>
    <t>010-4248-0369</t>
  </si>
  <si>
    <t>010-5042-7939</t>
  </si>
  <si>
    <t>031-974-3356</t>
  </si>
  <si>
    <t>강원도 춘천시 후석로 459(후평동, 극동늘푸른아파트) 104-803</t>
  </si>
  <si>
    <t>서울 강남구 도곡동 467-7 아카데미스위트 4701호</t>
  </si>
  <si>
    <t>충청남도 아산시 연암율금로 288-7() 동원금속(주)아산공장</t>
  </si>
  <si>
    <t>전라북도 전주시 덕진구 송천동1가  125-1 2층</t>
  </si>
  <si>
    <t>대전 서구 둔산3동 1949번지 1층 우압의 작업실</t>
  </si>
  <si>
    <t>경기 고양시 덕양구 행주외동 102-3번지 털보가든</t>
  </si>
  <si>
    <t>임재선</t>
    <phoneticPr fontId="18" type="noConversion"/>
  </si>
  <si>
    <t xml:space="preserve">충남 아산시 신창면 남성리 한미아파트 102동 111호 </t>
    <phoneticPr fontId="18" type="noConversion"/>
  </si>
  <si>
    <t xml:space="preserve">010-6477-6266 </t>
    <phoneticPr fontId="18" type="noConversion"/>
  </si>
  <si>
    <t xml:space="preserve">041-541-6465 </t>
    <phoneticPr fontId="18" type="noConversion"/>
  </si>
  <si>
    <t xml:space="preserve">KL-105 만능 작업 벨트 </t>
    <phoneticPr fontId="18" type="noConversion"/>
  </si>
  <si>
    <t xml:space="preserve">경비실에 맡겨주세요 </t>
    <phoneticPr fontId="18" type="noConversion"/>
  </si>
  <si>
    <t>노희완 님</t>
    <phoneticPr fontId="18" type="noConversion"/>
  </si>
  <si>
    <t xml:space="preserve">경기도 평택시 탄현로 63 초원인테리어 </t>
    <phoneticPr fontId="18" type="noConversion"/>
  </si>
  <si>
    <t xml:space="preserve">010-2327-7232 </t>
    <phoneticPr fontId="18" type="noConversion"/>
  </si>
  <si>
    <t xml:space="preserve">Vicmarc Chuck VM100 Std Jaws[인서트 쓰레드:1 in. x 8TPI] </t>
    <phoneticPr fontId="18" type="noConversion"/>
  </si>
  <si>
    <t>네이버페이</t>
    <phoneticPr fontId="18" type="noConversion"/>
  </si>
  <si>
    <t>빠른배송 부탁드립니다.^^</t>
    <phoneticPr fontId="18" type="noConversion"/>
  </si>
  <si>
    <t>옥션</t>
    <phoneticPr fontId="18" type="noConversion"/>
  </si>
  <si>
    <t>지마켓</t>
    <phoneticPr fontId="18" type="noConversion"/>
  </si>
  <si>
    <t>다우드</t>
  </si>
  <si>
    <t>이상길</t>
    <phoneticPr fontId="18" type="noConversion"/>
  </si>
  <si>
    <t>010-8891-6040</t>
  </si>
  <si>
    <t>010-9016-8786</t>
  </si>
  <si>
    <t>경남 양산시 교동 226-59번지</t>
  </si>
  <si>
    <t>서울 마포구 구수동 96번지</t>
  </si>
  <si>
    <t>오렌지하우스</t>
    <phoneticPr fontId="18" type="noConversion"/>
  </si>
  <si>
    <t>충청북도 옥천군 군북면 이백길 73 (창고) 이백리 572-1번지 (지번:군북면 이백리 )</t>
    <phoneticPr fontId="18" type="noConversion"/>
  </si>
  <si>
    <t>010-3117-0479</t>
    <phoneticPr fontId="18" type="noConversion"/>
  </si>
  <si>
    <t>043-732-0403</t>
    <phoneticPr fontId="18" type="noConversion"/>
  </si>
  <si>
    <t>빠른 배송 부탁드립니다.</t>
    <phoneticPr fontId="18" type="noConversion"/>
  </si>
  <si>
    <t xml:space="preserve">울프크래프트 페인트/바니쉬 믹서 1700099 </t>
    <phoneticPr fontId="18" type="noConversion"/>
  </si>
  <si>
    <t>11번가</t>
    <phoneticPr fontId="18" type="noConversion"/>
  </si>
  <si>
    <t>강윤환</t>
    <phoneticPr fontId="18" type="noConversion"/>
  </si>
  <si>
    <t xml:space="preserve">경북 경주시 황성동 삼보아파트 107동 205호 </t>
    <phoneticPr fontId="18" type="noConversion"/>
  </si>
  <si>
    <t xml:space="preserve">010-8924-0979 </t>
    <phoneticPr fontId="18" type="noConversion"/>
  </si>
  <si>
    <t xml:space="preserve">054-742-0979 </t>
    <phoneticPr fontId="18" type="noConversion"/>
  </si>
  <si>
    <t xml:space="preserve">스마토 트리머 비트세트 15pcs(6mm 샹크) </t>
    <phoneticPr fontId="18" type="noConversion"/>
  </si>
  <si>
    <t>인터파크</t>
    <phoneticPr fontId="18" type="noConversion"/>
  </si>
  <si>
    <t>김희문</t>
  </si>
  <si>
    <t>134-080</t>
  </si>
  <si>
    <t>서울 강동구 고덕동 503번지 1층 t-world</t>
  </si>
  <si>
    <t>02-471-4716</t>
  </si>
  <si>
    <t>010-2000-1185</t>
  </si>
  <si>
    <t>유애진</t>
  </si>
  <si>
    <t>경기도 성남시 분당구 정자로 88(정자동, 성심빌딩) 4층 사랑과은혜교회</t>
  </si>
  <si>
    <t>010-3776-5338</t>
  </si>
  <si>
    <t>이오텍</t>
    <phoneticPr fontId="18" type="noConversion"/>
  </si>
  <si>
    <t>정희철</t>
  </si>
  <si>
    <t xml:space="preserve">강원도 원주시  행구덕현길 81-35 </t>
    <phoneticPr fontId="18" type="noConversion"/>
  </si>
  <si>
    <t>033-035-0204</t>
    <phoneticPr fontId="18" type="noConversion"/>
  </si>
  <si>
    <t>010-9485-5001</t>
    <phoneticPr fontId="18" type="noConversion"/>
  </si>
  <si>
    <t xml:space="preserve">타이트본드 우드필러/메꿈이 [4oz(118ml)] </t>
    <phoneticPr fontId="18" type="noConversion"/>
  </si>
  <si>
    <t>프랑코</t>
    <phoneticPr fontId="18" type="noConversion"/>
  </si>
  <si>
    <t>한승회 님</t>
    <phoneticPr fontId="18" type="noConversion"/>
  </si>
  <si>
    <t xml:space="preserve">부산광역시 동래구 사직3동 107-7 </t>
    <phoneticPr fontId="18" type="noConversion"/>
  </si>
  <si>
    <t xml:space="preserve">010-8578-8518 </t>
    <phoneticPr fontId="18" type="noConversion"/>
  </si>
  <si>
    <t>Sorby 사이징 툴 Sizing Tool</t>
    <phoneticPr fontId="18" type="noConversion"/>
  </si>
  <si>
    <t>네이버페이</t>
    <phoneticPr fontId="18" type="noConversion"/>
  </si>
  <si>
    <t>Henry Taylor Beading &amp; Parting Tool 3/8"</t>
    <phoneticPr fontId="18" type="noConversion"/>
  </si>
  <si>
    <t>임지인 님</t>
    <phoneticPr fontId="18" type="noConversion"/>
  </si>
  <si>
    <t xml:space="preserve">경기도 평택시 평택5로 183 윤중수신제가아파트 102동 203호 </t>
    <phoneticPr fontId="18" type="noConversion"/>
  </si>
  <si>
    <t xml:space="preserve">010-2709-8926 </t>
    <phoneticPr fontId="18" type="noConversion"/>
  </si>
  <si>
    <t xml:space="preserve">파텍스 건축용 접착제 PL50/60 [제품선택:PL50(실내용)] </t>
    <phoneticPr fontId="18" type="noConversion"/>
  </si>
  <si>
    <t>옥션</t>
    <phoneticPr fontId="18" type="noConversion"/>
  </si>
  <si>
    <t>지마켓</t>
    <phoneticPr fontId="18" type="noConversion"/>
  </si>
  <si>
    <t>지마켓</t>
    <phoneticPr fontId="18" type="noConversion"/>
  </si>
  <si>
    <t>고준기</t>
  </si>
  <si>
    <t>정복현</t>
  </si>
  <si>
    <t>박슬기</t>
  </si>
  <si>
    <t>박지연</t>
  </si>
  <si>
    <t>010-6449-5644</t>
  </si>
  <si>
    <t>010-4335-7665</t>
  </si>
  <si>
    <t>0505-803-8686</t>
  </si>
  <si>
    <t>010-4761-2779</t>
  </si>
  <si>
    <t>경기 가평군 하면 신상리 76-13</t>
  </si>
  <si>
    <t>인천 강화군 강화읍 갑곳리 212-6</t>
  </si>
  <si>
    <t>서울 강남구 청담동 111-3 1층 차콜랫</t>
  </si>
  <si>
    <t>경기 광명시 가학동 855번지 우진테크</t>
  </si>
  <si>
    <r>
      <rPr>
        <sz val="10"/>
        <rFont val="돋움"/>
        <family val="3"/>
        <charset val="129"/>
      </rPr>
      <t>제품선택</t>
    </r>
    <r>
      <rPr>
        <sz val="10"/>
        <rFont val="Arial"/>
        <family val="2"/>
      </rPr>
      <t>:#8(4.8mm)x75mm(30</t>
    </r>
    <r>
      <rPr>
        <sz val="10"/>
        <rFont val="돋움"/>
        <family val="3"/>
        <charset val="129"/>
      </rPr>
      <t>개</t>
    </r>
    <r>
      <rPr>
        <sz val="10"/>
        <rFont val="Arial"/>
        <family val="2"/>
      </rPr>
      <t>)</t>
    </r>
    <phoneticPr fontId="18" type="noConversion"/>
  </si>
  <si>
    <r>
      <rPr>
        <sz val="10"/>
        <rFont val="돋움"/>
        <family val="3"/>
        <charset val="129"/>
      </rPr>
      <t>제품선택</t>
    </r>
    <r>
      <rPr>
        <sz val="10"/>
        <rFont val="Arial"/>
        <family val="2"/>
      </rPr>
      <t>:#6(3.5mm)x38mm(50</t>
    </r>
    <r>
      <rPr>
        <sz val="10"/>
        <rFont val="돋움"/>
        <family val="3"/>
        <charset val="129"/>
      </rPr>
      <t>개</t>
    </r>
    <r>
      <rPr>
        <sz val="10"/>
        <rFont val="Arial"/>
        <family val="2"/>
      </rPr>
      <t>)</t>
    </r>
    <phoneticPr fontId="18" type="noConversion"/>
  </si>
  <si>
    <r>
      <rPr>
        <sz val="10"/>
        <rFont val="돋움"/>
        <family val="3"/>
        <charset val="129"/>
      </rPr>
      <t>제품선택</t>
    </r>
    <r>
      <rPr>
        <sz val="10"/>
        <rFont val="Arial"/>
        <family val="2"/>
      </rPr>
      <t>:#6(3.5mm)x32mm(100</t>
    </r>
    <r>
      <rPr>
        <sz val="10"/>
        <rFont val="돋움"/>
        <family val="3"/>
        <charset val="129"/>
      </rPr>
      <t>개</t>
    </r>
    <r>
      <rPr>
        <sz val="10"/>
        <rFont val="Arial"/>
        <family val="2"/>
      </rPr>
      <t>)</t>
    </r>
    <phoneticPr fontId="18" type="noConversion"/>
  </si>
  <si>
    <r>
      <rPr>
        <sz val="10"/>
        <rFont val="돋움"/>
        <family val="3"/>
        <charset val="129"/>
      </rPr>
      <t>제품선택</t>
    </r>
    <r>
      <rPr>
        <sz val="10"/>
        <rFont val="Arial"/>
        <family val="2"/>
      </rPr>
      <t>:#6(3.5mm)x50mm(50</t>
    </r>
    <r>
      <rPr>
        <sz val="10"/>
        <rFont val="돋움"/>
        <family val="3"/>
        <charset val="129"/>
      </rPr>
      <t>개</t>
    </r>
    <r>
      <rPr>
        <sz val="10"/>
        <rFont val="Arial"/>
        <family val="2"/>
      </rPr>
      <t>)</t>
    </r>
    <phoneticPr fontId="18" type="noConversion"/>
  </si>
  <si>
    <r>
      <rPr>
        <sz val="10"/>
        <rFont val="돋움"/>
        <family val="3"/>
        <charset val="129"/>
      </rPr>
      <t>제품선택</t>
    </r>
    <r>
      <rPr>
        <sz val="10"/>
        <rFont val="Arial"/>
        <family val="2"/>
      </rPr>
      <t>:#6(3.5mm)x25mm(100</t>
    </r>
    <r>
      <rPr>
        <sz val="10"/>
        <rFont val="돋움"/>
        <family val="3"/>
        <charset val="129"/>
      </rPr>
      <t>개</t>
    </r>
    <r>
      <rPr>
        <sz val="10"/>
        <rFont val="Arial"/>
        <family val="2"/>
      </rPr>
      <t>)</t>
    </r>
    <phoneticPr fontId="18" type="noConversion"/>
  </si>
  <si>
    <t>이주호</t>
    <phoneticPr fontId="18" type="noConversion"/>
  </si>
  <si>
    <t>경기도 수원시 팔달구 갓매산로70번길 41 (고등동) 95-17 후문101호</t>
    <phoneticPr fontId="18" type="noConversion"/>
  </si>
  <si>
    <t>나사못 제거 비트/스크류 리무버(Screw Remover)</t>
    <phoneticPr fontId="18" type="noConversion"/>
  </si>
  <si>
    <t>11번가</t>
    <phoneticPr fontId="18" type="noConversion"/>
  </si>
  <si>
    <t>010-9336-1462</t>
    <phoneticPr fontId="18" type="noConversion"/>
  </si>
  <si>
    <t>타이트본드1 32oz</t>
    <phoneticPr fontId="18" type="noConversion"/>
  </si>
  <si>
    <t>덕영상사</t>
    <phoneticPr fontId="18" type="noConversion"/>
  </si>
  <si>
    <t>김성혜</t>
    <phoneticPr fontId="18" type="noConversion"/>
  </si>
  <si>
    <t>강원도 양구군 동면 남동로 647(동면철물점)</t>
    <phoneticPr fontId="18" type="noConversion"/>
  </si>
  <si>
    <t>010-3005-7754</t>
    <phoneticPr fontId="18" type="noConversion"/>
  </si>
  <si>
    <t xml:space="preserve">프로 할로워 </t>
    <phoneticPr fontId="18" type="noConversion"/>
  </si>
  <si>
    <t>샤프톤 흑막숫돌 #8000, #12000</t>
    <phoneticPr fontId="18" type="noConversion"/>
  </si>
  <si>
    <t>프랑코</t>
    <phoneticPr fontId="18" type="noConversion"/>
  </si>
  <si>
    <t>한복여 님</t>
    <phoneticPr fontId="18" type="noConversion"/>
  </si>
  <si>
    <t>서울 동작구 사당동 316-1 지하1층</t>
    <phoneticPr fontId="18" type="noConversion"/>
  </si>
  <si>
    <t>010-6392-4424</t>
    <phoneticPr fontId="18" type="noConversion"/>
  </si>
  <si>
    <t xml:space="preserve">[WATCO] Butcher Block Oil(473ml) </t>
    <phoneticPr fontId="18" type="noConversion"/>
  </si>
  <si>
    <t>프랑코</t>
    <phoneticPr fontId="18" type="noConversion"/>
  </si>
  <si>
    <t>신원철 님</t>
    <phoneticPr fontId="18" type="noConversion"/>
  </si>
  <si>
    <t xml:space="preserve">울산광역시 울주군 삼남면 교동리 1522-5 태봉파크아파트 102동609호 </t>
    <phoneticPr fontId="18" type="noConversion"/>
  </si>
  <si>
    <t xml:space="preserve">010-3870-9624 </t>
    <phoneticPr fontId="18" type="noConversion"/>
  </si>
  <si>
    <t xml:space="preserve">KL-510 POLY 와이드 작업 벨트 </t>
    <phoneticPr fontId="18" type="noConversion"/>
  </si>
  <si>
    <t xml:space="preserve"> 부재시 경비실에 맡겨 주세요. </t>
    <phoneticPr fontId="18" type="noConversion"/>
  </si>
  <si>
    <t>네이버페이</t>
    <phoneticPr fontId="18" type="noConversion"/>
  </si>
  <si>
    <t>윤영준</t>
    <phoneticPr fontId="18" type="noConversion"/>
  </si>
  <si>
    <t xml:space="preserve">대구광역시 북구 산격3동 1336-3 2층 시크릿 </t>
    <phoneticPr fontId="18" type="noConversion"/>
  </si>
  <si>
    <t xml:space="preserve">010-2939-2062 </t>
    <phoneticPr fontId="18" type="noConversion"/>
  </si>
  <si>
    <t>053-941-2062</t>
    <phoneticPr fontId="18" type="noConversion"/>
  </si>
  <si>
    <t xml:space="preserve">[입도(Mesh):#325#220(WM8CX-WB)] </t>
    <phoneticPr fontId="18" type="noConversion"/>
  </si>
  <si>
    <t>직송</t>
    <phoneticPr fontId="18" type="noConversion"/>
  </si>
  <si>
    <t>유영주</t>
    <phoneticPr fontId="18" type="noConversion"/>
  </si>
  <si>
    <t xml:space="preserve">서울특별시 서초구 반포1동 20-45 반포자이프라자3층 전북은행 </t>
    <phoneticPr fontId="18" type="noConversion"/>
  </si>
  <si>
    <t xml:space="preserve">0503-6537-9485 </t>
    <phoneticPr fontId="18" type="noConversion"/>
  </si>
  <si>
    <t xml:space="preserve">[CMT] 라운드오버 비트/샹크 6mm [사이즈:738.380.11(12.7R)] </t>
    <phoneticPr fontId="18" type="noConversion"/>
  </si>
  <si>
    <t>옥션</t>
    <phoneticPr fontId="18" type="noConversion"/>
  </si>
  <si>
    <t xml:space="preserve">고릴라테이프 카모 </t>
    <phoneticPr fontId="18" type="noConversion"/>
  </si>
  <si>
    <t>김영수</t>
  </si>
  <si>
    <t>김선</t>
  </si>
  <si>
    <t>010-6560-4151</t>
  </si>
  <si>
    <t>010-9823-3179</t>
  </si>
  <si>
    <t>010-8517-9135</t>
  </si>
  <si>
    <t>부산 수영구 광안1동 비치그린아파트 102동 1202호</t>
  </si>
  <si>
    <t>경기 김포시 구래동 한가람마을우미린아파트 106-203</t>
  </si>
  <si>
    <t>이경우</t>
    <phoneticPr fontId="18" type="noConversion"/>
  </si>
  <si>
    <t xml:space="preserve">대전광역시 서구 가수원동 643 계룡아파트 3동 502호 </t>
    <phoneticPr fontId="18" type="noConversion"/>
  </si>
  <si>
    <t xml:space="preserve">010-6233-1698 </t>
    <phoneticPr fontId="18" type="noConversion"/>
  </si>
  <si>
    <t>고릴라 우드글루 1리터</t>
    <phoneticPr fontId="18" type="noConversion"/>
  </si>
  <si>
    <t>인터파크</t>
    <phoneticPr fontId="18" type="noConversion"/>
  </si>
  <si>
    <t>겟투</t>
    <phoneticPr fontId="18" type="noConversion"/>
  </si>
  <si>
    <t>02-485-5520</t>
    <phoneticPr fontId="18" type="noConversion"/>
  </si>
  <si>
    <t>010-4308-0308</t>
    <phoneticPr fontId="18" type="noConversion"/>
  </si>
  <si>
    <t>경기도 하남시 감일동 9-2 가구밸리</t>
    <phoneticPr fontId="18" type="noConversion"/>
  </si>
  <si>
    <t>Kreg용 목심 제조 비트(플러그커터)</t>
    <phoneticPr fontId="18" type="noConversion"/>
  </si>
  <si>
    <t>11번가</t>
    <phoneticPr fontId="18" type="noConversion"/>
  </si>
  <si>
    <t>김민규</t>
    <phoneticPr fontId="18" type="noConversion"/>
  </si>
  <si>
    <t>서울특별시 성동구 행당1동 309-22</t>
  </si>
  <si>
    <t>010-7722-8819</t>
  </si>
  <si>
    <t xml:space="preserve">플라스틱 공구함 [사이즈:T503(535 x 300 x 275)] </t>
    <phoneticPr fontId="18" type="noConversion"/>
  </si>
  <si>
    <t xml:space="preserve">클리브랜드 HSS 드릴비트 [사이즈:1.8mm] </t>
    <phoneticPr fontId="18" type="noConversion"/>
  </si>
  <si>
    <t>클리브랜드 HSS 드릴비트 [사이즈:1.9mm]</t>
  </si>
  <si>
    <t>맞교환</t>
    <phoneticPr fontId="18" type="noConversion"/>
  </si>
  <si>
    <t>Sorby Beading &amp; Parting Tool 3/8"</t>
    <phoneticPr fontId="18" type="noConversion"/>
  </si>
  <si>
    <t>Kreg Rip-Cut/크레그 립컷/원형톱 조기대/가이드</t>
  </si>
  <si>
    <t>지마켓</t>
    <phoneticPr fontId="18" type="noConversion"/>
  </si>
  <si>
    <t>임자성</t>
  </si>
  <si>
    <t>강성준</t>
  </si>
  <si>
    <t>박세희</t>
  </si>
  <si>
    <t>0503-392-4151</t>
  </si>
  <si>
    <t>010-6402-8969</t>
  </si>
  <si>
    <t>010-4028-0236</t>
  </si>
  <si>
    <t>서울 노원구 공릉2동 238-32 B1</t>
  </si>
  <si>
    <t>제주 제주시 조천읍 와흘리 1948</t>
  </si>
  <si>
    <t>경기 가평군 하면 현1리 300-1번지</t>
  </si>
  <si>
    <t>부재시 현관 마루에 보관해주세요.</t>
  </si>
  <si>
    <t>박상욱</t>
    <phoneticPr fontId="18" type="noConversion"/>
  </si>
  <si>
    <t>부산광역시 부산진구 부암3동 528-1 지하1층</t>
    <phoneticPr fontId="18" type="noConversion"/>
  </si>
  <si>
    <t>010-2393-4999</t>
    <phoneticPr fontId="18" type="noConversion"/>
  </si>
  <si>
    <t>타이트본드1 오리지널 우드글루 1갤런(3.75리터)</t>
    <phoneticPr fontId="18" type="noConversion"/>
  </si>
  <si>
    <t>직송</t>
    <phoneticPr fontId="18" type="noConversion"/>
  </si>
  <si>
    <t>이은수</t>
    <phoneticPr fontId="18" type="noConversion"/>
  </si>
  <si>
    <t xml:space="preserve">경상남도 창원시 성산구 반림동 10 노블파크아파트 123동605호 </t>
    <phoneticPr fontId="18" type="noConversion"/>
  </si>
  <si>
    <t xml:space="preserve">010-7432-9800 </t>
    <phoneticPr fontId="18" type="noConversion"/>
  </si>
  <si>
    <t xml:space="preserve">부재시 소화전에 넣어주세요 </t>
    <phoneticPr fontId="18" type="noConversion"/>
  </si>
  <si>
    <t>인터파크</t>
    <phoneticPr fontId="18" type="noConversion"/>
  </si>
  <si>
    <t>박무익님</t>
    <phoneticPr fontId="18" type="noConversion"/>
  </si>
  <si>
    <t xml:space="preserve">서울특별시 강남구 삼성동 160 아이파크타워 지하1층 기계실 </t>
    <phoneticPr fontId="18" type="noConversion"/>
  </si>
  <si>
    <t xml:space="preserve">010-3126-3101 </t>
    <phoneticPr fontId="18" type="noConversion"/>
  </si>
  <si>
    <t>010-2784-0357</t>
    <phoneticPr fontId="18" type="noConversion"/>
  </si>
  <si>
    <t>인천광역시 서구 원당대로270번길 12(왕길동) 강산 뿌리팀버</t>
  </si>
  <si>
    <t>010-8127-5493</t>
  </si>
  <si>
    <t>010-4634-5872</t>
  </si>
  <si>
    <t>손영하</t>
  </si>
  <si>
    <t>463-962</t>
  </si>
  <si>
    <t>경기 성남시 분당구 판교동 판교원마을10단지아파트 1013동 101호</t>
  </si>
  <si>
    <t>010-9009-7842</t>
  </si>
  <si>
    <t>류휘주</t>
  </si>
  <si>
    <t>714-801</t>
  </si>
  <si>
    <t>경상북도 청도군 청도읍 사촌리 사촌리 789</t>
  </si>
  <si>
    <t>010-6571-8008</t>
  </si>
  <si>
    <t>이오텍</t>
    <phoneticPr fontId="18" type="noConversion"/>
  </si>
  <si>
    <t>윤석환</t>
    <phoneticPr fontId="18" type="noConversion"/>
  </si>
  <si>
    <t>부산 사상구 괘법동 577-22 (주)비앤비</t>
    <phoneticPr fontId="18" type="noConversion"/>
  </si>
  <si>
    <t>010-2572-9223</t>
    <phoneticPr fontId="18" type="noConversion"/>
  </si>
  <si>
    <t>Thin Kerf Splitter</t>
    <phoneticPr fontId="18" type="noConversion"/>
  </si>
  <si>
    <t>JK상사</t>
    <phoneticPr fontId="18" type="noConversion"/>
  </si>
  <si>
    <t>김준영</t>
  </si>
  <si>
    <t>김지은</t>
  </si>
  <si>
    <t>유진하</t>
  </si>
  <si>
    <t>[SHINWA] 신와 형틀 게이지 150mm</t>
    <phoneticPr fontId="18" type="noConversion"/>
  </si>
  <si>
    <t>클리브랜드 HSS 드릴비트(7.2mm)</t>
    <phoneticPr fontId="18" type="noConversion"/>
  </si>
  <si>
    <t>클리브랜드 HSS 드릴비트(7.0mm)</t>
    <phoneticPr fontId="18" type="noConversion"/>
  </si>
  <si>
    <t>클리브랜드 HSS 드릴비트(7.1mm)</t>
    <phoneticPr fontId="18" type="noConversion"/>
  </si>
  <si>
    <t>클리브랜드 HSS 드릴비트(6.7mm)</t>
    <phoneticPr fontId="18" type="noConversion"/>
  </si>
  <si>
    <t>클리브랜드 HSS 드릴비트(6.6mm)</t>
    <phoneticPr fontId="18" type="noConversion"/>
  </si>
  <si>
    <t>클리브랜드 HSS 드릴비트(6.8mm)</t>
    <phoneticPr fontId="18" type="noConversion"/>
  </si>
  <si>
    <t>클리브랜드 HSS 드릴비트(6.9mm)</t>
    <phoneticPr fontId="18" type="noConversion"/>
  </si>
  <si>
    <t>네이버페이</t>
    <phoneticPr fontId="18" type="noConversion"/>
  </si>
  <si>
    <t>경상남도 양산시 중부동 대동아파트  114-1504</t>
  </si>
  <si>
    <t>서울특별시 광진구 자양3동 더샵스타시티아파트 A동 2107호</t>
  </si>
  <si>
    <t>부산광역시 사하구 오작로 46 괴정신익타운아파트 4동 1105호</t>
  </si>
  <si>
    <t>010-2578-7634</t>
  </si>
  <si>
    <t>010-5314-1929</t>
  </si>
  <si>
    <t>010-8989-1006</t>
  </si>
  <si>
    <t>남정식</t>
    <phoneticPr fontId="18" type="noConversion"/>
  </si>
  <si>
    <t>경기 광주시 역동 216-187번지 e펀한부동산</t>
    <phoneticPr fontId="18" type="noConversion"/>
  </si>
  <si>
    <t>031-765-8188</t>
    <phoneticPr fontId="18" type="noConversion"/>
  </si>
  <si>
    <t>010-2206-2007</t>
    <phoneticPr fontId="18" type="noConversion"/>
  </si>
  <si>
    <t xml:space="preserve">고릴라 글루(폴리우레탄) [4oz (118ml)] </t>
    <phoneticPr fontId="18" type="noConversion"/>
  </si>
  <si>
    <t>프랑코</t>
    <phoneticPr fontId="18" type="noConversion"/>
  </si>
  <si>
    <t>조철호</t>
    <phoneticPr fontId="18" type="noConversion"/>
  </si>
  <si>
    <t>경북 경주시 충효동 충효중앙길4 과일전문점푸르미</t>
    <phoneticPr fontId="18" type="noConversion"/>
  </si>
  <si>
    <t>054-741-5949</t>
    <phoneticPr fontId="18" type="noConversion"/>
  </si>
  <si>
    <t>10-2520-1420</t>
    <phoneticPr fontId="18" type="noConversion"/>
  </si>
  <si>
    <t xml:space="preserve">[천비] 조각도 세트 7pcs </t>
    <phoneticPr fontId="18" type="noConversion"/>
  </si>
  <si>
    <t>명화금속 목재용 델타피스 38mm</t>
    <phoneticPr fontId="18" type="noConversion"/>
  </si>
  <si>
    <t>고릴라우드글루 4oz(118ml)</t>
    <phoneticPr fontId="18" type="noConversion"/>
  </si>
  <si>
    <t>옥션</t>
    <phoneticPr fontId="18" type="noConversion"/>
  </si>
  <si>
    <t>장미영</t>
  </si>
  <si>
    <t>장내순</t>
  </si>
  <si>
    <t>박정식</t>
  </si>
  <si>
    <t>남오섭</t>
  </si>
  <si>
    <t>010-6315-2631</t>
  </si>
  <si>
    <t>010-3770-3357</t>
  </si>
  <si>
    <t>010-3828-6255</t>
  </si>
  <si>
    <t>031-480-3142</t>
  </si>
  <si>
    <t>010-6658-1811</t>
  </si>
  <si>
    <t>053-581-2656</t>
  </si>
  <si>
    <t>전라북도 전주시 완산구 화산천변로 50(중화산동2가, 현대에코르아파트) 103동 1606호</t>
  </si>
  <si>
    <t>서울 동작구 대방동 대방e편한세상아파트 대방1차 e-편한세상 104-1103</t>
  </si>
  <si>
    <t>경기도 안산시 상록구 월피동 447 한양아파트 4동105호</t>
  </si>
  <si>
    <t>경북 영천시 야사동 280-2 영천시장애인종합복지관</t>
  </si>
  <si>
    <t>지마켓</t>
    <phoneticPr fontId="18" type="noConversion"/>
  </si>
  <si>
    <t>장정희</t>
  </si>
  <si>
    <t>김경관</t>
  </si>
  <si>
    <t>안민희</t>
  </si>
  <si>
    <t>010-3794-8737</t>
  </si>
  <si>
    <t>017-430-3500</t>
  </si>
  <si>
    <t>010-4603-3626</t>
  </si>
  <si>
    <t>010-5021-5319</t>
  </si>
  <si>
    <t>경북 구미시 봉곡동 196-5번지 1층 꽃피는나무</t>
  </si>
  <si>
    <t>인천 연수구 옥련2동 현대1차아파트 105동1501호</t>
  </si>
  <si>
    <t>전라남도 순천시 하풍1길 13 (풍덕동, 리가안) 602호</t>
  </si>
  <si>
    <t>경기 성남시 중원구 금광동  4228 101호</t>
  </si>
  <si>
    <t>고릴라 우드글루 4oz</t>
    <phoneticPr fontId="18" type="noConversion"/>
  </si>
  <si>
    <t>타이트본드 우드 필러 4oz</t>
    <phoneticPr fontId="18" type="noConversion"/>
  </si>
  <si>
    <t>고릴라 우드글루 1리터</t>
    <phoneticPr fontId="18" type="noConversion"/>
  </si>
  <si>
    <t>인터파크</t>
    <phoneticPr fontId="18" type="noConversion"/>
  </si>
  <si>
    <t>이은수</t>
  </si>
  <si>
    <t>박무익님</t>
  </si>
  <si>
    <t>이광호</t>
  </si>
  <si>
    <t>최준혁</t>
  </si>
  <si>
    <t>010-7432-9800</t>
  </si>
  <si>
    <t>010-3126-3101</t>
  </si>
  <si>
    <t>053-857-8549</t>
  </si>
  <si>
    <t>010-5255-9405</t>
  </si>
  <si>
    <t>010-7233-4602</t>
  </si>
  <si>
    <t>경상남도 창원시 성산구 반림동 10 노블파크아파트 123동605호</t>
  </si>
  <si>
    <t>서울특별시 강남구 삼성동 160 아이파크타워 지하1층 기계실</t>
  </si>
  <si>
    <t>대구 북구 국우동 732-1</t>
  </si>
  <si>
    <t>경기도 용인시 기흥구 마북동 629 삼성래미안1차아파트 108동 1203호</t>
  </si>
  <si>
    <t>부재시 소화전에 넣어주세요</t>
  </si>
  <si>
    <t>지마켓</t>
    <phoneticPr fontId="18" type="noConversion"/>
  </si>
  <si>
    <t>오배송</t>
    <phoneticPr fontId="18" type="noConversion"/>
  </si>
  <si>
    <t>365병원 원무과</t>
  </si>
  <si>
    <t xml:space="preserve">대구 서구 비산동 394-4 365병원 </t>
    <phoneticPr fontId="18" type="noConversion"/>
  </si>
  <si>
    <t xml:space="preserve">0505-827-6949 </t>
    <phoneticPr fontId="18" type="noConversion"/>
  </si>
  <si>
    <t>6936-0929-9853</t>
  </si>
  <si>
    <t>6936-0929-9864</t>
  </si>
  <si>
    <t>6936-0929-9875</t>
  </si>
  <si>
    <t>6936-0929-9890</t>
  </si>
  <si>
    <t>6936-0929-9886</t>
  </si>
  <si>
    <t>옥션</t>
    <phoneticPr fontId="18" type="noConversion"/>
  </si>
  <si>
    <t>일계</t>
    <phoneticPr fontId="18" type="noConversion"/>
  </si>
  <si>
    <t>6936-0929-9901</t>
  </si>
  <si>
    <t>6936-0929-9912</t>
  </si>
  <si>
    <t>6936-0929-9923</t>
  </si>
  <si>
    <t>6936-0929-9934</t>
  </si>
  <si>
    <t>6936-0929-9945</t>
  </si>
  <si>
    <t>6936-0929-9956</t>
    <phoneticPr fontId="55" type="noConversion"/>
  </si>
  <si>
    <t>6936-0929-9960</t>
  </si>
  <si>
    <t>6936-0929-9971</t>
  </si>
  <si>
    <t>6936-0929-9982</t>
    <phoneticPr fontId="55" type="noConversion"/>
  </si>
  <si>
    <t>6936-0929-9993</t>
  </si>
  <si>
    <t>6936-0930-0004</t>
  </si>
  <si>
    <t>6936-0930-0015</t>
  </si>
  <si>
    <t>6936-0930-0026</t>
  </si>
  <si>
    <t>경기도 포천시 소흘읍 고모리 783번지 다은목공방</t>
    <phoneticPr fontId="18" type="noConversion"/>
  </si>
  <si>
    <t xml:space="preserve">010-8750-7925 </t>
    <phoneticPr fontId="18" type="noConversion"/>
  </si>
  <si>
    <t>우상화 님</t>
    <phoneticPr fontId="18" type="noConversion"/>
  </si>
  <si>
    <t xml:space="preserve">WOLFCRAFT DOWEL KIT/도웰 지그 세트 </t>
    <phoneticPr fontId="18" type="noConversion"/>
  </si>
  <si>
    <t>네이버페이</t>
    <phoneticPr fontId="18" type="noConversion"/>
  </si>
  <si>
    <t>윤석환 님</t>
    <phoneticPr fontId="18" type="noConversion"/>
  </si>
  <si>
    <t>부산 사상구 괘법동 577-22 (주)비엔비</t>
    <phoneticPr fontId="18" type="noConversion"/>
  </si>
  <si>
    <t>051-314-2269</t>
    <phoneticPr fontId="18" type="noConversion"/>
  </si>
  <si>
    <t>010-2572-9223</t>
    <phoneticPr fontId="18" type="noConversion"/>
  </si>
  <si>
    <t>프랑코</t>
    <phoneticPr fontId="18" type="noConversion"/>
  </si>
  <si>
    <t>착불</t>
    <phoneticPr fontId="18" type="noConversion"/>
  </si>
  <si>
    <t>한복여 님</t>
    <phoneticPr fontId="18" type="noConversion"/>
  </si>
  <si>
    <t>서울 서초구 방배동 928-36  지하1층</t>
    <phoneticPr fontId="18" type="noConversion"/>
  </si>
  <si>
    <t>010-6392-4424</t>
    <phoneticPr fontId="18" type="noConversion"/>
  </si>
  <si>
    <t xml:space="preserve">MagSwitch 유니버셜 페더보드  </t>
    <phoneticPr fontId="18" type="noConversion"/>
  </si>
  <si>
    <t xml:space="preserve">[WATCO] Butcher Block Oil(473ml) </t>
    <phoneticPr fontId="18" type="noConversion"/>
  </si>
  <si>
    <t>프랑코</t>
    <phoneticPr fontId="18" type="noConversion"/>
  </si>
  <si>
    <t>김학대 님</t>
    <phoneticPr fontId="18" type="noConversion"/>
  </si>
  <si>
    <t xml:space="preserve">대구 수성구 사월동 642 동화아이위시 103동 1803호 </t>
    <phoneticPr fontId="18" type="noConversion"/>
  </si>
  <si>
    <t xml:space="preserve">010-3803-7880 </t>
    <phoneticPr fontId="18" type="noConversion"/>
  </si>
  <si>
    <t xml:space="preserve">도미노핀/테논핀 5 x 30mm(300개) </t>
    <phoneticPr fontId="18" type="noConversion"/>
  </si>
  <si>
    <t>옥션</t>
    <phoneticPr fontId="18" type="noConversion"/>
  </si>
  <si>
    <t>지은주 님</t>
    <phoneticPr fontId="18" type="noConversion"/>
  </si>
  <si>
    <t xml:space="preserve">경기 시흥시 하중동 참이슬아파트 203동 1302호 </t>
    <phoneticPr fontId="18" type="noConversion"/>
  </si>
  <si>
    <t xml:space="preserve">010-8746-4455 </t>
    <phoneticPr fontId="18" type="noConversion"/>
  </si>
  <si>
    <t>부재시, 경비실에 맡겨주세요</t>
    <phoneticPr fontId="18" type="noConversion"/>
  </si>
  <si>
    <t>타지마 TAJIMA 타지마 줄자 GL19-55</t>
    <phoneticPr fontId="18" type="noConversion"/>
  </si>
  <si>
    <t>양수연 님</t>
    <phoneticPr fontId="18" type="noConversion"/>
  </si>
  <si>
    <t xml:space="preserve">서울특별시 성동구 연무장길 41 성수동2가 316-35 </t>
    <phoneticPr fontId="18" type="noConversion"/>
  </si>
  <si>
    <t xml:space="preserve">010-7255-5362 </t>
    <phoneticPr fontId="18" type="noConversion"/>
  </si>
  <si>
    <t>고릴라 우드글루 1리터</t>
    <phoneticPr fontId="18" type="noConversion"/>
  </si>
  <si>
    <t xml:space="preserve">SHINWA 신와 직각자/스퀘어/62009 </t>
    <phoneticPr fontId="18" type="noConversion"/>
  </si>
  <si>
    <t>인터파크</t>
    <phoneticPr fontId="18" type="noConversion"/>
  </si>
  <si>
    <t>6936-3049-0953</t>
  </si>
  <si>
    <t>6936-3049-0964</t>
  </si>
  <si>
    <t>6936-3049-0975</t>
  </si>
  <si>
    <t>6936-3049-0986</t>
  </si>
  <si>
    <t>6936-3049-0990</t>
  </si>
  <si>
    <t>6936-3049-1001</t>
  </si>
  <si>
    <t>기화수 님</t>
    <phoneticPr fontId="18" type="noConversion"/>
  </si>
  <si>
    <t>인천광역시 중구 운서동 데코빌 304호 (지번：운서동 )</t>
    <phoneticPr fontId="18" type="noConversion"/>
  </si>
  <si>
    <t>010-6571-1590</t>
    <phoneticPr fontId="18" type="noConversion"/>
  </si>
  <si>
    <t>나사못 제거 비트/</t>
    <phoneticPr fontId="18" type="noConversion"/>
  </si>
  <si>
    <t>11번가</t>
    <phoneticPr fontId="18" type="noConversion"/>
  </si>
  <si>
    <t xml:space="preserve">플라스틱 콤비박스 T-407 </t>
    <phoneticPr fontId="18" type="noConversion"/>
  </si>
  <si>
    <t>변수진 님</t>
    <phoneticPr fontId="18" type="noConversion"/>
  </si>
  <si>
    <t xml:space="preserve">경기도 용인시 처인구 양지면 송주로 264 동아주름관 </t>
    <phoneticPr fontId="18" type="noConversion"/>
  </si>
  <si>
    <t xml:space="preserve">010-2992-4600 </t>
    <phoneticPr fontId="18" type="noConversion"/>
  </si>
  <si>
    <t>네이버페이</t>
    <phoneticPr fontId="18" type="noConversion"/>
  </si>
  <si>
    <t>김창수</t>
  </si>
  <si>
    <t>010-8887-9124</t>
  </si>
  <si>
    <t>삼진오에이상사</t>
  </si>
  <si>
    <t>부산 동래구 명장동 135-6</t>
  </si>
  <si>
    <t>051-522-0860</t>
  </si>
  <si>
    <t>010-3590-9720</t>
  </si>
  <si>
    <t>이은희</t>
  </si>
  <si>
    <t>제주 제주시 애월읍 곽지리 곽지9길35 과물해변주택 가동 402호</t>
  </si>
  <si>
    <t>010-5696-2848</t>
  </si>
  <si>
    <t>010-5547-6022</t>
  </si>
  <si>
    <t>DMT WM8CX-WB</t>
    <phoneticPr fontId="18" type="noConversion"/>
  </si>
  <si>
    <t xml:space="preserve">옥조 절목리 등대기톱 (S-340) </t>
    <phoneticPr fontId="18" type="noConversion"/>
  </si>
  <si>
    <t>강원 강릉시 입암동 더샵아파트 112동 305호</t>
    <phoneticPr fontId="18" type="noConversion"/>
  </si>
  <si>
    <t>010-8887-9124</t>
    <phoneticPr fontId="18" type="noConversion"/>
  </si>
  <si>
    <t>양정연 님</t>
    <phoneticPr fontId="18" type="noConversion"/>
  </si>
  <si>
    <t xml:space="preserve">충청북도 청주시 상당구 남일면 효촌리 201-7번지 루시드목공방 </t>
    <phoneticPr fontId="18" type="noConversion"/>
  </si>
  <si>
    <t>010-3468-3224</t>
    <phoneticPr fontId="18" type="noConversion"/>
  </si>
  <si>
    <t>010-2739-4775</t>
    <phoneticPr fontId="18" type="noConversion"/>
  </si>
  <si>
    <t xml:space="preserve">도미노핀(테논핀) 6x40/200개입 </t>
    <phoneticPr fontId="18" type="noConversion"/>
  </si>
  <si>
    <t>이오텍</t>
    <phoneticPr fontId="18" type="noConversion"/>
  </si>
  <si>
    <t>김상윤</t>
  </si>
  <si>
    <t>경기도 안산시 상록구 반석로 44 (본오동,신안1차아파트) 124-305 (지번:본오2동 신안1차아파트)</t>
  </si>
  <si>
    <t>010-9814-3118</t>
  </si>
  <si>
    <t>최은희</t>
  </si>
  <si>
    <t>광주 서구 유촌동 874-7 손끝사랑 공방</t>
  </si>
  <si>
    <t>062-384-6603</t>
  </si>
  <si>
    <t>010-8954-1396</t>
  </si>
  <si>
    <t>김상원</t>
    <phoneticPr fontId="18" type="noConversion"/>
  </si>
  <si>
    <t>강원 춘천시 석사동 대우아파트 104-1404</t>
    <phoneticPr fontId="18" type="noConversion"/>
  </si>
  <si>
    <t>010-8790-5530</t>
    <phoneticPr fontId="18" type="noConversion"/>
  </si>
  <si>
    <t>마이크로지그 TJ-5000</t>
    <phoneticPr fontId="18" type="noConversion"/>
  </si>
  <si>
    <t>JK상사</t>
    <phoneticPr fontId="18" type="noConversion"/>
  </si>
  <si>
    <t>타이트본드2  우드글루 4oz(118ml)</t>
    <phoneticPr fontId="18" type="noConversion"/>
  </si>
  <si>
    <t>타이트본드2  우드글루 8oz(237ml)</t>
    <phoneticPr fontId="18" type="noConversion"/>
  </si>
  <si>
    <t>옥션</t>
    <phoneticPr fontId="18" type="noConversion"/>
  </si>
  <si>
    <t>지마켓</t>
    <phoneticPr fontId="18" type="noConversion"/>
  </si>
  <si>
    <t>김현준</t>
  </si>
  <si>
    <t>정희권</t>
  </si>
  <si>
    <t>010-2617-2640</t>
  </si>
  <si>
    <t>055-633-2617</t>
  </si>
  <si>
    <t>010-7275-4662</t>
  </si>
  <si>
    <t>전라남도 순천시 황전면 회룡리 151 산영마을회관지나서 골목 삼거리우측바로</t>
  </si>
  <si>
    <t>경기 군포시 당정동 324-9 지하</t>
  </si>
  <si>
    <t>윤태일</t>
    <phoneticPr fontId="18" type="noConversion"/>
  </si>
  <si>
    <t>경기도 양평군 서종면 서후리 서후2리 산 80-3</t>
    <phoneticPr fontId="18" type="noConversion"/>
  </si>
  <si>
    <t>010-8991-7343</t>
    <phoneticPr fontId="18" type="noConversion"/>
  </si>
  <si>
    <t>010-3715-1231</t>
    <phoneticPr fontId="18" type="noConversion"/>
  </si>
  <si>
    <t xml:space="preserve">SHINWA 신와 직각자/스퀘어/62009 </t>
    <phoneticPr fontId="18" type="noConversion"/>
  </si>
  <si>
    <t>11번가</t>
    <phoneticPr fontId="18" type="noConversion"/>
  </si>
  <si>
    <t>박지원</t>
    <phoneticPr fontId="18" type="noConversion"/>
  </si>
  <si>
    <t xml:space="preserve">경기도 가평군 청평면 청평리 616-5 그린빌라 라동 301호 </t>
    <phoneticPr fontId="18" type="noConversion"/>
  </si>
  <si>
    <t xml:space="preserve">010-3176-0776 </t>
    <phoneticPr fontId="18" type="noConversion"/>
  </si>
  <si>
    <t xml:space="preserve">KL-105 만능 작업 벨트 </t>
    <phoneticPr fontId="18" type="noConversion"/>
  </si>
  <si>
    <t>인터파크</t>
    <phoneticPr fontId="18" type="noConversion"/>
  </si>
  <si>
    <t xml:space="preserve">부재시 문앞에 놓아주세요 </t>
    <phoneticPr fontId="18" type="noConversion"/>
  </si>
  <si>
    <t>6936-5153-0820</t>
  </si>
  <si>
    <t>6936-5153-0831</t>
    <phoneticPr fontId="55" type="noConversion"/>
  </si>
  <si>
    <t>6936-5153-0842</t>
    <phoneticPr fontId="55" type="noConversion"/>
  </si>
  <si>
    <t>6936-5153-0853</t>
  </si>
  <si>
    <t>6936-5153-0816</t>
    <phoneticPr fontId="55" type="noConversion"/>
  </si>
  <si>
    <t>부흥공구</t>
    <phoneticPr fontId="18" type="noConversion"/>
  </si>
  <si>
    <t>K0710 샤프톤 인의흑막 숫돌 [＃8000]</t>
    <phoneticPr fontId="18" type="noConversion"/>
  </si>
  <si>
    <t>프랑코</t>
    <phoneticPr fontId="18" type="noConversion"/>
  </si>
  <si>
    <t>충남 아산시 배방읍 휴대세교길 52(1층)</t>
    <phoneticPr fontId="18" type="noConversion"/>
  </si>
  <si>
    <t>041-541-0972</t>
    <phoneticPr fontId="18" type="noConversion"/>
  </si>
  <si>
    <t>옥션</t>
    <phoneticPr fontId="18" type="noConversion"/>
  </si>
  <si>
    <t>지마켓</t>
    <phoneticPr fontId="18" type="noConversion"/>
  </si>
  <si>
    <t>박재훈</t>
  </si>
  <si>
    <t>양수근</t>
  </si>
  <si>
    <t>010-4310-7705</t>
  </si>
  <si>
    <t>031-851-7720</t>
  </si>
  <si>
    <t>010-4666-3091</t>
  </si>
  <si>
    <t>경기 의정부시 금오동 주공그린빌아파트 3단지 302동1506호</t>
  </si>
  <si>
    <t>인천 남동구 만수5동  939-5  대성빌라 가동 B01호</t>
  </si>
  <si>
    <t>한상우</t>
    <phoneticPr fontId="18" type="noConversion"/>
  </si>
  <si>
    <t xml:space="preserve">서울 서대문구 창천동 386번지 패스빌고시원 313호 </t>
    <phoneticPr fontId="18" type="noConversion"/>
  </si>
  <si>
    <t xml:space="preserve">010-3287-6216 </t>
    <phoneticPr fontId="18" type="noConversion"/>
  </si>
  <si>
    <t>Kreg 크레그 Rip-Cut</t>
    <phoneticPr fontId="18" type="noConversion"/>
  </si>
  <si>
    <t>인터파크</t>
    <phoneticPr fontId="18" type="noConversion"/>
  </si>
  <si>
    <t>조대운</t>
    <phoneticPr fontId="18" type="noConversion"/>
  </si>
  <si>
    <t>경기도 남양주시 진접읍 해밀예당1로 295 (휴먼시아24단지아파트) 2406동1305호</t>
    <phoneticPr fontId="18" type="noConversion"/>
  </si>
  <si>
    <t>010-2258-8226</t>
  </si>
  <si>
    <t>고릴라 테이프 와이드 블랙 75mm x 27m</t>
    <phoneticPr fontId="18" type="noConversion"/>
  </si>
  <si>
    <t>11번가</t>
    <phoneticPr fontId="18" type="noConversion"/>
  </si>
  <si>
    <t>지훈고</t>
    <phoneticPr fontId="18" type="noConversion"/>
  </si>
  <si>
    <t>인천광역시 남동구 고잔동 625 대한상공회의소 인천인력개발원 생활관</t>
    <phoneticPr fontId="18" type="noConversion"/>
  </si>
  <si>
    <t>010-9289-8699</t>
    <phoneticPr fontId="18" type="noConversion"/>
  </si>
  <si>
    <t xml:space="preserve"> [#600/#325(WM8FC-WB)] </t>
    <phoneticPr fontId="18" type="noConversion"/>
  </si>
  <si>
    <t>직송</t>
    <phoneticPr fontId="18" type="noConversion"/>
  </si>
  <si>
    <t>조성옥</t>
    <phoneticPr fontId="18" type="noConversion"/>
  </si>
  <si>
    <t xml:space="preserve">경기 양주시 회정동 189-15(113호)해조기획 </t>
    <phoneticPr fontId="18" type="noConversion"/>
  </si>
  <si>
    <t>011-9860-9557</t>
    <phoneticPr fontId="18" type="noConversion"/>
  </si>
  <si>
    <t xml:space="preserve">031-858-1380 </t>
    <phoneticPr fontId="18" type="noConversion"/>
  </si>
  <si>
    <t xml:space="preserve">원터치 릴호스 30M </t>
    <phoneticPr fontId="18" type="noConversion"/>
  </si>
  <si>
    <t>김장유</t>
  </si>
  <si>
    <t>충청북도 진천군 진천읍 진천읍 원덕로 251 원덕로 251 (지번:진천읍 신정리 )</t>
  </si>
  <si>
    <t>010-6604-3040</t>
  </si>
  <si>
    <t>신선옥</t>
  </si>
  <si>
    <t>경상북도 구미시 광평동 산33-1 새구미꽃조경</t>
  </si>
  <si>
    <t>010-7162-6446</t>
  </si>
  <si>
    <t>5인치x8홀 벨크로타입 원형사포 320방(100장)</t>
  </si>
  <si>
    <t>장영재</t>
  </si>
  <si>
    <t>경기도 용인시 수지구 신봉동 40 상록신봉종합상가 115-116</t>
  </si>
  <si>
    <t>010-8846-5592</t>
  </si>
  <si>
    <t>장영국</t>
  </si>
  <si>
    <t>경기 의정부시 신곡동 758-1번지 드림밸리 경남아파트 101동 104호</t>
  </si>
  <si>
    <t>031-852-6540</t>
  </si>
  <si>
    <t>010-3836-6840</t>
  </si>
  <si>
    <t>임동수</t>
  </si>
  <si>
    <t>부산광역시 남구 용호1동 LG메트로시티3차아파트 134동 2404호</t>
  </si>
  <si>
    <t>051-632-8081</t>
  </si>
  <si>
    <t>010-5036-8081</t>
  </si>
  <si>
    <t>원교재사</t>
  </si>
  <si>
    <t>부산 금정구 부곡동 302-12번지 부재시 302-13번지로 배송요망</t>
  </si>
  <si>
    <t>0503-155-4214</t>
  </si>
  <si>
    <t>김선화</t>
  </si>
  <si>
    <t>부산광역시 금정구 장전2동 부산대학교 박물관 행정실</t>
  </si>
  <si>
    <t>051-510-3607</t>
  </si>
  <si>
    <t>010-7355-9889</t>
  </si>
  <si>
    <t>[SHINWA]신와 철자(직자) 제품선택:150mm-6개</t>
  </si>
  <si>
    <t>[SHINWA]신와 철자(직자) 제품선택:300mm-2개 (+6000원)</t>
  </si>
  <si>
    <t>[SHINWA]신와 철자(직자) 제품선택:600mm-2개 (+23000원)</t>
  </si>
  <si>
    <t>이오텍</t>
    <phoneticPr fontId="18" type="noConversion"/>
  </si>
  <si>
    <t>TAJIMA 타지마 줄자 GL25-55(5.5m)/1개</t>
    <phoneticPr fontId="18" type="noConversion"/>
  </si>
  <si>
    <t>안덕환 님</t>
    <phoneticPr fontId="18" type="noConversion"/>
  </si>
  <si>
    <t xml:space="preserve">경기도 파주시 금촌2동 938-8 </t>
    <phoneticPr fontId="18" type="noConversion"/>
  </si>
  <si>
    <t xml:space="preserve">010-3951-1035 </t>
    <phoneticPr fontId="18" type="noConversion"/>
  </si>
  <si>
    <t xml:space="preserve">pfeil 호닝 오일-Honing Oil </t>
    <phoneticPr fontId="18" type="noConversion"/>
  </si>
  <si>
    <t>네이버페이</t>
    <phoneticPr fontId="18" type="noConversion"/>
  </si>
  <si>
    <t>츄파워 4인치 벤치 바이스</t>
  </si>
  <si>
    <t>옥션</t>
    <phoneticPr fontId="18" type="noConversion"/>
  </si>
  <si>
    <t>WOLFCRAFT 도웰마스터/Dowel 지그</t>
    <phoneticPr fontId="18" type="noConversion"/>
  </si>
  <si>
    <t>이용근</t>
  </si>
  <si>
    <t>장보순</t>
  </si>
  <si>
    <t>010-5013-4485</t>
  </si>
  <si>
    <t>010-3166-2488</t>
  </si>
  <si>
    <t>대구 수성구 범물동 1336 범물태성 106동 1303호</t>
  </si>
  <si>
    <t xml:space="preserve">대전 서구 관저동  관저리슈빌 102동 504호 </t>
  </si>
  <si>
    <t>류재업</t>
  </si>
  <si>
    <t>충청북도 충주시 지현동  1324 다온빌 302호</t>
  </si>
  <si>
    <t>010-9272-5084</t>
  </si>
  <si>
    <t>043-853-5084</t>
  </si>
  <si>
    <t>대구광역시 달서구  이곡공원로 33 (이곡동,성서동서화성타운)  102동210호 (지번:이곡1동 성서동서화성타운)</t>
  </si>
  <si>
    <t>0504-3641-1759</t>
  </si>
  <si>
    <t>수강상사</t>
  </si>
  <si>
    <t>광주광역시 서구 매월동  매월동 946 102-108</t>
  </si>
  <si>
    <t>010-4773-2901</t>
  </si>
  <si>
    <t>062-603-2902</t>
  </si>
  <si>
    <t>고릴라 테이프 화이트 27m</t>
    <phoneticPr fontId="18" type="noConversion"/>
  </si>
  <si>
    <t>고릴라 테이프 블랙 48mm x 11m</t>
    <phoneticPr fontId="18" type="noConversion"/>
  </si>
  <si>
    <t>11번가</t>
    <phoneticPr fontId="18" type="noConversion"/>
  </si>
  <si>
    <t>6936-8856-3561</t>
  </si>
  <si>
    <t>6936-8856-3572</t>
  </si>
  <si>
    <t>6936-8856-3583</t>
  </si>
  <si>
    <t>6936-8856-3594</t>
  </si>
  <si>
    <t>6936-8856-3605</t>
  </si>
  <si>
    <t>6936-8856-3616</t>
  </si>
  <si>
    <t>온유민 님</t>
    <phoneticPr fontId="18" type="noConversion"/>
  </si>
  <si>
    <t>서울특별시 동작구 상도동 353-2 핸드픽트호텔.서울 9층</t>
    <phoneticPr fontId="18" type="noConversion"/>
  </si>
  <si>
    <t>010-9485-9379</t>
    <phoneticPr fontId="18" type="noConversion"/>
  </si>
  <si>
    <t xml:space="preserve">[Gorilla Glue]고릴라 에폭시 </t>
    <phoneticPr fontId="18" type="noConversion"/>
  </si>
  <si>
    <t>프랑코</t>
    <phoneticPr fontId="18" type="noConversion"/>
  </si>
  <si>
    <t>최윤호 님</t>
    <phoneticPr fontId="18" type="noConversion"/>
  </si>
  <si>
    <t xml:space="preserve">서울특별시 영등포구 문래동3가 건영아파트 101-1208 </t>
    <phoneticPr fontId="18" type="noConversion"/>
  </si>
  <si>
    <t xml:space="preserve">010-9881-8119 </t>
    <phoneticPr fontId="18" type="noConversion"/>
  </si>
  <si>
    <t xml:space="preserve"> [입도(Mesh):#1200#600(WM8EF-WB)] </t>
    <phoneticPr fontId="18" type="noConversion"/>
  </si>
  <si>
    <t>네이버페이</t>
    <phoneticPr fontId="18" type="noConversion"/>
  </si>
  <si>
    <t>직송</t>
    <phoneticPr fontId="18" type="noConversion"/>
  </si>
  <si>
    <t>김철 님</t>
    <phoneticPr fontId="18" type="noConversion"/>
  </si>
  <si>
    <t xml:space="preserve">경기도 군포시 당동 754-4번지 피쉬스토어 </t>
    <phoneticPr fontId="18" type="noConversion"/>
  </si>
  <si>
    <t xml:space="preserve">010-5407-1404 </t>
    <phoneticPr fontId="18" type="noConversion"/>
  </si>
  <si>
    <t xml:space="preserve">샤프톤 흑막 숫돌 #1000 / K0702 </t>
    <phoneticPr fontId="18" type="noConversion"/>
  </si>
  <si>
    <t>샤프톤 흑막 숫돌 #2000 / K0703</t>
    <phoneticPr fontId="18" type="noConversion"/>
  </si>
  <si>
    <t>최광수 님</t>
    <phoneticPr fontId="18" type="noConversion"/>
  </si>
  <si>
    <t xml:space="preserve">경상남도 창원시 마산회원구 내서읍 삼계4주공숲속마을아파트 405동504호 </t>
    <phoneticPr fontId="18" type="noConversion"/>
  </si>
  <si>
    <t>010-3572-1737</t>
    <phoneticPr fontId="18" type="noConversion"/>
  </si>
  <si>
    <t xml:space="preserve">055-291-0197 </t>
    <phoneticPr fontId="18" type="noConversion"/>
  </si>
  <si>
    <r>
      <t xml:space="preserve">DBKWH </t>
    </r>
    <r>
      <rPr>
        <sz val="10"/>
        <rFont val="돋움"/>
        <family val="3"/>
        <charset val="129"/>
      </rPr>
      <t>유틸리티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나이프</t>
    </r>
    <r>
      <rPr>
        <sz val="10"/>
        <rFont val="Arial"/>
        <family val="2"/>
      </rPr>
      <t>/</t>
    </r>
    <r>
      <rPr>
        <sz val="10"/>
        <rFont val="돋움"/>
        <family val="3"/>
        <charset val="129"/>
      </rPr>
      <t>다용도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칼</t>
    </r>
    <r>
      <rPr>
        <sz val="10"/>
        <rFont val="Arial"/>
        <family val="2"/>
      </rPr>
      <t xml:space="preserve"> </t>
    </r>
    <phoneticPr fontId="18" type="noConversion"/>
  </si>
  <si>
    <r>
      <t xml:space="preserve"> DBKPH </t>
    </r>
    <r>
      <rPr>
        <sz val="10"/>
        <rFont val="돋움"/>
        <family val="3"/>
        <charset val="129"/>
      </rPr>
      <t>유틸리티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나이프</t>
    </r>
    <r>
      <rPr>
        <sz val="10"/>
        <rFont val="Arial"/>
        <family val="2"/>
      </rPr>
      <t>/</t>
    </r>
    <r>
      <rPr>
        <sz val="10"/>
        <rFont val="돋움"/>
        <family val="3"/>
        <charset val="129"/>
      </rPr>
      <t>다용도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칼</t>
    </r>
    <r>
      <rPr>
        <sz val="10"/>
        <rFont val="Arial"/>
        <family val="2"/>
      </rPr>
      <t xml:space="preserve"> </t>
    </r>
    <phoneticPr fontId="18" type="noConversion"/>
  </si>
  <si>
    <t>배송 전에 미리 연락 바랍니다.</t>
    <phoneticPr fontId="18" type="noConversion"/>
  </si>
  <si>
    <t>3단 레일/국산/광폭 450mm</t>
    <phoneticPr fontId="18" type="noConversion"/>
  </si>
  <si>
    <t>옥션</t>
    <phoneticPr fontId="18" type="noConversion"/>
  </si>
  <si>
    <t>지마켓</t>
    <phoneticPr fontId="18" type="noConversion"/>
  </si>
  <si>
    <t>타이트본드3  우드글루 32oz</t>
    <phoneticPr fontId="18" type="noConversion"/>
  </si>
  <si>
    <t>타이트본드2  우드글루 8oz</t>
    <phoneticPr fontId="18" type="noConversion"/>
  </si>
  <si>
    <t>장은철</t>
  </si>
  <si>
    <t>고상윤</t>
  </si>
  <si>
    <t>정상현</t>
  </si>
  <si>
    <t>주한길</t>
  </si>
  <si>
    <t>010-3409-5317</t>
  </si>
  <si>
    <t>02-2122-3210</t>
  </si>
  <si>
    <t>010-7655-4004</t>
  </si>
  <si>
    <t>010-9128-1561</t>
  </si>
  <si>
    <t>070-7808-1561</t>
  </si>
  <si>
    <t>010-7788-9967</t>
  </si>
  <si>
    <t>서울특별시 용산구 동자동  45 디동 25층 동부엔지니어링 상하수도부</t>
  </si>
  <si>
    <t>대전 서구 내동 맑은아침아파트 106-303</t>
  </si>
  <si>
    <t>서울 중랑구 면목2동 192-127 202호</t>
  </si>
  <si>
    <t>경남 창원시 마산합포구 월포동 벽산블루밍아파트  1-1번지 상가 109호 크린토피아 중앙점</t>
  </si>
  <si>
    <t>6937-0980-6693</t>
  </si>
  <si>
    <t>6937-0980-6704</t>
  </si>
  <si>
    <t>6937-0980-6715</t>
  </si>
  <si>
    <t>6937-0980-6726</t>
  </si>
  <si>
    <t>6937-0980-6730</t>
  </si>
  <si>
    <t>6937-0980-6741</t>
  </si>
  <si>
    <t>6937-0980-6752</t>
  </si>
  <si>
    <t>김광동 님</t>
    <phoneticPr fontId="18" type="noConversion"/>
  </si>
  <si>
    <t>경기도 시흥시 거모동 522-4 예인새김방(정류장옆)</t>
    <phoneticPr fontId="18" type="noConversion"/>
  </si>
  <si>
    <t>010-4022-9059</t>
    <phoneticPr fontId="18" type="noConversion"/>
  </si>
  <si>
    <t>031-484-3653</t>
    <phoneticPr fontId="18" type="noConversion"/>
  </si>
  <si>
    <t xml:space="preserve">미니 목선반 AS-412 </t>
    <phoneticPr fontId="18" type="noConversion"/>
  </si>
  <si>
    <t>프랑코</t>
    <phoneticPr fontId="18" type="noConversion"/>
  </si>
  <si>
    <t>김택</t>
  </si>
  <si>
    <t>220-955</t>
  </si>
  <si>
    <t>강원도 원주시 우산동 에이스카피(상지대한방병원앞)</t>
  </si>
  <si>
    <t>033-745-3179</t>
  </si>
  <si>
    <t>0504-3447-3916</t>
  </si>
  <si>
    <t>[STABILA] 스타빌라 광폭 수평기 Type 96-2 / 80cm</t>
    <phoneticPr fontId="18" type="noConversion"/>
  </si>
  <si>
    <t>부재시 점포에 맡겨주세요.,</t>
  </si>
  <si>
    <t>장은주 님</t>
    <phoneticPr fontId="18" type="noConversion"/>
  </si>
  <si>
    <t>경기도 광명시 덕단이로9번길 37 (광명동,동서그린빌라) 301호 (지번:광명7동 )</t>
    <phoneticPr fontId="18" type="noConversion"/>
  </si>
  <si>
    <t>0504-3723-6038</t>
    <phoneticPr fontId="18" type="noConversion"/>
  </si>
  <si>
    <t>0504-3717-8103</t>
    <phoneticPr fontId="18" type="noConversion"/>
  </si>
  <si>
    <t xml:space="preserve">010-9238-7456 </t>
    <phoneticPr fontId="18" type="noConversion"/>
  </si>
  <si>
    <t>강지윤</t>
    <phoneticPr fontId="18" type="noConversion"/>
  </si>
  <si>
    <t xml:space="preserve">경기도 구리시 교문동 829 아차산어울림아파트 107동 602호 </t>
    <phoneticPr fontId="18" type="noConversion"/>
  </si>
  <si>
    <t>배송전, 연락주세요</t>
    <phoneticPr fontId="18" type="noConversion"/>
  </si>
  <si>
    <t>6937-2200-0376</t>
  </si>
  <si>
    <t>6937-2200-0365</t>
  </si>
  <si>
    <t>6937-2200-0354</t>
  </si>
  <si>
    <t>황일석</t>
    <phoneticPr fontId="18" type="noConversion"/>
  </si>
  <si>
    <t>서울특별시 노원구 공릉동 590-1 현대아파트 101동 804호</t>
    <phoneticPr fontId="18" type="noConversion"/>
  </si>
  <si>
    <t>010-5945-9519</t>
    <phoneticPr fontId="18" type="noConversion"/>
  </si>
  <si>
    <t xml:space="preserve">[SHINWA] S-62113 신와 AL 연귀자 </t>
    <phoneticPr fontId="18" type="noConversion"/>
  </si>
  <si>
    <t>목요일(7/14)까지는 받을 수 있도록 부탁드립니다.</t>
    <phoneticPr fontId="18" type="noConversion"/>
  </si>
  <si>
    <t>프랑코</t>
    <phoneticPr fontId="18" type="noConversion"/>
  </si>
  <si>
    <t>이원일</t>
  </si>
  <si>
    <t>449-825</t>
  </si>
  <si>
    <t>경기용인시 처인구양지면 제일리 578-24</t>
  </si>
  <si>
    <t>02-325-5890</t>
  </si>
  <si>
    <t>010-3325-5890</t>
  </si>
  <si>
    <t>Kreg 크레그 지그 Kreg Jig K5</t>
  </si>
  <si>
    <t>김만기</t>
  </si>
  <si>
    <t>700-093</t>
  </si>
  <si>
    <t>대구광역시 중구 동성로 4-8 (동성로3가) 동성로건재철물 (지번:동성로3가 )</t>
  </si>
  <si>
    <t>053-252-0882</t>
  </si>
  <si>
    <t>010-6563-0882</t>
  </si>
  <si>
    <t>[SHINWA] 신와 직각자/완전형 스퀘어 150mm (No.62009)</t>
  </si>
  <si>
    <t>이오텍</t>
    <phoneticPr fontId="18" type="noConversion"/>
  </si>
  <si>
    <t>고릴라테이프 블랙/48X11m/캠핑용/강력테이프</t>
  </si>
  <si>
    <t>목심/목다보/도웰핀 8x50mm(100개)/국산</t>
  </si>
  <si>
    <t>도웰핀/목심/목다보 8x60mm(100개)/국산</t>
  </si>
  <si>
    <t>DWS: #6(3.5mm)x38mm(500개)</t>
    <phoneticPr fontId="18" type="noConversion"/>
  </si>
  <si>
    <t>DWS: #6(3.5mm)x32mm(100개)</t>
    <phoneticPr fontId="18" type="noConversion"/>
  </si>
  <si>
    <t>DWS:#10(52mm)x90mm(10개)</t>
    <phoneticPr fontId="18" type="noConversion"/>
  </si>
  <si>
    <t>DWS:#8(4.8mm)x75mm(30개)</t>
    <phoneticPr fontId="18" type="noConversion"/>
  </si>
  <si>
    <t>DWS: #8(4.8mm)x64mm(30개)</t>
    <phoneticPr fontId="18" type="noConversion"/>
  </si>
  <si>
    <t>DWS::#6(3.5mm)x50mm(50개)</t>
    <phoneticPr fontId="18" type="noConversion"/>
  </si>
  <si>
    <t>DWS: #6(3.5mm)x38mm(50개)</t>
    <phoneticPr fontId="18" type="noConversion"/>
  </si>
  <si>
    <t>나원주</t>
  </si>
  <si>
    <t>김주욱</t>
  </si>
  <si>
    <t>송찬의</t>
  </si>
  <si>
    <t>010-2799-3115</t>
  </si>
  <si>
    <t>010-2988-1000</t>
  </si>
  <si>
    <t>010-6626-2635</t>
  </si>
  <si>
    <t>광주광역시 서구 내방로 111(치평동, 광주광역시청) 4층 남북교류협의회</t>
  </si>
  <si>
    <t>대구 달서구 본리동 145-2  다동 18호 달서종합시장내.(상호: 토왈)</t>
  </si>
  <si>
    <t>충청남도 아산시 온천동 261 온양고등학교 1학년 교무실</t>
  </si>
  <si>
    <t>옥션</t>
    <phoneticPr fontId="18" type="noConversion"/>
  </si>
  <si>
    <t>김명식</t>
  </si>
  <si>
    <t>경기도 수원시 영통구 매탄동  우성아파트 101동 614호</t>
  </si>
  <si>
    <t>010-4336-5901</t>
  </si>
  <si>
    <t>031-213-0912</t>
  </si>
  <si>
    <t>이상현</t>
  </si>
  <si>
    <t>부산광역시 사상구 학장동   삼성2차아파트 105동 403호</t>
  </si>
  <si>
    <t>010-9386-5543</t>
  </si>
  <si>
    <t>051-2505-5543</t>
  </si>
  <si>
    <t>대구광역시 중구  동성로 4-8 (동성로3가)  동성로건재철물 (지번:동성로3가 )</t>
  </si>
  <si>
    <t>안병진</t>
  </si>
  <si>
    <t>서울특별시 강남구 압구정동 갤러리아백화점 B1 고메이494 스시마츠모토</t>
  </si>
  <si>
    <t>010-6828-4202</t>
  </si>
  <si>
    <t>부재시 경비실에 맡겨주세요</t>
  </si>
  <si>
    <t>검품장에서 연락주세요</t>
  </si>
  <si>
    <t>11번가</t>
    <phoneticPr fontId="18" type="noConversion"/>
  </si>
  <si>
    <t>AWJ 12V</t>
    <phoneticPr fontId="18" type="noConversion"/>
  </si>
  <si>
    <t>AWB 12V</t>
    <phoneticPr fontId="18" type="noConversion"/>
  </si>
  <si>
    <t xml:space="preserve">2706 니퍼 </t>
    <phoneticPr fontId="18" type="noConversion"/>
  </si>
  <si>
    <t>강왕구 님</t>
    <phoneticPr fontId="18" type="noConversion"/>
  </si>
  <si>
    <t>경기도 광주시 곤지암읍 곤지암리 593 삼주노블리제아파트 107동401호 강왕구</t>
    <phoneticPr fontId="18" type="noConversion"/>
  </si>
  <si>
    <t>010-9128-3333</t>
    <phoneticPr fontId="18" type="noConversion"/>
  </si>
  <si>
    <t>VICMARC VM150 Chuck Std Jaws [1-1/4" x 8]</t>
    <phoneticPr fontId="18" type="noConversion"/>
  </si>
  <si>
    <t>프랑코</t>
    <phoneticPr fontId="18" type="noConversion"/>
  </si>
  <si>
    <t>Vicmarc Step Jaws [VM120/150]</t>
    <phoneticPr fontId="18" type="noConversion"/>
  </si>
  <si>
    <t>Vicmarc Pin Jaws(핀죠) 35mm [ VM120/150 ]</t>
    <phoneticPr fontId="18" type="noConversion"/>
  </si>
  <si>
    <t>Vicmarc VM120/VM150 Bowl Jaws [485mm]</t>
    <phoneticPr fontId="18" type="noConversion"/>
  </si>
  <si>
    <t xml:space="preserve">울프크래프트 페인트/바니쉬 믹서 </t>
    <phoneticPr fontId="18" type="noConversion"/>
  </si>
  <si>
    <t>울프크래프트 페인트/바니쉬 믹서  2141</t>
    <phoneticPr fontId="18" type="noConversion"/>
  </si>
  <si>
    <t xml:space="preserve">울프크래프트 2038 로터리 드럼 샌더 </t>
    <phoneticPr fontId="18" type="noConversion"/>
  </si>
  <si>
    <t xml:space="preserve">010-5209-5077 </t>
    <phoneticPr fontId="18" type="noConversion"/>
  </si>
  <si>
    <t>디테일</t>
  </si>
  <si>
    <t xml:space="preserve">경기도 포천시 소흘읍 고모리 504-26번지 </t>
    <phoneticPr fontId="18" type="noConversion"/>
  </si>
  <si>
    <t>네이버페이</t>
    <phoneticPr fontId="18" type="noConversion"/>
  </si>
  <si>
    <t>소민수 님</t>
    <phoneticPr fontId="18" type="noConversion"/>
  </si>
  <si>
    <t xml:space="preserve">경기도 화성시 동탄면 경기동로 236 금호전기 </t>
    <phoneticPr fontId="18" type="noConversion"/>
  </si>
  <si>
    <t xml:space="preserve">울프크래프트 2160 홀쏘 세트 7PCS </t>
    <phoneticPr fontId="18" type="noConversion"/>
  </si>
  <si>
    <t>010-4454-2662</t>
    <phoneticPr fontId="18" type="noConversion"/>
  </si>
  <si>
    <t>심효원 님</t>
    <phoneticPr fontId="18" type="noConversion"/>
  </si>
  <si>
    <t xml:space="preserve">강원도 춘천시 동내로 10 교통안전공단 춘천자동차검사소 </t>
    <phoneticPr fontId="18" type="noConversion"/>
  </si>
  <si>
    <t xml:space="preserve">010-3994-0526 </t>
    <phoneticPr fontId="18" type="noConversion"/>
  </si>
  <si>
    <t xml:space="preserve">플라스틱 공구함 SM-T402 </t>
    <phoneticPr fontId="18" type="noConversion"/>
  </si>
  <si>
    <t>고릴라테이프 와이드/블랙 75mmX27m</t>
  </si>
  <si>
    <t>핸디 클램프 59200 IRWIIN 어윈 핸디클램프 59200 압착범위 2 (50mm)</t>
  </si>
  <si>
    <t>3단 레일 350mm</t>
    <phoneticPr fontId="18" type="noConversion"/>
  </si>
  <si>
    <t>김현</t>
  </si>
  <si>
    <t>김기영</t>
  </si>
  <si>
    <t>문형철</t>
  </si>
  <si>
    <t>박권</t>
  </si>
  <si>
    <t>010-9058-3224</t>
  </si>
  <si>
    <t>033-653-1655</t>
  </si>
  <si>
    <t>010-4768-5832</t>
  </si>
  <si>
    <t>031-639-7119</t>
  </si>
  <si>
    <t>010-2511-9265</t>
  </si>
  <si>
    <t>010-5218-9566</t>
  </si>
  <si>
    <t>031-889-3130</t>
  </si>
  <si>
    <t>옥션</t>
    <phoneticPr fontId="18" type="noConversion"/>
  </si>
  <si>
    <t>강원 강릉시 포남동 1283-1번지 2층 김현합기도장</t>
  </si>
  <si>
    <t>경기 이천시 부발읍 아미1리 현대7차아파트 705동 701호</t>
  </si>
  <si>
    <t>전남 영암군 삼호읍 나불리 315번지 솔궁</t>
  </si>
  <si>
    <t>경기 용인시 수지구 성복동 대우푸르지오 107동 1102호</t>
  </si>
  <si>
    <t>DMT WAV-E 곡면용 다이아몬드 숫돌</t>
    <phoneticPr fontId="18" type="noConversion"/>
  </si>
  <si>
    <t>남성준</t>
  </si>
  <si>
    <t>김나연</t>
  </si>
  <si>
    <t>010-3775-4601</t>
  </si>
  <si>
    <t>0503-399-0757</t>
  </si>
  <si>
    <t>전남 담양군 수북면 대방리 602-12(중촌길 30)</t>
  </si>
  <si>
    <t>경상북도 영주시 풍기읍 서부리 48-2 37번길16-1</t>
    <phoneticPr fontId="18" type="noConversion"/>
  </si>
  <si>
    <t>울산광역시 남구 신정1동  525-26번지</t>
  </si>
  <si>
    <t>0504-3740-2134</t>
  </si>
  <si>
    <t>052-272-8801</t>
  </si>
  <si>
    <t>최경석</t>
  </si>
  <si>
    <t>충청북도 청주시 흥덕구 오송읍 가로수로 171-5 (주)폴리텍 생산기술팀 (지번:오송읍 오송리 )</t>
  </si>
  <si>
    <t>010-6704-7528</t>
  </si>
  <si>
    <t>김준엽</t>
  </si>
  <si>
    <t>인천광역시 중구 중산동  한양수자인 789동 2103호</t>
  </si>
  <si>
    <t>010-2245-6207</t>
  </si>
  <si>
    <t>02-713-2392</t>
  </si>
  <si>
    <t>11번가</t>
    <phoneticPr fontId="18" type="noConversion"/>
  </si>
  <si>
    <t>1층</t>
  </si>
  <si>
    <t>최봉혼</t>
  </si>
  <si>
    <t>전라남도 순천시 상사면 응령리 709-3 문화마을</t>
  </si>
  <si>
    <t>061-745-7761</t>
  </si>
  <si>
    <t>010-3637-5301</t>
  </si>
  <si>
    <t>이오텍</t>
    <phoneticPr fontId="18" type="noConversion"/>
  </si>
  <si>
    <t>이연화</t>
    <phoneticPr fontId="18" type="noConversion"/>
  </si>
  <si>
    <t>대전 동구 새울로 109번길 20(용운동) 자작나무</t>
    <phoneticPr fontId="18" type="noConversion"/>
  </si>
  <si>
    <t>010-4430-2608</t>
    <phoneticPr fontId="18" type="noConversion"/>
  </si>
  <si>
    <t>절목리 등대기톱 S-340</t>
    <phoneticPr fontId="18" type="noConversion"/>
  </si>
  <si>
    <t>엘제이테크</t>
    <phoneticPr fontId="18" type="noConversion"/>
  </si>
  <si>
    <t>㈜이엔피</t>
    <phoneticPr fontId="18" type="noConversion"/>
  </si>
  <si>
    <t>경기도 화성시 팔탄면 버들로 27</t>
    <phoneticPr fontId="18" type="noConversion"/>
  </si>
  <si>
    <t>031-351-3504</t>
    <phoneticPr fontId="18" type="noConversion"/>
  </si>
  <si>
    <t>고릴라 테이프 클리어</t>
    <phoneticPr fontId="18" type="noConversion"/>
  </si>
  <si>
    <t>장경호</t>
  </si>
  <si>
    <t>홍구표</t>
  </si>
  <si>
    <t>세종상사</t>
  </si>
  <si>
    <t>010-3117-6174</t>
  </si>
  <si>
    <t>02-459-4621</t>
  </si>
  <si>
    <t>010-3993-3775</t>
  </si>
  <si>
    <t>010-5109-7890</t>
  </si>
  <si>
    <t>서울 광진구 광장동 186번지 대저빌딩 4층</t>
  </si>
  <si>
    <t>강원도 동해시 송정동 1686 LS전선동해공장 대동로 215</t>
  </si>
  <si>
    <t>경북 성주군 대가면 칠봉리 191-1</t>
  </si>
  <si>
    <t>옥션</t>
    <phoneticPr fontId="18" type="noConversion"/>
  </si>
  <si>
    <t>빠른배송바랍니다.</t>
    <phoneticPr fontId="18" type="noConversion"/>
  </si>
  <si>
    <t>원준영 님</t>
    <phoneticPr fontId="18" type="noConversion"/>
  </si>
  <si>
    <t>경상남도 거제시 장평로 52 (장평동,거제장평동우체국) 삼성사원아파트 A단지 3동 302호</t>
    <phoneticPr fontId="18" type="noConversion"/>
  </si>
  <si>
    <t>010-5105-7532</t>
    <phoneticPr fontId="18" type="noConversion"/>
  </si>
  <si>
    <t>목심제조비트(플러그커터)&amp;도웰포인트 8mm</t>
    <phoneticPr fontId="18" type="noConversion"/>
  </si>
  <si>
    <t>11번가</t>
    <phoneticPr fontId="18" type="noConversion"/>
  </si>
  <si>
    <t>강수원</t>
    <phoneticPr fontId="18" type="noConversion"/>
  </si>
  <si>
    <t>서울특별시 도봉구 방학동 701-15 거성학마을아파트 101동 405호</t>
    <phoneticPr fontId="18" type="noConversion"/>
  </si>
  <si>
    <t>부재 시, 경비실에 맡겨주세요</t>
    <phoneticPr fontId="18" type="noConversion"/>
  </si>
  <si>
    <t xml:space="preserve">010-8654-3550 </t>
    <phoneticPr fontId="18" type="noConversion"/>
  </si>
  <si>
    <t xml:space="preserve">(LS32) </t>
    <phoneticPr fontId="18" type="noConversion"/>
  </si>
  <si>
    <t>인터파크</t>
    <phoneticPr fontId="18" type="noConversion"/>
  </si>
  <si>
    <t xml:space="preserve">(LS42) </t>
    <phoneticPr fontId="18" type="noConversion"/>
  </si>
  <si>
    <t>엄예술</t>
  </si>
  <si>
    <t>김병수</t>
  </si>
  <si>
    <t>최명식</t>
  </si>
  <si>
    <t>용수 드릴프레스 YSDM19</t>
    <phoneticPr fontId="18" type="noConversion"/>
  </si>
  <si>
    <t>CMT 포스너(Forstner) 비트 10 ~ 68mm</t>
    <phoneticPr fontId="18" type="noConversion"/>
  </si>
  <si>
    <t>크레그 지그/Kreg Jig K4</t>
    <phoneticPr fontId="18" type="noConversion"/>
  </si>
  <si>
    <t>[Titebond] 타이트본드 우드필러/메꿈이 4oz</t>
    <phoneticPr fontId="18" type="noConversion"/>
  </si>
  <si>
    <t>네이버페이</t>
    <phoneticPr fontId="18" type="noConversion"/>
  </si>
  <si>
    <t>010-4108-1007</t>
  </si>
  <si>
    <t>010-7155-9433</t>
  </si>
  <si>
    <t>010-5251-7266</t>
  </si>
  <si>
    <t>010-3020-1600</t>
  </si>
  <si>
    <t>경기도 부천시 오정구 여월동 3-9 우성맨션 102호</t>
  </si>
  <si>
    <t>인천광역시 강화군 길상면 선두리 1055-4</t>
  </si>
  <si>
    <t>서울특별시 동작구 사당1동 316-261 한백리츠빌 7차 1동 402호</t>
  </si>
  <si>
    <t>경기도 의정부시 신곡1동 712-12, 지하</t>
  </si>
  <si>
    <t>문영만님</t>
    <phoneticPr fontId="18" type="noConversion"/>
  </si>
  <si>
    <t>전남 곡성군 옥과면 설옥길 61 서비스목공예</t>
    <phoneticPr fontId="18" type="noConversion"/>
  </si>
  <si>
    <t>010-3602-3565</t>
    <phoneticPr fontId="18" type="noConversion"/>
  </si>
  <si>
    <t>BS 105E SET</t>
    <phoneticPr fontId="18" type="noConversion"/>
  </si>
  <si>
    <t>pfeil 5/25</t>
    <phoneticPr fontId="18" type="noConversion"/>
  </si>
  <si>
    <t>pfeil 8ㅣ/16</t>
    <phoneticPr fontId="18" type="noConversion"/>
  </si>
  <si>
    <t>프랑코</t>
    <phoneticPr fontId="18" type="noConversion"/>
  </si>
  <si>
    <t>박병춘</t>
  </si>
  <si>
    <t>413-010</t>
  </si>
  <si>
    <t>경기 파주시 금촌동 936-26 데일리하우징 202호</t>
  </si>
  <si>
    <t>010-8858-7840</t>
  </si>
  <si>
    <t>서주현</t>
  </si>
  <si>
    <t>681-815</t>
  </si>
  <si>
    <t>울산광역시 중구 당산2안길 24 (우정동) 울산 중구 우정동 125번지 1층 (지번：우정동 )</t>
  </si>
  <si>
    <t>010-5498-0872</t>
  </si>
  <si>
    <t>[DMS] Z철물 상판고정 100개/제트철물</t>
  </si>
  <si>
    <t>김은옥</t>
  </si>
  <si>
    <t>712-782</t>
  </si>
  <si>
    <t>경상북도 경산시 옥곡동 서부부영2차 우리마을 203동1102호</t>
  </si>
  <si>
    <t>053-802-1148</t>
  </si>
  <si>
    <t>0504-3404-6390</t>
  </si>
  <si>
    <t>TAJIMA 타지마 줄자 :GL25-55(5.5m)</t>
    <phoneticPr fontId="18" type="noConversion"/>
  </si>
  <si>
    <t>이오텍</t>
    <phoneticPr fontId="18" type="noConversion"/>
  </si>
  <si>
    <t>1층,</t>
  </si>
  <si>
    <t>박성현</t>
  </si>
  <si>
    <t>631-868</t>
  </si>
  <si>
    <t>경남 창원시 마산합포구 자산동 330-5번지 동성가든맨션 113호</t>
  </si>
  <si>
    <t>055-243-5598</t>
  </si>
  <si>
    <t>010-9344-0265</t>
  </si>
  <si>
    <t>정성우</t>
  </si>
  <si>
    <t>조동호</t>
  </si>
  <si>
    <t>황재훈</t>
  </si>
  <si>
    <t>CMT 포스너(Forstner) 비트 세트 12pcs/10 ~ 35mm</t>
  </si>
  <si>
    <t>[CMT] 라우터 비트 세트 12pcs/샹크 6.35mm</t>
  </si>
  <si>
    <t>고릴라 테이프 화이트</t>
    <phoneticPr fontId="18" type="noConversion"/>
  </si>
  <si>
    <t>010-4540-5058</t>
  </si>
  <si>
    <t>010-9011-3500</t>
  </si>
  <si>
    <t>010-4816-1445</t>
  </si>
  <si>
    <t>경남 김해시 내동  151-10 1층</t>
  </si>
  <si>
    <t>전북 완주군 봉동읍 장기리  233-5번지 헤어월드 미용실</t>
  </si>
  <si>
    <t>경상북도 예천군 유천면 버드내길 16 유천중학교 폐교</t>
  </si>
  <si>
    <t>네이버페이</t>
    <phoneticPr fontId="18" type="noConversion"/>
  </si>
  <si>
    <t>직송</t>
    <phoneticPr fontId="18" type="noConversion"/>
  </si>
  <si>
    <t>고릴라 폴리우레탄 2온즈(59ml) 방수 목공본드</t>
  </si>
  <si>
    <t>공내영</t>
  </si>
  <si>
    <t>신현아</t>
  </si>
  <si>
    <t>010-5138-7487</t>
  </si>
  <si>
    <t>010-3408-5457</t>
  </si>
  <si>
    <t>서울 광진구 자양동 642번지 자양5차현대아파트 502동 1802호</t>
  </si>
  <si>
    <t>충북 음성군 대소면 소석리 51-2 (주) 나람</t>
  </si>
  <si>
    <t>옥션</t>
    <phoneticPr fontId="18" type="noConversion"/>
  </si>
  <si>
    <t>지마켓</t>
    <phoneticPr fontId="18" type="noConversion"/>
  </si>
  <si>
    <t>김욱</t>
    <phoneticPr fontId="18" type="noConversion"/>
  </si>
  <si>
    <t xml:space="preserve">대구 수성구 매호동 화성파크드림 관리사무소 </t>
    <phoneticPr fontId="18" type="noConversion"/>
  </si>
  <si>
    <t xml:space="preserve">010-8594-4448 </t>
    <phoneticPr fontId="18" type="noConversion"/>
  </si>
  <si>
    <t>HANSON 경량 몽키 스패너 스터비 LS32</t>
    <phoneticPr fontId="18" type="noConversion"/>
  </si>
  <si>
    <t>인터파크</t>
    <phoneticPr fontId="18" type="noConversion"/>
  </si>
  <si>
    <t>정지운</t>
  </si>
  <si>
    <t>서울특별시 영등포구 영등포동7가   경남아너스빌  101동 205호</t>
  </si>
  <si>
    <t>010-9342-1608</t>
  </si>
  <si>
    <t>02-2675-1608</t>
  </si>
  <si>
    <t>유성동</t>
  </si>
  <si>
    <t>경기도 안산시 상록구 팔곡이동  452-7번지 대영빌라B동401호</t>
  </si>
  <si>
    <t>010-4631-7892</t>
  </si>
  <si>
    <t>조재익(조재익 드림)</t>
  </si>
  <si>
    <t>경기도 용인시 기흥구 어정로 62-28 (상하동,지석마을그대가크레던스) 108동 601호 (지번:상하동 )</t>
  </si>
  <si>
    <t>010-4500-1125</t>
  </si>
  <si>
    <t>원터치 릴호스 45M</t>
    <phoneticPr fontId="18" type="noConversion"/>
  </si>
  <si>
    <t>고릴라 클리어 테이프 8m</t>
    <phoneticPr fontId="18" type="noConversion"/>
  </si>
  <si>
    <t>고릴라글루/폴리우레탄 4oz(118ml)</t>
    <phoneticPr fontId="18" type="noConversion"/>
  </si>
  <si>
    <t>11번가</t>
    <phoneticPr fontId="18" type="noConversion"/>
  </si>
  <si>
    <t>이명우</t>
  </si>
  <si>
    <t>김일섭</t>
  </si>
  <si>
    <t>010-2000-5448</t>
  </si>
  <si>
    <t>010-8816-8183</t>
  </si>
  <si>
    <t>041-573-6044</t>
  </si>
  <si>
    <t>강원 양구군 양구읍 정림리 216-13  (Za-Za펜션)</t>
  </si>
  <si>
    <t>충청남도 천안시 동남구 봉명동 40-218 현대종합사무기</t>
  </si>
  <si>
    <t>광성철물</t>
  </si>
  <si>
    <t>경기 파주시 금촌동 명동길 37 광성철물</t>
  </si>
  <si>
    <t>010-5335-7035</t>
  </si>
  <si>
    <t>김윤주</t>
  </si>
  <si>
    <t>광주광역시 북구 일곡로 100 (일곡동,현대1차아파트) 107동 1401호 (지번:일곡동 현대1차아파트)</t>
  </si>
  <si>
    <t>010-9639-3507</t>
  </si>
  <si>
    <t>5인치x8홀 벨크로타입 원형사포 220방(100장)</t>
  </si>
  <si>
    <t>5인치x8홀 벨크로타입 원형사포 60방(100장)</t>
  </si>
  <si>
    <t>허광희</t>
  </si>
  <si>
    <t>울산 울주군 웅촌면 대복리 415-1 우타케 공방</t>
  </si>
  <si>
    <t>010-9258-7799</t>
  </si>
  <si>
    <t>옥조 다보톱 / 플러그쏘 / Flush Cutting Saw 제품선택:양날 (1151)/3000원/1개</t>
  </si>
  <si>
    <t>옥조 다보톱 / 플러그쏘 / Flush Cutting Saw 제품선택:외날 (1150)/1개</t>
  </si>
  <si>
    <t>경북 포항시 북구 남빈동 591-9 부산볼트산업</t>
  </si>
  <si>
    <t>010-5038-8337</t>
  </si>
  <si>
    <t>정철희</t>
  </si>
  <si>
    <t>이효정</t>
  </si>
  <si>
    <t>최명수</t>
  </si>
  <si>
    <t>문병순</t>
  </si>
  <si>
    <t>WOLFCRAFT DOWELMASTER JIG/도웰마스터</t>
  </si>
  <si>
    <r>
      <rPr>
        <sz val="10"/>
        <rFont val="돋움"/>
        <family val="3"/>
        <charset val="129"/>
      </rPr>
      <t>클리브랜드</t>
    </r>
    <r>
      <rPr>
        <sz val="10"/>
        <rFont val="Arial"/>
        <family val="2"/>
      </rPr>
      <t xml:space="preserve"> HSS </t>
    </r>
    <r>
      <rPr>
        <sz val="10"/>
        <rFont val="돋움"/>
        <family val="3"/>
        <charset val="129"/>
      </rPr>
      <t>드릴비트</t>
    </r>
    <r>
      <rPr>
        <sz val="10"/>
        <rFont val="Arial"/>
        <family val="2"/>
      </rPr>
      <t>: 7.7mm</t>
    </r>
    <phoneticPr fontId="18" type="noConversion"/>
  </si>
  <si>
    <r>
      <rPr>
        <sz val="10"/>
        <rFont val="돋움"/>
        <family val="3"/>
        <charset val="129"/>
      </rPr>
      <t>클리브랜드</t>
    </r>
    <r>
      <rPr>
        <sz val="10"/>
        <rFont val="Arial"/>
        <family val="2"/>
      </rPr>
      <t xml:space="preserve"> HSS </t>
    </r>
    <r>
      <rPr>
        <sz val="10"/>
        <rFont val="돋움"/>
        <family val="3"/>
        <charset val="129"/>
      </rPr>
      <t>드릴비트</t>
    </r>
    <r>
      <rPr>
        <sz val="10"/>
        <rFont val="Arial"/>
        <family val="2"/>
      </rPr>
      <t>: 7.8mm</t>
    </r>
    <phoneticPr fontId="18" type="noConversion"/>
  </si>
  <si>
    <r>
      <rPr>
        <sz val="10"/>
        <rFont val="돋움"/>
        <family val="3"/>
        <charset val="129"/>
      </rPr>
      <t>클리브랜드</t>
    </r>
    <r>
      <rPr>
        <sz val="10"/>
        <rFont val="Arial"/>
        <family val="2"/>
      </rPr>
      <t xml:space="preserve"> HSS </t>
    </r>
    <r>
      <rPr>
        <sz val="10"/>
        <rFont val="돋움"/>
        <family val="3"/>
        <charset val="129"/>
      </rPr>
      <t>드릴비트</t>
    </r>
    <r>
      <rPr>
        <sz val="10"/>
        <rFont val="Arial"/>
        <family val="2"/>
      </rPr>
      <t>: 7.9mm</t>
    </r>
    <phoneticPr fontId="18" type="noConversion"/>
  </si>
  <si>
    <r>
      <t xml:space="preserve">[SHINWA] </t>
    </r>
    <r>
      <rPr>
        <sz val="9"/>
        <rFont val="돋움"/>
        <family val="3"/>
        <charset val="129"/>
      </rPr>
      <t>신와</t>
    </r>
    <r>
      <rPr>
        <sz val="9"/>
        <rFont val="Arial"/>
        <family val="2"/>
      </rPr>
      <t xml:space="preserve"> </t>
    </r>
    <r>
      <rPr>
        <sz val="9"/>
        <rFont val="돋움"/>
        <family val="3"/>
        <charset val="129"/>
      </rPr>
      <t>직각자</t>
    </r>
    <r>
      <rPr>
        <sz val="9"/>
        <rFont val="Arial"/>
        <family val="2"/>
      </rPr>
      <t>/</t>
    </r>
    <r>
      <rPr>
        <sz val="9"/>
        <rFont val="Arial"/>
        <family val="2"/>
      </rPr>
      <t>No.62009</t>
    </r>
    <phoneticPr fontId="18" type="noConversion"/>
  </si>
  <si>
    <r>
      <rPr>
        <sz val="10"/>
        <rFont val="돋움"/>
        <family val="3"/>
        <charset val="129"/>
      </rPr>
      <t>플라스틱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공구함</t>
    </r>
    <r>
      <rPr>
        <sz val="10"/>
        <rFont val="Arial"/>
        <family val="2"/>
      </rPr>
      <t xml:space="preserve"> SM-T503</t>
    </r>
    <phoneticPr fontId="18" type="noConversion"/>
  </si>
  <si>
    <t>010-7378-8705</t>
  </si>
  <si>
    <t>010-9176-4125</t>
  </si>
  <si>
    <t>010-2653-0833</t>
  </si>
  <si>
    <t>070-7723-0833</t>
  </si>
  <si>
    <t>010-5027-6780</t>
  </si>
  <si>
    <t>경기도 부천시 원미구 중1동 디아뜨갤러리 3차 A동 1212호</t>
  </si>
  <si>
    <t>인천광역시 부평구 구산동 자이아파트 102동 1606호</t>
  </si>
  <si>
    <t>전라북도 정읍시 정읍사로 566-13 블루디자인</t>
  </si>
  <si>
    <t>경기도 양평군 단월면 부안리 530번지</t>
  </si>
  <si>
    <t>양수기함에 넣어주세요..</t>
  </si>
  <si>
    <t>안재현 님</t>
    <phoneticPr fontId="18" type="noConversion"/>
  </si>
  <si>
    <t>010-4106-8589</t>
    <phoneticPr fontId="18" type="noConversion"/>
  </si>
  <si>
    <t>경북 영주시 봉현면 두산리 43-1</t>
    <phoneticPr fontId="18" type="noConversion"/>
  </si>
  <si>
    <t xml:space="preserve">원형 패드 17홀 D150 소프트 (ETS150/ETS EC 150용) </t>
    <phoneticPr fontId="18" type="noConversion"/>
  </si>
  <si>
    <t>스마토 트리머 비트 세트 24pcs SM-TB624/6mm 샹크</t>
    <phoneticPr fontId="18" type="noConversion"/>
  </si>
  <si>
    <t xml:space="preserve">DMT WAV-E </t>
    <phoneticPr fontId="18" type="noConversion"/>
  </si>
  <si>
    <t>스토퍼형 이중비트 3*8mm</t>
    <phoneticPr fontId="18" type="noConversion"/>
  </si>
  <si>
    <t>콜트 트윈랜드 3mm</t>
    <phoneticPr fontId="18" type="noConversion"/>
  </si>
  <si>
    <t>2.5mm 육각 렌치</t>
    <phoneticPr fontId="18" type="noConversion"/>
  </si>
  <si>
    <t>프랑코</t>
    <phoneticPr fontId="18" type="noConversion"/>
  </si>
  <si>
    <t>옥션</t>
    <phoneticPr fontId="18" type="noConversion"/>
  </si>
  <si>
    <t>김남준</t>
  </si>
  <si>
    <t>최재흠</t>
  </si>
  <si>
    <t>최은영</t>
  </si>
  <si>
    <t>김경식</t>
  </si>
  <si>
    <t>010-2549-5573</t>
  </si>
  <si>
    <t>010-8503-8744</t>
  </si>
  <si>
    <t>010-2698-6740</t>
  </si>
  <si>
    <t>빠른배송부탁드립니다.</t>
    <phoneticPr fontId="18" type="noConversion"/>
  </si>
  <si>
    <t>0505-914-9939</t>
  </si>
  <si>
    <t>010-5566-2986</t>
  </si>
  <si>
    <t>경남 김해시 외동 684-3번지 대성빌 302호</t>
  </si>
  <si>
    <t>부산 사상구 모라3동 주공아파트4단지 401동301호</t>
  </si>
  <si>
    <t>경북 경주시 양남면 용암길48ㅡ23</t>
  </si>
  <si>
    <t>서울 성동구 금호동3가 72-1    401호</t>
  </si>
  <si>
    <t>강원도 태백시 황지동 665 현대아파트 103동 404호</t>
  </si>
  <si>
    <t>인천 서구 연희동 687-9 엘지전자서비스</t>
  </si>
  <si>
    <t>빠른배송부탁</t>
  </si>
  <si>
    <t>유승주</t>
  </si>
  <si>
    <t>경기도 안산시 단원구 고잔동 골든게이트빌 1102호</t>
  </si>
  <si>
    <t>0504-3350-7696</t>
  </si>
  <si>
    <t>이명세</t>
  </si>
  <si>
    <t>대전광역시 서구 둔산동  1327번지 프라임모텔</t>
  </si>
  <si>
    <t>010-2513-8749</t>
  </si>
  <si>
    <t>042-482-5647</t>
  </si>
  <si>
    <t>김영균</t>
  </si>
  <si>
    <t>부산광역시 금정구 구서1동 441~474 462-20 해피하우스시티빌 205호</t>
  </si>
  <si>
    <t>010-3696-1226</t>
  </si>
  <si>
    <t>에이플러스 전기타카 E1025J</t>
    <phoneticPr fontId="18" type="noConversion"/>
  </si>
  <si>
    <t>고릴라 클리어 테이프 8m</t>
    <phoneticPr fontId="18" type="noConversion"/>
  </si>
  <si>
    <t>빠른 배송 부탁드립니다.부동산에맡겨주십쇼</t>
  </si>
  <si>
    <t>11번가</t>
    <phoneticPr fontId="18" type="noConversion"/>
  </si>
  <si>
    <t>이오텍</t>
    <phoneticPr fontId="18" type="noConversion"/>
  </si>
  <si>
    <t>TAJIMA 타지마 줄자 GL25-75(7.5m)</t>
    <phoneticPr fontId="18" type="noConversion"/>
  </si>
  <si>
    <t>TAJIMA 타지마 줄자 GL25-55(5.5m)</t>
    <phoneticPr fontId="18" type="noConversion"/>
  </si>
  <si>
    <t>김준형</t>
    <phoneticPr fontId="18" type="noConversion"/>
  </si>
  <si>
    <t xml:space="preserve">제주특별자치도 제주시 일도2동 우성아파트 102동 202호 </t>
    <phoneticPr fontId="18" type="noConversion"/>
  </si>
  <si>
    <t xml:space="preserve">010-3460-5529 </t>
    <phoneticPr fontId="18" type="noConversion"/>
  </si>
  <si>
    <t xml:space="preserve">CMT 포스너(Forstner) [사이즈:38mm(537.380.31)] </t>
    <phoneticPr fontId="18" type="noConversion"/>
  </si>
  <si>
    <t>네이버페이</t>
    <phoneticPr fontId="18" type="noConversion"/>
  </si>
  <si>
    <t>231-6927-6616</t>
    <phoneticPr fontId="18" type="noConversion"/>
  </si>
  <si>
    <t>도경득 님</t>
    <phoneticPr fontId="18" type="noConversion"/>
  </si>
  <si>
    <t>010-2084-3293</t>
    <phoneticPr fontId="18" type="noConversion"/>
  </si>
  <si>
    <t>대구 동구 율하동 45-4번지  2층 볼링장</t>
    <phoneticPr fontId="18" type="noConversion"/>
  </si>
  <si>
    <t xml:space="preserve"> 6인치x9홀 [1000방] </t>
    <phoneticPr fontId="18" type="noConversion"/>
  </si>
  <si>
    <t>프랑코</t>
    <phoneticPr fontId="18" type="noConversion"/>
  </si>
  <si>
    <t>착불</t>
    <phoneticPr fontId="18" type="noConversion"/>
  </si>
  <si>
    <t>이현배 님</t>
    <phoneticPr fontId="18" type="noConversion"/>
  </si>
  <si>
    <t xml:space="preserve">경기도 화성시 봉담읍 분천리 76-21 HBWorks ( 흰색벽, 청색지붕의 낮은 샌드위치 판넬 건물) </t>
    <phoneticPr fontId="18" type="noConversion"/>
  </si>
  <si>
    <t xml:space="preserve">010-8789-4611 </t>
    <phoneticPr fontId="18" type="noConversion"/>
  </si>
  <si>
    <t xml:space="preserve">츄파워  [CT-910-14] </t>
    <phoneticPr fontId="18" type="noConversion"/>
  </si>
  <si>
    <t xml:space="preserve">LX-ZM3-Q5 </t>
    <phoneticPr fontId="18" type="noConversion"/>
  </si>
  <si>
    <t>박인수</t>
  </si>
  <si>
    <t>전종경</t>
  </si>
  <si>
    <t>유종만</t>
  </si>
  <si>
    <t>010-3767-1183</t>
  </si>
  <si>
    <t>02-738-2184</t>
  </si>
  <si>
    <t>010-2763-2869</t>
  </si>
  <si>
    <t>010-9068-2685</t>
  </si>
  <si>
    <t>010-9444-4915</t>
  </si>
  <si>
    <t>서울 영등포구 양평동3가 13 이노플렉스 505호 에스엠엔지니어링</t>
  </si>
  <si>
    <t>경기 남양주시 화도읍 묵현리 마석LIG아파트 206동 104호</t>
  </si>
  <si>
    <t>경기도 성남시 분당구 판교로 335 (삼평동) 차바이오컴플렉스 719호</t>
  </si>
  <si>
    <t>옥션</t>
    <phoneticPr fontId="18" type="noConversion"/>
  </si>
  <si>
    <t>지마켓</t>
    <phoneticPr fontId="18" type="noConversion"/>
  </si>
  <si>
    <t>박삼진</t>
  </si>
  <si>
    <t>010-3120-2594</t>
  </si>
  <si>
    <t>032-571-2594</t>
  </si>
  <si>
    <t>길형근</t>
  </si>
  <si>
    <t>대전광역시 서구 도마동  60-35</t>
  </si>
  <si>
    <t>010-8965-5051</t>
  </si>
  <si>
    <t>042-528-1711</t>
  </si>
  <si>
    <t>김근환</t>
  </si>
  <si>
    <t>서울특별시 성북구 월곡1동  225-1 월곡3  SH빌 127동 1414호</t>
  </si>
  <si>
    <t>010-8891-0455</t>
  </si>
  <si>
    <t>인천광역시 남구 주안8동  1468-2 지하</t>
    <phoneticPr fontId="18" type="noConversion"/>
  </si>
  <si>
    <t>나렉스 목공용 반원 줄(Rasp)/395mm</t>
    <phoneticPr fontId="18" type="noConversion"/>
  </si>
  <si>
    <t>나렉스 목공용 평줄(Rasp)/395mm</t>
    <phoneticPr fontId="18" type="noConversion"/>
  </si>
  <si>
    <t>나렉스 목공용 원형줄(Rasp)/395mm</t>
    <phoneticPr fontId="18" type="noConversion"/>
  </si>
  <si>
    <t>목심제조비트&amp;도웰포인트 8mm</t>
    <phoneticPr fontId="18" type="noConversion"/>
  </si>
  <si>
    <t>고릴라 클리어 테이프 8m</t>
    <phoneticPr fontId="18" type="noConversion"/>
  </si>
  <si>
    <t>11번가</t>
    <phoneticPr fontId="18" type="noConversion"/>
  </si>
  <si>
    <t>김성락 님</t>
  </si>
  <si>
    <t xml:space="preserve">서울시 서초구 서초대로22길 18, 402호 (방배동, 토티하우스) </t>
  </si>
  <si>
    <t>010-5555-0955</t>
  </si>
  <si>
    <t>1001 - 3mm</t>
  </si>
  <si>
    <t>울산광역시 북구 진장유통로 16, 상가동 1층 1150호(진장동, 진장디플렉스)</t>
    <phoneticPr fontId="18" type="noConversion"/>
  </si>
  <si>
    <t>㈜디엠테크윈</t>
    <phoneticPr fontId="18" type="noConversion"/>
  </si>
  <si>
    <t>052-282-1461</t>
    <phoneticPr fontId="18" type="noConversion"/>
  </si>
  <si>
    <t>탑맨 장구망치 225g</t>
    <phoneticPr fontId="18" type="noConversion"/>
  </si>
  <si>
    <t>박희정 님</t>
  </si>
  <si>
    <t xml:space="preserve">부산광역시 사하구 괴정동 324-7 유강 1층 </t>
  </si>
  <si>
    <t>배달전 전화연락바람</t>
  </si>
  <si>
    <t xml:space="preserve">010-3596-3118 </t>
  </si>
  <si>
    <t>츄파워 9인치 평면 바이스 CT707-9</t>
    <phoneticPr fontId="18" type="noConversion"/>
  </si>
  <si>
    <t>서승원</t>
  </si>
  <si>
    <t>323-809</t>
  </si>
  <si>
    <t>충남 부여군 부여읍 염창리 513 부여폐차장</t>
  </si>
  <si>
    <t>041-836-4441</t>
  </si>
  <si>
    <t>010-4464-4440</t>
  </si>
  <si>
    <t>이무열</t>
  </si>
  <si>
    <t>630-490</t>
  </si>
  <si>
    <t>경상남도 창원시 마산회원구 양덕동 60-1 번지 2층 영어학원</t>
  </si>
  <si>
    <t>010-2006-5355</t>
  </si>
  <si>
    <t>정우준</t>
  </si>
  <si>
    <t>714-904</t>
  </si>
  <si>
    <t>경상북도 청도군 화양읍 범곡리 청도대남병원 응급실</t>
  </si>
  <si>
    <t>054-370-5112</t>
  </si>
  <si>
    <t>010-3244-1356</t>
  </si>
  <si>
    <t>이오텍</t>
    <phoneticPr fontId="18" type="noConversion"/>
  </si>
  <si>
    <t>유철희 님</t>
    <phoneticPr fontId="18" type="noConversion"/>
  </si>
  <si>
    <t>이세영 님</t>
    <phoneticPr fontId="18" type="noConversion"/>
  </si>
  <si>
    <t>최명덕 님</t>
    <phoneticPr fontId="18" type="noConversion"/>
  </si>
  <si>
    <t>임선호 님</t>
    <phoneticPr fontId="18" type="noConversion"/>
  </si>
  <si>
    <t>[CMT]슬롯 컷터 722.340.11A(4mm)</t>
    <phoneticPr fontId="18" type="noConversion"/>
  </si>
  <si>
    <t>[DMT] WM8CX-WB</t>
    <phoneticPr fontId="18" type="noConversion"/>
  </si>
  <si>
    <t>DWS: #6 (3.5mm) x 50mm (500개)</t>
    <phoneticPr fontId="18" type="noConversion"/>
  </si>
  <si>
    <t>네이버페이</t>
    <phoneticPr fontId="18" type="noConversion"/>
  </si>
  <si>
    <t>박찬석 님</t>
    <phoneticPr fontId="18" type="noConversion"/>
  </si>
  <si>
    <t>010-8763-0713</t>
  </si>
  <si>
    <t>010-6328-7041</t>
  </si>
  <si>
    <t>010-9365-3626</t>
  </si>
  <si>
    <t>053-565-3625</t>
  </si>
  <si>
    <t>010-8215-0582</t>
  </si>
  <si>
    <t>031-366-2071</t>
  </si>
  <si>
    <t>010-9020-4455</t>
  </si>
  <si>
    <t>경남 산청군 단성면 방목리  976번지</t>
  </si>
  <si>
    <t>서울특별시 동대문구 이문2동 이문e편한세상아파트 101동 1201호</t>
  </si>
  <si>
    <t>대구광역시 서구 평리4동 평리푸르지오아파트 107동 1204호</t>
  </si>
  <si>
    <t>경기도 화성시 마도면 해운로 741 (주)우신에프엠</t>
  </si>
  <si>
    <t>경기도 포천시 내촌면 부마로 315 다동</t>
  </si>
  <si>
    <t>이태진 님</t>
    <phoneticPr fontId="18" type="noConversion"/>
  </si>
  <si>
    <t>경기 성남시 분당구 금곡동 310-8번지 보바스기념병원 2층 재활치료과장실</t>
    <phoneticPr fontId="18" type="noConversion"/>
  </si>
  <si>
    <t>031-786-3250</t>
    <phoneticPr fontId="18" type="noConversion"/>
  </si>
  <si>
    <t>010-6349-6426</t>
    <phoneticPr fontId="18" type="noConversion"/>
  </si>
  <si>
    <t>크레그 마이터 게이지 시스템 KMS7102</t>
    <phoneticPr fontId="18" type="noConversion"/>
  </si>
  <si>
    <t>프랑코</t>
    <phoneticPr fontId="18" type="noConversion"/>
  </si>
  <si>
    <t xml:space="preserve">고릴라 테이프(제품선택) [블랙(11m)] </t>
    <phoneticPr fontId="18" type="noConversion"/>
  </si>
  <si>
    <t>지마켓</t>
    <phoneticPr fontId="18" type="noConversion"/>
  </si>
  <si>
    <t>옥션</t>
    <phoneticPr fontId="18" type="noConversion"/>
  </si>
  <si>
    <t>김숙희</t>
  </si>
  <si>
    <t>이수헌</t>
  </si>
  <si>
    <t>010-4810-3534</t>
  </si>
  <si>
    <t>010-8734-7104</t>
  </si>
  <si>
    <t>010-6221-1350</t>
  </si>
  <si>
    <t>경북 군위군 효령면 마시리 1138-15. 자연학교농원</t>
  </si>
  <si>
    <t>경기 평택시 세교동 부영1차 507동 408호</t>
  </si>
  <si>
    <t>경기 수원시 영통구 망포동 봉영로 1377  일식긴자</t>
  </si>
  <si>
    <t>광주 남구 진월동 제석로7 1층 솔빛마루</t>
  </si>
  <si>
    <t>고릴라 우드글루 1리터</t>
    <phoneticPr fontId="18" type="noConversion"/>
  </si>
  <si>
    <t>HANSON 경량 몽키 스패너 스터비 LS28</t>
    <phoneticPr fontId="18" type="noConversion"/>
  </si>
  <si>
    <t>인터파크</t>
    <phoneticPr fontId="18" type="noConversion"/>
  </si>
  <si>
    <t>안쪽 사무실 입니다.</t>
  </si>
  <si>
    <t>대전 서구 갈마2동 1277번지 주)세미</t>
  </si>
  <si>
    <t>인천광역시 중구 운서동 2864-1 삼목캠프단지 내 금호건설3-5공구 현장사무실</t>
  </si>
  <si>
    <t>전남 순천시 월등면 갈평리 458 월등초등학교 행정실 한국용 담당자 앞 (비더비즈 드림)</t>
  </si>
  <si>
    <t>최세호</t>
  </si>
  <si>
    <t>조병우</t>
  </si>
  <si>
    <t>월등초등학교</t>
  </si>
  <si>
    <t>042-485-9999</t>
  </si>
  <si>
    <t>010-7182-5241</t>
  </si>
  <si>
    <t>010-9625-2200</t>
  </si>
  <si>
    <t>0505-270-8252</t>
  </si>
  <si>
    <t>원터치 릴호스 22M</t>
    <phoneticPr fontId="18" type="noConversion"/>
  </si>
  <si>
    <t>박일구</t>
  </si>
  <si>
    <t>광주광역시 광산구 신가동  856-26</t>
  </si>
  <si>
    <t>010-8419-1958</t>
  </si>
  <si>
    <t>070-4065-1920</t>
  </si>
  <si>
    <t>서진호</t>
  </si>
  <si>
    <t>전라남도 순천시 남정동  485-2</t>
  </si>
  <si>
    <t>010-9360-0985</t>
  </si>
  <si>
    <t>고릴라 테이프 화이트 27m</t>
    <phoneticPr fontId="18" type="noConversion"/>
  </si>
  <si>
    <t>11번가</t>
    <phoneticPr fontId="18" type="noConversion"/>
  </si>
  <si>
    <t>김재열</t>
  </si>
  <si>
    <t>130-719</t>
  </si>
  <si>
    <t>서울특별시 동대문구 장안벚꽃로 107 (장안동,장안현대홈타운) 113동 2301호 (지번:장안1동 장안현대홈타운아파트)</t>
  </si>
  <si>
    <t>010-5351-6115</t>
  </si>
  <si>
    <t>255-801</t>
  </si>
  <si>
    <t>강원도 양구군 양구읍 하리 34-5 양구군청 자치행정과 군정홍보</t>
  </si>
  <si>
    <t>010-4110-0511</t>
  </si>
  <si>
    <t>이오텍</t>
    <phoneticPr fontId="18" type="noConversion"/>
  </si>
  <si>
    <t>크레그 지그/Kreg Jig K4/포켓 홀 지그(전면레버형)</t>
    <phoneticPr fontId="18" type="noConversion"/>
  </si>
  <si>
    <t>박광순</t>
  </si>
  <si>
    <t>인천광역시 남동구 만월북로44번길 8-6 (간석동, 영광식당) 2층</t>
  </si>
  <si>
    <t>010-4769-0668</t>
  </si>
  <si>
    <t>TAJIMA 타지마 줄자 GL25-55(5.5m)</t>
    <phoneticPr fontId="18" type="noConversion"/>
  </si>
  <si>
    <t>이오텍</t>
    <phoneticPr fontId="18" type="noConversion"/>
  </si>
  <si>
    <t>이재근</t>
    <phoneticPr fontId="18" type="noConversion"/>
  </si>
  <si>
    <t xml:space="preserve">010-3157-3732 </t>
    <phoneticPr fontId="18" type="noConversion"/>
  </si>
  <si>
    <t xml:space="preserve">인천광역시 연수구 옥련동 현대2차아파트 202동106호 </t>
    <phoneticPr fontId="18" type="noConversion"/>
  </si>
  <si>
    <t xml:space="preserve">나렉스 8105 끌 세트 6pcs (6,10,12,16,20,26mm)/끌집 별매 </t>
    <phoneticPr fontId="18" type="noConversion"/>
  </si>
  <si>
    <t>네이버페이</t>
    <phoneticPr fontId="18" type="noConversion"/>
  </si>
  <si>
    <t>김성환</t>
    <phoneticPr fontId="18" type="noConversion"/>
  </si>
  <si>
    <t xml:space="preserve">서울특별시 동작구 사당1동 316-261 한백리츠빌 7차 1동 402호 </t>
    <phoneticPr fontId="18" type="noConversion"/>
  </si>
  <si>
    <t xml:space="preserve">010-5251-7266 </t>
    <phoneticPr fontId="18" type="noConversion"/>
  </si>
  <si>
    <t xml:space="preserve">CMT 포스너(Forstner) 비트 10 ~ 68mm [사이즈:22mm(537.220.31)] </t>
    <phoneticPr fontId="18" type="noConversion"/>
  </si>
  <si>
    <t>직송</t>
    <phoneticPr fontId="18" type="noConversion"/>
  </si>
  <si>
    <t>Narex 나렉스 목공용 평줄(Rasp)/395mm/야스리/파일</t>
  </si>
  <si>
    <t>목심/목다보/도웰핀 8x40mm(500개/1000개)/국산</t>
  </si>
  <si>
    <t>파스카스 피스카스 손도끼 X10/Fiskars Chopping Axe 121440</t>
  </si>
  <si>
    <t>유동인</t>
  </si>
  <si>
    <t>한경우</t>
  </si>
  <si>
    <t>김근태</t>
  </si>
  <si>
    <t>용석길</t>
  </si>
  <si>
    <t>010-9500-8275</t>
  </si>
  <si>
    <t>02-3662-8275</t>
  </si>
  <si>
    <t>010-9105-7115</t>
  </si>
  <si>
    <t>010-4353-7857</t>
  </si>
  <si>
    <t>010-3754-5088</t>
  </si>
  <si>
    <t>032-664-3327</t>
  </si>
  <si>
    <t>경기 성남시 분당구 삼평동 610번지 크루셜 텍 빌딩</t>
  </si>
  <si>
    <t>서울 강서구 등촌3동 696번지 세신그린코아 209호 명인한의원</t>
  </si>
  <si>
    <t>대구 서구 평리3동  1072-24 2층</t>
  </si>
  <si>
    <t>인천 계양구 동양동 611-1 성원하이빌 1동 501호</t>
  </si>
  <si>
    <t>경기도 부천시 원미동 121-7 반도연립 1동102호</t>
  </si>
  <si>
    <t>옥션</t>
    <phoneticPr fontId="18" type="noConversion"/>
  </si>
  <si>
    <t>강왕구 님</t>
  </si>
  <si>
    <t>경기도 광주시 곤지암읍 곤지암리 593 삼주노블리제아파트 107동401호 강왕구</t>
  </si>
  <si>
    <t>010-9128-3333</t>
  </si>
  <si>
    <t xml:space="preserve">Vicmarc Pin Jaws(핀죠) 35mm [VM120/150] </t>
  </si>
  <si>
    <t>프랑코</t>
    <phoneticPr fontId="18" type="noConversion"/>
  </si>
  <si>
    <t>미발송건</t>
    <phoneticPr fontId="18" type="noConversion"/>
  </si>
  <si>
    <t>053-854-3367</t>
    <phoneticPr fontId="18" type="noConversion"/>
  </si>
  <si>
    <t>덕성테이프</t>
    <phoneticPr fontId="18" type="noConversion"/>
  </si>
  <si>
    <t>경상북도 경산시 진량읍 공단2로 60 덕성테이프</t>
    <phoneticPr fontId="18" type="noConversion"/>
  </si>
  <si>
    <t>윤상운</t>
    <phoneticPr fontId="18" type="noConversion"/>
  </si>
  <si>
    <r>
      <rPr>
        <sz val="10"/>
        <rFont val="돋움"/>
        <family val="3"/>
        <charset val="129"/>
      </rPr>
      <t>경기도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성남시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중원구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하대원동</t>
    </r>
    <r>
      <rPr>
        <sz val="10"/>
        <rFont val="Arial"/>
        <family val="2"/>
      </rPr>
      <t xml:space="preserve"> 224-1</t>
    </r>
    <r>
      <rPr>
        <sz val="10"/>
        <rFont val="돋움"/>
        <family val="3"/>
        <charset val="129"/>
      </rPr>
      <t>번지</t>
    </r>
    <r>
      <rPr>
        <sz val="10"/>
        <rFont val="Arial"/>
        <family val="2"/>
      </rPr>
      <t xml:space="preserve"> 2</t>
    </r>
    <r>
      <rPr>
        <sz val="10"/>
        <rFont val="돋움"/>
        <family val="3"/>
        <charset val="129"/>
      </rPr>
      <t>층</t>
    </r>
    <r>
      <rPr>
        <sz val="10"/>
        <rFont val="Arial"/>
        <family val="2"/>
      </rPr>
      <t xml:space="preserve"> </t>
    </r>
    <phoneticPr fontId="18" type="noConversion"/>
  </si>
  <si>
    <t xml:space="preserve">010-8988-2006 </t>
    <phoneticPr fontId="18" type="noConversion"/>
  </si>
  <si>
    <t xml:space="preserve">A [톱날규격:8인치x80날(2.0T25.4mm)] </t>
    <phoneticPr fontId="18" type="noConversion"/>
  </si>
  <si>
    <t>네이버페이</t>
    <phoneticPr fontId="18" type="noConversion"/>
  </si>
  <si>
    <t>직송</t>
    <phoneticPr fontId="18" type="noConversion"/>
  </si>
  <si>
    <t>김요선</t>
    <phoneticPr fontId="18" type="noConversion"/>
  </si>
  <si>
    <r>
      <rPr>
        <sz val="10"/>
        <rFont val="돋움"/>
        <family val="3"/>
        <charset val="129"/>
      </rPr>
      <t>서울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광진구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중곡동</t>
    </r>
    <r>
      <rPr>
        <sz val="10"/>
        <rFont val="Arial"/>
        <family val="2"/>
      </rPr>
      <t xml:space="preserve"> 35-63(</t>
    </r>
    <r>
      <rPr>
        <sz val="10"/>
        <rFont val="돋움"/>
        <family val="3"/>
        <charset val="129"/>
      </rPr>
      <t>지하</t>
    </r>
    <r>
      <rPr>
        <sz val="10"/>
        <rFont val="Arial"/>
        <family val="2"/>
      </rPr>
      <t>)</t>
    </r>
    <phoneticPr fontId="18" type="noConversion"/>
  </si>
  <si>
    <t>010-2277-8000</t>
    <phoneticPr fontId="18" type="noConversion"/>
  </si>
  <si>
    <t xml:space="preserve">CMT 포스너(Forstner) 비트 [38mm(537.380.31)] </t>
    <phoneticPr fontId="18" type="noConversion"/>
  </si>
  <si>
    <t>프랑코</t>
    <phoneticPr fontId="18" type="noConversion"/>
  </si>
  <si>
    <t>철마 고속도 구두칼/스크래퍼</t>
  </si>
  <si>
    <r>
      <t>1</t>
    </r>
    <r>
      <rPr>
        <sz val="10"/>
        <rFont val="돋움"/>
        <family val="3"/>
        <charset val="129"/>
      </rPr>
      <t>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입고시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발송</t>
    </r>
    <phoneticPr fontId="18" type="noConversion"/>
  </si>
  <si>
    <t>옥션</t>
    <phoneticPr fontId="18" type="noConversion"/>
  </si>
  <si>
    <t>지마켓</t>
    <phoneticPr fontId="18" type="noConversion"/>
  </si>
  <si>
    <t>박진수</t>
  </si>
  <si>
    <t>채종화</t>
  </si>
  <si>
    <t>윤희</t>
  </si>
  <si>
    <t>이영찬</t>
  </si>
  <si>
    <t>010-4208-4567</t>
  </si>
  <si>
    <t>010-7116-0540</t>
  </si>
  <si>
    <t>016-481-0540</t>
  </si>
  <si>
    <t>010-4712-7475</t>
  </si>
  <si>
    <t>010-5305-6611</t>
  </si>
  <si>
    <t>제주 제주시 이도2동 1076-17번지 황금포크</t>
  </si>
  <si>
    <t>인천 남구 주안5동 23-17번지 위드팜굿모닝약국</t>
  </si>
  <si>
    <t>서울 중랑구 면목2동 181-117</t>
  </si>
  <si>
    <t>강원 춘천시 퇴계동 주공1차아파트 106동605호</t>
  </si>
  <si>
    <t>한춘호</t>
    <phoneticPr fontId="18" type="noConversion"/>
  </si>
  <si>
    <t xml:space="preserve">경상남도 거제시 아주동 1699-15 누리빌 302호 </t>
    <phoneticPr fontId="18" type="noConversion"/>
  </si>
  <si>
    <t xml:space="preserve">010-3402-1584 </t>
    <phoneticPr fontId="18" type="noConversion"/>
  </si>
  <si>
    <t>HANSON 경량 몽키 스패너 스터비 Ls52</t>
    <phoneticPr fontId="18" type="noConversion"/>
  </si>
  <si>
    <t>인터파크</t>
    <phoneticPr fontId="18" type="noConversion"/>
  </si>
  <si>
    <t>임형빈</t>
  </si>
  <si>
    <t>경기도 김포시 장기동   청송마을현대1단지아파트  104동601호</t>
  </si>
  <si>
    <t>010-5506-8486</t>
  </si>
  <si>
    <t>031-986-8486</t>
  </si>
  <si>
    <t>미트마켓</t>
  </si>
  <si>
    <t>서울특별시 종로구 북촌로4길 20 (계동,연화빌딩) 지하 (지번:계동 )</t>
  </si>
  <si>
    <t>010-3125-9198</t>
  </si>
  <si>
    <t>11번가</t>
    <phoneticPr fontId="18" type="noConversion"/>
  </si>
  <si>
    <t>소매</t>
    <phoneticPr fontId="18" type="noConversion"/>
  </si>
  <si>
    <t xml:space="preserve">경기 남양주시 오남읍 오남리 191-7 하나산부인과 </t>
    <phoneticPr fontId="18" type="noConversion"/>
  </si>
  <si>
    <t xml:space="preserve">031-574-6141 </t>
    <phoneticPr fontId="18" type="noConversion"/>
  </si>
  <si>
    <t>011-327-1986</t>
    <phoneticPr fontId="18" type="noConversion"/>
  </si>
  <si>
    <t>타이트본드1 친환경 우드글루/목공본드 946ml</t>
    <phoneticPr fontId="18" type="noConversion"/>
  </si>
  <si>
    <t>토요일 13시이후부터 공휴일은 배송 불가함.</t>
    <phoneticPr fontId="18" type="noConversion"/>
  </si>
  <si>
    <t>김재승</t>
  </si>
  <si>
    <t>03306</t>
  </si>
  <si>
    <t>서울특별시 은평구 진관동 72 드림스퀘어 408호, 드림세무회계</t>
  </si>
  <si>
    <t>010-5031-9851</t>
  </si>
  <si>
    <t>TAJIMA 타지마 줄자 GL25-55/GL25-75/5.5M/7.5M 제품선택:GL25-55(5.5m)/1개 -</t>
  </si>
  <si>
    <t>220-801</t>
  </si>
  <si>
    <t>강원도 원주시 문막읍 건등2리 1625-4원할머니보쌈</t>
  </si>
  <si>
    <t>010-8798-9365</t>
  </si>
  <si>
    <t>이백규</t>
  </si>
  <si>
    <t>745-900</t>
  </si>
  <si>
    <t>경상북도 문경시 가은읍 왕능4길 8-6번지 (구 왕능2리 254-1번지)</t>
  </si>
  <si>
    <t>054-571-8532</t>
  </si>
  <si>
    <t>010-4566-8404</t>
  </si>
  <si>
    <t>[STABILA] 스타빌라 자석 수평기 Type 70M 제품선택:100cm-1개 (+4500원)</t>
  </si>
  <si>
    <t>김승호</t>
  </si>
  <si>
    <t>769-942</t>
  </si>
  <si>
    <t>S6020-B 청바지색상으로 보내주세요.,</t>
  </si>
  <si>
    <t>경상북도 의성군 구천면 소호리 608-5 소호2길 96-24 (구천면)</t>
  </si>
  <si>
    <t>0504-3482-1971</t>
  </si>
  <si>
    <t>다월핀(목심/목다보/도웰핀)-국산 8x60(100개)</t>
  </si>
  <si>
    <t>[STABILA] 스타빌라 자석 수평기 Type 70M 제품선택:120cm-1개 (+7000원)</t>
  </si>
  <si>
    <t>이오텍</t>
    <phoneticPr fontId="18" type="noConversion"/>
  </si>
  <si>
    <t>S6020-B 청바지색상으로 보내주세요.,</t>
    <phoneticPr fontId="18" type="noConversion"/>
  </si>
  <si>
    <t>[본덱스] 수용성스테인(2.5ℓ)/S6020-B 청바지색</t>
    <phoneticPr fontId="18" type="noConversion"/>
  </si>
  <si>
    <t>노준선</t>
    <phoneticPr fontId="18" type="noConversion"/>
  </si>
  <si>
    <t xml:space="preserve">강원도 삼척시 청석로 7-17 바다원룸 206호 </t>
    <phoneticPr fontId="18" type="noConversion"/>
  </si>
  <si>
    <t>010-6659-5914</t>
    <phoneticPr fontId="18" type="noConversion"/>
  </si>
  <si>
    <t xml:space="preserve">[Gorilla Glue]고릴라 에폭시 </t>
    <phoneticPr fontId="18" type="noConversion"/>
  </si>
  <si>
    <t>배송 전에 미리 연락 바랍니다.</t>
    <phoneticPr fontId="18" type="noConversion"/>
  </si>
  <si>
    <t>네이버페이</t>
    <phoneticPr fontId="18" type="noConversion"/>
  </si>
  <si>
    <t>안재성</t>
    <phoneticPr fontId="18" type="noConversion"/>
  </si>
  <si>
    <t>서울 중구 장충동2가 193-160번지 B02호</t>
    <phoneticPr fontId="18" type="noConversion"/>
  </si>
  <si>
    <t>010-5150-5561</t>
    <phoneticPr fontId="18" type="noConversion"/>
  </si>
  <si>
    <r>
      <rPr>
        <sz val="10"/>
        <rFont val="돋움"/>
        <family val="3"/>
        <charset val="129"/>
      </rPr>
      <t>타이트본드</t>
    </r>
    <r>
      <rPr>
        <sz val="10"/>
        <rFont val="Arial"/>
        <family val="2"/>
      </rPr>
      <t xml:space="preserve">II </t>
    </r>
    <r>
      <rPr>
        <sz val="10"/>
        <rFont val="Arial"/>
        <family val="2"/>
      </rPr>
      <t xml:space="preserve">[4oz(118ml)] </t>
    </r>
    <phoneticPr fontId="18" type="noConversion"/>
  </si>
  <si>
    <t>베세이 유틸리티 나이프 DBKPH/다용도 접이식 칼</t>
  </si>
  <si>
    <t>울프크래프트 유니버셜 도웰 세트</t>
    <phoneticPr fontId="18" type="noConversion"/>
  </si>
  <si>
    <t>옥션</t>
    <phoneticPr fontId="18" type="noConversion"/>
  </si>
  <si>
    <t>김종배</t>
  </si>
  <si>
    <t>박차웅</t>
  </si>
  <si>
    <t>미스터캐빈</t>
  </si>
  <si>
    <t>이태현</t>
  </si>
  <si>
    <t>박성용</t>
  </si>
  <si>
    <t>홍정희</t>
  </si>
  <si>
    <t>010-4461-6214</t>
  </si>
  <si>
    <t>070-7530-6214</t>
  </si>
  <si>
    <t>010-7278-1424</t>
  </si>
  <si>
    <t>011-9855-6275</t>
  </si>
  <si>
    <t>051-203-9673</t>
  </si>
  <si>
    <t>010-4326-6188</t>
  </si>
  <si>
    <t>033-250-8009</t>
  </si>
  <si>
    <t>010-7913-5800</t>
  </si>
  <si>
    <t>010-6268-7797</t>
  </si>
  <si>
    <t>02-2243-7861</t>
  </si>
  <si>
    <t>전북 군산시 나운2동 주공5단지 509동1205호</t>
  </si>
  <si>
    <t>서울특별시 강남구 강남대로84길 33(역삼동, 대우디오빌플러스) 희로애락포차</t>
  </si>
  <si>
    <t>부산 사하구 괴정동 546-51 제1층</t>
  </si>
  <si>
    <t>강원 춘천시 효자2동 강원대학교 중앙도서관 5층 장서실</t>
  </si>
  <si>
    <t>대전 중구 부사동 94-39 4층</t>
  </si>
  <si>
    <t>서울 동대문구 전농동 25-3  홈필목재합판문짝(현대오일뱅크주유소옆)</t>
  </si>
  <si>
    <t>양정석</t>
    <phoneticPr fontId="18" type="noConversion"/>
  </si>
  <si>
    <t xml:space="preserve">부산광역시 서구 아미동2가 37-9 (양지에스엔시) </t>
    <phoneticPr fontId="18" type="noConversion"/>
  </si>
  <si>
    <t xml:space="preserve">010-2561-1615 </t>
    <phoneticPr fontId="18" type="noConversion"/>
  </si>
  <si>
    <t xml:space="preserve">051-243-1615 </t>
    <phoneticPr fontId="18" type="noConversion"/>
  </si>
  <si>
    <t>HANSON 경량 몽키 스패너 스터비 LS28</t>
    <phoneticPr fontId="18" type="noConversion"/>
  </si>
  <si>
    <t>HANSON 경량 몽키 스패너 스터비 LS32</t>
    <phoneticPr fontId="18" type="noConversion"/>
  </si>
  <si>
    <t>HANSON 경량 몽키 스패너 스터비 LS42</t>
    <phoneticPr fontId="18" type="noConversion"/>
  </si>
  <si>
    <t xml:space="preserve">HANSON 경량 몽키 스패너 스터비 LS52 </t>
    <phoneticPr fontId="18" type="noConversion"/>
  </si>
  <si>
    <t>이성구</t>
  </si>
  <si>
    <t>경기도 남양주시 별내면 청학리  주공아파트  101동 1304호</t>
  </si>
  <si>
    <t>010-6229-7942</t>
  </si>
  <si>
    <t>동삭동</t>
  </si>
  <si>
    <t>경기도 평택시 동삭동 684-12 오스카202호</t>
  </si>
  <si>
    <t>010-4225-2235</t>
  </si>
  <si>
    <t>한누리</t>
  </si>
  <si>
    <t>충청남도 금산군 추부면 대학로 201 (중부대학교) 범농관</t>
  </si>
  <si>
    <t>010-4252-5030</t>
  </si>
  <si>
    <t>TAJIMA 타지마 줄자 GL25-55</t>
    <phoneticPr fontId="18" type="noConversion"/>
  </si>
  <si>
    <t>고릴라 클리어 테이프 8m</t>
    <phoneticPr fontId="18" type="noConversion"/>
  </si>
  <si>
    <t>11번가</t>
    <phoneticPr fontId="18" type="noConversion"/>
  </si>
  <si>
    <t>정유석</t>
  </si>
  <si>
    <t>광주 북구 양산동 호반리젠시빌 203동 1501호</t>
  </si>
  <si>
    <t>010-4485-9666</t>
  </si>
  <si>
    <t>경상남도 김해시 평전로57번길 6-18 (외동) 대성빌302호 (외동684-3번지) (지번：외동 )</t>
  </si>
  <si>
    <t>0504-3444-4235</t>
  </si>
  <si>
    <t>[본덱스] 수용성스테인(2.5ℓ)/색상선택</t>
  </si>
  <si>
    <t>0504-3715-6576</t>
  </si>
  <si>
    <t>빠른배송바랍니다.빠른,</t>
  </si>
  <si>
    <t>S7020-Y70R 마호가니 색상으로 보내주세요.,</t>
  </si>
  <si>
    <t>이오텍</t>
    <phoneticPr fontId="18" type="noConversion"/>
  </si>
  <si>
    <t>TAJIMA 타지마 줄자 GL25-55</t>
    <phoneticPr fontId="18" type="noConversion"/>
  </si>
  <si>
    <t>김동진 님</t>
    <phoneticPr fontId="18" type="noConversion"/>
  </si>
  <si>
    <t>서울 성북구 하월곡동 한국과학기술연구원 뇌과학연구소</t>
    <phoneticPr fontId="18" type="noConversion"/>
  </si>
  <si>
    <t>02-958-7031</t>
    <phoneticPr fontId="18" type="noConversion"/>
  </si>
  <si>
    <t>010-8990-5142</t>
    <phoneticPr fontId="18" type="noConversion"/>
  </si>
  <si>
    <t>Butcher Block Oil(473ml)</t>
    <phoneticPr fontId="18" type="noConversion"/>
  </si>
  <si>
    <t>프랑코</t>
    <phoneticPr fontId="18" type="noConversion"/>
  </si>
  <si>
    <t>이승철</t>
  </si>
  <si>
    <t>홍종철</t>
  </si>
  <si>
    <t>Alex</t>
  </si>
  <si>
    <t>이 승환</t>
  </si>
  <si>
    <t>010-6810-7804</t>
  </si>
  <si>
    <t>010-2662-6991</t>
  </si>
  <si>
    <t>02-446-4007</t>
  </si>
  <si>
    <t>0505-361-8560</t>
  </si>
  <si>
    <t>010-2885-0685</t>
  </si>
  <si>
    <t>010-9930-0608</t>
  </si>
  <si>
    <t>010-9058-3270</t>
  </si>
  <si>
    <t>033-432-6519</t>
  </si>
  <si>
    <t>광주 남구 행암동 효천2지구 천년나무3단지 304동1401호</t>
  </si>
  <si>
    <t>서울 중랑구 면목동 345-8 1층</t>
  </si>
  <si>
    <t>충북 청주시 흥덕구 송절동 371-1 (원터로 29번길 24)</t>
  </si>
  <si>
    <t>제주특별자치도 제주시 이도이동  1971-1 203호</t>
  </si>
  <si>
    <t>강원 홍천군 홍천읍 갈마곡1리 사미정길  9-8 번지</t>
  </si>
  <si>
    <t>고릴라 테이프 와이드 블랙 75mm x 27m</t>
    <phoneticPr fontId="18" type="noConversion"/>
  </si>
  <si>
    <t>11번가</t>
    <phoneticPr fontId="18" type="noConversion"/>
  </si>
  <si>
    <t>정혜진</t>
    <phoneticPr fontId="18" type="noConversion"/>
  </si>
  <si>
    <t>강원도 삼척시 정상동 봉황마을1길37, 선경3차502호</t>
    <phoneticPr fontId="18" type="noConversion"/>
  </si>
  <si>
    <t>010-3389-5097</t>
    <phoneticPr fontId="18" type="noConversion"/>
  </si>
  <si>
    <t>유성권</t>
    <phoneticPr fontId="18" type="noConversion"/>
  </si>
  <si>
    <t xml:space="preserve">경기도 안산시 단원구 원시동 816 호신섬유(주) 좌측동 3층 유성테크 </t>
    <phoneticPr fontId="18" type="noConversion"/>
  </si>
  <si>
    <t>고속도 구두칼 / 나무손잡이</t>
    <phoneticPr fontId="18" type="noConversion"/>
  </si>
  <si>
    <t>인터파크</t>
    <phoneticPr fontId="18" type="noConversion"/>
  </si>
  <si>
    <t xml:space="preserve">031-493-5223 </t>
    <phoneticPr fontId="18" type="noConversion"/>
  </si>
  <si>
    <t xml:space="preserve">010-6230-5223 </t>
    <phoneticPr fontId="18" type="noConversion"/>
  </si>
  <si>
    <t>안상운</t>
    <phoneticPr fontId="18" type="noConversion"/>
  </si>
  <si>
    <t>010-4044-3549</t>
    <phoneticPr fontId="18" type="noConversion"/>
  </si>
  <si>
    <t>경남 거제시 상동동 대동다숲아파트 112-1504</t>
    <phoneticPr fontId="18" type="noConversion"/>
  </si>
  <si>
    <t>나렉스 8594010</t>
    <phoneticPr fontId="18" type="noConversion"/>
  </si>
  <si>
    <t>툴홀릭</t>
    <phoneticPr fontId="18" type="noConversion"/>
  </si>
  <si>
    <t>대여</t>
    <phoneticPr fontId="18" type="noConversion"/>
  </si>
  <si>
    <t>135-230</t>
  </si>
  <si>
    <t>서울 강남구 일원동 639-2번지 1층 허니브라운</t>
  </si>
  <si>
    <t>유석금</t>
  </si>
  <si>
    <t>135-789</t>
  </si>
  <si>
    <t>서울 강남구 압구정동 현대아파트 201동 702호</t>
  </si>
  <si>
    <t>010-8721-5479</t>
  </si>
  <si>
    <t>고릴라 우드글루 4oz(118ml)</t>
  </si>
  <si>
    <t>박성목</t>
  </si>
  <si>
    <t>경기도 부천시 심곡로77번길 13 (심곡본동) 401호</t>
  </si>
  <si>
    <t>010-5291-5334</t>
  </si>
  <si>
    <t>임선숙</t>
  </si>
  <si>
    <t>500-790</t>
  </si>
  <si>
    <t>광주 북구 삼각동 삼각그린아파트 109동801호</t>
  </si>
  <si>
    <t>010-4901-9363</t>
  </si>
  <si>
    <t>다월핀(목심/목다보/도웰핀)-국산 8x50(100개)</t>
  </si>
  <si>
    <t>오엄지</t>
  </si>
  <si>
    <t>711-764</t>
  </si>
  <si>
    <t>대구광역시 달성군 화원읍 명천로 231 (명곡미래빌2단지) 208동1101호 (지번:화원읍 명곡리 미래빌2단지)</t>
  </si>
  <si>
    <t>053-622-3029</t>
  </si>
  <si>
    <t>010-2551-8023</t>
  </si>
  <si>
    <t>석유정</t>
  </si>
  <si>
    <t>730-824</t>
  </si>
  <si>
    <t>경상북도 구미시 옥계동 중흥S클래스 102동 502호</t>
  </si>
  <si>
    <t>0504-3438-8046</t>
  </si>
  <si>
    <t>이오텍</t>
    <phoneticPr fontId="18" type="noConversion"/>
  </si>
  <si>
    <t>TAJIMA 타지마 줄자 GL16-35(3.5m)</t>
    <phoneticPr fontId="18" type="noConversion"/>
  </si>
  <si>
    <t>박재용 님</t>
    <phoneticPr fontId="18" type="noConversion"/>
  </si>
  <si>
    <t>서울특별시 중구 황학동 1009 흑룡태권도학원 탑주방</t>
    <phoneticPr fontId="18" type="noConversion"/>
  </si>
  <si>
    <t>010-9265-7987</t>
    <phoneticPr fontId="18" type="noConversion"/>
  </si>
  <si>
    <r>
      <rPr>
        <sz val="10"/>
        <rFont val="돋움"/>
        <family val="3"/>
        <charset val="129"/>
      </rPr>
      <t>미니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목선반</t>
    </r>
    <r>
      <rPr>
        <sz val="10"/>
        <rFont val="Arial"/>
        <family val="2"/>
      </rPr>
      <t xml:space="preserve"> AS-412 </t>
    </r>
    <phoneticPr fontId="18" type="noConversion"/>
  </si>
  <si>
    <t>프랑코</t>
    <phoneticPr fontId="18" type="noConversion"/>
  </si>
  <si>
    <t>이승수 님</t>
    <phoneticPr fontId="18" type="noConversion"/>
  </si>
  <si>
    <t xml:space="preserve">강원도 춘천시 신동 397-2호명산업 </t>
    <phoneticPr fontId="18" type="noConversion"/>
  </si>
  <si>
    <t xml:space="preserve">010-7464-5255 </t>
    <phoneticPr fontId="18" type="noConversion"/>
  </si>
  <si>
    <r>
      <rPr>
        <sz val="10"/>
        <rFont val="돋움"/>
        <family val="3"/>
        <charset val="129"/>
      </rPr>
      <t>신와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형틀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게이지</t>
    </r>
    <r>
      <rPr>
        <sz val="10"/>
        <rFont val="Arial"/>
        <family val="2"/>
      </rPr>
      <t xml:space="preserve"> [</t>
    </r>
    <r>
      <rPr>
        <sz val="10"/>
        <rFont val="돋움"/>
        <family val="3"/>
        <charset val="129"/>
      </rPr>
      <t>제품선택</t>
    </r>
    <r>
      <rPr>
        <sz val="10"/>
        <rFont val="Arial"/>
        <family val="2"/>
      </rPr>
      <t xml:space="preserve">:150mm(1401-2186)] </t>
    </r>
    <phoneticPr fontId="18" type="noConversion"/>
  </si>
  <si>
    <t>이대형 님</t>
    <phoneticPr fontId="18" type="noConversion"/>
  </si>
  <si>
    <t xml:space="preserve">대전광역시 동구 삼성동 122-2 명원과학 </t>
    <phoneticPr fontId="18" type="noConversion"/>
  </si>
  <si>
    <t>010-3411-9672</t>
    <phoneticPr fontId="18" type="noConversion"/>
  </si>
  <si>
    <t xml:space="preserve">042-622-6811 </t>
    <phoneticPr fontId="18" type="noConversion"/>
  </si>
  <si>
    <t xml:space="preserve">탑맨 마이두 장구망치 [제품선택:소-225g] </t>
    <phoneticPr fontId="18" type="noConversion"/>
  </si>
  <si>
    <t>6939-8399-7872</t>
    <phoneticPr fontId="18" type="noConversion"/>
  </si>
  <si>
    <t>직송</t>
    <phoneticPr fontId="18" type="noConversion"/>
  </si>
  <si>
    <t>박석균 님</t>
    <phoneticPr fontId="18" type="noConversion"/>
  </si>
  <si>
    <t>서울 구로구 구로3동 구로한신휴플러스1단지아파트 103동 1604호</t>
    <phoneticPr fontId="18" type="noConversion"/>
  </si>
  <si>
    <t>010-8910-5467</t>
    <phoneticPr fontId="18" type="noConversion"/>
  </si>
  <si>
    <t xml:space="preserve">절목리 등대기톱(S-340) [제품선택:절목리 톱] </t>
    <phoneticPr fontId="18" type="noConversion"/>
  </si>
  <si>
    <t xml:space="preserve">충청북도 청주시 상당구 용정로38번길 17-5(용정동) 1층 듀벨 청주점 </t>
    <phoneticPr fontId="18" type="noConversion"/>
  </si>
  <si>
    <t>이승현</t>
    <phoneticPr fontId="18" type="noConversion"/>
  </si>
  <si>
    <t>010-4024-4435</t>
    <phoneticPr fontId="18" type="noConversion"/>
  </si>
  <si>
    <t xml:space="preserve">C.H. HANSON 경량 몽키 스패너 스터비 4.5인치 </t>
    <phoneticPr fontId="18" type="noConversion"/>
  </si>
  <si>
    <t>옥션</t>
    <phoneticPr fontId="18" type="noConversion"/>
  </si>
  <si>
    <t>한정호</t>
    <phoneticPr fontId="18" type="noConversion"/>
  </si>
  <si>
    <t>경기도 안양시 동안구 동안로 283 (비산동,뉴타운삼호아파트) 11동1210호</t>
    <phoneticPr fontId="18" type="noConversion"/>
  </si>
  <si>
    <t>0504-3373-9397</t>
    <phoneticPr fontId="18" type="noConversion"/>
  </si>
  <si>
    <t>베세이 DBKPH 유틸리티 나이프</t>
    <phoneticPr fontId="18" type="noConversion"/>
  </si>
  <si>
    <t>11번가</t>
    <phoneticPr fontId="18" type="noConversion"/>
  </si>
  <si>
    <t>배송 전 연락바랍니다.</t>
    <phoneticPr fontId="18" type="noConversion"/>
  </si>
  <si>
    <t>황태순</t>
  </si>
  <si>
    <t>이원희</t>
  </si>
  <si>
    <t>Pfeil 평끌 Bench Chisels 4mm</t>
    <phoneticPr fontId="18" type="noConversion"/>
  </si>
  <si>
    <t>Pfeil 평끌 Bench Chisels 6mm</t>
    <phoneticPr fontId="18" type="noConversion"/>
  </si>
  <si>
    <t>Pfeil 평끌 Bench Chisels 8mm</t>
    <phoneticPr fontId="18" type="noConversion"/>
  </si>
  <si>
    <t>Pfeil 평끌 Bench Chisels 12mm</t>
    <phoneticPr fontId="18" type="noConversion"/>
  </si>
  <si>
    <t>Pfeil 평끌 Bench Chisels 16mm</t>
    <phoneticPr fontId="18" type="noConversion"/>
  </si>
  <si>
    <t>DWS:#6 (3.5mm) x 32mm (1000개)</t>
    <phoneticPr fontId="18" type="noConversion"/>
  </si>
  <si>
    <t>DWS:#6 (3.5mm) x 38mm (500개)</t>
    <phoneticPr fontId="18" type="noConversion"/>
  </si>
  <si>
    <t>DWS:#6 (3.5mm) x 50mm (500개)</t>
    <phoneticPr fontId="18" type="noConversion"/>
  </si>
  <si>
    <t>서울특별시 성동구 성수1가2동 쌍용아파트 103동 1306호</t>
  </si>
  <si>
    <t>제주특별자치도 제주시 조천읍 조함해안로 174</t>
  </si>
  <si>
    <t>전라남도 순천시 조례동 1603-9번지 SKY빌딩 2층 아라방송</t>
  </si>
  <si>
    <t>010-7229-0489</t>
  </si>
  <si>
    <t>010-9989-6922</t>
  </si>
  <si>
    <t>010-9456-0172</t>
  </si>
  <si>
    <t>부재시 경비실에 맡겨 주세요.</t>
  </si>
  <si>
    <t>네이버페이</t>
    <phoneticPr fontId="18" type="noConversion"/>
  </si>
  <si>
    <t>황태순</t>
    <phoneticPr fontId="18" type="noConversion"/>
  </si>
  <si>
    <t>서울특별시 성동구 성수1가2동 쌍용아파트 103동 1306호</t>
    <phoneticPr fontId="18" type="noConversion"/>
  </si>
  <si>
    <t>010-7229-0489</t>
    <phoneticPr fontId="18" type="noConversion"/>
  </si>
  <si>
    <t>도미노핀/테논핀 10x50 (100개입)</t>
    <phoneticPr fontId="18" type="noConversion"/>
  </si>
  <si>
    <t>김재훈</t>
    <phoneticPr fontId="18" type="noConversion"/>
  </si>
  <si>
    <t>전라남도 순천시 조례동 1603-9번지 SKY빌딩 2층 아라방송</t>
    <phoneticPr fontId="18" type="noConversion"/>
  </si>
  <si>
    <t>010-9456-0172</t>
    <phoneticPr fontId="18" type="noConversion"/>
  </si>
  <si>
    <t>강성일</t>
  </si>
  <si>
    <t>경기도 오산시 부산동   운암주공1단지아파트  102동 1403호</t>
  </si>
  <si>
    <t>010-9047-3175</t>
  </si>
  <si>
    <t>031-377-5975</t>
  </si>
  <si>
    <t>이동환</t>
  </si>
  <si>
    <t>경상북도 울진군 북면 부구리  159-27 성용빌딩 105호 sk텔레콤</t>
  </si>
  <si>
    <t>0504-3703-7938</t>
  </si>
  <si>
    <t>054-781-6619</t>
  </si>
  <si>
    <t>김구년</t>
  </si>
  <si>
    <t>경상북도 김천시 신음동   해돋이타운  107동907호</t>
  </si>
  <si>
    <t>010-5090-8000</t>
  </si>
  <si>
    <t>054-432-6764</t>
  </si>
  <si>
    <t>[Titebond] 타이트본드3 우드글루 용량:16oz(473ml)</t>
    <phoneticPr fontId="18" type="noConversion"/>
  </si>
  <si>
    <t>고릴라 클리어 테이프 8m</t>
    <phoneticPr fontId="18" type="noConversion"/>
  </si>
  <si>
    <t>[Lunox]루녹스 미니 줌라이트</t>
    <phoneticPr fontId="18" type="noConversion"/>
  </si>
  <si>
    <t>11번가</t>
    <phoneticPr fontId="18" type="noConversion"/>
  </si>
  <si>
    <t>최미숙</t>
    <phoneticPr fontId="18" type="noConversion"/>
  </si>
  <si>
    <t xml:space="preserve">대전 대덕구 석봉동 417-43 홈쇼핑과사람들 </t>
    <phoneticPr fontId="18" type="noConversion"/>
  </si>
  <si>
    <t>010-5438-7765</t>
    <phoneticPr fontId="18" type="noConversion"/>
  </si>
  <si>
    <t>고릴라테이프 클리어 투명테이프</t>
    <phoneticPr fontId="18" type="noConversion"/>
  </si>
  <si>
    <t>옥션</t>
    <phoneticPr fontId="18" type="noConversion"/>
  </si>
  <si>
    <t>이종진</t>
  </si>
  <si>
    <t>경상남도 산청군 금서면 동의보감로4번길 58-14  58-14 (지번:금서면 매촌리 )</t>
  </si>
  <si>
    <t>010-3077-2819</t>
  </si>
  <si>
    <t>055-973-2819</t>
  </si>
  <si>
    <t>울프크래프트 페인트/바니쉬 믹서 1700099</t>
  </si>
  <si>
    <t>김종국</t>
  </si>
  <si>
    <t>전라북도 익산시 동산동  1052-12  편백숲으로</t>
  </si>
  <si>
    <t>0504-3431-7527</t>
  </si>
  <si>
    <t>[Titebond] 타이트본드2 프리미엄 우드글루/16oz</t>
    <phoneticPr fontId="18" type="noConversion"/>
  </si>
  <si>
    <t>11번가</t>
    <phoneticPr fontId="18" type="noConversion"/>
  </si>
  <si>
    <t>고릴라우드글루 8oz(236ml) 목공본드 짧은클램프타임</t>
  </si>
  <si>
    <t>김현승</t>
  </si>
  <si>
    <t>이홍</t>
  </si>
  <si>
    <t>010-2144-6672</t>
  </si>
  <si>
    <t>010-3644-2928</t>
  </si>
  <si>
    <t>제주 서귀포시 대정읍 상모리  1974-5</t>
  </si>
  <si>
    <t>전남 순천시 해룡면 신대로 96.  중흥3단지  311-1703</t>
  </si>
  <si>
    <t>지마켓</t>
    <phoneticPr fontId="18" type="noConversion"/>
  </si>
  <si>
    <t>옥션</t>
    <phoneticPr fontId="18" type="noConversion"/>
  </si>
  <si>
    <t>이호성 님</t>
    <phoneticPr fontId="18" type="noConversion"/>
  </si>
  <si>
    <t xml:space="preserve">Vicmarc Chuck VM100 Std Jaws/Insert 포함 [1 in. x 8TPI] </t>
    <phoneticPr fontId="18" type="noConversion"/>
  </si>
  <si>
    <t xml:space="preserve">Vicmarc VM100 Bowl Jaws [285mm] </t>
    <phoneticPr fontId="18" type="noConversion"/>
  </si>
  <si>
    <t xml:space="preserve">클리브랜드 HSS 드릴비트 [1.0mm] </t>
    <phoneticPr fontId="18" type="noConversion"/>
  </si>
  <si>
    <t>[Lunox] 멀티 카라비너</t>
    <phoneticPr fontId="18" type="noConversion"/>
  </si>
  <si>
    <t xml:space="preserve">[Lunox] 멀티툴 NF82 </t>
    <phoneticPr fontId="18" type="noConversion"/>
  </si>
  <si>
    <t>여인욱 님</t>
    <phoneticPr fontId="18" type="noConversion"/>
  </si>
  <si>
    <t xml:space="preserve">서울 용산구 한남동 743-26 </t>
    <phoneticPr fontId="18" type="noConversion"/>
  </si>
  <si>
    <t xml:space="preserve">010-7345-0731 </t>
    <phoneticPr fontId="18" type="noConversion"/>
  </si>
  <si>
    <t>02-790-7436</t>
    <phoneticPr fontId="18" type="noConversion"/>
  </si>
  <si>
    <t xml:space="preserve">고릴라 테이프(제품선택) [제품:핸디롤(9m)] </t>
    <phoneticPr fontId="18" type="noConversion"/>
  </si>
  <si>
    <t xml:space="preserve">고릴라 테이프(제품선택) [제품:화이트(27m)] </t>
    <phoneticPr fontId="18" type="noConversion"/>
  </si>
  <si>
    <t>에이플러스 전기타카 EF1835 네일러/F30</t>
  </si>
  <si>
    <t>타이트본드 우드필러 4OZ</t>
    <phoneticPr fontId="18" type="noConversion"/>
  </si>
  <si>
    <t>정낙헌</t>
  </si>
  <si>
    <t>이재학</t>
  </si>
  <si>
    <t>송수경</t>
  </si>
  <si>
    <t>강 성구</t>
  </si>
  <si>
    <t>010-5593-2370</t>
  </si>
  <si>
    <t xml:space="preserve">010-4854-6726       </t>
  </si>
  <si>
    <t>010-9348-5431</t>
  </si>
  <si>
    <t>010-9406-0091</t>
  </si>
  <si>
    <t>경남 거제시 연초면 오비리 소오비1길 78-27 하랑마을 501호</t>
  </si>
  <si>
    <t>서울 중랑구 면목7동 341-30호 2층. B01</t>
  </si>
  <si>
    <t>울산 울주군 범서읍 천상리 24블록5로트 천성종합상가 나동 119호</t>
  </si>
  <si>
    <t>경북 예천군 유천면 가동2길 99-21</t>
  </si>
  <si>
    <t>차명자</t>
    <phoneticPr fontId="18" type="noConversion"/>
  </si>
  <si>
    <t xml:space="preserve">제주특별자치도 제주시 조천읍 신촌리1959-1 신촌9길30 </t>
    <phoneticPr fontId="18" type="noConversion"/>
  </si>
  <si>
    <t xml:space="preserve">010-9935-2576 </t>
    <phoneticPr fontId="18" type="noConversion"/>
  </si>
  <si>
    <t>이현영</t>
  </si>
  <si>
    <t>경상북도 포항시 북구 장성동   현대아파트  101동 304호 (지번：장성동 현대아파트)</t>
  </si>
  <si>
    <t>010-5392-5233</t>
  </si>
  <si>
    <t>변남수</t>
  </si>
  <si>
    <t>경상남도 거제시 능포동   능포아파트  15동 306호</t>
  </si>
  <si>
    <t>010-9145-4594</t>
  </si>
  <si>
    <t>안광빈</t>
  </si>
  <si>
    <t>경기도 김포시  운양로97번길 48-8 (운양동)  FNS캠핑카 (지번:운양동 )</t>
  </si>
  <si>
    <t>010-4152-4411</t>
  </si>
  <si>
    <t>김준태 님</t>
    <phoneticPr fontId="18" type="noConversion"/>
  </si>
  <si>
    <t xml:space="preserve">울산 중구 태화동 923-10번지 현대 쉐르빌 302호 </t>
    <phoneticPr fontId="18" type="noConversion"/>
  </si>
  <si>
    <t xml:space="preserve">0503-6512-5854 </t>
    <phoneticPr fontId="18" type="noConversion"/>
  </si>
  <si>
    <t xml:space="preserve">피스카스 X27 </t>
    <phoneticPr fontId="18" type="noConversion"/>
  </si>
  <si>
    <t>피스카스 칼도끼 연마기</t>
    <phoneticPr fontId="18" type="noConversion"/>
  </si>
  <si>
    <t>박성익 님</t>
    <phoneticPr fontId="18" type="noConversion"/>
  </si>
  <si>
    <t xml:space="preserve">010-8751-0337 </t>
    <phoneticPr fontId="18" type="noConversion"/>
  </si>
  <si>
    <t xml:space="preserve">강원도 원주시 소초면 의관리 41 공군아파트 14동 104호 </t>
    <phoneticPr fontId="18" type="noConversion"/>
  </si>
  <si>
    <t xml:space="preserve">5인치x8홀 벨크로타입 원형사포 [제품선택:320방(10장)] </t>
    <phoneticPr fontId="18" type="noConversion"/>
  </si>
  <si>
    <t>네이버페이</t>
    <phoneticPr fontId="18" type="noConversion"/>
  </si>
  <si>
    <t>권순경 님</t>
    <phoneticPr fontId="18" type="noConversion"/>
  </si>
  <si>
    <t xml:space="preserve">서울특별시 서대문구 연세로 50 연세대학교 과학원 SB149호 </t>
    <phoneticPr fontId="18" type="noConversion"/>
  </si>
  <si>
    <t>010-7259-4770</t>
    <phoneticPr fontId="18" type="noConversion"/>
  </si>
  <si>
    <t>DWS: 제품선택:#6 (3.5mm) x 25mm</t>
    <phoneticPr fontId="18" type="noConversion"/>
  </si>
  <si>
    <t>천영환 님</t>
    <phoneticPr fontId="18" type="noConversion"/>
  </si>
  <si>
    <t>부산광역시 남구 대연동 917-7 동산빌딩 2층 나무공작소 결</t>
    <phoneticPr fontId="18" type="noConversion"/>
  </si>
  <si>
    <t>010-9377-7232</t>
    <phoneticPr fontId="18" type="noConversion"/>
  </si>
  <si>
    <t xml:space="preserve">도미노 비트 DF500용 [D5(5mm)] </t>
    <phoneticPr fontId="18" type="noConversion"/>
  </si>
  <si>
    <t>프랑코</t>
    <phoneticPr fontId="18" type="noConversion"/>
  </si>
  <si>
    <t>박윤석 님</t>
    <phoneticPr fontId="18" type="noConversion"/>
  </si>
  <si>
    <t xml:space="preserve">전라북도 전주시 덕진구 덕진동1가 전북대학교 진수당 교육동 311호 윤리교육과사무실 </t>
    <phoneticPr fontId="18" type="noConversion"/>
  </si>
  <si>
    <t xml:space="preserve">010-7133-9888 </t>
    <phoneticPr fontId="18" type="noConversion"/>
  </si>
  <si>
    <t xml:space="preserve">DWS: #6 (3.5mm) x 50mm </t>
    <phoneticPr fontId="18" type="noConversion"/>
  </si>
  <si>
    <t xml:space="preserve">DWS: #10 (5.2mm) x 90mm </t>
    <phoneticPr fontId="18" type="noConversion"/>
  </si>
  <si>
    <t xml:space="preserve">CTL 26 E 고성능 집진기 </t>
    <phoneticPr fontId="18" type="noConversion"/>
  </si>
  <si>
    <t>양수경 님</t>
    <phoneticPr fontId="18" type="noConversion"/>
  </si>
  <si>
    <t xml:space="preserve">제주특별자치도 제주시 조천읍 와산리 67-4 </t>
    <phoneticPr fontId="18" type="noConversion"/>
  </si>
  <si>
    <t>010-3643-5769</t>
    <phoneticPr fontId="18" type="noConversion"/>
  </si>
  <si>
    <t>직송</t>
    <phoneticPr fontId="18" type="noConversion"/>
  </si>
  <si>
    <t>정대원 님</t>
    <phoneticPr fontId="18" type="noConversion"/>
  </si>
  <si>
    <t xml:space="preserve">서울 용산구 청파동3가 132-42 좋은집 503호 </t>
    <phoneticPr fontId="18" type="noConversion"/>
  </si>
  <si>
    <t xml:space="preserve">010-6277-2522 </t>
    <phoneticPr fontId="18" type="noConversion"/>
  </si>
  <si>
    <t xml:space="preserve">FESTOOL DOMINO DF700 EQ/도미노 </t>
    <phoneticPr fontId="18" type="noConversion"/>
  </si>
  <si>
    <t>서재덕</t>
  </si>
  <si>
    <t>김종왕</t>
  </si>
  <si>
    <t>010-6436-0708</t>
  </si>
  <si>
    <t>010-4719-1403</t>
  </si>
  <si>
    <t>서울 마포구 신수동 1번지 서강대학교 CY 관(최양업관) 510</t>
  </si>
  <si>
    <t>서울 동작구 상도1동 숭실대학교  형남공학관 519호</t>
  </si>
  <si>
    <t>지마켓</t>
    <phoneticPr fontId="18" type="noConversion"/>
  </si>
  <si>
    <t>옥션</t>
    <phoneticPr fontId="18" type="noConversion"/>
  </si>
  <si>
    <t>진태흔</t>
    <phoneticPr fontId="18" type="noConversion"/>
  </si>
  <si>
    <t>울산광역시 중구 서동 44-10 2층 에스휘트니스존</t>
    <phoneticPr fontId="18" type="noConversion"/>
  </si>
  <si>
    <t>010-2949-6795</t>
    <phoneticPr fontId="18" type="noConversion"/>
  </si>
  <si>
    <t xml:space="preserve"> 에이플러스 전기타카 EF1835</t>
    <phoneticPr fontId="18" type="noConversion"/>
  </si>
  <si>
    <t>11번가</t>
    <phoneticPr fontId="18" type="noConversion"/>
  </si>
  <si>
    <t>정상희 님</t>
    <phoneticPr fontId="18" type="noConversion"/>
  </si>
  <si>
    <t>전북 익산시 영등동 823-6번치 4층</t>
    <phoneticPr fontId="18" type="noConversion"/>
  </si>
  <si>
    <t>010-3156-6105</t>
    <phoneticPr fontId="18" type="noConversion"/>
  </si>
  <si>
    <t>스토퍼형 2중비트 8*3</t>
    <phoneticPr fontId="18" type="noConversion"/>
  </si>
  <si>
    <t xml:space="preserve">피스카스 칼 도끼 연마기(신형)/Sharpener 120740 </t>
    <phoneticPr fontId="18" type="noConversion"/>
  </si>
  <si>
    <t>김범준 님</t>
    <phoneticPr fontId="18" type="noConversion"/>
  </si>
  <si>
    <t>대구 남구 대명3동 1745-27 대구시 남구 대명3동 1745-27</t>
    <phoneticPr fontId="18" type="noConversion"/>
  </si>
  <si>
    <t>010-7558-0047</t>
    <phoneticPr fontId="18" type="noConversion"/>
  </si>
  <si>
    <t>프랑코</t>
    <phoneticPr fontId="18" type="noConversion"/>
  </si>
  <si>
    <t>이호열 님</t>
    <phoneticPr fontId="18" type="noConversion"/>
  </si>
  <si>
    <t xml:space="preserve">서울특별시 송파구 강동대로 13 아산생명과학연구원 1관 13층 </t>
    <phoneticPr fontId="18" type="noConversion"/>
  </si>
  <si>
    <t xml:space="preserve">010-3223-4215 </t>
    <phoneticPr fontId="18" type="noConversion"/>
  </si>
  <si>
    <t xml:space="preserve">DWS: :#6 (3.5mm) x 25mm </t>
    <phoneticPr fontId="18" type="noConversion"/>
  </si>
  <si>
    <t>네이버페이</t>
    <phoneticPr fontId="18" type="noConversion"/>
  </si>
  <si>
    <t>DWS: :#6 (3.5mm) x 50mm(500ea)</t>
    <phoneticPr fontId="18" type="noConversion"/>
  </si>
  <si>
    <t>브라스</t>
    <phoneticPr fontId="18" type="noConversion"/>
  </si>
  <si>
    <t xml:space="preserve">경기도 양주시 백석읍 가업리 577-4 (신축창고단지 가동 오른쪽 오렌지색 컨테이너 건물) </t>
    <phoneticPr fontId="18" type="noConversion"/>
  </si>
  <si>
    <t xml:space="preserve">010-5496-1924 </t>
    <phoneticPr fontId="18" type="noConversion"/>
  </si>
  <si>
    <t xml:space="preserve">6인치 9홀 원형사포 [제품선택:1000방(100장)] </t>
    <phoneticPr fontId="18" type="noConversion"/>
  </si>
  <si>
    <t>타이트본드1 친환경 우드글루/목공본드 473ml</t>
    <phoneticPr fontId="18" type="noConversion"/>
  </si>
  <si>
    <t>옥션</t>
    <phoneticPr fontId="18" type="noConversion"/>
  </si>
  <si>
    <t>함은천</t>
  </si>
  <si>
    <t>권기두</t>
  </si>
  <si>
    <t>유동현</t>
  </si>
  <si>
    <t>010-9348-0976</t>
  </si>
  <si>
    <t>010-5385-0200</t>
  </si>
  <si>
    <t>전북 부안군 부안읍 서외리 9-31 세이브화장품 2호점</t>
  </si>
  <si>
    <t>서울 중구 태평로1가 조선일보사건물 조선일보 CS본부</t>
  </si>
  <si>
    <t>오형준</t>
  </si>
  <si>
    <t>서울특별시 강서구  가로공원로80길 66 (화곡동,우성테마빌)  A 301 (지번:화곡1동 )</t>
  </si>
  <si>
    <t>0504-3366-8220</t>
  </si>
  <si>
    <t>간주일</t>
  </si>
  <si>
    <t>경기도 파주시 조리읍 봉일천리  237-5 윤창아파트 1106호</t>
  </si>
  <si>
    <t>010-3791-6161</t>
  </si>
  <si>
    <t>11번가</t>
    <phoneticPr fontId="18" type="noConversion"/>
  </si>
  <si>
    <t>정성훈 님</t>
    <phoneticPr fontId="18" type="noConversion"/>
  </si>
  <si>
    <t xml:space="preserve">서울 서대문구 연희동 115-38 페달파츠(왼쪽나무문) </t>
    <phoneticPr fontId="18" type="noConversion"/>
  </si>
  <si>
    <t xml:space="preserve">010-3428-0022 </t>
    <phoneticPr fontId="18" type="noConversion"/>
  </si>
  <si>
    <t>DWS: :#6 (3.5mm) x 32mm</t>
    <phoneticPr fontId="18" type="noConversion"/>
  </si>
  <si>
    <t>네이버페이</t>
    <phoneticPr fontId="18" type="noConversion"/>
  </si>
  <si>
    <t>DWS: :#6 (3.5mm) x 38mm</t>
    <phoneticPr fontId="18" type="noConversion"/>
  </si>
  <si>
    <t>최태현</t>
    <phoneticPr fontId="18" type="noConversion"/>
  </si>
  <si>
    <t>경기도 김포시 대곶면 쇄암리 301</t>
  </si>
  <si>
    <t xml:space="preserve">010-6495-7861 </t>
    <phoneticPr fontId="18" type="noConversion"/>
  </si>
  <si>
    <t xml:space="preserve">고릴라 폴리우레탄 글루 8온즈(236ml) </t>
    <phoneticPr fontId="18" type="noConversion"/>
  </si>
  <si>
    <t>옥션</t>
    <phoneticPr fontId="18" type="noConversion"/>
  </si>
  <si>
    <t>이정준</t>
    <phoneticPr fontId="18" type="noConversion"/>
  </si>
  <si>
    <t>서울특별시 마포구 합정동 397-7 1층 자산관리팀</t>
    <phoneticPr fontId="18" type="noConversion"/>
  </si>
  <si>
    <t>010-5155-8746</t>
    <phoneticPr fontId="18" type="noConversion"/>
  </si>
  <si>
    <t xml:space="preserve">고릴라글루 에폭시 25ml </t>
    <phoneticPr fontId="18" type="noConversion"/>
  </si>
  <si>
    <t>11번가</t>
    <phoneticPr fontId="18" type="noConversion"/>
  </si>
  <si>
    <t>장기범</t>
  </si>
  <si>
    <t>서울특별시 동대문구 장안벚꽃로 107 (장안동, 장안현대홈타운) 118동 202호</t>
  </si>
  <si>
    <t>010-3050-2216</t>
  </si>
  <si>
    <t>옥철우</t>
  </si>
  <si>
    <t>서울특별시 성북구 하월곡동 46-73 코업스타클래스 102-3703</t>
  </si>
  <si>
    <t>010-2234-0969</t>
  </si>
  <si>
    <t>고릴라 글루(폴리우레탄) 36oz (1064ml)</t>
  </si>
  <si>
    <t>김성민</t>
  </si>
  <si>
    <t>130-823</t>
  </si>
  <si>
    <t>서울특별시 동대문구 용두동 251-5 1층</t>
  </si>
  <si>
    <t>070-4107-4052</t>
  </si>
  <si>
    <t>010-6272-5172</t>
  </si>
  <si>
    <t>장진영</t>
  </si>
  <si>
    <t>151-015</t>
  </si>
  <si>
    <t>서울 관악구 신림동 1481-2 소노팰리체503호</t>
  </si>
  <si>
    <t>010-9365-2630</t>
  </si>
  <si>
    <t>이제원</t>
  </si>
  <si>
    <t>152-055</t>
  </si>
  <si>
    <t>서울특별시 구로구 구로5동 43-1 (1층 로제리움 중개사무소)</t>
  </si>
  <si>
    <t>02-853-2775</t>
  </si>
  <si>
    <t>010-7121-3798</t>
  </si>
  <si>
    <t>김성아</t>
  </si>
  <si>
    <t>200-944</t>
  </si>
  <si>
    <t>강원도 춘천시 행촌로32번길 5-5 (퇴계동) 지하1층 (지번：퇴계동 )</t>
  </si>
  <si>
    <t>0504-3499-2724</t>
  </si>
  <si>
    <t>정인수</t>
  </si>
  <si>
    <t>360-012</t>
  </si>
  <si>
    <t>충청북도 청주시 상당구 북문로2가 중앙시장아파트 제남동 306호</t>
  </si>
  <si>
    <t>010-2589-1592</t>
  </si>
  <si>
    <t>이범노</t>
  </si>
  <si>
    <t>431-060</t>
  </si>
  <si>
    <t>경기도 안양시 동안구 관양동 1494-3 2층 (둥지삼계탕2층) 샤시문있는집(문열고놔두셔요)</t>
  </si>
  <si>
    <t>070-8600-2709</t>
  </si>
  <si>
    <t>010-5757-5109</t>
  </si>
  <si>
    <t>이건산업</t>
  </si>
  <si>
    <t>472-050</t>
  </si>
  <si>
    <t>경기도 남양주시 경강로261번길 66-78 (삼패동) (구) 232-5 (지번:삼패동 )</t>
  </si>
  <si>
    <t>010-8890-8218</t>
  </si>
  <si>
    <t>주정철</t>
  </si>
  <si>
    <t>645-210</t>
  </si>
  <si>
    <t>경상남도 창원시 진해구 중원로 69 (평안동,GM대우) 평안동7-6</t>
  </si>
  <si>
    <t>010-3550-2573</t>
  </si>
  <si>
    <t>김은경</t>
  </si>
  <si>
    <t>701-130</t>
  </si>
  <si>
    <t>대구광역시 동구 불로동 1064-54번지.1층 핸즈스토리</t>
  </si>
  <si>
    <t>010-7514-4518</t>
  </si>
  <si>
    <t>TAJIMA 타지마 줄자 GL25-55(5.5m)</t>
    <phoneticPr fontId="18" type="noConversion"/>
  </si>
  <si>
    <t>[TAJIMA] 타지마 줄자 GL25-55(5.5m)-1개</t>
    <phoneticPr fontId="18" type="noConversion"/>
  </si>
  <si>
    <t>이오텍</t>
    <phoneticPr fontId="18" type="noConversion"/>
  </si>
  <si>
    <t>프랑코</t>
    <phoneticPr fontId="18" type="noConversion"/>
  </si>
  <si>
    <t>불량확인건</t>
    <phoneticPr fontId="18" type="noConversion"/>
  </si>
  <si>
    <t>조영준</t>
  </si>
  <si>
    <t>경기도 양평군 강하면 운심1리 165 강하하수처리장 1층 한강생태학습장</t>
  </si>
  <si>
    <t>010-3322-9639</t>
  </si>
  <si>
    <t>이호준</t>
  </si>
  <si>
    <t>경상남도 창원시 성산구 상남동 성원5단지아파트 506-103</t>
  </si>
  <si>
    <t>010-5098-7666</t>
  </si>
  <si>
    <t>정재엽</t>
  </si>
  <si>
    <t>대구광역시 달서구 성서로45길 13 (갈산동) &lt;카보웰딩용접봉센타&gt; #36 (지번:갈산동 )</t>
  </si>
  <si>
    <t>053-582-9513</t>
  </si>
  <si>
    <t>010-9240-7273</t>
  </si>
  <si>
    <t>[STABILA] 스타빌라 알루미늄 수평기 Type 70 100cm</t>
    <phoneticPr fontId="18" type="noConversion"/>
  </si>
  <si>
    <t>[SHINWA] 신와 직각자 (No.62009)</t>
    <phoneticPr fontId="18" type="noConversion"/>
  </si>
  <si>
    <t>박남석</t>
  </si>
  <si>
    <t>강원도 태백시 태백산로 5136 (황지동,영조아름다운나날) 103동 1202호 (지번:황지동 )</t>
  </si>
  <si>
    <t>010-4028-0693</t>
  </si>
  <si>
    <t>이오텍</t>
    <phoneticPr fontId="18" type="noConversion"/>
  </si>
  <si>
    <t>정재용</t>
    <phoneticPr fontId="18" type="noConversion"/>
  </si>
  <si>
    <t xml:space="preserve">서울 은평구 진관동 은평뉴타운제각말아파트 539동 1302호 </t>
    <phoneticPr fontId="18" type="noConversion"/>
  </si>
  <si>
    <t xml:space="preserve">010-2838-1199 </t>
    <phoneticPr fontId="18" type="noConversion"/>
  </si>
  <si>
    <t xml:space="preserve">[Gorilla Glue]고릴라 에폭시 </t>
    <phoneticPr fontId="18" type="noConversion"/>
  </si>
  <si>
    <t>빠른배송 부탁드리고 .부재시 아파트무인택배함 보관해주세요^^</t>
    <phoneticPr fontId="18" type="noConversion"/>
  </si>
  <si>
    <t>네이버페이</t>
    <phoneticPr fontId="18" type="noConversion"/>
  </si>
  <si>
    <t>배경환</t>
    <phoneticPr fontId="18" type="noConversion"/>
  </si>
  <si>
    <t xml:space="preserve">경기도 광주시 목동 27-11번지 405호 </t>
    <phoneticPr fontId="18" type="noConversion"/>
  </si>
  <si>
    <t xml:space="preserve">010-4651-2889 </t>
    <phoneticPr fontId="18" type="noConversion"/>
  </si>
  <si>
    <t xml:space="preserve">Butcher Block Oil(473ml) </t>
    <phoneticPr fontId="18" type="noConversion"/>
  </si>
  <si>
    <t>김유진 님</t>
    <phoneticPr fontId="18" type="noConversion"/>
  </si>
  <si>
    <t xml:space="preserve">하워드 커팅보드(도마) 오일 </t>
    <phoneticPr fontId="18" type="noConversion"/>
  </si>
  <si>
    <t xml:space="preserve">경기 시흥시 정왕동 1190-9번지 306호 </t>
    <phoneticPr fontId="18" type="noConversion"/>
  </si>
  <si>
    <t xml:space="preserve">010-4783-9160 </t>
    <phoneticPr fontId="18" type="noConversion"/>
  </si>
  <si>
    <t xml:space="preserve">하워드 Butcher Block(도마) 컨디셔너 </t>
    <phoneticPr fontId="18" type="noConversion"/>
  </si>
  <si>
    <t xml:space="preserve">[Pfeil] 칩 카빙 나이프 Kerb4 Schnitzmesser </t>
    <phoneticPr fontId="18" type="noConversion"/>
  </si>
  <si>
    <t>직송</t>
    <phoneticPr fontId="18" type="noConversion"/>
  </si>
  <si>
    <t>(주)인투필라테스</t>
    <phoneticPr fontId="18" type="noConversion"/>
  </si>
  <si>
    <t>서울 성동구 성수동2가 299-24 렉스모터스빌딩 10층</t>
    <phoneticPr fontId="18" type="noConversion"/>
  </si>
  <si>
    <t>070-4457-8050</t>
    <phoneticPr fontId="18" type="noConversion"/>
  </si>
  <si>
    <t>010-3401-4234</t>
  </si>
  <si>
    <t xml:space="preserve">타이트본드III [16oz(473ml)] </t>
    <phoneticPr fontId="18" type="noConversion"/>
  </si>
  <si>
    <t>프랑코</t>
    <phoneticPr fontId="18" type="noConversion"/>
  </si>
  <si>
    <t xml:space="preserve">타이트본드II [16oz(473ml)] </t>
    <phoneticPr fontId="18" type="noConversion"/>
  </si>
  <si>
    <t xml:space="preserve">타이트본드I [16oz(473ml)] </t>
    <phoneticPr fontId="18" type="noConversion"/>
  </si>
  <si>
    <t>울프크래프트 페인트/바니쉬 믹서 2141</t>
  </si>
  <si>
    <t>옥션</t>
    <phoneticPr fontId="18" type="noConversion"/>
  </si>
  <si>
    <t>지마켓</t>
    <phoneticPr fontId="18" type="noConversion"/>
  </si>
  <si>
    <t>이동연(이</t>
  </si>
  <si>
    <t>010-2007-7124</t>
  </si>
  <si>
    <t>0505-899-3194</t>
  </si>
  <si>
    <t>충남 예산군 덕산면 시량리 75-1(시량1길36)</t>
  </si>
  <si>
    <t>충청남도 태안군 곰섬로 236-49 (한서대학교항공학부) 태안비행장 창업센터 2관 227호</t>
  </si>
  <si>
    <t>전유연</t>
  </si>
  <si>
    <t>인천광역시 서구  원당대로840번길 21 (당하동,풍림아이원아파트) 풍림아이원820동906호 (지번:당하동 원당풍림아이원아파트)</t>
  </si>
  <si>
    <t>010-9750-0703</t>
  </si>
  <si>
    <t>사이즈:5.5인치(LS32)</t>
    <phoneticPr fontId="18" type="noConversion"/>
  </si>
  <si>
    <t>사이즈:6.5인치(LS42)</t>
    <phoneticPr fontId="18" type="noConversion"/>
  </si>
  <si>
    <t>11번가</t>
    <phoneticPr fontId="18" type="noConversion"/>
  </si>
  <si>
    <t>광주광역시 북구 유림로 143(동림동) (주)우진실업</t>
    <phoneticPr fontId="18" type="noConversion"/>
  </si>
  <si>
    <t>(주)우진실업</t>
    <phoneticPr fontId="18" type="noConversion"/>
  </si>
  <si>
    <t>062-513-7002</t>
    <phoneticPr fontId="18" type="noConversion"/>
  </si>
  <si>
    <t>010-2654-2480</t>
    <phoneticPr fontId="18" type="noConversion"/>
  </si>
  <si>
    <t>파텍스 우드글루550g</t>
    <phoneticPr fontId="18" type="noConversion"/>
  </si>
  <si>
    <t>프랑코</t>
    <phoneticPr fontId="18" type="noConversion"/>
  </si>
  <si>
    <t>반도종합상사</t>
    <phoneticPr fontId="18" type="noConversion"/>
  </si>
  <si>
    <t>경상북도 구미시 원평동 1073-1</t>
    <phoneticPr fontId="18" type="noConversion"/>
  </si>
  <si>
    <t>054-452-2347</t>
    <phoneticPr fontId="18" type="noConversion"/>
  </si>
  <si>
    <t>CMT DAG-001</t>
    <phoneticPr fontId="18" type="noConversion"/>
  </si>
  <si>
    <t>김지선</t>
  </si>
  <si>
    <t>인천광역시 서구 가좌2동 81-10 현대아파트 2동 801호</t>
  </si>
  <si>
    <t>041-537-7732</t>
  </si>
  <si>
    <t>0504-3707-4012</t>
  </si>
  <si>
    <t>이춘기</t>
  </si>
  <si>
    <t>전라남도 여수시 안산동 440 부영@ 506동 103호</t>
  </si>
  <si>
    <t>061-681-0896</t>
  </si>
  <si>
    <t>010-3637-8790</t>
  </si>
  <si>
    <t>TAJIMA 타지마 줄자 GL25-75(7.5m)</t>
    <phoneticPr fontId="18" type="noConversion"/>
  </si>
  <si>
    <t>이오텍</t>
    <phoneticPr fontId="18" type="noConversion"/>
  </si>
  <si>
    <t>엄선준</t>
  </si>
  <si>
    <t>한복여</t>
  </si>
  <si>
    <t>윤원섭</t>
  </si>
  <si>
    <t>이은정</t>
  </si>
  <si>
    <t>WOLFCRAFT DOWEL KIT/도웰 지그 세트</t>
  </si>
  <si>
    <t>KREG용 목심 제조비트(플러그커터)</t>
  </si>
  <si>
    <t>하워드 커팅보드(도마) 오일</t>
  </si>
  <si>
    <t>[WATCO] Butcher Block Oil(473ml)</t>
    <phoneticPr fontId="18" type="noConversion"/>
  </si>
  <si>
    <t>FESTOOL DOMINO DF700 EQ/도미노</t>
    <phoneticPr fontId="18" type="noConversion"/>
  </si>
  <si>
    <t>[Kreg] Automaxx Face Clamp/C클램프 KHC-1420</t>
    <phoneticPr fontId="18" type="noConversion"/>
  </si>
  <si>
    <t>[Kreg] 포켓홀 스크류 블루코트 SML-C125B[32mm x 150ea]</t>
    <phoneticPr fontId="18" type="noConversion"/>
  </si>
  <si>
    <t>[Kreg] 포켓-홀 스크류 Zinc SML-C125[32mm x 150ea]</t>
    <phoneticPr fontId="18" type="noConversion"/>
  </si>
  <si>
    <t>[Kreg] 포켓-홀 스크류 Zinc SML-C250[64mm x 100ea]</t>
    <phoneticPr fontId="18" type="noConversion"/>
  </si>
  <si>
    <t>[Kreg] 포켓-홀 스크류 Zinc SML-C150[38mm x 150ea]</t>
    <phoneticPr fontId="18" type="noConversion"/>
  </si>
  <si>
    <t>[Kreg] 포켓-홀 스크류 Zinc SML-C1[25mm x 200ea]</t>
    <phoneticPr fontId="18" type="noConversion"/>
  </si>
  <si>
    <t>[Kreg] 포켓홀 스크류 블루코트 SML-C150B[38mm x 150ea]</t>
    <phoneticPr fontId="18" type="noConversion"/>
  </si>
  <si>
    <t>네이버페이</t>
    <phoneticPr fontId="18" type="noConversion"/>
  </si>
  <si>
    <t>충북 청주시 흥덕구 가경동  1111번지 1층 대명</t>
  </si>
  <si>
    <t>서울특별시 서초구 방배1동 928-36 번지  B01호</t>
  </si>
  <si>
    <t>부산광역시 수영구 민락동 대우푸르지오아파트 101동 2702호</t>
  </si>
  <si>
    <t>대구광역시 달서구 죽전동 그린빌아파트 103동 801호</t>
  </si>
  <si>
    <t>경기도 고양시 덕양구 행신동 650 sk view 3차 303-606</t>
  </si>
  <si>
    <t xml:space="preserve">현관 앞에 놓아두세요! </t>
  </si>
  <si>
    <t>01027042323</t>
  </si>
  <si>
    <t>01063924424</t>
  </si>
  <si>
    <t>01085071259</t>
  </si>
  <si>
    <t>0518941259</t>
  </si>
  <si>
    <t>01042040203</t>
  </si>
  <si>
    <t>01044810708</t>
  </si>
  <si>
    <t>01039442726</t>
  </si>
  <si>
    <t>김상길</t>
    <phoneticPr fontId="18" type="noConversion"/>
  </si>
  <si>
    <t>충북 청주시 상당구 용암동 2313번지 102호</t>
    <phoneticPr fontId="18" type="noConversion"/>
  </si>
  <si>
    <t>010-9019-0466</t>
    <phoneticPr fontId="18" type="noConversion"/>
  </si>
  <si>
    <t xml:space="preserve">W8 [#1200/#600(W8EF)] </t>
    <phoneticPr fontId="18" type="noConversion"/>
  </si>
  <si>
    <t>프랑코</t>
    <phoneticPr fontId="18" type="noConversion"/>
  </si>
  <si>
    <t>직송</t>
    <phoneticPr fontId="18" type="noConversion"/>
  </si>
  <si>
    <t>도웰핀/목심/목다보 8x50mm(500개)/국산</t>
  </si>
  <si>
    <t>옥션</t>
    <phoneticPr fontId="18" type="noConversion"/>
  </si>
  <si>
    <t>윤용승</t>
  </si>
  <si>
    <t>박미영</t>
  </si>
  <si>
    <t>김재한</t>
  </si>
  <si>
    <t>010-4600-5937</t>
  </si>
  <si>
    <t>010-4645-4583</t>
  </si>
  <si>
    <t>061-533-5633</t>
  </si>
  <si>
    <t>010-8556-4123</t>
  </si>
  <si>
    <t>053-753-3307</t>
  </si>
  <si>
    <t>인천 계양구 작전동 862-11 예천목</t>
  </si>
  <si>
    <t>전남 해남군 산이면 덕호리 591번지(예덕길485)</t>
  </si>
  <si>
    <t>대구 수성구 범어동 198-1  YM입시학원 2층</t>
  </si>
  <si>
    <t>지마켓</t>
    <phoneticPr fontId="18" type="noConversion"/>
  </si>
  <si>
    <t>DWS: #8(4.8mm)x75mm</t>
    <phoneticPr fontId="18" type="noConversion"/>
  </si>
  <si>
    <t>김민교</t>
  </si>
  <si>
    <t>Renato C. Rosas jr.</t>
  </si>
  <si>
    <t>010-3218-1389</t>
  </si>
  <si>
    <t>010-5723-1071</t>
  </si>
  <si>
    <t>서울 강서구 화곡1동 343-82 까치빌라 202호</t>
  </si>
  <si>
    <t>경기도 화성시 장안면 석포리 283-6 삼공전기공업</t>
    <phoneticPr fontId="18" type="noConversion"/>
  </si>
  <si>
    <t>상태 깨끗한 제품 부탁드려요</t>
  </si>
  <si>
    <t>이윤미</t>
  </si>
  <si>
    <t>서울특별시 구로구 개봉동  156-20상가101호</t>
  </si>
  <si>
    <t>010-5451-4723</t>
  </si>
  <si>
    <t>장미향</t>
  </si>
  <si>
    <t>경상북도 포항시 북구 용흥동  포항동물병원 (지번:용흥동 )</t>
  </si>
  <si>
    <t>010-4913-8712</t>
  </si>
  <si>
    <t>054-246-0080</t>
  </si>
  <si>
    <t>홍남희</t>
  </si>
  <si>
    <t>서울특별시 은평구 녹번동  현대2차APT 202-905</t>
  </si>
  <si>
    <t>010-9982-5532</t>
  </si>
  <si>
    <t>02-386-5532</t>
  </si>
  <si>
    <t>(주)굿윌비지니스</t>
  </si>
  <si>
    <t>서울특별시 영등포구 여의도동  15-11 금영빌딩 10층</t>
  </si>
  <si>
    <t>010-6207-5288</t>
  </si>
  <si>
    <t>양성효</t>
  </si>
  <si>
    <t>강원도 춘천시 동내면 금촌로 172  동내면 거두리125번지 (지번:동내면 거두리 )</t>
  </si>
  <si>
    <t>0504-3734-8712</t>
  </si>
  <si>
    <t>033-000-0000</t>
  </si>
  <si>
    <t>[Titebond] 타이트본드1  4oz</t>
    <phoneticPr fontId="18" type="noConversion"/>
  </si>
  <si>
    <t>플러그커터&amp;도웰포인트 8mm</t>
    <phoneticPr fontId="18" type="noConversion"/>
  </si>
  <si>
    <t>11번가</t>
    <phoneticPr fontId="18" type="noConversion"/>
  </si>
  <si>
    <t>JK상사</t>
  </si>
  <si>
    <t xml:space="preserve">서울 송파구 가락동 93-6 B1 </t>
  </si>
  <si>
    <t>02-403-0904</t>
  </si>
  <si>
    <t>GR-200</t>
    <phoneticPr fontId="18" type="noConversion"/>
  </si>
  <si>
    <t>7/22 재고부족 건</t>
    <phoneticPr fontId="18" type="noConversion"/>
  </si>
  <si>
    <t>윤원섭</t>
    <phoneticPr fontId="18" type="noConversion"/>
  </si>
  <si>
    <t>부산광역시 수영구 민락동 대우푸르지오아파트 101동 2702호</t>
    <phoneticPr fontId="18" type="noConversion"/>
  </si>
  <si>
    <t>전갑용</t>
    <phoneticPr fontId="18" type="noConversion"/>
  </si>
  <si>
    <t>서울특별시 영등포구 당산동4가 32-26 주영빌딩 102호</t>
  </si>
  <si>
    <t>010-2045-1408</t>
  </si>
  <si>
    <t xml:space="preserve">02-2068-8231 </t>
    <phoneticPr fontId="18" type="noConversion"/>
  </si>
  <si>
    <t xml:space="preserve">스마토 트리머 비트 세트 30pcs SM-TB630 </t>
    <phoneticPr fontId="18" type="noConversion"/>
  </si>
  <si>
    <t>인터파크</t>
    <phoneticPr fontId="18" type="noConversion"/>
  </si>
  <si>
    <t>직송</t>
    <phoneticPr fontId="18" type="noConversion"/>
  </si>
  <si>
    <t>박수찬</t>
  </si>
  <si>
    <t>인천 남구 주안7동 1437-8 고려한의원빌딩 301호</t>
  </si>
  <si>
    <t>0503-412-6907</t>
  </si>
  <si>
    <t>TAJIMA 타지마 줄자 :GL25-75(7.5m)</t>
    <phoneticPr fontId="18" type="noConversion"/>
  </si>
  <si>
    <t>TAJIMA 타지마 줄자 GL25-55(5.5m)</t>
    <phoneticPr fontId="18" type="noConversion"/>
  </si>
  <si>
    <t>이오텍</t>
    <phoneticPr fontId="18" type="noConversion"/>
  </si>
  <si>
    <t>김영안</t>
    <phoneticPr fontId="18" type="noConversion"/>
  </si>
  <si>
    <t xml:space="preserve">대전광역시 중구 문창동 371-7 (주)레도피아 대전1공장 </t>
    <phoneticPr fontId="18" type="noConversion"/>
  </si>
  <si>
    <t>010-8450-8439</t>
    <phoneticPr fontId="18" type="noConversion"/>
  </si>
  <si>
    <t>042-526-1476</t>
    <phoneticPr fontId="18" type="noConversion"/>
  </si>
  <si>
    <t xml:space="preserve">스마토 트리머 비트 세트 6pcs SM-TB606/6mm 샹크 </t>
    <phoneticPr fontId="18" type="noConversion"/>
  </si>
  <si>
    <t>지마켓</t>
    <phoneticPr fontId="18" type="noConversion"/>
  </si>
  <si>
    <t>이상우</t>
  </si>
  <si>
    <t>경기도 고양시 일산동구 장항동 장항동 869 sk엠시티 드라마파크 2층 스시웨이</t>
  </si>
  <si>
    <t>010-9451-5232</t>
  </si>
  <si>
    <t>소나무(강수진)</t>
  </si>
  <si>
    <t>경기도 파주시 조리읍 뇌조리 258-1</t>
  </si>
  <si>
    <t>010-6478-2102</t>
  </si>
  <si>
    <t>Amit Jeed</t>
  </si>
  <si>
    <t>010-7218-7531</t>
  </si>
  <si>
    <t>010-2892-7530</t>
  </si>
  <si>
    <t>유한종합상사</t>
  </si>
  <si>
    <t>충청남도 천안시 동남구 다가동  370-9</t>
  </si>
  <si>
    <t>010-3417-5409</t>
  </si>
  <si>
    <t>041-572-5406</t>
  </si>
  <si>
    <t>고릴라 우드글루 1리터</t>
    <phoneticPr fontId="18" type="noConversion"/>
  </si>
  <si>
    <t>[Titebond] 타이트본드3 16oz</t>
    <phoneticPr fontId="18" type="noConversion"/>
  </si>
  <si>
    <t>[Titebond] 타이트본드1 8oz</t>
    <phoneticPr fontId="18" type="noConversion"/>
  </si>
  <si>
    <t>고릴라 클리어 테이프</t>
    <phoneticPr fontId="18" type="noConversion"/>
  </si>
  <si>
    <t>11번가</t>
    <phoneticPr fontId="18" type="noConversion"/>
  </si>
  <si>
    <t>전영민</t>
    <phoneticPr fontId="18" type="noConversion"/>
  </si>
  <si>
    <t xml:space="preserve">경기도 고양시 일산동구 사리현동 395-6 한옥마을 </t>
    <phoneticPr fontId="18" type="noConversion"/>
  </si>
  <si>
    <t xml:space="preserve">010-5372-8812 </t>
    <phoneticPr fontId="18" type="noConversion"/>
  </si>
  <si>
    <t>인터파크</t>
    <phoneticPr fontId="18" type="noConversion"/>
  </si>
  <si>
    <t>서울특별시 영등포구 양평동2가 6-1,Onam Purmia Officetel, 702</t>
    <phoneticPr fontId="18" type="noConversion"/>
  </si>
  <si>
    <t>이철호 님</t>
    <phoneticPr fontId="18" type="noConversion"/>
  </si>
  <si>
    <t>서울특별시 노원구 마들로 111 삼호아파트 30동 310호</t>
    <phoneticPr fontId="18" type="noConversion"/>
  </si>
  <si>
    <t xml:space="preserve">0503-6521-6202 </t>
    <phoneticPr fontId="18" type="noConversion"/>
  </si>
  <si>
    <t xml:space="preserve">하워드 커팅보드(도마) 오일 </t>
    <phoneticPr fontId="18" type="noConversion"/>
  </si>
  <si>
    <t>네이버페이</t>
    <phoneticPr fontId="18" type="noConversion"/>
  </si>
  <si>
    <t>옥션</t>
    <phoneticPr fontId="18" type="noConversion"/>
  </si>
  <si>
    <t>옥션</t>
    <phoneticPr fontId="18" type="noConversion"/>
  </si>
  <si>
    <t>지청윤</t>
  </si>
  <si>
    <t>최장휴</t>
  </si>
  <si>
    <t>010-2328-9169</t>
  </si>
  <si>
    <t>042-534-1571</t>
  </si>
  <si>
    <t>010-5456-0217</t>
  </si>
  <si>
    <t>031-715-5327</t>
  </si>
  <si>
    <t>대전 서구 괴정동 80-16</t>
  </si>
  <si>
    <t>경기 성남시 분당구 수내2동 파크타운삼익아파트 119동 102호</t>
  </si>
  <si>
    <t>김수형</t>
  </si>
  <si>
    <t>인천광역시 연수구  먼우금로161번길 12 (동춘동,연수롯데아파트)  동춘동 롯데아파트 109-502 (지번:동춘1동 연수롯데아파트)</t>
  </si>
  <si>
    <t>010-9141-2728</t>
  </si>
  <si>
    <t>032-228-2728</t>
  </si>
  <si>
    <t>전라북도 전주시 완산구 삼천동1가  734-13번지</t>
  </si>
  <si>
    <t>0504-3367-3278</t>
  </si>
  <si>
    <t>063-227-9781</t>
  </si>
  <si>
    <t>[Titebond] 타이트본드2 16oz</t>
    <phoneticPr fontId="18" type="noConversion"/>
  </si>
  <si>
    <t>11번가</t>
    <phoneticPr fontId="18" type="noConversion"/>
  </si>
  <si>
    <t>박근우</t>
    <phoneticPr fontId="18" type="noConversion"/>
  </si>
  <si>
    <t xml:space="preserve">경상남도 김해시 관동동 452-7 팔판마을4단지푸르지오아파트 푸르지오 406동 903호 </t>
    <phoneticPr fontId="18" type="noConversion"/>
  </si>
  <si>
    <t xml:space="preserve">010-6395-2106 </t>
    <phoneticPr fontId="18" type="noConversion"/>
  </si>
  <si>
    <t>고릴라 우드글루 4oz</t>
    <phoneticPr fontId="18" type="noConversion"/>
  </si>
  <si>
    <t>인터파크</t>
    <phoneticPr fontId="18" type="noConversion"/>
  </si>
  <si>
    <t>조용준</t>
    <phoneticPr fontId="18" type="noConversion"/>
  </si>
  <si>
    <t xml:space="preserve">서울특별시 관악구 신림동 632-7 강원학사 가산관 401호 </t>
    <phoneticPr fontId="18" type="noConversion"/>
  </si>
  <si>
    <t xml:space="preserve">010-5198-6918 </t>
    <phoneticPr fontId="18" type="noConversion"/>
  </si>
  <si>
    <t>고릴라 우드글루 1리터</t>
    <phoneticPr fontId="18" type="noConversion"/>
  </si>
  <si>
    <t>인터파크</t>
    <phoneticPr fontId="18" type="noConversion"/>
  </si>
  <si>
    <t>경기도 화성시 봉담읍 와우안길 109 화성공구유통밸리 104동 121호</t>
    <phoneticPr fontId="18" type="noConversion"/>
  </si>
  <si>
    <t>이레종합상사</t>
    <phoneticPr fontId="18" type="noConversion"/>
  </si>
  <si>
    <t>010-8758-3529</t>
    <phoneticPr fontId="18" type="noConversion"/>
  </si>
  <si>
    <t>031-235-1610</t>
    <phoneticPr fontId="18" type="noConversion"/>
  </si>
  <si>
    <t>Z1.6 세트 외</t>
    <phoneticPr fontId="18" type="noConversion"/>
  </si>
  <si>
    <t>프랑코</t>
    <phoneticPr fontId="18" type="noConversion"/>
  </si>
  <si>
    <t>한창세</t>
  </si>
  <si>
    <t>서울특별시 은평구 백련산로 127 (응암동, 신동아아파트) 신동아아파트 1동 108호</t>
  </si>
  <si>
    <t>010-9108-8946</t>
  </si>
  <si>
    <t>최선</t>
  </si>
  <si>
    <t>세종특별자치시 보람로 96 (도담동,도램마을20단지) 2005동 704호 (지번:도담동 )</t>
  </si>
  <si>
    <t>0504-3271-0289</t>
  </si>
  <si>
    <t>TAJIMA 타지마 줄자 :GL25-55(5.5m)/1개</t>
    <phoneticPr fontId="18" type="noConversion"/>
  </si>
  <si>
    <t>이오텍</t>
    <phoneticPr fontId="18" type="noConversion"/>
  </si>
  <si>
    <t>박찬성</t>
    <phoneticPr fontId="18" type="noConversion"/>
  </si>
  <si>
    <t xml:space="preserve">경기도 남양주시 별내동 841-3 4층 402호 </t>
    <phoneticPr fontId="18" type="noConversion"/>
  </si>
  <si>
    <t xml:space="preserve">010-2759-2079 </t>
    <phoneticPr fontId="18" type="noConversion"/>
  </si>
  <si>
    <t xml:space="preserve">마이크로지그 GRR-Ripper Advanced Model GR-200 </t>
    <phoneticPr fontId="18" type="noConversion"/>
  </si>
  <si>
    <t>부재시 전화 주시거나 문자 남겨 주세요.</t>
    <phoneticPr fontId="18" type="noConversion"/>
  </si>
  <si>
    <t>네이버페이</t>
    <phoneticPr fontId="18" type="noConversion"/>
  </si>
  <si>
    <t xml:space="preserve">다보톱/플러그쏘/Flush Cutting Saw [제품선택:양날(#1151)] </t>
    <phoneticPr fontId="18" type="noConversion"/>
  </si>
  <si>
    <t xml:space="preserve">파텍스 목공용접착제/우드글루 [용량:120g] </t>
    <phoneticPr fontId="18" type="noConversion"/>
  </si>
  <si>
    <t>정희석</t>
    <phoneticPr fontId="18" type="noConversion"/>
  </si>
  <si>
    <t xml:space="preserve">인천 부평구 부평1동 65-124 한국아파트 101동402호 </t>
    <phoneticPr fontId="18" type="noConversion"/>
  </si>
  <si>
    <t xml:space="preserve">010-3783-5492 </t>
    <phoneticPr fontId="18" type="noConversion"/>
  </si>
  <si>
    <t>부재시 경비실에 맡겨 주세요</t>
    <phoneticPr fontId="18" type="noConversion"/>
  </si>
  <si>
    <t>부재시 경비실에 맡겨 주세요</t>
    <phoneticPr fontId="18" type="noConversion"/>
  </si>
  <si>
    <t>성찬욱</t>
  </si>
  <si>
    <t>허호영</t>
  </si>
  <si>
    <t>010-7273-1793</t>
  </si>
  <si>
    <t>010-5006-0805</t>
  </si>
  <si>
    <t>충청남도 천안시 서북구 백석로 136(백석동, 백석현대아파트) 105동 1205호</t>
  </si>
  <si>
    <t>강원 춘천시 효자2동 174-45</t>
  </si>
  <si>
    <t>옥션</t>
    <phoneticPr fontId="18" type="noConversion"/>
  </si>
  <si>
    <t>지마켓</t>
    <phoneticPr fontId="18" type="noConversion"/>
  </si>
  <si>
    <t>차연정</t>
  </si>
  <si>
    <t>인천광역시 동구  송미로 6 (송림동,송림풍림아이원아파트)  107동 1404호 (지번:송림6동 송림풍림아이원아파트)</t>
  </si>
  <si>
    <t>010-4748-0098</t>
  </si>
  <si>
    <t>02-4701-2920</t>
  </si>
  <si>
    <t>세종특별자치시  보람로 96 (도담동,도램마을20단지) 2005동 704호 (지번:도담동 )</t>
  </si>
  <si>
    <t>0504-3316-4410</t>
  </si>
  <si>
    <t>플러그커터&amp;도웰포인트 8mm</t>
    <phoneticPr fontId="18" type="noConversion"/>
  </si>
  <si>
    <t>터프빌트 서스펜더(X반도) TB-CT-51</t>
  </si>
  <si>
    <t>지마켓</t>
    <phoneticPr fontId="18" type="noConversion"/>
  </si>
  <si>
    <t>옥션</t>
    <phoneticPr fontId="18" type="noConversion"/>
  </si>
  <si>
    <t>김훈</t>
  </si>
  <si>
    <t>홍현상</t>
  </si>
  <si>
    <t>010-5509-9308</t>
  </si>
  <si>
    <t>010-5311-5035</t>
  </si>
  <si>
    <t>대전 서구 괴정동 64-2 인성빌 404호</t>
  </si>
  <si>
    <t>경기 시흥시 하중동 참이슬아파트 204동 1803호</t>
  </si>
  <si>
    <t>0504-3704-4518</t>
  </si>
  <si>
    <t>최병준</t>
  </si>
  <si>
    <t>서울특별시 중구 중림동  114번지 한성빌딩 2층 인광상사</t>
  </si>
  <si>
    <t>010-8948-2354</t>
  </si>
  <si>
    <t>070-4407-0706</t>
  </si>
  <si>
    <t>고릴라 클리어 테이프 8m</t>
    <phoneticPr fontId="18" type="noConversion"/>
  </si>
  <si>
    <t>빠른배송부탁 문앞보관부탁드립니다.</t>
  </si>
  <si>
    <t>11번가</t>
    <phoneticPr fontId="18" type="noConversion"/>
  </si>
  <si>
    <t>윤한녕</t>
    <phoneticPr fontId="18" type="noConversion"/>
  </si>
  <si>
    <t>강원 속초시 금호동 484-9 미도안경원</t>
  </si>
  <si>
    <t xml:space="preserve">010-9115-1477 </t>
    <phoneticPr fontId="18" type="noConversion"/>
  </si>
  <si>
    <t xml:space="preserve">타이트본드3 얼티머트 우드글루  8oz(237ml) </t>
    <phoneticPr fontId="18" type="noConversion"/>
  </si>
  <si>
    <t>인터파크</t>
    <phoneticPr fontId="18" type="noConversion"/>
  </si>
  <si>
    <t>예일레이져</t>
  </si>
  <si>
    <t>133-835</t>
  </si>
  <si>
    <t>서울 성동구 성수2가3동 302-34</t>
  </si>
  <si>
    <t>02-469-1501</t>
  </si>
  <si>
    <t>남윤아</t>
  </si>
  <si>
    <t>138-764</t>
  </si>
  <si>
    <t>서울특별시 송파구 문정로 83 (문정동,문정래미안아파트) 114-601 (지번:문정1동 삼성래미안아파트)</t>
  </si>
  <si>
    <t>010-9596-7660</t>
  </si>
  <si>
    <t>김치권</t>
  </si>
  <si>
    <t>38409</t>
  </si>
  <si>
    <t>경상북도 경산시 하양읍 대곡로 72 경상북도 경산시 하양읍 서사리 241-45</t>
  </si>
  <si>
    <t>010-3150-0056</t>
  </si>
  <si>
    <t>김진일</t>
  </si>
  <si>
    <t>476-841</t>
  </si>
  <si>
    <t>경기도 양평군 용문면 연수리 259</t>
  </si>
  <si>
    <t>010-8989-8246</t>
  </si>
  <si>
    <t>TAJIMA 타지마 줄자 GL25-55(5.5m)</t>
    <phoneticPr fontId="18" type="noConversion"/>
  </si>
  <si>
    <t>Pfeil 주먹형 조각도 세트 제품선택:64LSSA-1개</t>
    <phoneticPr fontId="18" type="noConversion"/>
  </si>
  <si>
    <t>노준선</t>
  </si>
  <si>
    <t>주경훈 님</t>
    <phoneticPr fontId="18" type="noConversion"/>
  </si>
  <si>
    <t>박영목 님</t>
    <phoneticPr fontId="18" type="noConversion"/>
  </si>
  <si>
    <t>김보배 님</t>
    <phoneticPr fontId="18" type="noConversion"/>
  </si>
  <si>
    <t>박병철 님</t>
    <phoneticPr fontId="18" type="noConversion"/>
  </si>
  <si>
    <t xml:space="preserve">FESTOOL 도미노핀 DF500용 :D6 x 40 </t>
    <phoneticPr fontId="18" type="noConversion"/>
  </si>
  <si>
    <t>FESTOOL 도미노핀 DF500용 :D5 x 30mm</t>
    <phoneticPr fontId="18" type="noConversion"/>
  </si>
  <si>
    <t>FESTOOL 도미노핀 DF500용 :D4 x 20mm</t>
    <phoneticPr fontId="18" type="noConversion"/>
  </si>
  <si>
    <t>[우진] 다보톱/플러그 톱</t>
    <phoneticPr fontId="18" type="noConversion"/>
  </si>
  <si>
    <t>[Titebond]타이트본드 I 용량:32oz(946ml)</t>
    <phoneticPr fontId="18" type="noConversion"/>
  </si>
  <si>
    <t>[CMT] 리덕션 링 299.212.00(1인치)</t>
    <phoneticPr fontId="18" type="noConversion"/>
  </si>
  <si>
    <t>010-3369-6234</t>
  </si>
  <si>
    <t>010-8781-6751</t>
  </si>
  <si>
    <t>010-4292-1130</t>
  </si>
  <si>
    <t>010-4581-0305</t>
  </si>
  <si>
    <t>010-6659-5914</t>
  </si>
  <si>
    <t>강원도 원주시 행구동 1072-5번지 아트나무</t>
  </si>
  <si>
    <t>부산 부산진구 가야1동  5-19 (영진탕맞은편3층)</t>
  </si>
  <si>
    <t>경기도 고양시 일산서구 원일로 117 메가시티 1407호</t>
  </si>
  <si>
    <t>부산광역시 사상구 엄궁남로 33 오목 조목 공방</t>
  </si>
  <si>
    <t>강원도 삼척시 청석로 7-17 바다원룸 206호</t>
  </si>
  <si>
    <t>빠른 배송 원합니다</t>
  </si>
  <si>
    <t>박재주 님</t>
    <phoneticPr fontId="18" type="noConversion"/>
  </si>
  <si>
    <t>경기 부천시 원미구 원미동 2-2번지 지하1층</t>
    <phoneticPr fontId="18" type="noConversion"/>
  </si>
  <si>
    <t>010-7220-4511</t>
    <phoneticPr fontId="18" type="noConversion"/>
  </si>
  <si>
    <t>032-614-5830</t>
    <phoneticPr fontId="18" type="noConversion"/>
  </si>
  <si>
    <t xml:space="preserve">오스모 우드왁스 피니시 1101 엑스트라 클리어 [2.5리터(4202-3133)] </t>
    <phoneticPr fontId="18" type="noConversion"/>
  </si>
  <si>
    <t>프랑코</t>
    <phoneticPr fontId="18" type="noConversion"/>
  </si>
  <si>
    <t>구윤미 님</t>
    <phoneticPr fontId="18" type="noConversion"/>
  </si>
  <si>
    <t>대전광역시 대덕구 중리동 118-9 그린회관 나무이야기</t>
    <phoneticPr fontId="18" type="noConversion"/>
  </si>
  <si>
    <t>010-4148-5170</t>
    <phoneticPr fontId="18" type="noConversion"/>
  </si>
  <si>
    <t>042-626-1355</t>
    <phoneticPr fontId="18" type="noConversion"/>
  </si>
  <si>
    <t>Butcher Block Oil(473ml)</t>
    <phoneticPr fontId="18" type="noConversion"/>
  </si>
  <si>
    <t>직송</t>
    <phoneticPr fontId="18" type="noConversion"/>
  </si>
  <si>
    <t>이준호 님</t>
    <phoneticPr fontId="18" type="noConversion"/>
  </si>
  <si>
    <t>대구 수성구 매호동 1322-3(1층) L&amp;C HANDS</t>
    <phoneticPr fontId="18" type="noConversion"/>
  </si>
  <si>
    <t>010-4532-3609</t>
    <phoneticPr fontId="18" type="noConversion"/>
  </si>
  <si>
    <t>053-791-3610</t>
    <phoneticPr fontId="18" type="noConversion"/>
  </si>
  <si>
    <t xml:space="preserve">Leigh 24" 도브테일지그 D4R Pro </t>
    <phoneticPr fontId="18" type="noConversion"/>
  </si>
  <si>
    <t xml:space="preserve">나렉스 평끌 6pcs 세트(6,10,12,16,20,26mm) </t>
    <phoneticPr fontId="18" type="noConversion"/>
  </si>
  <si>
    <t xml:space="preserve">[SHAPTON]샤프톤 흑막 숫돌 #8000 / K0710 </t>
  </si>
  <si>
    <t xml:space="preserve">[SHAPTON]샤프톤 흑막 숫돌 #5000 / K0704 </t>
    <phoneticPr fontId="18" type="noConversion"/>
  </si>
  <si>
    <t>신용</t>
    <phoneticPr fontId="18" type="noConversion"/>
  </si>
  <si>
    <t>DWS::#8(4.8mm)x75mm</t>
    <phoneticPr fontId="18" type="noConversion"/>
  </si>
  <si>
    <t>Jae Hyuk Kwack</t>
  </si>
  <si>
    <t>이행철</t>
  </si>
  <si>
    <t>안재성</t>
  </si>
  <si>
    <t>010-4678-7011</t>
  </si>
  <si>
    <t>010-4420-8601</t>
  </si>
  <si>
    <t>041-574-8601</t>
  </si>
  <si>
    <t>010-3460-8212</t>
  </si>
  <si>
    <t>충남 천안시 서북구 불당동 1068번지 302호</t>
  </si>
  <si>
    <t>서울 동대문구 장안동 360-1 2층</t>
  </si>
  <si>
    <r>
      <rPr>
        <sz val="10"/>
        <rFont val="돋움"/>
        <family val="3"/>
        <charset val="129"/>
      </rPr>
      <t>서울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용산구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한남동</t>
    </r>
    <r>
      <rPr>
        <sz val="10"/>
        <rFont val="Arial"/>
        <family val="2"/>
      </rPr>
      <t xml:space="preserve"> 684-3 #202</t>
    </r>
    <phoneticPr fontId="18" type="noConversion"/>
  </si>
  <si>
    <t>옥션</t>
    <phoneticPr fontId="18" type="noConversion"/>
  </si>
  <si>
    <t>지마켓</t>
    <phoneticPr fontId="18" type="noConversion"/>
  </si>
  <si>
    <t>김정은</t>
  </si>
  <si>
    <t>서울특별시 서초구 사평대로20길 76 (반포동,효성빌라) 효성빌라5동102호 (지번:반포4동 )</t>
  </si>
  <si>
    <t>0504-3538-8185</t>
  </si>
  <si>
    <t>강병진</t>
  </si>
  <si>
    <t>광주광역시 북구 생용동  패밀리 골프장</t>
  </si>
  <si>
    <t>010-9388-2974</t>
  </si>
  <si>
    <t>062-268-2974</t>
  </si>
  <si>
    <t>임성택</t>
  </si>
  <si>
    <t>인천광역시 부평구  체육관로174번길 27-2 (삼산동)  헤스티아 403호 (지번:삼산동 )</t>
  </si>
  <si>
    <t>010-6222-0370</t>
  </si>
  <si>
    <t>터프빌트 작업 벨트 TB-CT-41</t>
  </si>
  <si>
    <t>서종원</t>
  </si>
  <si>
    <t>부산광역시 부산진구 부전1동  에스에스메디칼 빌딩 7층 새얼굴피부과의원 (지번:부전1동 )</t>
  </si>
  <si>
    <t>010-2207-1415</t>
  </si>
  <si>
    <t>0504-3362-8880</t>
  </si>
  <si>
    <t>고릴라 클리어 테이프 8m</t>
    <phoneticPr fontId="18" type="noConversion"/>
  </si>
  <si>
    <t>11번가</t>
    <phoneticPr fontId="18" type="noConversion"/>
  </si>
  <si>
    <t>이강범</t>
    <phoneticPr fontId="18" type="noConversion"/>
  </si>
  <si>
    <t xml:space="preserve">서울특별시 노원구 상계동 135 한신1차아파트 4-604 </t>
    <phoneticPr fontId="18" type="noConversion"/>
  </si>
  <si>
    <t xml:space="preserve">010-4707-1612 </t>
    <phoneticPr fontId="18" type="noConversion"/>
  </si>
  <si>
    <t>TAJIMA 타지마 줄자 GL25-55</t>
    <phoneticPr fontId="18" type="noConversion"/>
  </si>
  <si>
    <t>베세이 DBKPH 유틸리티 나이프</t>
    <phoneticPr fontId="18" type="noConversion"/>
  </si>
  <si>
    <t>베세이 DBKWH 유틸리티 나이프</t>
    <phoneticPr fontId="18" type="noConversion"/>
  </si>
  <si>
    <t>강원도 원주시 행구동 1072-5번지 아트나무</t>
    <phoneticPr fontId="18" type="noConversion"/>
  </si>
  <si>
    <t>6942-7081-4096</t>
  </si>
  <si>
    <t>6942-7081-4100</t>
  </si>
  <si>
    <t>6942-7081-4111</t>
  </si>
  <si>
    <t>6942-7081-4122</t>
  </si>
  <si>
    <t>6942-7081-4133</t>
  </si>
  <si>
    <t>6942-7081-4192</t>
  </si>
  <si>
    <t>6942-7081-4144</t>
  </si>
  <si>
    <t>6942-7081-4155</t>
  </si>
  <si>
    <t>6942-7081-4166</t>
  </si>
  <si>
    <t>6942-7081-4170</t>
  </si>
  <si>
    <t>6942-7081-4181</t>
  </si>
  <si>
    <t>6942-7040-5755</t>
    <phoneticPr fontId="18" type="noConversion"/>
  </si>
  <si>
    <t>최병하 님</t>
    <phoneticPr fontId="18" type="noConversion"/>
  </si>
  <si>
    <t xml:space="preserve">인천광역시 남구 매소홀로309번길 32 103동 2102호 </t>
    <phoneticPr fontId="18" type="noConversion"/>
  </si>
  <si>
    <t xml:space="preserve">010-4159-9023 </t>
    <phoneticPr fontId="18" type="noConversion"/>
  </si>
  <si>
    <t xml:space="preserve">하워드 커팅보드(도마) 오일 </t>
    <phoneticPr fontId="18" type="noConversion"/>
  </si>
  <si>
    <t>네이버페이</t>
    <phoneticPr fontId="18" type="noConversion"/>
  </si>
  <si>
    <t>안태철 님</t>
    <phoneticPr fontId="18" type="noConversion"/>
  </si>
  <si>
    <t xml:space="preserve">경기도 의정부시 신곡1동 567-24호 (지하) ok네온 </t>
    <phoneticPr fontId="18" type="noConversion"/>
  </si>
  <si>
    <t xml:space="preserve">010-5385-5100 </t>
    <phoneticPr fontId="18" type="noConversion"/>
  </si>
  <si>
    <t>031-842-3761</t>
    <phoneticPr fontId="18" type="noConversion"/>
  </si>
  <si>
    <t xml:space="preserve">타지마 줄자  [제품선택:GL19-55(5.5)] </t>
    <phoneticPr fontId="18" type="noConversion"/>
  </si>
  <si>
    <t>옥조 청운작 양날톱 240mm S-610</t>
  </si>
  <si>
    <t>도미노핀/테논핀 10 x 50mm(100개)</t>
    <phoneticPr fontId="18" type="noConversion"/>
  </si>
  <si>
    <t>Kreg Rip-Cut</t>
    <phoneticPr fontId="18" type="noConversion"/>
  </si>
  <si>
    <t>옥션</t>
    <phoneticPr fontId="18" type="noConversion"/>
  </si>
  <si>
    <t>권경환</t>
  </si>
  <si>
    <t>정남훈</t>
  </si>
  <si>
    <t>홍기영</t>
  </si>
  <si>
    <t>010-8312-8286</t>
  </si>
  <si>
    <t>070-7636-8286</t>
  </si>
  <si>
    <t>010-234-0728</t>
  </si>
  <si>
    <t>010-5012-7217</t>
  </si>
  <si>
    <t>010-3278-9292</t>
  </si>
  <si>
    <t>경기 부천시 소사구 괴안동 유한대학 교무처 입시운영팀</t>
  </si>
  <si>
    <t>충북 청주시 흥덕구 가경동 1000번지 1층</t>
  </si>
  <si>
    <t>경기도 수원시 권선구 서둔동 361-1 성일아파트 101동402호</t>
  </si>
  <si>
    <t xml:space="preserve">0505-112-9379 </t>
    <phoneticPr fontId="18" type="noConversion"/>
  </si>
  <si>
    <t>이진</t>
    <phoneticPr fontId="18" type="noConversion"/>
  </si>
  <si>
    <t xml:space="preserve">경기도 양평군 양서면 신원리 42-4 신원1길142번길 44-6 (양서면) </t>
    <phoneticPr fontId="18" type="noConversion"/>
  </si>
  <si>
    <t>고릴라 우드글루 1리터</t>
    <phoneticPr fontId="18" type="noConversion"/>
  </si>
  <si>
    <t>11번가</t>
    <phoneticPr fontId="18" type="noConversion"/>
  </si>
  <si>
    <t>010-9334-7688</t>
    <phoneticPr fontId="18" type="noConversion"/>
  </si>
  <si>
    <t>이낙훈</t>
    <phoneticPr fontId="18" type="noConversion"/>
  </si>
  <si>
    <t xml:space="preserve">경기도 성남시 분당구 판교로 393 (삼평동,봇들마을2단지이지더원아파트) 201동 803호 </t>
    <phoneticPr fontId="18" type="noConversion"/>
  </si>
  <si>
    <t>02-768-7210</t>
    <phoneticPr fontId="18" type="noConversion"/>
  </si>
  <si>
    <t>고릴라 클리어 테이프 8m</t>
    <phoneticPr fontId="18" type="noConversion"/>
  </si>
  <si>
    <t>인터파크</t>
    <phoneticPr fontId="18" type="noConversion"/>
  </si>
  <si>
    <t>프랑코</t>
    <phoneticPr fontId="18" type="noConversion"/>
  </si>
  <si>
    <t>김영길</t>
  </si>
  <si>
    <t>서울특별시 마포구 신수동 마포벽산 101동 301호 (지번：신수동 )</t>
  </si>
  <si>
    <t>010-9526-0901</t>
  </si>
  <si>
    <t>강원도 영월군 주천강변길 48-10() 빠담빠담</t>
  </si>
  <si>
    <t>010-8919-7484</t>
  </si>
  <si>
    <t>김인혜</t>
  </si>
  <si>
    <t>강원도 원주시 판부면 금대리 195-2 금대휴펜션</t>
  </si>
  <si>
    <t>010-8372-6162</t>
  </si>
  <si>
    <t>이오텍</t>
    <phoneticPr fontId="18" type="noConversion"/>
  </si>
  <si>
    <t>정영훈 님</t>
    <phoneticPr fontId="18" type="noConversion"/>
  </si>
  <si>
    <t xml:space="preserve">경상남도 창원시 마산합포구 서성동 65-4 인하우스고시텔 301호 </t>
    <phoneticPr fontId="18" type="noConversion"/>
  </si>
  <si>
    <t xml:space="preserve">010-9953-4408 </t>
    <phoneticPr fontId="18" type="noConversion"/>
  </si>
  <si>
    <t xml:space="preserve">하워드 커팅보드(도마) 오일 </t>
    <phoneticPr fontId="18" type="noConversion"/>
  </si>
  <si>
    <t>네이버페이</t>
    <phoneticPr fontId="18" type="noConversion"/>
  </si>
  <si>
    <t xml:space="preserve">하워드 Butcher Block(도마) 컨디셔너 </t>
    <phoneticPr fontId="18" type="noConversion"/>
  </si>
  <si>
    <t>임태봉 님</t>
    <phoneticPr fontId="18" type="noConversion"/>
  </si>
  <si>
    <t>경기도 광주시 태봉로 61 2단지성원아파트 204동 201호</t>
    <phoneticPr fontId="18" type="noConversion"/>
  </si>
  <si>
    <t>010-9899-6565</t>
    <phoneticPr fontId="18" type="noConversion"/>
  </si>
  <si>
    <t>Butcher Block Oil(473ml)</t>
    <phoneticPr fontId="18" type="noConversion"/>
  </si>
  <si>
    <t>민승환 님</t>
    <phoneticPr fontId="18" type="noConversion"/>
  </si>
  <si>
    <t xml:space="preserve">[MHG] Firmer Chisel[사이즈:2mm] </t>
    <phoneticPr fontId="18" type="noConversion"/>
  </si>
  <si>
    <t xml:space="preserve">충청북도 청주시 상당구 석교동 55-1 우성축산물 </t>
    <phoneticPr fontId="18" type="noConversion"/>
  </si>
  <si>
    <t xml:space="preserve">010-3177-3820 </t>
    <phoneticPr fontId="18" type="noConversion"/>
  </si>
  <si>
    <t>타이트본드2  우드글루 16oz(473ml)/방수접착제</t>
  </si>
  <si>
    <t>DMT WAV-E 곡면용 다이아몬드 숫돌 환끌/조각도 연마</t>
  </si>
  <si>
    <t>옥션</t>
    <phoneticPr fontId="18" type="noConversion"/>
  </si>
  <si>
    <t>지마켓</t>
    <phoneticPr fontId="18" type="noConversion"/>
  </si>
  <si>
    <t>이종훈</t>
  </si>
  <si>
    <t>이진욱</t>
  </si>
  <si>
    <t>유승대</t>
  </si>
  <si>
    <t>최민우</t>
  </si>
  <si>
    <t>한재덕</t>
  </si>
  <si>
    <t>010-6310-6195</t>
  </si>
  <si>
    <t>070-8292-6195</t>
  </si>
  <si>
    <t>010-7425-5551</t>
  </si>
  <si>
    <t>055-244-5551</t>
  </si>
  <si>
    <t>010-2323-7770</t>
  </si>
  <si>
    <t>010-2532-8456</t>
  </si>
  <si>
    <t>010-3774-6225</t>
  </si>
  <si>
    <t>경기도 용인시 수지구 동천동  869 301동 1503호</t>
  </si>
  <si>
    <t>경남 창원시 마산합포구 자산동 우성아파트101동310호</t>
  </si>
  <si>
    <t>경기 용인시 기흥구 언남동 340-2번지 201호</t>
  </si>
  <si>
    <t>대구 달성군 다사읍 매곡리 628번지 아르네</t>
  </si>
  <si>
    <t>서울특별시 양천구 목동남로 76(신정동) 한재덕목공소</t>
  </si>
  <si>
    <t>고영주</t>
    <phoneticPr fontId="18" type="noConversion"/>
  </si>
  <si>
    <r>
      <rPr>
        <sz val="10"/>
        <rFont val="돋움"/>
        <family val="3"/>
        <charset val="129"/>
      </rPr>
      <t>서울특별시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서대문구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홍은동</t>
    </r>
    <r>
      <rPr>
        <sz val="10"/>
        <rFont val="Arial"/>
        <family val="2"/>
      </rPr>
      <t xml:space="preserve"> 265-124 </t>
    </r>
    <r>
      <rPr>
        <sz val="10"/>
        <rFont val="돋움"/>
        <family val="3"/>
        <charset val="129"/>
      </rPr>
      <t>우진빌라</t>
    </r>
    <r>
      <rPr>
        <sz val="10"/>
        <rFont val="Arial"/>
        <family val="2"/>
      </rPr>
      <t xml:space="preserve"> 402</t>
    </r>
    <r>
      <rPr>
        <sz val="10"/>
        <rFont val="돋움"/>
        <family val="3"/>
        <charset val="129"/>
      </rPr>
      <t>호</t>
    </r>
    <r>
      <rPr>
        <sz val="10"/>
        <rFont val="Arial"/>
        <family val="2"/>
      </rPr>
      <t xml:space="preserve"> </t>
    </r>
    <phoneticPr fontId="18" type="noConversion"/>
  </si>
  <si>
    <t xml:space="preserve">010-3648-5160 </t>
    <phoneticPr fontId="18" type="noConversion"/>
  </si>
  <si>
    <t xml:space="preserve">02-2299-3333 </t>
    <phoneticPr fontId="18" type="noConversion"/>
  </si>
  <si>
    <r>
      <rPr>
        <sz val="9"/>
        <rFont val="돋움"/>
        <family val="3"/>
        <charset val="129"/>
      </rPr>
      <t>목심</t>
    </r>
    <r>
      <rPr>
        <sz val="9"/>
        <rFont val="Arial"/>
        <family val="3"/>
        <charset val="129"/>
      </rPr>
      <t xml:space="preserve"> </t>
    </r>
    <r>
      <rPr>
        <sz val="9"/>
        <rFont val="돋움"/>
        <family val="3"/>
        <charset val="129"/>
      </rPr>
      <t>제조</t>
    </r>
    <r>
      <rPr>
        <sz val="9"/>
        <rFont val="Arial"/>
        <family val="3"/>
        <charset val="129"/>
      </rPr>
      <t xml:space="preserve"> </t>
    </r>
    <r>
      <rPr>
        <sz val="9"/>
        <rFont val="돋움"/>
        <family val="3"/>
        <charset val="129"/>
      </rPr>
      <t>비트</t>
    </r>
    <r>
      <rPr>
        <sz val="9"/>
        <rFont val="Arial"/>
        <family val="3"/>
        <charset val="129"/>
      </rPr>
      <t xml:space="preserve"> 9mm</t>
    </r>
    <phoneticPr fontId="18" type="noConversion"/>
  </si>
  <si>
    <t>인터파크</t>
    <phoneticPr fontId="18" type="noConversion"/>
  </si>
  <si>
    <r>
      <rPr>
        <sz val="10"/>
        <rFont val="돋움"/>
        <family val="3"/>
        <charset val="129"/>
      </rPr>
      <t>신수현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님</t>
    </r>
    <phoneticPr fontId="18" type="noConversion"/>
  </si>
  <si>
    <r>
      <rPr>
        <sz val="10"/>
        <rFont val="돋움"/>
        <family val="3"/>
        <charset val="129"/>
      </rPr>
      <t>경상북도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경산시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백천동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월드메르디앙</t>
    </r>
    <r>
      <rPr>
        <sz val="10"/>
        <rFont val="Arial"/>
        <family val="2"/>
      </rPr>
      <t xml:space="preserve"> 103-101</t>
    </r>
    <phoneticPr fontId="18" type="noConversion"/>
  </si>
  <si>
    <t>0504-3406-8001</t>
    <phoneticPr fontId="18" type="noConversion"/>
  </si>
  <si>
    <t>053-214-7045</t>
    <phoneticPr fontId="18" type="noConversion"/>
  </si>
  <si>
    <r>
      <rPr>
        <sz val="9"/>
        <rFont val="돋움"/>
        <family val="3"/>
        <charset val="129"/>
      </rPr>
      <t>에이플러스</t>
    </r>
    <r>
      <rPr>
        <sz val="9"/>
        <rFont val="Arial"/>
        <family val="3"/>
        <charset val="129"/>
      </rPr>
      <t xml:space="preserve"> </t>
    </r>
    <r>
      <rPr>
        <sz val="9"/>
        <rFont val="돋움"/>
        <family val="3"/>
        <charset val="129"/>
      </rPr>
      <t>전기타카</t>
    </r>
    <r>
      <rPr>
        <sz val="9"/>
        <rFont val="Arial"/>
        <family val="3"/>
        <charset val="129"/>
      </rPr>
      <t xml:space="preserve"> E425J</t>
    </r>
    <phoneticPr fontId="18" type="noConversion"/>
  </si>
  <si>
    <t>11번가</t>
    <phoneticPr fontId="18" type="noConversion"/>
  </si>
  <si>
    <t>막스시오 송도점</t>
    <phoneticPr fontId="18" type="noConversion"/>
  </si>
  <si>
    <t xml:space="preserve">인천광역시 연수구 송도동 21-65 현대힐스테이트 602동 145호 </t>
    <phoneticPr fontId="18" type="noConversion"/>
  </si>
  <si>
    <t xml:space="preserve">010-3976-3308 </t>
    <phoneticPr fontId="18" type="noConversion"/>
  </si>
  <si>
    <t xml:space="preserve"> 오스모 탑 오일 테이블/부엌가구용 [제품선택:3028-반광(4202-3166)] </t>
    <phoneticPr fontId="18" type="noConversion"/>
  </si>
  <si>
    <t>직송</t>
    <phoneticPr fontId="18" type="noConversion"/>
  </si>
  <si>
    <t>택배</t>
    <phoneticPr fontId="18" type="noConversion"/>
  </si>
  <si>
    <t>김영길</t>
    <phoneticPr fontId="18" type="noConversion"/>
  </si>
  <si>
    <t>박문수</t>
    <phoneticPr fontId="18" type="noConversion"/>
  </si>
  <si>
    <t>김창권</t>
    <phoneticPr fontId="18" type="noConversion"/>
  </si>
  <si>
    <t>전주시 덕진구 권삼득로 407 덕진예술회관 관리사무실</t>
    <phoneticPr fontId="18" type="noConversion"/>
  </si>
  <si>
    <t>010-9177-3887</t>
    <phoneticPr fontId="18" type="noConversion"/>
  </si>
  <si>
    <t>원형톱날 T-6 60날</t>
    <phoneticPr fontId="18" type="noConversion"/>
  </si>
  <si>
    <t>전화주문</t>
    <phoneticPr fontId="18" type="noConversion"/>
  </si>
  <si>
    <t>박근유</t>
  </si>
  <si>
    <t>경기 수원시 영통구 매탄동 209-7번지 유일켐텍</t>
  </si>
  <si>
    <t>031-211-0022</t>
  </si>
  <si>
    <t>010-3703-1004</t>
  </si>
  <si>
    <t>파텍스 파텍스 스프레이 접착제 P-772</t>
  </si>
  <si>
    <t>경기도 화성시 봉담읍 와우로15번길 8 (봉담그대가3단지) 319동501호 (지번:봉담읍 와우리 )</t>
  </si>
  <si>
    <t>010-5555-2797</t>
  </si>
  <si>
    <t>도미노핀/테논핀 10x50 (100개입)</t>
  </si>
  <si>
    <t>이오텍</t>
    <phoneticPr fontId="18" type="noConversion"/>
  </si>
  <si>
    <t>박혁</t>
    <phoneticPr fontId="18" type="noConversion"/>
  </si>
  <si>
    <r>
      <rPr>
        <sz val="10"/>
        <rFont val="돋움"/>
        <family val="3"/>
        <charset val="129"/>
      </rPr>
      <t>서울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송파구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가락</t>
    </r>
    <r>
      <rPr>
        <sz val="10"/>
        <rFont val="Arial"/>
        <family val="2"/>
      </rPr>
      <t>2</t>
    </r>
    <r>
      <rPr>
        <sz val="10"/>
        <rFont val="돋움"/>
        <family val="3"/>
        <charset val="129"/>
      </rPr>
      <t>동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미륭아파트</t>
    </r>
    <r>
      <rPr>
        <sz val="10"/>
        <rFont val="Arial"/>
        <family val="2"/>
      </rPr>
      <t xml:space="preserve"> 102</t>
    </r>
    <r>
      <rPr>
        <sz val="10"/>
        <rFont val="돋움"/>
        <family val="3"/>
        <charset val="129"/>
      </rPr>
      <t>동</t>
    </r>
    <r>
      <rPr>
        <sz val="10"/>
        <rFont val="Arial"/>
        <family val="2"/>
      </rPr>
      <t xml:space="preserve"> 1101</t>
    </r>
    <r>
      <rPr>
        <sz val="10"/>
        <rFont val="돋움"/>
        <family val="3"/>
        <charset val="129"/>
      </rPr>
      <t>호</t>
    </r>
    <r>
      <rPr>
        <sz val="10"/>
        <rFont val="Arial"/>
        <family val="2"/>
      </rPr>
      <t xml:space="preserve"> </t>
    </r>
    <phoneticPr fontId="18" type="noConversion"/>
  </si>
  <si>
    <t xml:space="preserve">010-4206-2038 </t>
    <phoneticPr fontId="18" type="noConversion"/>
  </si>
  <si>
    <t xml:space="preserve">하워드 커팅보드(도마) 오일 </t>
    <phoneticPr fontId="18" type="noConversion"/>
  </si>
  <si>
    <t>네이버페이</t>
    <phoneticPr fontId="18" type="noConversion"/>
  </si>
  <si>
    <t>이용훈</t>
    <phoneticPr fontId="18" type="noConversion"/>
  </si>
  <si>
    <r>
      <rPr>
        <sz val="10"/>
        <rFont val="돋움"/>
        <family val="3"/>
        <charset val="129"/>
      </rPr>
      <t>경상남도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진주시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도동천로</t>
    </r>
    <r>
      <rPr>
        <sz val="10"/>
        <rFont val="Arial"/>
        <family val="2"/>
      </rPr>
      <t xml:space="preserve"> 254 </t>
    </r>
    <r>
      <rPr>
        <sz val="10"/>
        <rFont val="돋움"/>
        <family val="3"/>
        <charset val="129"/>
      </rPr>
      <t>나무그리기</t>
    </r>
    <r>
      <rPr>
        <sz val="10"/>
        <rFont val="Arial"/>
        <family val="2"/>
      </rPr>
      <t xml:space="preserve"> </t>
    </r>
    <phoneticPr fontId="18" type="noConversion"/>
  </si>
  <si>
    <t>010-3834-3511</t>
    <phoneticPr fontId="18" type="noConversion"/>
  </si>
  <si>
    <t xml:space="preserve">스타엠 이중드릴/접시 비트 (No.58S-보급형) [사이즈:이중드릴 3 x 8mm (31025588)] </t>
    <phoneticPr fontId="18" type="noConversion"/>
  </si>
  <si>
    <t>직송</t>
    <phoneticPr fontId="18" type="noConversion"/>
  </si>
  <si>
    <t>정성엽</t>
  </si>
  <si>
    <t>경기도 군포시  군포로 109 (대야미동,군포대야미 이편한세상)  경기도군포시대야미동대림e편한세상108동1404호 (지번：대야미동 )</t>
  </si>
  <si>
    <t>010-9767-8031</t>
  </si>
  <si>
    <t>전주미</t>
  </si>
  <si>
    <t>인천광역시 부평구 부평동  604-39 목련연립 가동 1층 marco studio</t>
  </si>
  <si>
    <t>010-4728-8319</t>
  </si>
  <si>
    <t>032-225-9508</t>
  </si>
  <si>
    <t>김태훈</t>
  </si>
  <si>
    <t>전라북도 전주시 덕진구  숲정이2길 20 (진북동)  전주지엠부품상사 (지번：진북동 )</t>
  </si>
  <si>
    <t>0504-3430-3063</t>
  </si>
  <si>
    <t>[Titebond] 타이트본드1 용량:32oz(946ml)</t>
    <phoneticPr fontId="18" type="noConversion"/>
  </si>
  <si>
    <t>[Titebond] 타이트본드1 용량:16oz(473ml)</t>
    <phoneticPr fontId="18" type="noConversion"/>
  </si>
  <si>
    <t>C.H. HANSON 경량 몽키 스패너 스터비 LS42</t>
    <phoneticPr fontId="18" type="noConversion"/>
  </si>
  <si>
    <t>11번가</t>
    <phoneticPr fontId="18" type="noConversion"/>
  </si>
  <si>
    <t>정혜경</t>
    <phoneticPr fontId="18" type="noConversion"/>
  </si>
  <si>
    <t xml:space="preserve">강원도 화천군 사내면 명월리 362 두류수련원 </t>
    <phoneticPr fontId="18" type="noConversion"/>
  </si>
  <si>
    <t xml:space="preserve">010-7367-0083 </t>
    <phoneticPr fontId="18" type="noConversion"/>
  </si>
  <si>
    <t xml:space="preserve">스마토 트리머 비트세트 12pcs(6mm 샹크) </t>
    <phoneticPr fontId="18" type="noConversion"/>
  </si>
  <si>
    <t>인터파크</t>
    <phoneticPr fontId="18" type="noConversion"/>
  </si>
  <si>
    <r>
      <t xml:space="preserve">[TOUGHBUILT] 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작업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벨트</t>
    </r>
    <r>
      <rPr>
        <sz val="10"/>
        <rFont val="Arial"/>
        <family val="2"/>
      </rPr>
      <t xml:space="preserve"> TB-CT-41</t>
    </r>
    <phoneticPr fontId="18" type="noConversion"/>
  </si>
  <si>
    <t>010-2266-2289</t>
    <phoneticPr fontId="18" type="noConversion"/>
  </si>
  <si>
    <t>스토어팜</t>
    <phoneticPr fontId="18" type="noConversion"/>
  </si>
  <si>
    <t>이성민</t>
    <phoneticPr fontId="18" type="noConversion"/>
  </si>
  <si>
    <t>경상남도 거제시 아주동 3길 12블루마린202호</t>
    <phoneticPr fontId="18" type="noConversion"/>
  </si>
  <si>
    <t>일계</t>
    <phoneticPr fontId="18" type="noConversion"/>
  </si>
  <si>
    <t>이정식</t>
  </si>
  <si>
    <t>박찬성</t>
  </si>
  <si>
    <t>[DMT] 8인치 다이아몬드 숫돌(D8) D8X</t>
    <phoneticPr fontId="18" type="noConversion"/>
  </si>
  <si>
    <t>[DMT] 8인치 다이아몬드 숫돌(D8) D8F</t>
    <phoneticPr fontId="18" type="noConversion"/>
  </si>
  <si>
    <t>[CMT]플러쉬 트림비트 706.127.11(25.4mm)</t>
    <phoneticPr fontId="18" type="noConversion"/>
  </si>
  <si>
    <t>[Narex] 8135 도브테일 치즐/주먹장 끌 사이즈:1/2인치</t>
    <phoneticPr fontId="18" type="noConversion"/>
  </si>
  <si>
    <t>010-8749-0188</t>
  </si>
  <si>
    <t>010-5396-3288</t>
  </si>
  <si>
    <t>010-2759-2079</t>
  </si>
  <si>
    <t>010-2228-6049</t>
  </si>
  <si>
    <t>인천광역시 서구 검암동 검암4차신명스카이뷰골드아파트 502-103호</t>
  </si>
  <si>
    <t>경기도 남양주시 별내동 841-3 4층 402호</t>
  </si>
  <si>
    <t>직송</t>
    <phoneticPr fontId="18" type="noConversion"/>
  </si>
  <si>
    <t>김성호</t>
    <phoneticPr fontId="18" type="noConversion"/>
  </si>
  <si>
    <t>경기도 의왕시 내손로 13 107동 1703호</t>
    <phoneticPr fontId="18" type="noConversion"/>
  </si>
  <si>
    <t>이정식</t>
    <phoneticPr fontId="18" type="noConversion"/>
  </si>
  <si>
    <t>인천광역시 서구 검암동 검암4차신명스카이뷰골드아파트 502-103호</t>
    <phoneticPr fontId="18" type="noConversion"/>
  </si>
  <si>
    <t>장효성</t>
    <phoneticPr fontId="18" type="noConversion"/>
  </si>
  <si>
    <t>인천광역시 남동구 고잔동 625 대한상공회의소 인천인력개발원 생활관 425호 장효성</t>
    <phoneticPr fontId="18" type="noConversion"/>
  </si>
  <si>
    <t>010-4993-5391</t>
    <phoneticPr fontId="18" type="noConversion"/>
  </si>
  <si>
    <t>WM8EF-WB</t>
    <phoneticPr fontId="18" type="noConversion"/>
  </si>
  <si>
    <t>네이버페이</t>
    <phoneticPr fontId="18" type="noConversion"/>
  </si>
  <si>
    <t>프랑코</t>
    <phoneticPr fontId="18" type="noConversion"/>
  </si>
  <si>
    <t>지마켓</t>
    <phoneticPr fontId="18" type="noConversion"/>
  </si>
  <si>
    <t>옥션</t>
    <phoneticPr fontId="18" type="noConversion"/>
  </si>
  <si>
    <t>송원준</t>
  </si>
  <si>
    <t>박영권</t>
  </si>
  <si>
    <t>010-2747-3768</t>
  </si>
  <si>
    <t>010-2779-8563</t>
  </si>
  <si>
    <t>경상남도 진주시 호탄길22번길 11 (호탄동) 한성빌딩 102호</t>
  </si>
  <si>
    <t>대구동구율하동 세계육상선수촌2단지아파트 208동301호</t>
  </si>
  <si>
    <t>배송전 필히 연락바랍니다.</t>
  </si>
  <si>
    <t>수수료</t>
    <phoneticPr fontId="18" type="noConversion"/>
  </si>
  <si>
    <t>박형림</t>
    <phoneticPr fontId="18" type="noConversion"/>
  </si>
  <si>
    <t xml:space="preserve">전라북도 군산시 수송동 479-105 제일아파트 101동106호 </t>
    <phoneticPr fontId="18" type="noConversion"/>
  </si>
  <si>
    <t xml:space="preserve">010-4388-6684 </t>
    <phoneticPr fontId="18" type="noConversion"/>
  </si>
  <si>
    <t>063-468-4415</t>
    <phoneticPr fontId="18" type="noConversion"/>
  </si>
  <si>
    <t>원터치 릴호스 45M</t>
    <phoneticPr fontId="18" type="noConversion"/>
  </si>
  <si>
    <t>인터파크</t>
    <phoneticPr fontId="18" type="noConversion"/>
  </si>
  <si>
    <t>송희진</t>
    <phoneticPr fontId="18" type="noConversion"/>
  </si>
  <si>
    <t xml:space="preserve">경상남도 거제시 아주동 1673-12 거북빌 302호 </t>
    <phoneticPr fontId="18" type="noConversion"/>
  </si>
  <si>
    <t xml:space="preserve">010-6674-0826 </t>
    <phoneticPr fontId="18" type="noConversion"/>
  </si>
  <si>
    <t xml:space="preserve">C.H. HANSON 경량 몽키 스패너 12인치(LA52) </t>
    <phoneticPr fontId="18" type="noConversion"/>
  </si>
  <si>
    <t xml:space="preserve">빠른 배송 부탁드립니다. </t>
    <phoneticPr fontId="18" type="noConversion"/>
  </si>
  <si>
    <t>정일찬</t>
    <phoneticPr fontId="18" type="noConversion"/>
  </si>
  <si>
    <t xml:space="preserve">경남 거제시 능포동 480-7 이룸빌리지 503호 </t>
    <phoneticPr fontId="18" type="noConversion"/>
  </si>
  <si>
    <t xml:space="preserve">010-8339-8957 </t>
    <phoneticPr fontId="18" type="noConversion"/>
  </si>
  <si>
    <t xml:space="preserve">HANSON 경량 몽키 스패너 스터비 4.5인치(LS28) </t>
    <phoneticPr fontId="18" type="noConversion"/>
  </si>
  <si>
    <t>김제현</t>
    <phoneticPr fontId="18" type="noConversion"/>
  </si>
  <si>
    <t xml:space="preserve">서울 관악구 조원동 1667번지 신대동빌딩303호 </t>
    <phoneticPr fontId="18" type="noConversion"/>
  </si>
  <si>
    <t xml:space="preserve">010-6366-7022 </t>
    <phoneticPr fontId="18" type="noConversion"/>
  </si>
  <si>
    <t>02-854-7022 </t>
  </si>
  <si>
    <t>고릴라 우드글루 1리터</t>
    <phoneticPr fontId="18" type="noConversion"/>
  </si>
  <si>
    <t>231-9171-2305</t>
    <phoneticPr fontId="18" type="noConversion"/>
  </si>
  <si>
    <t>231-9171-2541</t>
    <phoneticPr fontId="18" type="noConversion"/>
  </si>
  <si>
    <t>최성권</t>
    <phoneticPr fontId="18" type="noConversion"/>
  </si>
  <si>
    <t xml:space="preserve">충청남도 천안시 서북구 불당동 788 한성아파트 관리사무소 </t>
    <phoneticPr fontId="18" type="noConversion"/>
  </si>
  <si>
    <t xml:space="preserve">041-554-9411 </t>
    <phoneticPr fontId="18" type="noConversion"/>
  </si>
  <si>
    <t xml:space="preserve">010-3436-0101 </t>
    <phoneticPr fontId="18" type="noConversion"/>
  </si>
  <si>
    <t xml:space="preserve">KL-105 만능 작업 벨트 </t>
    <phoneticPr fontId="18" type="noConversion"/>
  </si>
  <si>
    <t xml:space="preserve">배송전 연락바랍니다. </t>
    <phoneticPr fontId="18" type="noConversion"/>
  </si>
  <si>
    <t>6943-6274-3372</t>
    <phoneticPr fontId="18" type="noConversion"/>
  </si>
  <si>
    <t>경상남도 양산시 물금읍 신주1길 20(양산물금고등학교) 물금고등학교</t>
    <phoneticPr fontId="18" type="noConversion"/>
  </si>
  <si>
    <t xml:space="preserve">010-9699-3471 </t>
    <phoneticPr fontId="18" type="noConversion"/>
  </si>
  <si>
    <t>이홍우 님</t>
    <phoneticPr fontId="18" type="noConversion"/>
  </si>
  <si>
    <t>타이트본드1 친환경 우드글루 8oz</t>
    <phoneticPr fontId="18" type="noConversion"/>
  </si>
  <si>
    <t>옥션</t>
    <phoneticPr fontId="18" type="noConversion"/>
  </si>
  <si>
    <t>6943-6411-1404</t>
    <phoneticPr fontId="18" type="noConversion"/>
  </si>
  <si>
    <t>서울특별시 동대문구 휘경2동  43-204 동성빌라 33동 101호</t>
  </si>
  <si>
    <t>0504-3684-8815</t>
  </si>
  <si>
    <t>타지마줄자 GL25-55(5.5m)</t>
  </si>
  <si>
    <t>이오텍</t>
    <phoneticPr fontId="18" type="noConversion"/>
  </si>
  <si>
    <t>김성호</t>
    <phoneticPr fontId="18" type="noConversion"/>
  </si>
  <si>
    <t>전라남도 나주시 봉황면 욱곡리 550-1 (주)신진코퍼레이션</t>
    <phoneticPr fontId="18" type="noConversion"/>
  </si>
  <si>
    <t>010-4317-8500</t>
    <phoneticPr fontId="18" type="noConversion"/>
  </si>
  <si>
    <t>061-335-0859</t>
    <phoneticPr fontId="18" type="noConversion"/>
  </si>
  <si>
    <t xml:space="preserve"> 오스모 포릭스오일 래피드 3232/3262 [No.3232 SATIN(반광)/2.5L] </t>
    <phoneticPr fontId="18" type="noConversion"/>
  </si>
  <si>
    <t>프랑코</t>
    <phoneticPr fontId="18" type="noConversion"/>
  </si>
  <si>
    <t>직송</t>
    <phoneticPr fontId="18" type="noConversion"/>
  </si>
  <si>
    <t>하워드 Butcher Block(도마) 컨디셔너</t>
  </si>
  <si>
    <t xml:space="preserve">[WATCO] Butcher Block Oil(473ml) </t>
    <phoneticPr fontId="18" type="noConversion"/>
  </si>
  <si>
    <t>[WATCO] Butcher Block Oil(473ml)</t>
    <phoneticPr fontId="18" type="noConversion"/>
  </si>
  <si>
    <t>스트레치 필름 15mic</t>
    <phoneticPr fontId="18" type="noConversion"/>
  </si>
  <si>
    <t>010-3319-8646</t>
  </si>
  <si>
    <t>010-4206-2038</t>
  </si>
  <si>
    <t>010-9175-8684</t>
  </si>
  <si>
    <t>010-4666-5296</t>
  </si>
  <si>
    <t>010-4856-0244</t>
  </si>
  <si>
    <t>경기도 수원시 장안구 정자1동 423-1 벽산블루밍 상가1동 지하1층 플랜트리목공방</t>
  </si>
  <si>
    <t>서울 송파구 가락2동 미륭아파트 102동 1101호</t>
  </si>
  <si>
    <t>서울특별시 서초구 방배동 837-3 조일빌딩 203호</t>
  </si>
  <si>
    <t>서울특별시 영등포구 영신로 228-6 606호(영등포동8가, 한양아이클래스오피스텔)</t>
  </si>
  <si>
    <t>부재시 문 앞에 놓아주세요</t>
  </si>
  <si>
    <t>박준영</t>
  </si>
  <si>
    <t>박혁</t>
  </si>
  <si>
    <t>김효영</t>
  </si>
  <si>
    <t>고유나</t>
  </si>
  <si>
    <t>KL-103 와이드 벨트(일체형)</t>
  </si>
  <si>
    <t>narex 나렉스 우드라인 프로피 평끌 세트(6pcs)</t>
  </si>
  <si>
    <t>옥션</t>
    <phoneticPr fontId="18" type="noConversion"/>
  </si>
  <si>
    <t>박찬률</t>
  </si>
  <si>
    <t>김종일</t>
  </si>
  <si>
    <t>김태우</t>
  </si>
  <si>
    <t>010-6564-3286</t>
  </si>
  <si>
    <t>053-552-3286</t>
  </si>
  <si>
    <t>010-5445-2042</t>
  </si>
  <si>
    <t>010-8337-9171</t>
  </si>
  <si>
    <t>대구 서구 비산동 736-2  3층</t>
  </si>
  <si>
    <t>경상남도 거제시 장평로6길 23(장평동, 대한아파트) 101동1102호</t>
  </si>
  <si>
    <t>울산광역시 남구 문수로409번길 23(신정동, 문수로아이파크2단지) 206동 101호</t>
  </si>
  <si>
    <t>이기찬감독님</t>
    <phoneticPr fontId="18" type="noConversion"/>
  </si>
  <si>
    <t xml:space="preserve">서울특별시 영등포구 여의도동 24-3 유진빌딩 유진빌딩 </t>
    <phoneticPr fontId="18" type="noConversion"/>
  </si>
  <si>
    <t xml:space="preserve">010-2373-8567 </t>
    <phoneticPr fontId="18" type="noConversion"/>
  </si>
  <si>
    <t>원터치 릴호스 45M</t>
    <phoneticPr fontId="18" type="noConversion"/>
  </si>
  <si>
    <t>쿡앱스</t>
    <phoneticPr fontId="18" type="noConversion"/>
  </si>
  <si>
    <t xml:space="preserve"> 경기도 성남시 분당구 대왕판교로 660 (삼평동,유스페이스1) 삼평동 670 유스페이스1B동 8층 (지번:삼평동 )</t>
    <phoneticPr fontId="18" type="noConversion"/>
  </si>
  <si>
    <t xml:space="preserve">010-2110-6315 </t>
    <phoneticPr fontId="18" type="noConversion"/>
  </si>
  <si>
    <t xml:space="preserve">070-8828-8862 </t>
    <phoneticPr fontId="18" type="noConversion"/>
  </si>
  <si>
    <t>고릴라 우드글루 1리터</t>
    <phoneticPr fontId="18" type="noConversion"/>
  </si>
  <si>
    <t>11번가</t>
    <phoneticPr fontId="18" type="noConversion"/>
  </si>
  <si>
    <t>이장욱</t>
    <phoneticPr fontId="18" type="noConversion"/>
  </si>
  <si>
    <t xml:space="preserve">울산 울주군 온산읍 대정리 383 번지 (주) 솔베이코리아 </t>
    <phoneticPr fontId="18" type="noConversion"/>
  </si>
  <si>
    <t xml:space="preserve">010-2689-3457 </t>
    <phoneticPr fontId="18" type="noConversion"/>
  </si>
  <si>
    <t>052-231-0633</t>
    <phoneticPr fontId="18" type="noConversion"/>
  </si>
  <si>
    <t xml:space="preserve">하워드 커팅보드(도마) 오일 </t>
    <phoneticPr fontId="18" type="noConversion"/>
  </si>
  <si>
    <t>부재시 경비실에 맡겨 주세요.</t>
    <phoneticPr fontId="18" type="noConversion"/>
  </si>
  <si>
    <t>6943-8225-5942</t>
    <phoneticPr fontId="18" type="noConversion"/>
  </si>
  <si>
    <t>김태원</t>
    <phoneticPr fontId="18" type="noConversion"/>
  </si>
  <si>
    <t xml:space="preserve">경기 부천시 소사구 송내2동 현대고층아파트 102동 1308호 </t>
    <phoneticPr fontId="18" type="noConversion"/>
  </si>
  <si>
    <t xml:space="preserve">010-4806-9455 </t>
    <phoneticPr fontId="18" type="noConversion"/>
  </si>
  <si>
    <t xml:space="preserve">도미노핀 [사이즈:8x50(100ea)] </t>
    <phoneticPr fontId="18" type="noConversion"/>
  </si>
  <si>
    <t>네이버페이</t>
    <phoneticPr fontId="18" type="noConversion"/>
  </si>
  <si>
    <t xml:space="preserve">도미노핀 [사이즈:10x50(100ea)] </t>
    <phoneticPr fontId="18" type="noConversion"/>
  </si>
  <si>
    <t>황석연 님</t>
    <phoneticPr fontId="18" type="noConversion"/>
  </si>
  <si>
    <t>서울특별시 마포구 신공덕동 170 브라운스톤 101동 1101호</t>
    <phoneticPr fontId="18" type="noConversion"/>
  </si>
  <si>
    <t>010-8953-7892</t>
    <phoneticPr fontId="18" type="noConversion"/>
  </si>
  <si>
    <t>부재시 집 현관문앞에 놓아주세요</t>
    <phoneticPr fontId="18" type="noConversion"/>
  </si>
  <si>
    <t xml:space="preserve">미니 목선반 AS-412 [(개별배송착불)] </t>
    <phoneticPr fontId="18" type="noConversion"/>
  </si>
  <si>
    <t>우진 다보톱/플러그 톱</t>
    <phoneticPr fontId="18" type="noConversion"/>
  </si>
  <si>
    <t>우진 다보톱/플러그 톱 교체날 US101</t>
    <phoneticPr fontId="18" type="noConversion"/>
  </si>
  <si>
    <t>옥션</t>
    <phoneticPr fontId="18" type="noConversion"/>
  </si>
  <si>
    <t>직송</t>
    <phoneticPr fontId="18" type="noConversion"/>
  </si>
  <si>
    <t>우진 알루미늄용 원형톱날 215mmX80날/2.4T/25.4mm</t>
  </si>
  <si>
    <t>이선우</t>
  </si>
  <si>
    <t>박민</t>
  </si>
  <si>
    <t>010-3538-6945</t>
  </si>
  <si>
    <t>010-3020-7660</t>
  </si>
  <si>
    <t>대전 유성구 지족동 열매마을1단지 삼부 A  107-1102</t>
  </si>
  <si>
    <t>경상북도 구미시 인동60길 7(구평동) 에이든디자인</t>
  </si>
  <si>
    <t>백승대</t>
    <phoneticPr fontId="18" type="noConversion"/>
  </si>
  <si>
    <t xml:space="preserve">대구광역시 수성구 신매동 162 102동 801호 </t>
    <phoneticPr fontId="18" type="noConversion"/>
  </si>
  <si>
    <t>010-3518-0651</t>
    <phoneticPr fontId="18" type="noConversion"/>
  </si>
  <si>
    <t xml:space="preserve">옥조 청운작 양날톱 270mm S-615 </t>
    <phoneticPr fontId="18" type="noConversion"/>
  </si>
  <si>
    <t>박기한</t>
    <phoneticPr fontId="18" type="noConversion"/>
  </si>
  <si>
    <t xml:space="preserve">출발전에 미리 전화 주시고 부재시 출입구옆 창고내에 투입 바랍니다 </t>
    <phoneticPr fontId="18" type="noConversion"/>
  </si>
  <si>
    <t xml:space="preserve">부산광역시 사하구 다대동 1542 무재개공단내 선보공업뒤 </t>
    <phoneticPr fontId="18" type="noConversion"/>
  </si>
  <si>
    <t xml:space="preserve">010-2727-2460 </t>
    <phoneticPr fontId="18" type="noConversion"/>
  </si>
  <si>
    <t xml:space="preserve">나사못 제거 비트/스크류 리무버(Screw Remover) </t>
    <phoneticPr fontId="18" type="noConversion"/>
  </si>
  <si>
    <t>인터파크</t>
    <phoneticPr fontId="18" type="noConversion"/>
  </si>
  <si>
    <t>김진석</t>
    <phoneticPr fontId="18" type="noConversion"/>
  </si>
  <si>
    <t xml:space="preserve">광주광역시 광산구 사암로92번길 99-26 (우산동) 세진인더스트리 2층 </t>
    <phoneticPr fontId="18" type="noConversion"/>
  </si>
  <si>
    <t xml:space="preserve">010-3643-9908 </t>
    <phoneticPr fontId="18" type="noConversion"/>
  </si>
  <si>
    <t xml:space="preserve">062-945-5245 </t>
    <phoneticPr fontId="18" type="noConversion"/>
  </si>
  <si>
    <t>C.H. HANSON 경량 몽키 스패너 LA28</t>
    <phoneticPr fontId="18" type="noConversion"/>
  </si>
  <si>
    <t>민경</t>
  </si>
  <si>
    <t>부산광역시 해운대구 우2동  해운대로 469번가길 77                 부산노인전문제3병원 원무과</t>
  </si>
  <si>
    <t>010-6555-7962</t>
  </si>
  <si>
    <t>02-6555-7962</t>
  </si>
  <si>
    <t>견정현</t>
  </si>
  <si>
    <t>인천광역시 부평구 십정동  362-48 번지 대광빌라 가동 102호</t>
  </si>
  <si>
    <t>010-6668-8782</t>
  </si>
  <si>
    <t>고릴라 테이프 블랙 48mm x 11m</t>
    <phoneticPr fontId="18" type="noConversion"/>
  </si>
  <si>
    <t>원터치 릴호스 45M</t>
    <phoneticPr fontId="18" type="noConversion"/>
  </si>
  <si>
    <t>11번가</t>
    <phoneticPr fontId="18" type="noConversion"/>
  </si>
  <si>
    <t>교환</t>
    <phoneticPr fontId="18" type="noConversion"/>
  </si>
  <si>
    <t>강원도 춘천시 동내면 금촌로 172 동내면 거두리125번지 (지번:동내면 거두리 )</t>
  </si>
  <si>
    <t>0504-3391-1218</t>
  </si>
  <si>
    <t>전태일</t>
  </si>
  <si>
    <t>경남 거제시 장평동 346-44 브랜드김밥</t>
  </si>
  <si>
    <t>055-635-2156</t>
  </si>
  <si>
    <t>010-5954-2156</t>
  </si>
  <si>
    <t>441-470</t>
  </si>
  <si>
    <t>이오텍</t>
    <phoneticPr fontId="18" type="noConversion"/>
  </si>
  <si>
    <t>최영섭 님</t>
    <phoneticPr fontId="18" type="noConversion"/>
  </si>
  <si>
    <t xml:space="preserve">경기도 수원시 영통구 봉영로1517번길 27 벽적골9단지 주공아파트 908동 1802호 </t>
    <phoneticPr fontId="18" type="noConversion"/>
  </si>
  <si>
    <t xml:space="preserve">하워드 Butcher Block(도마) 컨디셔너 </t>
    <phoneticPr fontId="18" type="noConversion"/>
  </si>
  <si>
    <t>네이버페이</t>
    <phoneticPr fontId="18" type="noConversion"/>
  </si>
  <si>
    <t xml:space="preserve">하워드 커팅보드(도마) 오일 </t>
    <phoneticPr fontId="18" type="noConversion"/>
  </si>
  <si>
    <t xml:space="preserve">010-8871-9902 </t>
    <phoneticPr fontId="18" type="noConversion"/>
  </si>
  <si>
    <t>황성도 님</t>
    <phoneticPr fontId="18" type="noConversion"/>
  </si>
  <si>
    <t xml:space="preserve">서울특별시 강동구 암사동 500-23번지 3층 인박스 </t>
    <phoneticPr fontId="18" type="noConversion"/>
  </si>
  <si>
    <t xml:space="preserve">010-8784-4912 </t>
    <phoneticPr fontId="18" type="noConversion"/>
  </si>
  <si>
    <t xml:space="preserve">CMT 포스너(Forstner) 비트 [사이즈:40mm(537.400.31)] </t>
    <phoneticPr fontId="18" type="noConversion"/>
  </si>
  <si>
    <t>고릴라테이프 블랙/핸디롤</t>
    <phoneticPr fontId="18" type="noConversion"/>
  </si>
  <si>
    <t>명화금속 목재용 델타피스 D6 x 50mm</t>
    <phoneticPr fontId="18" type="noConversion"/>
  </si>
  <si>
    <t>지마켓</t>
    <phoneticPr fontId="18" type="noConversion"/>
  </si>
  <si>
    <t>신원식</t>
  </si>
  <si>
    <t>선두아트</t>
  </si>
  <si>
    <t>임승욱</t>
  </si>
  <si>
    <t>010-4477-1922</t>
  </si>
  <si>
    <t>010-6314-8340</t>
  </si>
  <si>
    <t>010-5460-3325</t>
  </si>
  <si>
    <t>충청북도 제천시 죽하로 46 (장락동,서부빌딩) 건이분식</t>
  </si>
  <si>
    <t>서울 중구 장충동2가 114-2 4층 선두아트</t>
  </si>
  <si>
    <t>경상남도 하동군 옥종면 양구리 368-10 옥종제재소 옥종제재소</t>
  </si>
  <si>
    <t>백승진</t>
    <phoneticPr fontId="18" type="noConversion"/>
  </si>
  <si>
    <t>서울특별시 강서구 방화동로 101 (방화동,에스엠시티) 103동 502호</t>
    <phoneticPr fontId="18" type="noConversion"/>
  </si>
  <si>
    <t xml:space="preserve">나사못 제거 비트/스크류 리무버(Screw Remover) </t>
    <phoneticPr fontId="18" type="noConversion"/>
  </si>
  <si>
    <t>11번가</t>
    <phoneticPr fontId="18" type="noConversion"/>
  </si>
  <si>
    <t xml:space="preserve">010-9810-8264 </t>
    <phoneticPr fontId="18" type="noConversion"/>
  </si>
  <si>
    <t>구치성 님</t>
    <phoneticPr fontId="18" type="noConversion"/>
  </si>
  <si>
    <t>대구광역시 북구 팔달로 1길 86(노원동3가)</t>
    <phoneticPr fontId="18" type="noConversion"/>
  </si>
  <si>
    <t>010-3515-2369</t>
    <phoneticPr fontId="18" type="noConversion"/>
  </si>
  <si>
    <t>053-323-2367</t>
    <phoneticPr fontId="18" type="noConversion"/>
  </si>
  <si>
    <t>신와 직자</t>
    <phoneticPr fontId="18" type="noConversion"/>
  </si>
  <si>
    <t>프랑코</t>
    <phoneticPr fontId="18" type="noConversion"/>
  </si>
  <si>
    <t>조정숙 님</t>
    <phoneticPr fontId="18" type="noConversion"/>
  </si>
  <si>
    <t xml:space="preserve">하워드 커팅보드(도마) 오일 </t>
    <phoneticPr fontId="18" type="noConversion"/>
  </si>
  <si>
    <t xml:space="preserve">경기도 수원시 장안구 조원동 736-12 대현주택 401호 </t>
    <phoneticPr fontId="18" type="noConversion"/>
  </si>
  <si>
    <t xml:space="preserve">010-9384-1315 </t>
    <phoneticPr fontId="18" type="noConversion"/>
  </si>
  <si>
    <t>네이버페이</t>
    <phoneticPr fontId="18" type="noConversion"/>
  </si>
  <si>
    <t>파스카스 피스카스 손도끼 X7/FISKARS 121420</t>
  </si>
  <si>
    <t>타이트본드1 친환경 우드글루 236ml</t>
    <phoneticPr fontId="18" type="noConversion"/>
  </si>
  <si>
    <t>옥션</t>
    <phoneticPr fontId="18" type="noConversion"/>
  </si>
  <si>
    <t>박찬식</t>
  </si>
  <si>
    <t>010-3774-6074</t>
  </si>
  <si>
    <t>010-8735-4338</t>
  </si>
  <si>
    <t>경기 안양시 만안구 석수2동 석수두산위브아파트 104동 1701호</t>
  </si>
  <si>
    <t>충남 부여군 옥산면 상기리 415번지</t>
  </si>
  <si>
    <t>이민재</t>
    <phoneticPr fontId="18" type="noConversion"/>
  </si>
  <si>
    <r>
      <rPr>
        <sz val="10"/>
        <rFont val="돋움"/>
        <family val="3"/>
        <charset val="129"/>
      </rPr>
      <t>서울특별시</t>
    </r>
    <r>
      <rPr>
        <sz val="10"/>
        <rFont val="Arial"/>
        <family val="3"/>
        <charset val="129"/>
      </rPr>
      <t xml:space="preserve"> </t>
    </r>
    <r>
      <rPr>
        <sz val="10"/>
        <rFont val="돋움"/>
        <family val="3"/>
        <charset val="129"/>
      </rPr>
      <t>중랑구</t>
    </r>
    <r>
      <rPr>
        <sz val="10"/>
        <rFont val="Arial"/>
        <family val="3"/>
        <charset val="129"/>
      </rPr>
      <t xml:space="preserve"> </t>
    </r>
    <r>
      <rPr>
        <sz val="10"/>
        <rFont val="돋움"/>
        <family val="3"/>
        <charset val="129"/>
      </rPr>
      <t>망우본동</t>
    </r>
    <r>
      <rPr>
        <sz val="10"/>
        <rFont val="Arial"/>
        <family val="3"/>
        <charset val="129"/>
      </rPr>
      <t xml:space="preserve"> 182-51</t>
    </r>
    <r>
      <rPr>
        <sz val="10"/>
        <rFont val="돋움"/>
        <family val="3"/>
        <charset val="129"/>
      </rPr>
      <t>번지</t>
    </r>
    <r>
      <rPr>
        <sz val="10"/>
        <rFont val="Arial"/>
        <family val="3"/>
        <charset val="129"/>
      </rPr>
      <t xml:space="preserve"> </t>
    </r>
    <r>
      <rPr>
        <sz val="10"/>
        <rFont val="돋움"/>
        <family val="3"/>
        <charset val="129"/>
      </rPr>
      <t>대승빌라</t>
    </r>
    <r>
      <rPr>
        <sz val="10"/>
        <rFont val="Arial"/>
        <family val="3"/>
        <charset val="129"/>
      </rPr>
      <t>103</t>
    </r>
    <r>
      <rPr>
        <sz val="10"/>
        <rFont val="돋움"/>
        <family val="3"/>
        <charset val="129"/>
      </rPr>
      <t>호</t>
    </r>
    <phoneticPr fontId="18" type="noConversion"/>
  </si>
  <si>
    <t xml:space="preserve">010-9030-3933 </t>
    <phoneticPr fontId="18" type="noConversion"/>
  </si>
  <si>
    <t xml:space="preserve">02-433-4965 </t>
    <phoneticPr fontId="18" type="noConversion"/>
  </si>
  <si>
    <t>터프빌트 8인치 공구가방 + 파우치 TB-CT-180-8</t>
    <phoneticPr fontId="18" type="noConversion"/>
  </si>
  <si>
    <t>11번가</t>
    <phoneticPr fontId="18" type="noConversion"/>
  </si>
  <si>
    <t>김운희 님</t>
    <phoneticPr fontId="18" type="noConversion"/>
  </si>
  <si>
    <r>
      <rPr>
        <sz val="10"/>
        <rFont val="돋움"/>
        <family val="3"/>
        <charset val="129"/>
      </rPr>
      <t>경기</t>
    </r>
    <r>
      <rPr>
        <sz val="10"/>
        <rFont val="Arial"/>
        <family val="3"/>
        <charset val="129"/>
      </rPr>
      <t xml:space="preserve"> </t>
    </r>
    <r>
      <rPr>
        <sz val="10"/>
        <rFont val="돋움"/>
        <family val="3"/>
        <charset val="129"/>
      </rPr>
      <t>부천시</t>
    </r>
    <r>
      <rPr>
        <sz val="10"/>
        <rFont val="Arial"/>
        <family val="3"/>
        <charset val="129"/>
      </rPr>
      <t xml:space="preserve"> </t>
    </r>
    <r>
      <rPr>
        <sz val="10"/>
        <rFont val="돋움"/>
        <family val="3"/>
        <charset val="129"/>
      </rPr>
      <t>원미구</t>
    </r>
    <r>
      <rPr>
        <sz val="10"/>
        <rFont val="Arial"/>
        <family val="3"/>
        <charset val="129"/>
      </rPr>
      <t xml:space="preserve"> </t>
    </r>
    <r>
      <rPr>
        <sz val="10"/>
        <rFont val="돋움"/>
        <family val="3"/>
        <charset val="129"/>
      </rPr>
      <t>도당동</t>
    </r>
    <r>
      <rPr>
        <sz val="10"/>
        <rFont val="Arial"/>
        <family val="3"/>
        <charset val="129"/>
      </rPr>
      <t xml:space="preserve"> 262-19 </t>
    </r>
    <phoneticPr fontId="18" type="noConversion"/>
  </si>
  <si>
    <t xml:space="preserve">010-5308-5569 </t>
    <phoneticPr fontId="18" type="noConversion"/>
  </si>
  <si>
    <t>TOPMAN 다보톱 외날</t>
    <phoneticPr fontId="18" type="noConversion"/>
  </si>
  <si>
    <t>인터파크</t>
    <phoneticPr fontId="18" type="noConversion"/>
  </si>
  <si>
    <t>TOPMAN 다보톱 교체날 외날</t>
    <phoneticPr fontId="18" type="noConversion"/>
  </si>
  <si>
    <t>699-934</t>
  </si>
  <si>
    <t>제주 서귀포시 대정읍 상모리 1974-5</t>
  </si>
  <si>
    <t>이오텍</t>
    <phoneticPr fontId="18" type="noConversion"/>
  </si>
  <si>
    <t>이상훈 님</t>
    <phoneticPr fontId="18" type="noConversion"/>
  </si>
  <si>
    <t>인천 남구 학익동 동아풍림아파트 117동 402호</t>
    <phoneticPr fontId="18" type="noConversion"/>
  </si>
  <si>
    <t>010-3318-3475</t>
    <phoneticPr fontId="18" type="noConversion"/>
  </si>
  <si>
    <t>펜키트</t>
    <phoneticPr fontId="18" type="noConversion"/>
  </si>
  <si>
    <t>프랑코</t>
    <phoneticPr fontId="18" type="noConversion"/>
  </si>
  <si>
    <t>(주)우진툴</t>
    <phoneticPr fontId="18" type="noConversion"/>
  </si>
  <si>
    <t>서울 금천구 시흥대로 112</t>
    <phoneticPr fontId="18" type="noConversion"/>
  </si>
  <si>
    <t>02-805-9900</t>
    <phoneticPr fontId="18" type="noConversion"/>
  </si>
  <si>
    <t>전기타카</t>
    <phoneticPr fontId="18" type="noConversion"/>
  </si>
  <si>
    <t>옵션</t>
    <phoneticPr fontId="18" type="noConversion"/>
  </si>
  <si>
    <t>경기 고양시 일산동구 설문동 591번지 천기원내</t>
  </si>
  <si>
    <t>010-6411-6786</t>
  </si>
  <si>
    <t>010-8200-6786</t>
  </si>
  <si>
    <t>접착 사포 / 숫돌 평잡기, 대패집 고치기용</t>
  </si>
  <si>
    <t>[K-1600(대패용)]</t>
  </si>
  <si>
    <t>[K-1601(숫돌용)]</t>
  </si>
  <si>
    <t>대구 달서구 성당동 695-86 이우나무공방</t>
  </si>
  <si>
    <t>070-8251-1619</t>
  </si>
  <si>
    <t>010-5819-1619</t>
  </si>
  <si>
    <t>[DMT]Diamond Wave Sharpener/입도(Mesh)선택</t>
  </si>
  <si>
    <t>[Fine(#600)]</t>
  </si>
  <si>
    <t>대구광역시 달성군 가창면 가창로38길 33 떡갈나무공방</t>
  </si>
  <si>
    <t>010-7773-1354</t>
  </si>
  <si>
    <t>경남 함안군 칠원읍 오곡리 광려천메트로자이아파트 112동 1203호</t>
  </si>
  <si>
    <t>010-3564-9871</t>
  </si>
  <si>
    <t>광주 광산구 남산동 897-5번지 주택신축현장(신흥리현장)</t>
  </si>
  <si>
    <t>010-3889-0767</t>
  </si>
  <si>
    <t>[16oz(473ml)]</t>
  </si>
  <si>
    <t>[32oz(946ml)]</t>
  </si>
  <si>
    <t>[718.190.11(19mm)]</t>
  </si>
  <si>
    <t>전라남도 나주시 월정1길 17-43</t>
  </si>
  <si>
    <t>061-332-8310</t>
  </si>
  <si>
    <t>010-3515-8310</t>
  </si>
  <si>
    <t>서울특별시 성북구 길음로 16 (길음뉴타운)607동 505호</t>
  </si>
  <si>
    <t>031-786-3250</t>
  </si>
  <si>
    <t>010-6349-6426</t>
  </si>
  <si>
    <t>경비실에 부탁드립니다</t>
  </si>
  <si>
    <t>[45mm(537.450.31)]</t>
  </si>
  <si>
    <t>[2mm]</t>
  </si>
  <si>
    <t>경기도 김포시 양촌읍 황금로89번길 25 (골드벨리자연앤데시앙아파트) 110동 803호</t>
  </si>
  <si>
    <t>031-5604-0274</t>
  </si>
  <si>
    <t>010-8816-0274</t>
  </si>
  <si>
    <t>집에 없으면 경비실에 맡겨주세요</t>
  </si>
  <si>
    <t>경기도 남양주시 와부읍 석실로592번길 37-23 월든목공방(광염전원교회 옆 창고)</t>
  </si>
  <si>
    <t>010-3829-3180</t>
  </si>
  <si>
    <t>[22mm(537.220.31)]</t>
  </si>
  <si>
    <t>[50mm(537.500.31)]</t>
  </si>
  <si>
    <t>이우영 님</t>
  </si>
  <si>
    <t>한창훈 님</t>
  </si>
  <si>
    <t>박진호 님</t>
  </si>
  <si>
    <t>김동민 님</t>
  </si>
  <si>
    <t>김선엽 님</t>
  </si>
  <si>
    <t>김철 님</t>
  </si>
  <si>
    <t>이태진 님</t>
  </si>
  <si>
    <t>강대규 님</t>
  </si>
  <si>
    <t>전종근 님</t>
  </si>
  <si>
    <t xml:space="preserve">[Titebond]타이트본드III </t>
    <phoneticPr fontId="18" type="noConversion"/>
  </si>
  <si>
    <t xml:space="preserve">[Titebond]타이트본드 I </t>
    <phoneticPr fontId="18" type="noConversion"/>
  </si>
  <si>
    <t>[CMT]도브테일 비트/6mm샹크</t>
    <phoneticPr fontId="18" type="noConversion"/>
  </si>
  <si>
    <t>CMT 포스너(Forstner) 비트</t>
    <phoneticPr fontId="18" type="noConversion"/>
  </si>
  <si>
    <t>[MHG] 평끌</t>
    <phoneticPr fontId="18" type="noConversion"/>
  </si>
  <si>
    <t>CMT 포스너(Forstner) 비트</t>
    <phoneticPr fontId="18" type="noConversion"/>
  </si>
  <si>
    <t xml:space="preserve">CMT 포스너(Forstner) </t>
    <phoneticPr fontId="18" type="noConversion"/>
  </si>
  <si>
    <t>옵션</t>
    <phoneticPr fontId="18" type="noConversion"/>
  </si>
  <si>
    <t>프랑코</t>
    <phoneticPr fontId="18" type="noConversion"/>
  </si>
  <si>
    <t>나사못 제거 비트(Screw Remover)</t>
  </si>
  <si>
    <t>접착 사포</t>
    <phoneticPr fontId="18" type="noConversion"/>
  </si>
  <si>
    <t>네이버페이</t>
    <phoneticPr fontId="18" type="noConversion"/>
  </si>
  <si>
    <t>K-1601(숫돌용)</t>
    <phoneticPr fontId="18" type="noConversion"/>
  </si>
  <si>
    <t>K-1600(대패용)</t>
    <phoneticPr fontId="18" type="noConversion"/>
  </si>
  <si>
    <t>K-1600(대패용)</t>
    <phoneticPr fontId="18" type="noConversion"/>
  </si>
  <si>
    <t>K-1601(숫돌용)</t>
    <phoneticPr fontId="18" type="noConversion"/>
  </si>
  <si>
    <t>010-3581-8301</t>
  </si>
  <si>
    <t>010-4554-8866</t>
  </si>
  <si>
    <t>010-2400-8989</t>
  </si>
  <si>
    <t>010-4206-4196</t>
  </si>
  <si>
    <t>010-4177-8099</t>
  </si>
  <si>
    <t>010-4910-9392</t>
  </si>
  <si>
    <t>010-8830-4951</t>
  </si>
  <si>
    <t>경기도 성남시 수정구 신흥1동 5411번지202호</t>
  </si>
  <si>
    <t>경상북도 경주시 현곡면 금장7리 새한센시빌아파트 101-308</t>
  </si>
  <si>
    <t>경기도 안산시 상록구 후곡안길 2 1276-3 휴앤하우스 502호</t>
  </si>
  <si>
    <t xml:space="preserve">서울특별시 동대문구 이문2동 256-28 지층 </t>
  </si>
  <si>
    <t>광주광역시 북구 풍향동 496-2 바른목공방</t>
  </si>
  <si>
    <t>경기도 의정부시 신곡동 121-4 2층 201호</t>
  </si>
  <si>
    <t>대전광역시 유성구 가정로 218 한국전자통신연구원 초연결통신연구소 IoT융합연구부</t>
  </si>
  <si>
    <t>전종근 님</t>
    <phoneticPr fontId="18" type="noConversion"/>
  </si>
  <si>
    <t>임종윤 님</t>
    <phoneticPr fontId="18" type="noConversion"/>
  </si>
  <si>
    <t>정해철 님</t>
    <phoneticPr fontId="18" type="noConversion"/>
  </si>
  <si>
    <t>정해철 님</t>
    <phoneticPr fontId="18" type="noConversion"/>
  </si>
  <si>
    <t>최정형 님</t>
    <phoneticPr fontId="18" type="noConversion"/>
  </si>
  <si>
    <t>이인원 님</t>
    <phoneticPr fontId="18" type="noConversion"/>
  </si>
  <si>
    <t>이명관 님</t>
    <phoneticPr fontId="18" type="noConversion"/>
  </si>
  <si>
    <t>장영대 님</t>
    <phoneticPr fontId="18" type="noConversion"/>
  </si>
  <si>
    <t>정훈 님</t>
    <phoneticPr fontId="18" type="noConversion"/>
  </si>
  <si>
    <t>6944-4826-3971</t>
  </si>
  <si>
    <t>6944-4826-3890</t>
  </si>
  <si>
    <t>6944-4826-3901</t>
  </si>
  <si>
    <t>6944-4826-3912</t>
  </si>
  <si>
    <t>6944-4826-3923</t>
  </si>
  <si>
    <t>6944-4826-3934</t>
  </si>
  <si>
    <t>6944-4826-3945</t>
    <phoneticPr fontId="18" type="noConversion"/>
  </si>
  <si>
    <t>6944-4826-3956</t>
  </si>
  <si>
    <t>6944-5086-2301</t>
  </si>
  <si>
    <t>6944-5086-2312</t>
  </si>
  <si>
    <t>6944-5086-2323</t>
  </si>
  <si>
    <t>6944-5086-2334</t>
  </si>
  <si>
    <t>6944-5086-2345</t>
  </si>
  <si>
    <t>6944-5086-2360</t>
  </si>
  <si>
    <t>김홍택 님</t>
    <phoneticPr fontId="18" type="noConversion"/>
  </si>
  <si>
    <t>경기도 군포시 당동 960-4 용호마을동문아파트 301동 704호</t>
    <phoneticPr fontId="18" type="noConversion"/>
  </si>
  <si>
    <t>010-9744-2279</t>
    <phoneticPr fontId="18" type="noConversion"/>
  </si>
  <si>
    <t xml:space="preserve">타이트본드 우드필러/메꿈이 [4oz(118ml)] </t>
    <phoneticPr fontId="18" type="noConversion"/>
  </si>
  <si>
    <t>프랄코</t>
    <phoneticPr fontId="18" type="noConversion"/>
  </si>
  <si>
    <t>하재덕 님</t>
    <phoneticPr fontId="18" type="noConversion"/>
  </si>
  <si>
    <t xml:space="preserve">경기 하남시 덕풍동 한솔리치빌 5단지 503동 403호 </t>
    <phoneticPr fontId="18" type="noConversion"/>
  </si>
  <si>
    <t xml:space="preserve">010-3548-9597 </t>
    <phoneticPr fontId="18" type="noConversion"/>
  </si>
  <si>
    <t>031-3548-9597</t>
    <phoneticPr fontId="18" type="noConversion"/>
  </si>
  <si>
    <t>DWS:#6 (3.5mm) x 50mm</t>
    <phoneticPr fontId="18" type="noConversion"/>
  </si>
  <si>
    <t>DWS:#8 (4.8mm) x 64mm</t>
    <phoneticPr fontId="18" type="noConversion"/>
  </si>
  <si>
    <t xml:space="preserve">LX-ZM3-Q5 </t>
    <phoneticPr fontId="18" type="noConversion"/>
  </si>
  <si>
    <t>피스카스 도끼 S(신형)/Fiskars Universal Axe S</t>
    <phoneticPr fontId="18" type="noConversion"/>
  </si>
  <si>
    <t>피스카스 미니 손도끼 X5/Chopping Axe 121121</t>
    <phoneticPr fontId="18" type="noConversion"/>
  </si>
  <si>
    <t>옥션</t>
    <phoneticPr fontId="18" type="noConversion"/>
  </si>
  <si>
    <t>지마켓</t>
    <phoneticPr fontId="18" type="noConversion"/>
  </si>
  <si>
    <t>배선호</t>
  </si>
  <si>
    <t>박정민</t>
  </si>
  <si>
    <t>고덕순</t>
  </si>
  <si>
    <t>010-9196-3679</t>
  </si>
  <si>
    <t>02-804-7552</t>
  </si>
  <si>
    <t>010-3588-3328</t>
  </si>
  <si>
    <t>02-2123-8290</t>
  </si>
  <si>
    <t>010-2477-1418</t>
  </si>
  <si>
    <t>017-691-5185</t>
  </si>
  <si>
    <t>064-722-5185</t>
  </si>
  <si>
    <t>서울 금천구 독산2동 1058-40 3층</t>
  </si>
  <si>
    <t>서울 서대문구 신촌동 연세대학교 공학원 413</t>
  </si>
  <si>
    <t>강원 원주시 흥업면 매지리 현대아파트  106동 804호</t>
  </si>
  <si>
    <t>제주 제주시 해안동 1340-8  해안마을길 164</t>
  </si>
  <si>
    <t>최도행</t>
  </si>
  <si>
    <t>인천광역시 동구 송림동  230-6 바흐카운티 102동 1202호</t>
  </si>
  <si>
    <t>010-3075-9810</t>
  </si>
  <si>
    <t>차인철</t>
  </si>
  <si>
    <t>경상남도 통영시 광도면 죽림리  죽림주공아파트  202동1106호</t>
  </si>
  <si>
    <t>010-2007-1725</t>
  </si>
  <si>
    <t>070-4400-1725</t>
  </si>
  <si>
    <t>터프빌트 드릴집/Drill Holster TB-CT-20-L</t>
  </si>
  <si>
    <t>6인치 WA 연삭숫돌 입도:120방</t>
    <phoneticPr fontId="18" type="noConversion"/>
  </si>
  <si>
    <t>11번가</t>
    <phoneticPr fontId="18" type="noConversion"/>
  </si>
  <si>
    <t>010-2007-1725</t>
    <phoneticPr fontId="18" type="noConversion"/>
  </si>
  <si>
    <t xml:space="preserve">터프빌트 클립/ClipTech Hub(3개입) TB-CT-150 </t>
    <phoneticPr fontId="18" type="noConversion"/>
  </si>
  <si>
    <t>프랑코</t>
    <phoneticPr fontId="18" type="noConversion"/>
  </si>
  <si>
    <t>배송시 연락바랍니다</t>
    <phoneticPr fontId="18" type="noConversion"/>
  </si>
  <si>
    <t>풍기과학</t>
    <phoneticPr fontId="18" type="noConversion"/>
  </si>
  <si>
    <t>경상남도 진주시 호탄동 635-8번지</t>
    <phoneticPr fontId="18" type="noConversion"/>
  </si>
  <si>
    <t xml:space="preserve">010-9345-8230 </t>
    <phoneticPr fontId="18" type="noConversion"/>
  </si>
  <si>
    <t>TOPMAN 플러그 톱/다보톱  양날</t>
    <phoneticPr fontId="18" type="noConversion"/>
  </si>
  <si>
    <t>6944-7077-3392</t>
    <phoneticPr fontId="18" type="noConversion"/>
  </si>
  <si>
    <t>6944-4826-3960</t>
    <phoneticPr fontId="18" type="noConversion"/>
  </si>
  <si>
    <t>6944-5086-2356</t>
    <phoneticPr fontId="18" type="noConversion"/>
  </si>
  <si>
    <t>김우식</t>
  </si>
  <si>
    <t>경기 부천시 원미구 중4동 은하마을아파트 533동 1105호</t>
  </si>
  <si>
    <t>02-2611-5415</t>
  </si>
  <si>
    <t>010-6320-5415</t>
  </si>
  <si>
    <t>[CMT] 트리머 일자비트/샹크 6mm</t>
  </si>
  <si>
    <t>[5mm(712.050.11)]</t>
  </si>
  <si>
    <t>주성근</t>
  </si>
  <si>
    <t>광주광역시 북구 서강로54번길 10 (롯데캐슬) 207동1801호</t>
  </si>
  <si>
    <t>062-512-6586</t>
  </si>
  <si>
    <t>011-618-6586</t>
  </si>
  <si>
    <t>유병삼</t>
  </si>
  <si>
    <t>서울특별시 강남구 선릉로69길 5-6 4층</t>
  </si>
  <si>
    <t>010-3831-3571</t>
  </si>
  <si>
    <t>김상석</t>
  </si>
  <si>
    <t>경상남도 고성군 하이면 월흥1길 76-27 아래 정곡마을</t>
  </si>
  <si>
    <t>010-2871-5814</t>
  </si>
  <si>
    <t>접착 사포 / 숫돌 평잡기, 대패집 고치기용</t>
    <phoneticPr fontId="18" type="noConversion"/>
  </si>
  <si>
    <t>010-5396-3288</t>
    <phoneticPr fontId="18" type="noConversion"/>
  </si>
  <si>
    <t>프랑코</t>
    <phoneticPr fontId="18" type="noConversion"/>
  </si>
  <si>
    <t>권윤철</t>
  </si>
  <si>
    <t>김연수</t>
  </si>
  <si>
    <t>김정진</t>
  </si>
  <si>
    <t>안주현</t>
  </si>
  <si>
    <t>[옥조]절목리 등대기톱(S-340)</t>
  </si>
  <si>
    <t>STAR-M 600 웨이브커터 사이즈:20mm</t>
  </si>
  <si>
    <t>접착 사포 K-1601(숫돌용)</t>
  </si>
  <si>
    <t>접착 사포 K-1600(대패용)</t>
  </si>
  <si>
    <t>Narex 목공용 평줄 중형(날-200mm)</t>
  </si>
  <si>
    <t>수성유성페인트겸용 다용도붓 사이즈:38mm</t>
  </si>
  <si>
    <t>Narex Rat Tail Rasp 사이즈:소형(날길이-150mm)</t>
  </si>
  <si>
    <t>0503-6547-6359</t>
  </si>
  <si>
    <t>010-4018-6434</t>
  </si>
  <si>
    <t>010-2586-1135</t>
  </si>
  <si>
    <t>010-6358-4815</t>
  </si>
  <si>
    <t>070-7867-3939</t>
  </si>
  <si>
    <t>010-8793-5893</t>
  </si>
  <si>
    <t>010-3019-2983</t>
  </si>
  <si>
    <t>010-7322-2508</t>
  </si>
  <si>
    <t>경기도 고양시 일산동구 식사동 위시티일산블루밍3단지아파트 313동 703호</t>
  </si>
  <si>
    <t xml:space="preserve">강원도 삼척시 원덕읍 호산해변길 18 한국가스공사 삼척기지본부 정문  2층 </t>
  </si>
  <si>
    <t>서울특별시 송파구 위례성대로 10 에스타워 15층</t>
  </si>
  <si>
    <t>경기도 광주시 오포읍 신현리 1086-1</t>
  </si>
  <si>
    <t>네이버페이</t>
    <phoneticPr fontId="18" type="noConversion"/>
  </si>
  <si>
    <t>강세형</t>
    <phoneticPr fontId="18" type="noConversion"/>
  </si>
  <si>
    <r>
      <rPr>
        <sz val="9"/>
        <rFont val="돋움"/>
        <family val="3"/>
        <charset val="129"/>
      </rPr>
      <t>접착</t>
    </r>
    <r>
      <rPr>
        <sz val="9"/>
        <rFont val="Arial"/>
        <family val="2"/>
      </rPr>
      <t xml:space="preserve"> </t>
    </r>
    <r>
      <rPr>
        <sz val="9"/>
        <rFont val="돋움"/>
        <family val="3"/>
        <charset val="129"/>
      </rPr>
      <t>사포</t>
    </r>
    <r>
      <rPr>
        <sz val="9"/>
        <rFont val="Arial"/>
        <family val="2"/>
      </rPr>
      <t xml:space="preserve"> :K-1600(</t>
    </r>
    <r>
      <rPr>
        <sz val="9"/>
        <rFont val="돋움"/>
        <family val="3"/>
        <charset val="129"/>
      </rPr>
      <t>대패용</t>
    </r>
    <r>
      <rPr>
        <sz val="9"/>
        <rFont val="Arial"/>
        <family val="2"/>
      </rPr>
      <t>)</t>
    </r>
    <phoneticPr fontId="18" type="noConversion"/>
  </si>
  <si>
    <t>서울특별시 노원구 상계1동 은빛1단지아파트 109동 1302호</t>
    <phoneticPr fontId="18" type="noConversion"/>
  </si>
  <si>
    <t>강선모</t>
    <phoneticPr fontId="18" type="noConversion"/>
  </si>
  <si>
    <t>서울특별시 강남구 신사동 563-18 1층 파복스</t>
    <phoneticPr fontId="18" type="noConversion"/>
  </si>
  <si>
    <r>
      <rPr>
        <sz val="9"/>
        <rFont val="돋움"/>
        <family val="3"/>
        <charset val="129"/>
      </rPr>
      <t>하워드</t>
    </r>
    <r>
      <rPr>
        <sz val="9"/>
        <rFont val="Arial"/>
        <family val="2"/>
      </rPr>
      <t xml:space="preserve"> Butcher Block(</t>
    </r>
    <r>
      <rPr>
        <sz val="9"/>
        <rFont val="돋움"/>
        <family val="3"/>
        <charset val="129"/>
      </rPr>
      <t>도마</t>
    </r>
    <r>
      <rPr>
        <sz val="9"/>
        <rFont val="Arial"/>
        <family val="2"/>
      </rPr>
      <t xml:space="preserve">) </t>
    </r>
    <r>
      <rPr>
        <sz val="9"/>
        <rFont val="돋움"/>
        <family val="3"/>
        <charset val="129"/>
      </rPr>
      <t>컨디셔너</t>
    </r>
    <phoneticPr fontId="18" type="noConversion"/>
  </si>
  <si>
    <t>김연수</t>
    <phoneticPr fontId="18" type="noConversion"/>
  </si>
  <si>
    <t xml:space="preserve">강원도 삼척시 원덕읍 호산해변길 18 한국가스공사 삼척기지본부 정문  2층 </t>
    <phoneticPr fontId="18" type="noConversion"/>
  </si>
  <si>
    <t>츄파워 마이터/코너 클램프</t>
  </si>
  <si>
    <t>지마켓</t>
    <phoneticPr fontId="18" type="noConversion"/>
  </si>
  <si>
    <t>옥션</t>
    <phoneticPr fontId="18" type="noConversion"/>
  </si>
  <si>
    <t>명화금속 목재용 델타피스 #8(4.8mm)x64mm</t>
    <phoneticPr fontId="18" type="noConversion"/>
  </si>
  <si>
    <t>박경주</t>
  </si>
  <si>
    <t>최현수</t>
  </si>
  <si>
    <t>구원일</t>
  </si>
  <si>
    <t>0503-410-5403</t>
  </si>
  <si>
    <t>010-2829-4353</t>
  </si>
  <si>
    <t>010-5120-4238</t>
  </si>
  <si>
    <t>충남 공주시 신관동 대아곰나루아파트 104동 105호</t>
  </si>
  <si>
    <t>충남 당진시 신평면 운정리 965-2 삽교천 갯마을</t>
  </si>
  <si>
    <t>서울 강북구 수유동 119-12번지 지하 우드스타일</t>
  </si>
  <si>
    <t>김하영</t>
  </si>
  <si>
    <t>전라북도 전주시 덕진구 우아동2가   진버들대우아파트  206동1502호</t>
  </si>
  <si>
    <t>010-6490-5439</t>
  </si>
  <si>
    <t>063-244-5439</t>
  </si>
  <si>
    <t>권현</t>
  </si>
  <si>
    <t>충청남도 아산시 배방읍 장재리  요진와이시티  아파트101동1103호</t>
  </si>
  <si>
    <t>0504-3553-6597</t>
  </si>
  <si>
    <t>041-908-4543</t>
  </si>
  <si>
    <t>용량:16oz(473ml)-1개 (+5300원)</t>
  </si>
  <si>
    <t>이훈남</t>
  </si>
  <si>
    <t>충청남도 서산시  번화3길 26 (동문동)  테디 &amp;발도르프 (지번:동문동 )</t>
  </si>
  <si>
    <t>010-3371-3424</t>
  </si>
  <si>
    <t>041-681-3424</t>
  </si>
  <si>
    <t>TAJIMA 타지마 줄자 GL25-55</t>
    <phoneticPr fontId="18" type="noConversion"/>
  </si>
  <si>
    <t>[Titebond] 타이트본드1 16oz</t>
    <phoneticPr fontId="18" type="noConversion"/>
  </si>
  <si>
    <t>11번가</t>
    <phoneticPr fontId="18" type="noConversion"/>
  </si>
  <si>
    <t>부재시 무인택배에 넣어주세요!</t>
  </si>
  <si>
    <t>조기현</t>
  </si>
  <si>
    <t>경상북도 청송군 부남면 부남로 523 (구천중학교) 교무실</t>
  </si>
  <si>
    <t>054-874-4170</t>
  </si>
  <si>
    <t>010-5263-4220</t>
  </si>
  <si>
    <t>이인석</t>
  </si>
  <si>
    <t>전라북도 전주시 덕진구 진북동 동국해성아파트 103동 905호 (지번：진북동 동국해성아파트)</t>
  </si>
  <si>
    <t>010-3695-0450</t>
  </si>
  <si>
    <t>5인치x10홀 벨크로타입 원형사포 400방(10장)</t>
  </si>
  <si>
    <t>임기철</t>
  </si>
  <si>
    <t>대구광역시 서구 평리6동 염색산업단지 관리공단 환경설비 시공 감리단장</t>
  </si>
  <si>
    <t>053-351-2762</t>
  </si>
  <si>
    <t>0504-3685-3743</t>
  </si>
  <si>
    <t>[TAJIMA] 타지마 줄자 GL25-55</t>
    <phoneticPr fontId="18" type="noConversion"/>
  </si>
  <si>
    <t>이오텍</t>
    <phoneticPr fontId="18" type="noConversion"/>
  </si>
  <si>
    <t>홍연주</t>
  </si>
  <si>
    <t>경기도 광주시 탄벌동   탄벌경남아너스빌2단지아파트  201동1602호</t>
  </si>
  <si>
    <t>010-5311-8802</t>
  </si>
  <si>
    <t>TAJIMA 타지마 줄자 GL13-20</t>
    <phoneticPr fontId="18" type="noConversion"/>
  </si>
  <si>
    <t>에이플러스 전기타카 E1025J</t>
    <phoneticPr fontId="18" type="noConversion"/>
  </si>
  <si>
    <t>이종덕</t>
    <phoneticPr fontId="18" type="noConversion"/>
  </si>
  <si>
    <t>충청남도 아산시 둔포면 봉재리226-1 .</t>
    <phoneticPr fontId="18" type="noConversion"/>
  </si>
  <si>
    <t xml:space="preserve">010-5318-9480 </t>
    <phoneticPr fontId="18" type="noConversion"/>
  </si>
  <si>
    <t xml:space="preserve">041-541-9480 </t>
    <phoneticPr fontId="18" type="noConversion"/>
  </si>
  <si>
    <t>갑구 서클 커터 C-140</t>
    <phoneticPr fontId="18" type="noConversion"/>
  </si>
  <si>
    <t>인터파크</t>
    <phoneticPr fontId="18" type="noConversion"/>
  </si>
  <si>
    <t>옵션</t>
    <phoneticPr fontId="18" type="noConversion"/>
  </si>
  <si>
    <t>1</t>
    <phoneticPr fontId="18" type="noConversion"/>
  </si>
  <si>
    <t>직송</t>
    <phoneticPr fontId="18" type="noConversion"/>
  </si>
  <si>
    <t>한번은</t>
    <phoneticPr fontId="18" type="noConversion"/>
  </si>
  <si>
    <t>충청남도 천안시 동남구 병천면 가전리 210-35 가전전원마을</t>
    <phoneticPr fontId="18" type="noConversion"/>
  </si>
  <si>
    <t>010-4224-0424</t>
    <phoneticPr fontId="18" type="noConversion"/>
  </si>
  <si>
    <t>041-564-0424</t>
    <phoneticPr fontId="18" type="noConversion"/>
  </si>
  <si>
    <t xml:space="preserve">접착 사포 [K-1600(대패용)] </t>
    <phoneticPr fontId="18" type="noConversion"/>
  </si>
  <si>
    <t>안재일</t>
    <phoneticPr fontId="18" type="noConversion"/>
  </si>
  <si>
    <t xml:space="preserve">전라남도 화순군 화순읍 훈리 44-8 </t>
    <phoneticPr fontId="18" type="noConversion"/>
  </si>
  <si>
    <t>010-3218-4149</t>
    <phoneticPr fontId="18" type="noConversion"/>
  </si>
  <si>
    <t xml:space="preserve">STAR-M 600 웨이브커터 [50mm] </t>
    <phoneticPr fontId="18" type="noConversion"/>
  </si>
  <si>
    <t>프랑코</t>
    <phoneticPr fontId="18" type="noConversion"/>
  </si>
  <si>
    <t>은종빈 님</t>
    <phoneticPr fontId="18" type="noConversion"/>
  </si>
  <si>
    <t xml:space="preserve">인천광역시 강화군 길상면 해란길 177-39 (흙집풍경) </t>
    <phoneticPr fontId="18" type="noConversion"/>
  </si>
  <si>
    <t>010-4333-9882</t>
    <phoneticPr fontId="18" type="noConversion"/>
  </si>
  <si>
    <t xml:space="preserve">하워드 커팅보드(도마) 오일 </t>
    <phoneticPr fontId="18" type="noConversion"/>
  </si>
  <si>
    <t xml:space="preserve">하워드 Butcher Block(도마) 컨디셔너 </t>
    <phoneticPr fontId="18" type="noConversion"/>
  </si>
  <si>
    <t>우록영 님</t>
    <phoneticPr fontId="18" type="noConversion"/>
  </si>
  <si>
    <t xml:space="preserve">강원도 정선군 고한읍 고한10길 28-22 해피아리 102-701 </t>
    <phoneticPr fontId="18" type="noConversion"/>
  </si>
  <si>
    <t>010-4071-8171</t>
    <phoneticPr fontId="18" type="noConversion"/>
  </si>
  <si>
    <t>네이버페이</t>
    <phoneticPr fontId="18" type="noConversion"/>
  </si>
  <si>
    <t>정우열</t>
  </si>
  <si>
    <t>경기도 성남시 분당구 정자동   한솔마을주공4단지아파트  416동 1402호</t>
  </si>
  <si>
    <t>0504-3381-8148</t>
  </si>
  <si>
    <t>000-0000-0000</t>
  </si>
  <si>
    <t>레이먼드</t>
  </si>
  <si>
    <t>경기도 화성시 동탄감배산로 30 (오산동,풍성신미주아파트) 107-1501 (지번:동탄면 오산리 풍성신미주아파트)</t>
  </si>
  <si>
    <t>010-9901-6314</t>
  </si>
  <si>
    <t>031-8050-7676</t>
  </si>
  <si>
    <t>울프크래프트 도웰 포인트</t>
  </si>
  <si>
    <t>우진초경 플러그 커터/목심 제조비트</t>
  </si>
  <si>
    <t>사이즈:6mm-1개</t>
  </si>
  <si>
    <t>사이즈(지름):6mm-1개</t>
    <phoneticPr fontId="18" type="noConversion"/>
  </si>
  <si>
    <t>11번가</t>
    <phoneticPr fontId="18" type="noConversion"/>
  </si>
  <si>
    <t>일계</t>
    <phoneticPr fontId="18" type="noConversion"/>
  </si>
  <si>
    <t>[DMT] DuoSharp W8CX</t>
  </si>
  <si>
    <t>접착 사포 [K-1600]</t>
  </si>
  <si>
    <t>Pfeil 평끌 Bench Chisels 6mm</t>
  </si>
  <si>
    <t>Pfeil 평끌 Bench Chisels 8mm</t>
  </si>
  <si>
    <t>Pfeil 평끌 Bench Chisels 12mm</t>
  </si>
  <si>
    <t>윤석환</t>
  </si>
  <si>
    <t>부산 사상구 괘법동 577-22 (주)비엔비</t>
  </si>
  <si>
    <t>051-314-2269</t>
  </si>
  <si>
    <t>010-2572-9223</t>
  </si>
  <si>
    <t xml:space="preserve">서울특별시 강동구 상암로 11(암사동, 선사현대아파트) 101동 1805호 </t>
    <phoneticPr fontId="18" type="noConversion"/>
  </si>
  <si>
    <t>010-6292-2696</t>
    <phoneticPr fontId="18" type="noConversion"/>
  </si>
  <si>
    <t>송인수 님</t>
    <phoneticPr fontId="18" type="noConversion"/>
  </si>
  <si>
    <t>나렉스 목공용 줄(Rasp) 반원/872523</t>
    <phoneticPr fontId="18" type="noConversion"/>
  </si>
  <si>
    <t>지마켓</t>
    <phoneticPr fontId="18" type="noConversion"/>
  </si>
  <si>
    <t>6945-1302-3034</t>
    <phoneticPr fontId="18" type="noConversion"/>
  </si>
  <si>
    <t>접착 사포 K-1600(대패용)</t>
    <phoneticPr fontId="18" type="noConversion"/>
  </si>
  <si>
    <t>접착 사포 [K-1600(대패용)]</t>
    <phoneticPr fontId="18" type="noConversion"/>
  </si>
  <si>
    <t>금액</t>
    <phoneticPr fontId="18" type="noConversion"/>
  </si>
  <si>
    <t>149-88</t>
  </si>
  <si>
    <t>경기도 시흥시 목감중앙로 62 (조남동,엘에이치포레하임) lh포레하임 901동 1603호</t>
  </si>
  <si>
    <t>김훈배</t>
  </si>
  <si>
    <t>356-844</t>
  </si>
  <si>
    <t>충청남도 서산시 음암면 신장리 744-5, (주)우진</t>
  </si>
  <si>
    <t>041-689-9510</t>
  </si>
  <si>
    <t>010-6777-5953</t>
  </si>
  <si>
    <t>TEL1</t>
    <phoneticPr fontId="18" type="noConversion"/>
  </si>
  <si>
    <t>TEL2</t>
    <phoneticPr fontId="18" type="noConversion"/>
  </si>
  <si>
    <t>ITEM</t>
    <phoneticPr fontId="18" type="noConversion"/>
  </si>
  <si>
    <t>OPTION</t>
    <phoneticPr fontId="18" type="noConversion"/>
  </si>
  <si>
    <t>ORDER_QTY</t>
    <phoneticPr fontId="18" type="noConversion"/>
  </si>
  <si>
    <t>MESSAGE</t>
    <phoneticPr fontId="18" type="noConversion"/>
  </si>
  <si>
    <t>SHIP_QTY</t>
    <phoneticPr fontId="18" type="noConversion"/>
  </si>
  <si>
    <t>CHANNEL</t>
    <phoneticPr fontId="18" type="noConversion"/>
  </si>
  <si>
    <t>UNIT_PRICE</t>
    <phoneticPr fontId="18" type="noConversion"/>
  </si>
  <si>
    <t>EXTENSION</t>
    <phoneticPr fontId="18" type="noConversion"/>
  </si>
  <si>
    <t>SHIPPING_COST</t>
    <phoneticPr fontId="18" type="noConversion"/>
  </si>
  <si>
    <t>DISCOUNT</t>
    <phoneticPr fontId="18" type="noConversion"/>
  </si>
  <si>
    <t>TOTAL</t>
    <phoneticPr fontId="18" type="noConversion"/>
  </si>
  <si>
    <t>TRACKING</t>
    <phoneticPr fontId="18" type="noConversion"/>
  </si>
  <si>
    <t>PAY_DATE</t>
    <phoneticPr fontId="18" type="noConversion"/>
  </si>
  <si>
    <t>SHIPPING_MEMO</t>
    <phoneticPr fontId="18" type="noConversion"/>
  </si>
  <si>
    <t>FEE</t>
    <phoneticPr fontId="18" type="noConversion"/>
  </si>
  <si>
    <t>NOTICE</t>
    <phoneticPr fontId="18" type="noConversion"/>
  </si>
  <si>
    <t>MEMO</t>
    <phoneticPr fontId="18" type="noConversion"/>
  </si>
  <si>
    <t>DATE</t>
    <phoneticPr fontId="18" type="noConversion"/>
  </si>
  <si>
    <t>ORDER_NO</t>
    <phoneticPr fontId="18" type="noConversion"/>
  </si>
  <si>
    <t>ORDER_DATE</t>
    <phoneticPr fontId="18" type="noConversion"/>
  </si>
  <si>
    <t>NAME</t>
    <phoneticPr fontId="18" type="noConversion"/>
  </si>
  <si>
    <t>ADDRESS</t>
    <phoneticPr fontId="18" type="noConversion"/>
  </si>
  <si>
    <t>박성운</t>
  </si>
  <si>
    <t>031-901-9143</t>
  </si>
  <si>
    <t>010-4775-9143</t>
  </si>
  <si>
    <t>강원 춘천시 동내면 거두리 125번지(금촌로172)</t>
  </si>
  <si>
    <t>017-570-5838</t>
  </si>
  <si>
    <t>김경화</t>
  </si>
  <si>
    <t>인천 부평구 삼산동 영성서로10 임광그대가아파트 105동 1503호호</t>
  </si>
  <si>
    <t>032-515-6309</t>
  </si>
  <si>
    <t>010-8769-4586</t>
  </si>
  <si>
    <t>Hoon Kim</t>
  </si>
  <si>
    <t>부산 사하구 장림2동 81-5번지 지하1층 계향목공방</t>
  </si>
  <si>
    <t>070-7559-6704</t>
  </si>
  <si>
    <t>010-3588-8418</t>
  </si>
  <si>
    <t>박해영</t>
  </si>
  <si>
    <t>경기도 성남시 중원구 제일로74번길 25 현대부품대리점</t>
  </si>
  <si>
    <t>010-7140-9961</t>
  </si>
  <si>
    <t>[Kreg] 스크류 블루코트 [32mm/150ea]</t>
    <phoneticPr fontId="18" type="noConversion"/>
  </si>
  <si>
    <t>[Kreg] 스크류 블루코트 [38mm/150ea]</t>
    <phoneticPr fontId="18" type="noConversion"/>
  </si>
  <si>
    <t>FESTOOL 도미노핀 [D5 x 30mm Pkt 300]</t>
    <phoneticPr fontId="18" type="noConversion"/>
  </si>
  <si>
    <t>이무섭</t>
  </si>
  <si>
    <t>김광식</t>
  </si>
  <si>
    <t>정영석</t>
  </si>
  <si>
    <t>유영배</t>
  </si>
  <si>
    <t>임채웅</t>
  </si>
  <si>
    <t>최봉두</t>
  </si>
  <si>
    <t>김소희</t>
  </si>
  <si>
    <t>김영택</t>
  </si>
  <si>
    <t>최주한</t>
  </si>
  <si>
    <t>[APLUS] 전기타카 E1025J</t>
    <phoneticPr fontId="18" type="noConversion"/>
  </si>
  <si>
    <t>타카핀 1016</t>
    <phoneticPr fontId="18" type="noConversion"/>
  </si>
  <si>
    <t>고릴라 글루(폴리우레탄) 4oz</t>
    <phoneticPr fontId="18" type="noConversion"/>
  </si>
  <si>
    <t>DF-500용 도미노핀 8x50(100ea)</t>
    <phoneticPr fontId="18" type="noConversion"/>
  </si>
  <si>
    <t xml:space="preserve">타카핀 F15 </t>
    <phoneticPr fontId="18" type="noConversion"/>
  </si>
  <si>
    <t>WOLFCRAFT DOWEL KIT</t>
    <phoneticPr fontId="18" type="noConversion"/>
  </si>
  <si>
    <t>타카핀 F20</t>
    <phoneticPr fontId="18" type="noConversion"/>
  </si>
  <si>
    <t>EF1835 전기타카</t>
    <phoneticPr fontId="18" type="noConversion"/>
  </si>
  <si>
    <t>타카핀 F30</t>
    <phoneticPr fontId="18" type="noConversion"/>
  </si>
  <si>
    <t>전기타카 EP0.6/30</t>
    <phoneticPr fontId="18" type="noConversion"/>
  </si>
  <si>
    <t>전기타카 EP0.6/30 (실타카)</t>
    <phoneticPr fontId="18" type="noConversion"/>
  </si>
  <si>
    <t>타카핀 630</t>
    <phoneticPr fontId="18" type="noConversion"/>
  </si>
  <si>
    <t>010-7210-3936</t>
  </si>
  <si>
    <t>010-8648-9334</t>
  </si>
  <si>
    <t>010-5045-7025</t>
  </si>
  <si>
    <t>010-8309-0008</t>
  </si>
  <si>
    <t>010-5184-0081</t>
  </si>
  <si>
    <t>010-6754-5242</t>
  </si>
  <si>
    <t>010-6257-8715</t>
  </si>
  <si>
    <t>010-4228-1605</t>
  </si>
  <si>
    <t>010-2854-2722</t>
  </si>
  <si>
    <t>010-4272-5481</t>
  </si>
  <si>
    <t>010-2853-1484</t>
  </si>
  <si>
    <t>070-4686-7025</t>
  </si>
  <si>
    <t>010-6343-1484</t>
  </si>
  <si>
    <t>경상남도 진주시 금산면 장사리 금산아이파크아파트 105동 506호</t>
  </si>
  <si>
    <t>전라남도 구례군 문척면 수달생태로 270 문척초등학교</t>
  </si>
  <si>
    <t>부산광역시 북구 화명3동 대우이안 108-201</t>
  </si>
  <si>
    <t>전라북도 남원시 옥정1길 114 금용빌딩4층</t>
  </si>
  <si>
    <t>대전광역시 서구 탄방동 54-13 살롱 드 르미에르</t>
  </si>
  <si>
    <t>울산광역시 남구 신화로15번길 3 야음동484-1</t>
  </si>
  <si>
    <t>대구광역시 중구 남산로13길 17 보성황실 105동 102호</t>
  </si>
  <si>
    <t>경기도 고양시 덕양구 행신2동 소만마을2단지아파트 202-907</t>
  </si>
  <si>
    <t>경상북도 포항시 남구 지곡동 효자그린2차아파트 225동 402호</t>
  </si>
  <si>
    <t>볏집삼겹살 길건너 입니다</t>
  </si>
  <si>
    <t>배송 전에 미리 연락 바랍니다.부재시 다른 가게에 맡기지 말고 건물 뒷편 회색 문앞에 놓아주세요</t>
  </si>
  <si>
    <t>베세이 유틸리티 나이프 DBKPH</t>
    <phoneticPr fontId="18" type="noConversion"/>
  </si>
  <si>
    <t>나사못 제거 비트</t>
    <phoneticPr fontId="18" type="noConversion"/>
  </si>
  <si>
    <t>터프빌트 Modular Hammer Loop TB-52</t>
    <phoneticPr fontId="18" type="noConversion"/>
  </si>
  <si>
    <t>파스카스 피스카스 도끼 X25</t>
    <phoneticPr fontId="18" type="noConversion"/>
  </si>
  <si>
    <t>고릴라 수퍼글루 15g 액체타입 순간접착제</t>
    <phoneticPr fontId="18" type="noConversion"/>
  </si>
  <si>
    <t>플러그 커터 / 6mm</t>
    <phoneticPr fontId="18" type="noConversion"/>
  </si>
  <si>
    <t>도미노핀 5 X 30mm(300개)</t>
    <phoneticPr fontId="18" type="noConversion"/>
  </si>
  <si>
    <t>TOPMAN 탑맨 다보톱 / 양날톱 150-D</t>
    <phoneticPr fontId="18" type="noConversion"/>
  </si>
  <si>
    <t>고릴라테이프 와이드/블랙 75mmX27m</t>
    <phoneticPr fontId="18" type="noConversion"/>
  </si>
  <si>
    <t>박경수</t>
  </si>
  <si>
    <t>박주표</t>
  </si>
  <si>
    <t>(주)태승</t>
  </si>
  <si>
    <t>김종하</t>
  </si>
  <si>
    <t>이명희</t>
  </si>
  <si>
    <t>우만영</t>
  </si>
  <si>
    <t>이한솔</t>
  </si>
  <si>
    <t>안두식</t>
  </si>
  <si>
    <t>한경호</t>
  </si>
  <si>
    <t>도화현</t>
  </si>
  <si>
    <t>양현수</t>
  </si>
  <si>
    <t>김선경</t>
  </si>
  <si>
    <t>정수한</t>
  </si>
  <si>
    <t>010-9119-3314</t>
  </si>
  <si>
    <t>02-797-5176</t>
  </si>
  <si>
    <t>010-8871-6032</t>
  </si>
  <si>
    <t>010-7132-5547</t>
  </si>
  <si>
    <t>010-5009-9348</t>
  </si>
  <si>
    <t>010-5019-9348</t>
  </si>
  <si>
    <t>010-4515-9570</t>
  </si>
  <si>
    <t>010-7773-2562</t>
  </si>
  <si>
    <t>010-7196-9799</t>
  </si>
  <si>
    <t>010-4632-2028</t>
  </si>
  <si>
    <t>010-4664-7785</t>
  </si>
  <si>
    <t>010-3274-5683</t>
  </si>
  <si>
    <t>010-9432-2959</t>
  </si>
  <si>
    <t>010-3095-1687</t>
  </si>
  <si>
    <t>051-263-1687</t>
  </si>
  <si>
    <t>010-9981-4488</t>
  </si>
  <si>
    <t>055-585-0809</t>
  </si>
  <si>
    <t>010-3398-4167</t>
  </si>
  <si>
    <t>010-9115-2684</t>
  </si>
  <si>
    <t>010-7202-1938</t>
  </si>
  <si>
    <t>043-900-1938</t>
  </si>
  <si>
    <t>010-5656-9462</t>
  </si>
  <si>
    <t>010-2794-0442</t>
  </si>
  <si>
    <t>051-313-1464</t>
  </si>
  <si>
    <t>서울 용산구 한남동 155-9 캐피탈빌딩 303호</t>
  </si>
  <si>
    <t>경기 부천시 소사구 송내동 대한아파트 412호</t>
  </si>
  <si>
    <t>경기 수원시 영통구 매탄3동 1165-6  3층</t>
  </si>
  <si>
    <t>경상남도 김해시 외동 916 한덕한신타워아파트상가 209호 (주)태승디엔티</t>
  </si>
  <si>
    <t>경기도 이천시 향교로120번길 6-4(창전동) 202호</t>
  </si>
  <si>
    <t>경기 수원시 권선구 구운동 312-14 경남빌라 302호</t>
  </si>
  <si>
    <t>충청북도 단양군 적성면 하리4길 12 우만영.</t>
  </si>
  <si>
    <t>경기 고양시 덕양구 삼송동 62-28 (통일로 240번길 44번지)</t>
  </si>
  <si>
    <t>전라남도 화순군 도곡면 천암리 124-1 청수천별관2층</t>
  </si>
  <si>
    <t>부산 사하구 장림2동 벽산아파트 1동1207호</t>
  </si>
  <si>
    <t>경상남도 함안군 군북면 동촌리 1314-4 한경호</t>
  </si>
  <si>
    <t>경기 수원시 권선구 세류동 1127-1 (1층)</t>
  </si>
  <si>
    <t>서울특별시 영등포구 양평동2가 33-15 103호 우드잡</t>
  </si>
  <si>
    <t>충청북도 청주시 청원구 율량동 1260 현대아파트 현대2차A 15동 403호</t>
  </si>
  <si>
    <t>전라북도 익산시 영등동 682 동신아파트 106동806호</t>
  </si>
  <si>
    <t>부산 사상구 엄궁동 코오롱아파트 112동 1604호</t>
  </si>
  <si>
    <t>방문전연락바랍니다 경비실없어요</t>
  </si>
  <si>
    <t>경기목공기술학원</t>
    <phoneticPr fontId="18" type="noConversion"/>
  </si>
  <si>
    <t>GUY STEPHANE PATRICE</t>
  </si>
  <si>
    <t>010-2536-4852</t>
  </si>
  <si>
    <t>허수욱(허수욱 드림)(허수욱 드림)</t>
  </si>
  <si>
    <t>010-9908-5334</t>
  </si>
  <si>
    <t>부재시 401호로 호출주세요~~</t>
  </si>
  <si>
    <t>김범진</t>
  </si>
  <si>
    <t>010-8966-1111</t>
  </si>
  <si>
    <t>053-565-2189</t>
  </si>
  <si>
    <t>신현정</t>
  </si>
  <si>
    <t>010-5112-8343</t>
  </si>
  <si>
    <t>김건수</t>
  </si>
  <si>
    <t>전라북도 익산시 어양동   주공6차아파트  607동   1003호</t>
  </si>
  <si>
    <t>010-9655-2797</t>
  </si>
  <si>
    <t>한상금</t>
  </si>
  <si>
    <t>전라북도 익산시 모현동1가   주공2차아파트  210동202호</t>
  </si>
  <si>
    <t>0504-3450-6352</t>
  </si>
  <si>
    <t>063-854-0714</t>
  </si>
  <si>
    <t>도형우</t>
  </si>
  <si>
    <t>010-2900-2901</t>
  </si>
  <si>
    <t>정동희</t>
  </si>
  <si>
    <t>010-2327-0163</t>
  </si>
  <si>
    <t>타이트본드1 용량:8oz(236ml)</t>
    <phoneticPr fontId="18" type="noConversion"/>
  </si>
  <si>
    <t>SHINWA 신와 직각자/62009</t>
    <phoneticPr fontId="18" type="noConversion"/>
  </si>
  <si>
    <t>김효상</t>
    <phoneticPr fontId="18" type="noConversion"/>
  </si>
  <si>
    <t xml:space="preserve">경기 용인시 기흥구 보정동 동원로얄듀크 306동 202호 </t>
    <phoneticPr fontId="18" type="noConversion"/>
  </si>
  <si>
    <t xml:space="preserve">010-5476-2840 </t>
    <phoneticPr fontId="18" type="noConversion"/>
  </si>
  <si>
    <t xml:space="preserve">울프크래프트 유니버설 도웰링 지그 </t>
    <phoneticPr fontId="18" type="noConversion"/>
  </si>
  <si>
    <t>서울특별시 송파구 백제고분로14길 11 (잠실동) 502호</t>
    <phoneticPr fontId="18" type="noConversion"/>
  </si>
  <si>
    <t xml:space="preserve">서울특별시 서초구  방배로34길 97 </t>
    <phoneticPr fontId="18" type="noConversion"/>
  </si>
  <si>
    <t>대구광역시 달성군 유가면 테크노대로5길 79 106동1404호</t>
    <phoneticPr fontId="18" type="noConversion"/>
  </si>
  <si>
    <t xml:space="preserve">경기도 안양시 동안구  일동로122번길 36   대광교회 </t>
    <phoneticPr fontId="18" type="noConversion"/>
  </si>
  <si>
    <t>대구광역시 북구  노원로 263 (침산동) 대구목공직업전문학교</t>
    <phoneticPr fontId="18" type="noConversion"/>
  </si>
  <si>
    <t>서울특별시 영등포구  영등포로72길 31-3 (신길동)  옥탑</t>
    <phoneticPr fontId="18" type="noConversion"/>
  </si>
  <si>
    <t>광주광역시 서구 화정2동 유니버시아드 현대 힐스테이트 아파트 105동 2801호</t>
    <phoneticPr fontId="18" type="noConversion"/>
  </si>
  <si>
    <t>전라남도 완도군 완도읍 가용리 1014 가용리 1014-10. 2층 501뷰티</t>
    <phoneticPr fontId="18" type="noConversion"/>
  </si>
  <si>
    <t>경기도 고양시 일산동구 노루목로 80 313동 604호</t>
    <phoneticPr fontId="18" type="noConversion"/>
  </si>
  <si>
    <t>대전광역시 서구  괴정로98번길 9 (괴정동)  청풍빌라 B04호</t>
    <phoneticPr fontId="18" type="noConversion"/>
  </si>
  <si>
    <t>신용</t>
    <phoneticPr fontId="18" type="noConversion"/>
  </si>
  <si>
    <t>PRODUCT_CODE</t>
    <phoneticPr fontId="18" type="noConversion"/>
  </si>
  <si>
    <t>On Sale:; 1) 타이트본드; 2) FESTOOL 구매시 적립금 10~12% 행사중;;New!;    피니에(Pinie) 목공용 수공구 입고.</t>
    <phoneticPr fontId="18" type="noConversion"/>
  </si>
  <si>
    <t>좋은 하루 보내세요.</t>
    <phoneticPr fontId="18" type="noConversion"/>
  </si>
  <si>
    <t>1484462895863</t>
  </si>
  <si>
    <t>경기도 용인시 기흥구 어정로 100 (조영프라자) 지하01호</t>
  </si>
  <si>
    <t>Vicmarc Heavy Duty Drive Dog</t>
    <phoneticPr fontId="18" type="noConversion"/>
  </si>
  <si>
    <t>3001-3100</t>
  </si>
  <si>
    <t>프랑코(카드)</t>
    <phoneticPr fontId="18" type="noConversion"/>
  </si>
  <si>
    <t>나렉스 목공용 평줄(Rasp)/[소형(날-150mm)]</t>
    <phoneticPr fontId="18" type="noConversion"/>
  </si>
  <si>
    <t>1484459701113</t>
  </si>
  <si>
    <t>황태일</t>
  </si>
  <si>
    <t>인천 부평구 십정동 486-21번지 505호</t>
  </si>
  <si>
    <t>010-4821-2121</t>
  </si>
  <si>
    <t>터프빌트 전공 파우치 / TB-CT-34</t>
    <phoneticPr fontId="18" type="noConversion"/>
  </si>
  <si>
    <t>5304-0034</t>
  </si>
  <si>
    <t>2017011612974240</t>
  </si>
  <si>
    <t>김진홍</t>
  </si>
  <si>
    <t>경기도 수원시 권선구 오목천로 105 오월의꽃수저</t>
  </si>
  <si>
    <t>010-9460-2502</t>
  </si>
  <si>
    <t>031-204-1001</t>
  </si>
  <si>
    <t>[C.H.HANSON] 오토매틱 C 클램프</t>
    <phoneticPr fontId="18" type="noConversion"/>
  </si>
  <si>
    <t>10CCS(10인치)</t>
  </si>
  <si>
    <t>11CCS(11인치)</t>
  </si>
  <si>
    <t>[Kreg] 크레그 Jig HD</t>
    <phoneticPr fontId="18" type="noConversion"/>
  </si>
  <si>
    <t>2017011496989080</t>
  </si>
  <si>
    <t>이은주</t>
  </si>
  <si>
    <t>경상북도 구미시 비산로7길 14-47 302호(광명캐슬)</t>
  </si>
  <si>
    <t>010-8722-4335</t>
  </si>
  <si>
    <t>콜트 트윈랜드 포인트 드릴비트</t>
    <phoneticPr fontId="18" type="noConversion"/>
  </si>
  <si>
    <t>3mm</t>
    <phoneticPr fontId="18" type="noConversion"/>
  </si>
  <si>
    <t>DWS</t>
    <phoneticPr fontId="18" type="noConversion"/>
  </si>
  <si>
    <t>#6 (3.5mm) x 25mm - 100개</t>
    <phoneticPr fontId="18" type="noConversion"/>
  </si>
  <si>
    <t>2017011496290690</t>
  </si>
  <si>
    <t>이봉주</t>
  </si>
  <si>
    <t>경기도 과천시 광창1로 21-35 지하공방 움</t>
  </si>
  <si>
    <t>010-3223-6380</t>
  </si>
  <si>
    <t>절목리 등대기톱(S-340)</t>
    <phoneticPr fontId="18" type="noConversion"/>
  </si>
  <si>
    <t>교체 톱날</t>
    <phoneticPr fontId="18" type="noConversion"/>
  </si>
  <si>
    <t>[옥조] FUGAKU Dozuki Super Hard Art.111</t>
    <phoneticPr fontId="18" type="noConversion"/>
  </si>
  <si>
    <t>2017011495340260</t>
  </si>
  <si>
    <t>김용태</t>
  </si>
  <si>
    <t>경기도 구리시 아차산로 345-42 (교문동 경기도 구리시 아차산로 345-42</t>
  </si>
  <si>
    <t>010-4144-5259</t>
  </si>
  <si>
    <t>010-4152-2080</t>
  </si>
  <si>
    <t>목다보</t>
    <phoneticPr fontId="18" type="noConversion"/>
  </si>
  <si>
    <t>8*30*100개</t>
    <phoneticPr fontId="18" type="noConversion"/>
  </si>
  <si>
    <t>2017011495115340</t>
  </si>
  <si>
    <t>최창익</t>
  </si>
  <si>
    <t>경상북도 포항시 남구 오천읍 냉천로302번길 24 원동열쇠</t>
  </si>
  <si>
    <t>010-8516-4762</t>
  </si>
  <si>
    <t>[DMT]8인치 W8EF-WB</t>
    <phoneticPr fontId="18" type="noConversion"/>
  </si>
  <si>
    <t>2017011393835190</t>
  </si>
  <si>
    <t>제주특별자치도 서귀포시 표선면 가시리 1898-1  우리동네가시리</t>
  </si>
  <si>
    <t>010-2781-0319</t>
  </si>
  <si>
    <t>오스모 포릭스오일 래피드</t>
    <phoneticPr fontId="18" type="noConversion"/>
  </si>
  <si>
    <t>3232 SATIN(반광)/용량:0.75L</t>
    <phoneticPr fontId="18" type="noConversion"/>
  </si>
  <si>
    <t>2017011392250680</t>
  </si>
  <si>
    <t>김아랑</t>
  </si>
  <si>
    <t>전라북도 남원시 노송로 1229 (노암동 ,한신아파트 103동108호</t>
  </si>
  <si>
    <t>010-9183-5971</t>
  </si>
  <si>
    <t>타이트본드III</t>
    <phoneticPr fontId="18" type="noConversion"/>
  </si>
  <si>
    <t>용량:32oz(946ml)</t>
  </si>
  <si>
    <t>6967-8461-3091</t>
  </si>
  <si>
    <t>6967-8461-3102</t>
    <phoneticPr fontId="18" type="noConversion"/>
  </si>
  <si>
    <t>6967-8461-3113</t>
  </si>
  <si>
    <t>6967-8461-3124</t>
  </si>
  <si>
    <t>6967-8461-3135</t>
  </si>
  <si>
    <t>6967-8461-3146</t>
  </si>
  <si>
    <t>6967-8461-3150</t>
  </si>
  <si>
    <t>6967-8461-3161</t>
  </si>
  <si>
    <t>6967-8461-3172</t>
  </si>
  <si>
    <t>전성환</t>
  </si>
  <si>
    <t>경상남도 거제시 옥수로6길 73(능포동) YS빌 501호 전성환</t>
  </si>
  <si>
    <t>010-2181-2170</t>
  </si>
  <si>
    <t>C.H. HANSON 경량 몽키 스패너 스터비 5.5인치</t>
  </si>
  <si>
    <t>출입문#2580#이고 현관문1233*입니다</t>
  </si>
  <si>
    <t>6967-8461-3183</t>
  </si>
  <si>
    <t>박상희</t>
  </si>
  <si>
    <t>경기 연천군 백학면 두일리 264-2</t>
  </si>
  <si>
    <t>010-3510-2496</t>
  </si>
  <si>
    <t>목다보 8x30(100ea)</t>
    <phoneticPr fontId="18" type="noConversion"/>
  </si>
  <si>
    <t>6967-8461-3194</t>
  </si>
  <si>
    <t>황주경</t>
  </si>
  <si>
    <t>010-6664-6066</t>
  </si>
  <si>
    <t>고릴라테이프 카모</t>
    <phoneticPr fontId="18" type="noConversion"/>
  </si>
  <si>
    <t>6967-8461-3205</t>
    <phoneticPr fontId="18" type="noConversion"/>
  </si>
  <si>
    <t>은욱기</t>
  </si>
  <si>
    <t>대구 북구 읍내동 칠곡 e-편한세상 관리사무소</t>
  </si>
  <si>
    <t>016-807-8919</t>
  </si>
  <si>
    <t>6967-8461-3216</t>
  </si>
  <si>
    <t>박범수</t>
  </si>
  <si>
    <t>전라남도 강진군 강진읍 평동리 340 이에스아뜨리움 102동 1105호</t>
  </si>
  <si>
    <t>010-2614-5273</t>
  </si>
  <si>
    <t>울프크래프트 도웰마스터</t>
    <phoneticPr fontId="18" type="noConversion"/>
  </si>
  <si>
    <t>6967-8461-3220</t>
  </si>
  <si>
    <t>201701149631502</t>
  </si>
  <si>
    <t>박세준</t>
  </si>
  <si>
    <t>480740</t>
  </si>
  <si>
    <t>0504-3257-1297</t>
  </si>
  <si>
    <t xml:space="preserve">타이트본드2 </t>
    <phoneticPr fontId="18" type="noConversion"/>
  </si>
  <si>
    <t>용량:16oz(473ml)-1개 (+6300원)</t>
  </si>
  <si>
    <t>6967-8461-3231</t>
  </si>
  <si>
    <t>201701151715177</t>
  </si>
  <si>
    <t>남택규</t>
  </si>
  <si>
    <t>412718</t>
  </si>
  <si>
    <t>0504-3352-1075</t>
  </si>
  <si>
    <t>031-811-6529</t>
  </si>
  <si>
    <t>6967-8461-3242</t>
  </si>
  <si>
    <t xml:space="preserve">20170115120318733888 </t>
    <phoneticPr fontId="18" type="noConversion"/>
  </si>
  <si>
    <t>김익중</t>
    <phoneticPr fontId="18" type="noConversion"/>
  </si>
  <si>
    <t>경남 거창군 거창읍 상림리 580-1 </t>
  </si>
  <si>
    <t xml:space="preserve">CMT 리덕션 링/299.212.00(1인치) </t>
    <phoneticPr fontId="18" type="noConversion"/>
  </si>
  <si>
    <t>6967-8461-3253</t>
  </si>
  <si>
    <t>충남 아산시 걸매길100번길 46</t>
    <phoneticPr fontId="18" type="noConversion"/>
  </si>
  <si>
    <t>경기도 의정부시 장금로 54,103동 503호</t>
    <phoneticPr fontId="18" type="noConversion"/>
  </si>
  <si>
    <t>경기도 고양시 덕양구 행신1동 샘터마을3단지아파트  307동 304호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</si>
</sst>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#,##0_);[Red]\(#,##0\)"/>
    <numFmt numFmtId="177" formatCode="#,##0_ "/>
    <numFmt numFmtId="178" formatCode="#,##0.0_);[Red]\(#,##0.0\)"/>
    <numFmt numFmtId="179" formatCode="yyyy\/mm\/dd\ h:mm"/>
  </numFmts>
  <fonts count="8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9"/>
      <color theme="1"/>
      <name val="맑은 고딕"/>
      <family val="2"/>
      <charset val="129"/>
      <scheme val="minor"/>
    </font>
    <font>
      <sz val="9"/>
      <color theme="1"/>
      <name val="돋움"/>
      <family val="3"/>
      <charset val="129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theme="1"/>
      <name val="맑은 고딕"/>
      <family val="3"/>
      <charset val="129"/>
      <scheme val="minor"/>
    </font>
    <font>
      <b/>
      <sz val="18"/>
      <color theme="3"/>
      <name val="맑은 고딕"/>
      <family val="3"/>
      <charset val="129"/>
      <scheme val="major"/>
    </font>
    <font>
      <b/>
      <sz val="15"/>
      <color theme="3"/>
      <name val="맑은 고딕"/>
      <family val="3"/>
      <charset val="129"/>
      <scheme val="minor"/>
    </font>
    <font>
      <b/>
      <sz val="13"/>
      <color theme="3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sz val="11"/>
      <color rgb="FF3F3F76"/>
      <name val="맑은 고딕"/>
      <family val="3"/>
      <charset val="129"/>
      <scheme val="minor"/>
    </font>
    <font>
      <b/>
      <sz val="11"/>
      <color rgb="FF3F3F3F"/>
      <name val="맑은 고딕"/>
      <family val="3"/>
      <charset val="129"/>
      <scheme val="minor"/>
    </font>
    <font>
      <b/>
      <sz val="11"/>
      <color rgb="FFFA7D00"/>
      <name val="맑은 고딕"/>
      <family val="3"/>
      <charset val="129"/>
      <scheme val="minor"/>
    </font>
    <font>
      <sz val="11"/>
      <color rgb="FFFA7D00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돋움"/>
      <family val="3"/>
      <charset val="129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8"/>
      <name val="맑은 고딕"/>
      <family val="3"/>
      <charset val="129"/>
    </font>
    <font>
      <sz val="10"/>
      <name val="Arial"/>
      <family val="2"/>
    </font>
    <font>
      <sz val="9"/>
      <color theme="1"/>
      <name val="굴림"/>
      <family val="3"/>
      <charset val="129"/>
    </font>
    <font>
      <sz val="10"/>
      <name val="Arial"/>
      <family val="2"/>
    </font>
    <font>
      <sz val="9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10"/>
      <name val="Arial"/>
      <family val="2"/>
    </font>
    <font>
      <sz val="9"/>
      <color rgb="FFFF0000"/>
      <name val="맑은 고딕"/>
      <family val="2"/>
      <charset val="129"/>
      <scheme val="minor"/>
    </font>
    <font>
      <sz val="9"/>
      <color rgb="FFFF0000"/>
      <name val="맑은 고딕"/>
      <family val="3"/>
      <charset val="129"/>
      <scheme val="minor"/>
    </font>
    <font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sz val="9"/>
      <name val="돋움"/>
      <family val="3"/>
      <charset val="129"/>
    </font>
    <font>
      <sz val="10"/>
      <name val="Arial"/>
      <family val="2"/>
    </font>
    <font>
      <sz val="10"/>
      <name val="Arial"/>
      <family val="2"/>
    </font>
    <font>
      <sz val="9"/>
      <color rgb="FF000000"/>
      <name val="Tahoma"/>
      <family val="2"/>
    </font>
    <font>
      <sz val="10"/>
      <name val="Arial"/>
      <family val="3"/>
      <charset val="129"/>
    </font>
    <font>
      <sz val="10"/>
      <name val="Arial"/>
      <family val="2"/>
    </font>
    <font>
      <sz val="10"/>
      <name val="Arial"/>
      <family val="2"/>
    </font>
    <font>
      <sz val="9"/>
      <name val="Arial"/>
      <family val="3"/>
      <charset val="129"/>
    </font>
    <font>
      <sz val="10"/>
      <name val="Arial"/>
      <family val="2"/>
    </font>
    <font>
      <sz val="18"/>
      <color theme="3"/>
      <name val="맑은 고딕"/>
      <family val="2"/>
      <charset val="129"/>
      <scheme val="major"/>
    </font>
    <font>
      <sz val="10"/>
      <name val="Arial"/>
      <family val="2"/>
    </font>
    <font>
      <sz val="8"/>
      <color theme="1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7F7F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56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0" fillId="0" borderId="0"/>
    <xf numFmtId="0" fontId="21" fillId="0" borderId="0"/>
    <xf numFmtId="0" fontId="21" fillId="0" borderId="0" applyNumberFormat="0" applyFont="0" applyFill="0" applyBorder="0" applyAlignment="0" applyProtection="0"/>
    <xf numFmtId="0" fontId="20" fillId="0" borderId="0" applyNumberFormat="0" applyFont="0" applyFill="0" applyBorder="0" applyAlignment="0" applyProtection="0"/>
    <xf numFmtId="0" fontId="22" fillId="0" borderId="0"/>
    <xf numFmtId="0" fontId="22" fillId="0" borderId="0" applyNumberFormat="0" applyFont="0" applyFill="0" applyBorder="0" applyAlignment="0" applyProtection="0"/>
    <xf numFmtId="0" fontId="23" fillId="0" borderId="0"/>
    <xf numFmtId="0" fontId="23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5" fillId="0" borderId="0"/>
    <xf numFmtId="0" fontId="25" fillId="0" borderId="0" applyNumberFormat="0" applyFont="0" applyFill="0" applyBorder="0" applyAlignment="0" applyProtection="0"/>
    <xf numFmtId="0" fontId="28" fillId="0" borderId="0"/>
    <xf numFmtId="0" fontId="29" fillId="0" borderId="0"/>
    <xf numFmtId="0" fontId="30" fillId="0" borderId="0"/>
    <xf numFmtId="0" fontId="31" fillId="0" borderId="0">
      <alignment vertical="center"/>
    </xf>
    <xf numFmtId="0" fontId="31" fillId="10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47" fillId="12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9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1" fillId="6" borderId="4" applyNumberFormat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3" fillId="7" borderId="7" applyNumberFormat="0" applyAlignment="0" applyProtection="0">
      <alignment vertical="center"/>
    </xf>
    <xf numFmtId="0" fontId="42" fillId="0" borderId="6" applyNumberFormat="0" applyFill="0" applyAlignment="0" applyProtection="0">
      <alignment vertical="center"/>
    </xf>
    <xf numFmtId="0" fontId="46" fillId="0" borderId="9" applyNumberFormat="0" applyFill="0" applyAlignment="0" applyProtection="0">
      <alignment vertical="center"/>
    </xf>
    <xf numFmtId="0" fontId="39" fillId="5" borderId="4" applyNumberFormat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1" applyNumberFormat="0" applyFill="0" applyAlignment="0" applyProtection="0">
      <alignment vertical="center"/>
    </xf>
    <xf numFmtId="0" fontId="34" fillId="0" borderId="2" applyNumberFormat="0" applyFill="0" applyAlignment="0" applyProtection="0">
      <alignment vertical="center"/>
    </xf>
    <xf numFmtId="0" fontId="35" fillId="0" borderId="3" applyNumberFormat="0" applyFill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2" borderId="0" applyNumberFormat="0" applyBorder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30" fillId="0" borderId="0" applyNumberFormat="0" applyFont="0" applyFill="0" applyBorder="0" applyAlignment="0" applyProtection="0"/>
    <xf numFmtId="0" fontId="49" fillId="0" borderId="0"/>
    <xf numFmtId="0" fontId="50" fillId="0" borderId="0"/>
    <xf numFmtId="0" fontId="50" fillId="0" borderId="0" applyNumberFormat="0" applyFont="0" applyFill="0" applyBorder="0" applyAlignment="0" applyProtection="0"/>
    <xf numFmtId="0" fontId="51" fillId="0" borderId="0" applyNumberFormat="0" applyFont="0" applyFill="0" applyBorder="0" applyAlignment="0" applyProtection="0"/>
    <xf numFmtId="0" fontId="56" fillId="0" borderId="0"/>
    <xf numFmtId="0" fontId="58" fillId="0" borderId="0"/>
    <xf numFmtId="0" fontId="61" fillId="0" borderId="0"/>
    <xf numFmtId="0" fontId="61" fillId="0" borderId="0" applyNumberFormat="0" applyFont="0" applyFill="0" applyBorder="0" applyAlignment="0" applyProtection="0"/>
    <xf numFmtId="0" fontId="64" fillId="0" borderId="0"/>
    <xf numFmtId="0" fontId="65" fillId="0" borderId="0"/>
    <xf numFmtId="0" fontId="68" fillId="0" borderId="0"/>
    <xf numFmtId="0" fontId="69" fillId="0" borderId="0" applyNumberFormat="0" applyFont="0" applyFill="0" applyBorder="0" applyAlignment="0" applyProtection="0"/>
    <xf numFmtId="0" fontId="69" fillId="0" borderId="0"/>
    <xf numFmtId="0" fontId="72" fillId="0" borderId="0"/>
    <xf numFmtId="0" fontId="73" fillId="0" borderId="0"/>
    <xf numFmtId="0" fontId="73" fillId="0" borderId="0" applyNumberFormat="0" applyFont="0" applyFill="0" applyBorder="0" applyAlignment="0" applyProtection="0"/>
    <xf numFmtId="0" fontId="75" fillId="0" borderId="0"/>
    <xf numFmtId="0" fontId="76" fillId="0" borderId="0" applyNumberFormat="0" applyFill="0" applyBorder="0" applyAlignment="0" applyProtection="0">
      <alignment vertical="center"/>
    </xf>
    <xf numFmtId="0" fontId="77" fillId="0" borderId="0"/>
    <xf numFmtId="0" fontId="20" fillId="0" borderId="0"/>
    <xf numFmtId="0" fontId="20" fillId="0" borderId="0" applyNumberFormat="0" applyFont="0" applyFill="0" applyBorder="0" applyAlignment="0" applyProtection="0"/>
    <xf numFmtId="0" fontId="20" fillId="0" borderId="0"/>
    <xf numFmtId="0" fontId="20" fillId="0" borderId="0" applyNumberFormat="0" applyFont="0" applyFill="0" applyBorder="0" applyAlignment="0" applyProtection="0"/>
    <xf numFmtId="0" fontId="20" fillId="0" borderId="0"/>
    <xf numFmtId="0" fontId="20" fillId="0" borderId="0" applyNumberFormat="0" applyFont="0" applyFill="0" applyBorder="0" applyAlignment="0" applyProtection="0"/>
    <xf numFmtId="0" fontId="20" fillId="0" borderId="0" applyNumberFormat="0" applyFont="0" applyFill="0" applyBorder="0" applyAlignment="0" applyProtection="0"/>
    <xf numFmtId="0" fontId="20" fillId="0" borderId="0"/>
    <xf numFmtId="0" fontId="20" fillId="0" borderId="0" applyNumberFormat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 applyNumberFormat="0" applyFont="0" applyFill="0" applyBorder="0" applyAlignment="0" applyProtection="0"/>
    <xf numFmtId="0" fontId="20" fillId="0" borderId="0"/>
    <xf numFmtId="0" fontId="20" fillId="0" borderId="0"/>
    <xf numFmtId="0" fontId="20" fillId="0" borderId="0" applyNumberFormat="0" applyFont="0" applyFill="0" applyBorder="0" applyAlignment="0" applyProtection="0"/>
    <xf numFmtId="0" fontId="20" fillId="0" borderId="0" applyNumberFormat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 applyNumberFormat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 applyNumberFormat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 applyNumberFormat="0" applyFont="0" applyFill="0" applyBorder="0" applyAlignment="0" applyProtection="0"/>
    <xf numFmtId="0" fontId="20" fillId="0" borderId="0"/>
    <xf numFmtId="0" fontId="20" fillId="0" borderId="0"/>
    <xf numFmtId="0" fontId="79" fillId="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48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0" borderId="0" xfId="0" applyFont="1">
      <alignment vertical="center"/>
    </xf>
    <xf numFmtId="0" fontId="19" fillId="33" borderId="0" xfId="0" applyFont="1" applyFill="1">
      <alignment vertical="center"/>
    </xf>
    <xf numFmtId="0" fontId="19" fillId="0" borderId="0" xfId="0" applyFont="1" applyAlignment="1">
      <alignment horizontal="center" vertical="center"/>
    </xf>
    <xf numFmtId="49" fontId="19" fillId="33" borderId="11" xfId="0" applyNumberFormat="1" applyFont="1" applyFill="1" applyBorder="1" applyAlignment="1">
      <alignment horizontal="center" vertical="center" wrapText="1"/>
    </xf>
    <xf numFmtId="0" fontId="19" fillId="33" borderId="11" xfId="0" applyFont="1" applyFill="1" applyBorder="1">
      <alignment vertical="center"/>
    </xf>
    <xf numFmtId="49" fontId="19" fillId="34" borderId="12" xfId="0" applyNumberFormat="1" applyFont="1" applyFill="1" applyBorder="1" applyAlignment="1">
      <alignment horizontal="center" vertical="center" wrapText="1"/>
    </xf>
    <xf numFmtId="0" fontId="26" fillId="0" borderId="0" xfId="0" applyFont="1">
      <alignment vertical="center"/>
    </xf>
    <xf numFmtId="0" fontId="26" fillId="34" borderId="12" xfId="0" applyFont="1" applyFill="1" applyBorder="1" applyAlignment="1">
      <alignment horizontal="center" vertical="center"/>
    </xf>
    <xf numFmtId="0" fontId="19" fillId="0" borderId="12" xfId="0" applyFont="1" applyBorder="1">
      <alignment vertical="center"/>
    </xf>
    <xf numFmtId="0" fontId="26" fillId="0" borderId="12" xfId="0" applyFont="1" applyBorder="1">
      <alignment vertical="center"/>
    </xf>
    <xf numFmtId="0" fontId="19" fillId="34" borderId="12" xfId="0" applyFont="1" applyFill="1" applyBorder="1" applyAlignment="1">
      <alignment horizontal="center" vertical="center"/>
    </xf>
    <xf numFmtId="176" fontId="26" fillId="0" borderId="0" xfId="0" applyNumberFormat="1" applyFont="1">
      <alignment vertical="center"/>
    </xf>
    <xf numFmtId="176" fontId="19" fillId="34" borderId="12" xfId="0" applyNumberFormat="1" applyFont="1" applyFill="1" applyBorder="1" applyAlignment="1">
      <alignment horizontal="center" vertical="center" wrapText="1"/>
    </xf>
    <xf numFmtId="176" fontId="26" fillId="0" borderId="12" xfId="0" applyNumberFormat="1" applyFont="1" applyBorder="1">
      <alignment vertical="center"/>
    </xf>
    <xf numFmtId="0" fontId="26" fillId="0" borderId="12" xfId="0" applyFont="1" applyBorder="1" applyAlignment="1">
      <alignment vertical="center" wrapText="1"/>
    </xf>
    <xf numFmtId="0" fontId="19" fillId="0" borderId="12" xfId="0" applyFont="1" applyFill="1" applyBorder="1">
      <alignment vertical="center"/>
    </xf>
    <xf numFmtId="49" fontId="19" fillId="0" borderId="12" xfId="0" applyNumberFormat="1" applyFont="1" applyFill="1" applyBorder="1" applyAlignment="1">
      <alignment vertical="center" wrapText="1"/>
    </xf>
    <xf numFmtId="49" fontId="19" fillId="35" borderId="10" xfId="0" applyNumberFormat="1" applyFont="1" applyFill="1" applyBorder="1" applyAlignment="1">
      <alignment horizontal="left" vertical="center" wrapText="1"/>
    </xf>
    <xf numFmtId="14" fontId="19" fillId="0" borderId="12" xfId="0" applyNumberFormat="1" applyFont="1" applyFill="1" applyBorder="1" applyAlignment="1">
      <alignment horizontal="center" vertical="center"/>
    </xf>
    <xf numFmtId="176" fontId="19" fillId="0" borderId="12" xfId="0" applyNumberFormat="1" applyFont="1" applyBorder="1">
      <alignment vertical="center"/>
    </xf>
    <xf numFmtId="176" fontId="19" fillId="0" borderId="12" xfId="0" applyNumberFormat="1" applyFont="1" applyFill="1" applyBorder="1">
      <alignment vertical="center"/>
    </xf>
    <xf numFmtId="49" fontId="19" fillId="0" borderId="12" xfId="0" applyNumberFormat="1" applyFont="1" applyBorder="1" applyAlignment="1">
      <alignment horizontal="left" vertical="center" wrapText="1"/>
    </xf>
    <xf numFmtId="0" fontId="48" fillId="0" borderId="12" xfId="42" applyFont="1" applyBorder="1"/>
    <xf numFmtId="176" fontId="19" fillId="34" borderId="12" xfId="0" applyNumberFormat="1" applyFont="1" applyFill="1" applyBorder="1" applyAlignment="1">
      <alignment horizontal="center" vertical="center"/>
    </xf>
    <xf numFmtId="176" fontId="26" fillId="0" borderId="12" xfId="0" applyNumberFormat="1" applyFont="1" applyBorder="1" applyAlignment="1">
      <alignment vertical="center"/>
    </xf>
    <xf numFmtId="176" fontId="19" fillId="0" borderId="12" xfId="0" applyNumberFormat="1" applyFont="1" applyFill="1" applyBorder="1" applyAlignment="1">
      <alignment vertical="center" wrapText="1"/>
    </xf>
    <xf numFmtId="14" fontId="26" fillId="36" borderId="12" xfId="0" applyNumberFormat="1" applyFont="1" applyFill="1" applyBorder="1" applyAlignment="1">
      <alignment horizontal="center" vertical="center"/>
    </xf>
    <xf numFmtId="0" fontId="26" fillId="36" borderId="12" xfId="0" applyFont="1" applyFill="1" applyBorder="1">
      <alignment vertical="center"/>
    </xf>
    <xf numFmtId="176" fontId="26" fillId="36" borderId="12" xfId="0" applyNumberFormat="1" applyFont="1" applyFill="1" applyBorder="1">
      <alignment vertical="center"/>
    </xf>
    <xf numFmtId="176" fontId="26" fillId="36" borderId="12" xfId="0" applyNumberFormat="1" applyFont="1" applyFill="1" applyBorder="1" applyAlignment="1">
      <alignment vertical="center"/>
    </xf>
    <xf numFmtId="0" fontId="26" fillId="0" borderId="12" xfId="0" applyFont="1" applyBorder="1" applyAlignment="1">
      <alignment horizontal="center" vertical="center"/>
    </xf>
    <xf numFmtId="0" fontId="26" fillId="0" borderId="14" xfId="0" applyFont="1" applyBorder="1">
      <alignment vertical="center"/>
    </xf>
    <xf numFmtId="0" fontId="20" fillId="0" borderId="0" xfId="42"/>
    <xf numFmtId="176" fontId="26" fillId="0" borderId="14" xfId="0" applyNumberFormat="1" applyFont="1" applyBorder="1">
      <alignment vertical="center"/>
    </xf>
    <xf numFmtId="0" fontId="20" fillId="0" borderId="12" xfId="42" applyBorder="1"/>
    <xf numFmtId="176" fontId="26" fillId="0" borderId="15" xfId="0" applyNumberFormat="1" applyFont="1" applyBorder="1">
      <alignment vertical="center"/>
    </xf>
    <xf numFmtId="49" fontId="19" fillId="35" borderId="12" xfId="56" applyNumberFormat="1" applyFont="1" applyFill="1" applyBorder="1" applyAlignment="1">
      <alignment vertical="center" wrapText="1"/>
    </xf>
    <xf numFmtId="49" fontId="19" fillId="35" borderId="12" xfId="56" applyNumberFormat="1" applyFont="1" applyFill="1" applyBorder="1" applyAlignment="1">
      <alignment horizontal="left" vertical="center" wrapText="1"/>
    </xf>
    <xf numFmtId="49" fontId="19" fillId="35" borderId="12" xfId="56" applyNumberFormat="1" applyFont="1" applyFill="1" applyBorder="1" applyAlignment="1">
      <alignment horizontal="center" vertical="center" wrapText="1"/>
    </xf>
    <xf numFmtId="14" fontId="26" fillId="0" borderId="12" xfId="0" applyNumberFormat="1" applyFont="1" applyBorder="1" applyAlignment="1">
      <alignment horizontal="center" vertical="center"/>
    </xf>
    <xf numFmtId="0" fontId="53" fillId="0" borderId="10" xfId="0" applyFont="1" applyBorder="1" applyAlignment="1">
      <alignment vertical="center" wrapText="1"/>
    </xf>
    <xf numFmtId="0" fontId="54" fillId="0" borderId="10" xfId="0" applyFont="1" applyBorder="1" applyAlignment="1">
      <alignment vertical="center" wrapText="1"/>
    </xf>
    <xf numFmtId="177" fontId="26" fillId="0" borderId="12" xfId="0" applyNumberFormat="1" applyFont="1" applyBorder="1">
      <alignment vertical="center"/>
    </xf>
    <xf numFmtId="49" fontId="19" fillId="35" borderId="12" xfId="0" applyNumberFormat="1" applyFont="1" applyFill="1" applyBorder="1" applyAlignment="1">
      <alignment horizontal="center" vertical="center" wrapText="1"/>
    </xf>
    <xf numFmtId="0" fontId="20" fillId="0" borderId="16" xfId="45" applyNumberFormat="1" applyFont="1" applyFill="1" applyBorder="1" applyAlignment="1"/>
    <xf numFmtId="0" fontId="26" fillId="37" borderId="12" xfId="0" applyFont="1" applyFill="1" applyBorder="1">
      <alignment vertical="center"/>
    </xf>
    <xf numFmtId="176" fontId="26" fillId="37" borderId="12" xfId="0" applyNumberFormat="1" applyFont="1" applyFill="1" applyBorder="1">
      <alignment vertical="center"/>
    </xf>
    <xf numFmtId="14" fontId="26" fillId="0" borderId="12" xfId="0" applyNumberFormat="1" applyFont="1" applyFill="1" applyBorder="1" applyAlignment="1">
      <alignment horizontal="center" vertical="center"/>
    </xf>
    <xf numFmtId="0" fontId="26" fillId="0" borderId="12" xfId="0" applyFont="1" applyFill="1" applyBorder="1">
      <alignment vertical="center"/>
    </xf>
    <xf numFmtId="176" fontId="26" fillId="0" borderId="12" xfId="0" applyNumberFormat="1" applyFont="1" applyFill="1" applyBorder="1">
      <alignment vertical="center"/>
    </xf>
    <xf numFmtId="176" fontId="26" fillId="0" borderId="12" xfId="0" applyNumberFormat="1" applyFont="1" applyFill="1" applyBorder="1" applyAlignment="1">
      <alignment vertical="center"/>
    </xf>
    <xf numFmtId="0" fontId="26" fillId="0" borderId="12" xfId="0" applyFont="1" applyBorder="1" applyAlignment="1">
      <alignment horizontal="left" vertical="center"/>
    </xf>
    <xf numFmtId="0" fontId="26" fillId="0" borderId="12" xfId="0" applyFont="1" applyFill="1" applyBorder="1" applyAlignment="1">
      <alignment horizontal="left" vertical="center"/>
    </xf>
    <xf numFmtId="0" fontId="20" fillId="0" borderId="16" xfId="45" applyNumberFormat="1" applyFont="1" applyFill="1" applyBorder="1" applyAlignment="1"/>
    <xf numFmtId="49" fontId="19" fillId="35" borderId="10" xfId="0" applyNumberFormat="1" applyFont="1" applyFill="1" applyBorder="1" applyAlignment="1">
      <alignment horizontal="center" vertical="center" wrapText="1"/>
    </xf>
    <xf numFmtId="49" fontId="19" fillId="35" borderId="10" xfId="0" applyNumberFormat="1" applyFont="1" applyFill="1" applyBorder="1" applyAlignment="1">
      <alignment vertical="center" wrapText="1"/>
    </xf>
    <xf numFmtId="49" fontId="19" fillId="35" borderId="11" xfId="0" applyNumberFormat="1" applyFont="1" applyFill="1" applyBorder="1" applyAlignment="1">
      <alignment horizontal="left" vertical="center" wrapText="1"/>
    </xf>
    <xf numFmtId="49" fontId="19" fillId="34" borderId="12" xfId="0" applyNumberFormat="1" applyFont="1" applyFill="1" applyBorder="1" applyAlignment="1">
      <alignment horizontal="left" vertical="center" wrapText="1"/>
    </xf>
    <xf numFmtId="0" fontId="19" fillId="0" borderId="12" xfId="0" applyFont="1" applyBorder="1" applyAlignment="1">
      <alignment horizontal="left" vertical="center"/>
    </xf>
    <xf numFmtId="0" fontId="26" fillId="36" borderId="12" xfId="0" applyFont="1" applyFill="1" applyBorder="1" applyAlignment="1">
      <alignment horizontal="left" vertical="center"/>
    </xf>
    <xf numFmtId="0" fontId="26" fillId="0" borderId="14" xfId="0" applyFont="1" applyBorder="1" applyAlignment="1">
      <alignment horizontal="left" vertical="center"/>
    </xf>
    <xf numFmtId="0" fontId="26" fillId="0" borderId="0" xfId="0" applyFont="1" applyAlignment="1">
      <alignment horizontal="left" vertical="center"/>
    </xf>
    <xf numFmtId="0" fontId="20" fillId="0" borderId="16" xfId="45" applyNumberFormat="1" applyFont="1" applyFill="1" applyBorder="1" applyAlignment="1"/>
    <xf numFmtId="14" fontId="26" fillId="0" borderId="12" xfId="0" applyNumberFormat="1" applyFont="1" applyBorder="1" applyAlignment="1">
      <alignment horizontal="left" vertical="center"/>
    </xf>
    <xf numFmtId="14" fontId="26" fillId="0" borderId="12" xfId="0" applyNumberFormat="1" applyFont="1" applyBorder="1">
      <alignment vertical="center"/>
    </xf>
    <xf numFmtId="49" fontId="19" fillId="35" borderId="12" xfId="0" applyNumberFormat="1" applyFont="1" applyFill="1" applyBorder="1" applyAlignment="1">
      <alignment horizontal="left" vertical="center" wrapText="1"/>
    </xf>
    <xf numFmtId="49" fontId="19" fillId="35" borderId="12" xfId="0" applyNumberFormat="1" applyFont="1" applyFill="1" applyBorder="1" applyAlignment="1">
      <alignment vertical="center" wrapText="1"/>
    </xf>
    <xf numFmtId="49" fontId="19" fillId="35" borderId="12" xfId="0" applyNumberFormat="1" applyFont="1" applyFill="1" applyBorder="1" applyAlignment="1">
      <alignment horizontal="right" vertical="center" wrapText="1"/>
    </xf>
    <xf numFmtId="49" fontId="19" fillId="35" borderId="12" xfId="56" applyNumberFormat="1" applyFont="1" applyFill="1" applyBorder="1" applyAlignment="1">
      <alignment horizontal="right" vertical="center" wrapText="1"/>
    </xf>
    <xf numFmtId="0" fontId="26" fillId="0" borderId="12" xfId="0" applyFont="1" applyBorder="1" applyAlignment="1">
      <alignment horizontal="right" vertical="center"/>
    </xf>
    <xf numFmtId="0" fontId="26" fillId="36" borderId="0" xfId="0" applyFont="1" applyFill="1">
      <alignment vertical="center"/>
    </xf>
    <xf numFmtId="0" fontId="20" fillId="0" borderId="12" xfId="45" applyNumberFormat="1" applyFont="1" applyFill="1" applyBorder="1" applyAlignment="1"/>
    <xf numFmtId="176" fontId="26" fillId="38" borderId="12" xfId="0" applyNumberFormat="1" applyFont="1" applyFill="1" applyBorder="1">
      <alignment vertical="center"/>
    </xf>
    <xf numFmtId="0" fontId="26" fillId="38" borderId="12" xfId="0" applyFont="1" applyFill="1" applyBorder="1">
      <alignment vertical="center"/>
    </xf>
    <xf numFmtId="0" fontId="26" fillId="38" borderId="12" xfId="0" applyFont="1" applyFill="1" applyBorder="1" applyAlignment="1">
      <alignment horizontal="left" vertical="center"/>
    </xf>
    <xf numFmtId="49" fontId="20" fillId="0" borderId="12" xfId="45" applyNumberFormat="1" applyFont="1" applyFill="1" applyBorder="1" applyAlignment="1"/>
    <xf numFmtId="176" fontId="26" fillId="39" borderId="12" xfId="0" applyNumberFormat="1" applyFont="1" applyFill="1" applyBorder="1">
      <alignment vertical="center"/>
    </xf>
    <xf numFmtId="0" fontId="26" fillId="39" borderId="12" xfId="0" applyFont="1" applyFill="1" applyBorder="1">
      <alignment vertical="center"/>
    </xf>
    <xf numFmtId="49" fontId="57" fillId="0" borderId="12" xfId="0" applyNumberFormat="1" applyFont="1" applyBorder="1" applyAlignment="1">
      <alignment horizontal="left" vertical="center" wrapText="1"/>
    </xf>
    <xf numFmtId="3" fontId="26" fillId="0" borderId="12" xfId="0" applyNumberFormat="1" applyFont="1" applyBorder="1">
      <alignment vertical="center"/>
    </xf>
    <xf numFmtId="14" fontId="26" fillId="36" borderId="12" xfId="0" applyNumberFormat="1" applyFont="1" applyFill="1" applyBorder="1">
      <alignment vertical="center"/>
    </xf>
    <xf numFmtId="0" fontId="0" fillId="36" borderId="12" xfId="0" applyFill="1" applyBorder="1" applyAlignment="1"/>
    <xf numFmtId="0" fontId="26" fillId="40" borderId="12" xfId="0" applyFont="1" applyFill="1" applyBorder="1">
      <alignment vertical="center"/>
    </xf>
    <xf numFmtId="49" fontId="19" fillId="36" borderId="12" xfId="56" applyNumberFormat="1" applyFont="1" applyFill="1" applyBorder="1" applyAlignment="1">
      <alignment vertical="center" wrapText="1"/>
    </xf>
    <xf numFmtId="49" fontId="19" fillId="36" borderId="12" xfId="56" applyNumberFormat="1" applyFont="1" applyFill="1" applyBorder="1" applyAlignment="1">
      <alignment horizontal="center" vertical="center" wrapText="1"/>
    </xf>
    <xf numFmtId="49" fontId="19" fillId="36" borderId="12" xfId="56" applyNumberFormat="1" applyFont="1" applyFill="1" applyBorder="1" applyAlignment="1">
      <alignment horizontal="left" vertical="center" wrapText="1"/>
    </xf>
    <xf numFmtId="49" fontId="19" fillId="36" borderId="12" xfId="0" applyNumberFormat="1" applyFont="1" applyFill="1" applyBorder="1" applyAlignment="1">
      <alignment vertical="center" wrapText="1"/>
    </xf>
    <xf numFmtId="49" fontId="19" fillId="36" borderId="12" xfId="0" applyNumberFormat="1" applyFont="1" applyFill="1" applyBorder="1" applyAlignment="1">
      <alignment horizontal="center" vertical="center" wrapText="1"/>
    </xf>
    <xf numFmtId="49" fontId="19" fillId="36" borderId="12" xfId="0" applyNumberFormat="1" applyFont="1" applyFill="1" applyBorder="1" applyAlignment="1">
      <alignment horizontal="left" vertical="center" wrapText="1"/>
    </xf>
    <xf numFmtId="0" fontId="59" fillId="36" borderId="12" xfId="0" applyFont="1" applyFill="1" applyBorder="1">
      <alignment vertical="center"/>
    </xf>
    <xf numFmtId="49" fontId="19" fillId="0" borderId="16" xfId="0" applyNumberFormat="1" applyFont="1" applyFill="1" applyBorder="1" applyAlignment="1"/>
    <xf numFmtId="0" fontId="26" fillId="0" borderId="16" xfId="0" applyNumberFormat="1" applyFont="1" applyFill="1" applyBorder="1" applyAlignment="1"/>
    <xf numFmtId="14" fontId="26" fillId="41" borderId="12" xfId="0" applyNumberFormat="1" applyFont="1" applyFill="1" applyBorder="1" applyAlignment="1">
      <alignment horizontal="center" vertical="center"/>
    </xf>
    <xf numFmtId="0" fontId="26" fillId="42" borderId="12" xfId="0" applyFont="1" applyFill="1" applyBorder="1" applyAlignment="1">
      <alignment horizontal="left" vertical="center"/>
    </xf>
    <xf numFmtId="49" fontId="20" fillId="0" borderId="16" xfId="45" applyNumberFormat="1" applyFont="1" applyFill="1" applyBorder="1" applyAlignment="1"/>
    <xf numFmtId="0" fontId="20" fillId="0" borderId="16" xfId="45" applyNumberFormat="1" applyFont="1" applyFill="1" applyBorder="1" applyAlignment="1"/>
    <xf numFmtId="0" fontId="60" fillId="0" borderId="12" xfId="0" applyFont="1" applyBorder="1">
      <alignment vertical="center"/>
    </xf>
    <xf numFmtId="0" fontId="52" fillId="0" borderId="0" xfId="42" applyFont="1"/>
    <xf numFmtId="49" fontId="57" fillId="0" borderId="17" xfId="0" applyNumberFormat="1" applyFont="1" applyBorder="1" applyAlignment="1">
      <alignment horizontal="left" vertical="center" wrapText="1"/>
    </xf>
    <xf numFmtId="0" fontId="0" fillId="0" borderId="16" xfId="0" applyNumberFormat="1" applyFont="1" applyFill="1" applyBorder="1" applyAlignment="1"/>
    <xf numFmtId="49" fontId="0" fillId="0" borderId="16" xfId="0" applyNumberFormat="1" applyFont="1" applyFill="1" applyBorder="1" applyAlignment="1"/>
    <xf numFmtId="49" fontId="26" fillId="0" borderId="16" xfId="0" applyNumberFormat="1" applyFont="1" applyFill="1" applyBorder="1" applyAlignment="1"/>
    <xf numFmtId="0" fontId="19" fillId="0" borderId="16" xfId="0" applyNumberFormat="1" applyFont="1" applyFill="1" applyBorder="1" applyAlignment="1"/>
    <xf numFmtId="14" fontId="59" fillId="0" borderId="12" xfId="0" applyNumberFormat="1" applyFont="1" applyFill="1" applyBorder="1" applyAlignment="1">
      <alignment horizontal="center" vertical="center"/>
    </xf>
    <xf numFmtId="14" fontId="62" fillId="0" borderId="12" xfId="0" applyNumberFormat="1" applyFont="1" applyBorder="1" applyAlignment="1">
      <alignment horizontal="center" vertical="center"/>
    </xf>
    <xf numFmtId="0" fontId="62" fillId="0" borderId="12" xfId="0" applyFont="1" applyBorder="1" applyAlignment="1">
      <alignment horizontal="left" vertical="center"/>
    </xf>
    <xf numFmtId="0" fontId="63" fillId="0" borderId="12" xfId="0" applyFont="1" applyBorder="1">
      <alignment vertical="center"/>
    </xf>
    <xf numFmtId="176" fontId="63" fillId="0" borderId="12" xfId="0" applyNumberFormat="1" applyFont="1" applyBorder="1">
      <alignment vertical="center"/>
    </xf>
    <xf numFmtId="0" fontId="63" fillId="0" borderId="0" xfId="0" applyFont="1">
      <alignment vertical="center"/>
    </xf>
    <xf numFmtId="0" fontId="20" fillId="0" borderId="16" xfId="45" applyNumberFormat="1" applyFont="1" applyFill="1" applyBorder="1" applyAlignment="1"/>
    <xf numFmtId="14" fontId="26" fillId="39" borderId="12" xfId="0" applyNumberFormat="1" applyFont="1" applyFill="1" applyBorder="1" applyAlignment="1">
      <alignment horizontal="center" vertical="center"/>
    </xf>
    <xf numFmtId="49" fontId="19" fillId="35" borderId="10" xfId="56" applyNumberFormat="1" applyFont="1" applyFill="1" applyBorder="1" applyAlignment="1">
      <alignment horizontal="center" vertical="center" wrapText="1"/>
    </xf>
    <xf numFmtId="49" fontId="19" fillId="35" borderId="10" xfId="56" applyNumberFormat="1" applyFont="1" applyFill="1" applyBorder="1" applyAlignment="1">
      <alignment horizontal="left" vertical="center" wrapText="1"/>
    </xf>
    <xf numFmtId="49" fontId="19" fillId="35" borderId="10" xfId="56" applyNumberFormat="1" applyFont="1" applyFill="1" applyBorder="1" applyAlignment="1">
      <alignment vertical="center" wrapText="1"/>
    </xf>
    <xf numFmtId="49" fontId="57" fillId="0" borderId="10" xfId="0" applyNumberFormat="1" applyFont="1" applyFill="1" applyBorder="1" applyAlignment="1">
      <alignment horizontal="left" vertical="center" wrapText="1"/>
    </xf>
    <xf numFmtId="0" fontId="26" fillId="0" borderId="0" xfId="0" applyFont="1" applyFill="1">
      <alignment vertical="center"/>
    </xf>
    <xf numFmtId="49" fontId="57" fillId="0" borderId="17" xfId="0" applyNumberFormat="1" applyFont="1" applyFill="1" applyBorder="1" applyAlignment="1">
      <alignment horizontal="left" vertical="center" wrapText="1"/>
    </xf>
    <xf numFmtId="0" fontId="59" fillId="0" borderId="12" xfId="0" applyFont="1" applyFill="1" applyBorder="1">
      <alignment vertical="center"/>
    </xf>
    <xf numFmtId="176" fontId="26" fillId="0" borderId="0" xfId="0" applyNumberFormat="1" applyFont="1" applyFill="1">
      <alignment vertical="center"/>
    </xf>
    <xf numFmtId="49" fontId="19" fillId="0" borderId="12" xfId="0" applyNumberFormat="1" applyFont="1" applyFill="1" applyBorder="1" applyAlignment="1">
      <alignment horizontal="center" vertical="center" wrapText="1"/>
    </xf>
    <xf numFmtId="49" fontId="19" fillId="0" borderId="12" xfId="0" applyNumberFormat="1" applyFont="1" applyFill="1" applyBorder="1" applyAlignment="1">
      <alignment horizontal="left" vertical="center" wrapText="1"/>
    </xf>
    <xf numFmtId="14" fontId="26" fillId="0" borderId="12" xfId="0" applyNumberFormat="1" applyFont="1" applyFill="1" applyBorder="1">
      <alignment vertical="center"/>
    </xf>
    <xf numFmtId="0" fontId="20" fillId="0" borderId="0" xfId="42"/>
    <xf numFmtId="0" fontId="20" fillId="0" borderId="16" xfId="45" applyNumberFormat="1" applyFont="1" applyFill="1" applyBorder="1" applyAlignment="1"/>
    <xf numFmtId="0" fontId="20" fillId="0" borderId="16" xfId="45" applyNumberFormat="1" applyFont="1" applyFill="1" applyBorder="1" applyAlignment="1"/>
    <xf numFmtId="14" fontId="26" fillId="43" borderId="12" xfId="0" applyNumberFormat="1" applyFont="1" applyFill="1" applyBorder="1" applyAlignment="1">
      <alignment horizontal="center" vertical="center"/>
    </xf>
    <xf numFmtId="0" fontId="26" fillId="43" borderId="12" xfId="0" applyFont="1" applyFill="1" applyBorder="1" applyAlignment="1">
      <alignment horizontal="left" vertical="center"/>
    </xf>
    <xf numFmtId="0" fontId="26" fillId="43" borderId="12" xfId="0" applyFont="1" applyFill="1" applyBorder="1">
      <alignment vertical="center"/>
    </xf>
    <xf numFmtId="176" fontId="26" fillId="43" borderId="12" xfId="0" applyNumberFormat="1" applyFont="1" applyFill="1" applyBorder="1">
      <alignment vertical="center"/>
    </xf>
    <xf numFmtId="0" fontId="26" fillId="43" borderId="0" xfId="0" applyFont="1" applyFill="1">
      <alignment vertical="center"/>
    </xf>
    <xf numFmtId="49" fontId="19" fillId="35" borderId="11" xfId="56" applyNumberFormat="1" applyFont="1" applyFill="1" applyBorder="1" applyAlignment="1">
      <alignment horizontal="left" vertical="center" wrapText="1"/>
    </xf>
    <xf numFmtId="49" fontId="19" fillId="35" borderId="11" xfId="56" applyNumberFormat="1" applyFont="1" applyFill="1" applyBorder="1" applyAlignment="1">
      <alignment vertical="center" wrapText="1"/>
    </xf>
    <xf numFmtId="49" fontId="19" fillId="35" borderId="11" xfId="56" applyNumberFormat="1" applyFont="1" applyFill="1" applyBorder="1" applyAlignment="1">
      <alignment horizontal="center" vertical="center" wrapText="1"/>
    </xf>
    <xf numFmtId="0" fontId="66" fillId="0" borderId="16" xfId="45" applyNumberFormat="1" applyFont="1" applyFill="1" applyBorder="1" applyAlignment="1"/>
    <xf numFmtId="49" fontId="66" fillId="0" borderId="16" xfId="45" applyNumberFormat="1" applyFont="1" applyFill="1" applyBorder="1" applyAlignment="1"/>
    <xf numFmtId="0" fontId="26" fillId="0" borderId="15" xfId="0" applyFont="1" applyBorder="1">
      <alignment vertical="center"/>
    </xf>
    <xf numFmtId="0" fontId="20" fillId="0" borderId="16" xfId="45" applyNumberFormat="1" applyFont="1" applyFill="1" applyBorder="1" applyAlignment="1"/>
    <xf numFmtId="49" fontId="20" fillId="0" borderId="16" xfId="45" applyNumberFormat="1" applyFont="1" applyFill="1" applyBorder="1" applyAlignment="1"/>
    <xf numFmtId="49" fontId="57" fillId="0" borderId="10" xfId="0" applyNumberFormat="1" applyFont="1" applyBorder="1" applyAlignment="1">
      <alignment horizontal="left" vertical="center" wrapText="1"/>
    </xf>
    <xf numFmtId="49" fontId="20" fillId="0" borderId="0" xfId="45" applyNumberFormat="1" applyFont="1" applyFill="1" applyBorder="1" applyAlignment="1"/>
    <xf numFmtId="0" fontId="20" fillId="0" borderId="16" xfId="45" applyNumberFormat="1" applyFont="1" applyFill="1" applyBorder="1" applyAlignment="1"/>
    <xf numFmtId="49" fontId="20" fillId="0" borderId="16" xfId="45" applyNumberFormat="1" applyFont="1" applyFill="1" applyBorder="1" applyAlignment="1"/>
    <xf numFmtId="0" fontId="20" fillId="0" borderId="0" xfId="42"/>
    <xf numFmtId="0" fontId="26" fillId="39" borderId="0" xfId="0" applyFont="1" applyFill="1">
      <alignment vertical="center"/>
    </xf>
    <xf numFmtId="176" fontId="26" fillId="39" borderId="0" xfId="0" applyNumberFormat="1" applyFont="1" applyFill="1">
      <alignment vertical="center"/>
    </xf>
    <xf numFmtId="49" fontId="57" fillId="0" borderId="10" xfId="0" applyNumberFormat="1" applyFont="1" applyBorder="1" applyAlignment="1">
      <alignment horizontal="center" vertical="center" wrapText="1"/>
    </xf>
    <xf numFmtId="49" fontId="57" fillId="0" borderId="17" xfId="0" applyNumberFormat="1" applyFont="1" applyBorder="1" applyAlignment="1">
      <alignment horizontal="center" vertical="center" wrapText="1"/>
    </xf>
    <xf numFmtId="49" fontId="19" fillId="34" borderId="0" xfId="0" applyNumberFormat="1" applyFont="1" applyFill="1" applyBorder="1" applyAlignment="1">
      <alignment horizontal="left" vertical="center" wrapText="1"/>
    </xf>
    <xf numFmtId="49" fontId="19" fillId="34" borderId="0" xfId="0" applyNumberFormat="1" applyFont="1" applyFill="1" applyBorder="1" applyAlignment="1">
      <alignment horizontal="center" vertical="center" wrapText="1"/>
    </xf>
    <xf numFmtId="176" fontId="19" fillId="34" borderId="12" xfId="0" applyNumberFormat="1" applyFont="1" applyFill="1" applyBorder="1" applyAlignment="1">
      <alignment horizontal="right" vertical="center"/>
    </xf>
    <xf numFmtId="0" fontId="26" fillId="0" borderId="12" xfId="0" applyFont="1" applyFill="1" applyBorder="1" applyAlignment="1">
      <alignment vertical="center" wrapText="1"/>
    </xf>
    <xf numFmtId="0" fontId="20" fillId="0" borderId="0" xfId="42"/>
    <xf numFmtId="0" fontId="20" fillId="0" borderId="16" xfId="45" applyNumberFormat="1" applyFont="1" applyFill="1" applyBorder="1" applyAlignment="1"/>
    <xf numFmtId="49" fontId="20" fillId="0" borderId="16" xfId="45" applyNumberFormat="1" applyFont="1" applyFill="1" applyBorder="1" applyAlignment="1"/>
    <xf numFmtId="0" fontId="26" fillId="0" borderId="12" xfId="0" applyNumberFormat="1" applyFont="1" applyBorder="1">
      <alignment vertical="center"/>
    </xf>
    <xf numFmtId="176" fontId="26" fillId="0" borderId="12" xfId="0" applyNumberFormat="1" applyFont="1" applyBorder="1" applyAlignment="1">
      <alignment horizontal="right" vertical="center"/>
    </xf>
    <xf numFmtId="49" fontId="57" fillId="0" borderId="0" xfId="0" applyNumberFormat="1" applyFont="1" applyBorder="1" applyAlignment="1">
      <alignment horizontal="center" vertical="center" wrapText="1"/>
    </xf>
    <xf numFmtId="0" fontId="26" fillId="0" borderId="12" xfId="0" applyFont="1" applyBorder="1" applyAlignment="1">
      <alignment vertical="center"/>
    </xf>
    <xf numFmtId="49" fontId="57" fillId="0" borderId="13" xfId="0" applyNumberFormat="1" applyFont="1" applyFill="1" applyBorder="1" applyAlignment="1">
      <alignment horizontal="left" vertical="center" wrapText="1"/>
    </xf>
    <xf numFmtId="178" fontId="26" fillId="0" borderId="12" xfId="0" applyNumberFormat="1" applyFont="1" applyFill="1" applyBorder="1">
      <alignment vertical="center"/>
    </xf>
    <xf numFmtId="176" fontId="26" fillId="0" borderId="12" xfId="0" applyNumberFormat="1" applyFont="1" applyBorder="1" applyAlignment="1">
      <alignment horizontal="left" vertical="center"/>
    </xf>
    <xf numFmtId="0" fontId="26" fillId="0" borderId="18" xfId="0" applyFont="1" applyBorder="1" applyAlignment="1">
      <alignment horizontal="left" vertical="center"/>
    </xf>
    <xf numFmtId="0" fontId="26" fillId="0" borderId="18" xfId="0" applyFont="1" applyBorder="1">
      <alignment vertical="center"/>
    </xf>
    <xf numFmtId="176" fontId="26" fillId="0" borderId="18" xfId="0" applyNumberFormat="1" applyFont="1" applyBorder="1">
      <alignment vertical="center"/>
    </xf>
    <xf numFmtId="0" fontId="20" fillId="0" borderId="21" xfId="45" applyNumberFormat="1" applyFont="1" applyFill="1" applyBorder="1" applyAlignment="1"/>
    <xf numFmtId="0" fontId="26" fillId="0" borderId="20" xfId="0" applyFont="1" applyBorder="1">
      <alignment vertical="center"/>
    </xf>
    <xf numFmtId="0" fontId="20" fillId="0" borderId="19" xfId="45" applyNumberFormat="1" applyFont="1" applyFill="1" applyBorder="1" applyAlignment="1"/>
    <xf numFmtId="0" fontId="26" fillId="0" borderId="0" xfId="0" applyFont="1" applyBorder="1">
      <alignment vertical="center"/>
    </xf>
    <xf numFmtId="49" fontId="19" fillId="35" borderId="10" xfId="56" applyNumberFormat="1" applyFont="1" applyFill="1" applyBorder="1" applyAlignment="1">
      <alignment vertical="center" wrapText="1"/>
    </xf>
    <xf numFmtId="0" fontId="69" fillId="0" borderId="16" xfId="110" applyNumberFormat="1" applyFont="1" applyFill="1" applyBorder="1" applyAlignment="1"/>
    <xf numFmtId="49" fontId="19" fillId="35" borderId="22" xfId="56" applyNumberFormat="1" applyFont="1" applyFill="1" applyBorder="1" applyAlignment="1">
      <alignment horizontal="left" vertical="center" wrapText="1"/>
    </xf>
    <xf numFmtId="49" fontId="19" fillId="35" borderId="13" xfId="56" applyNumberFormat="1" applyFont="1" applyFill="1" applyBorder="1" applyAlignment="1">
      <alignment horizontal="left" vertical="center" wrapText="1"/>
    </xf>
    <xf numFmtId="0" fontId="70" fillId="0" borderId="12" xfId="0" applyFont="1" applyBorder="1">
      <alignment vertical="center"/>
    </xf>
    <xf numFmtId="0" fontId="26" fillId="0" borderId="12" xfId="0" applyFont="1" applyFill="1" applyBorder="1" applyAlignment="1">
      <alignment vertical="center"/>
    </xf>
    <xf numFmtId="49" fontId="19" fillId="34" borderId="12" xfId="0" applyNumberFormat="1" applyFont="1" applyFill="1" applyBorder="1" applyAlignment="1">
      <alignment vertical="center" wrapText="1"/>
    </xf>
    <xf numFmtId="49" fontId="19" fillId="34" borderId="0" xfId="0" applyNumberFormat="1" applyFont="1" applyFill="1" applyBorder="1" applyAlignment="1">
      <alignment vertical="center" wrapText="1"/>
    </xf>
    <xf numFmtId="0" fontId="26" fillId="0" borderId="18" xfId="0" applyFont="1" applyBorder="1" applyAlignment="1">
      <alignment vertical="center"/>
    </xf>
    <xf numFmtId="0" fontId="19" fillId="0" borderId="12" xfId="0" applyFont="1" applyBorder="1" applyAlignment="1">
      <alignment vertical="center"/>
    </xf>
    <xf numFmtId="0" fontId="26" fillId="0" borderId="0" xfId="0" applyFont="1" applyAlignment="1">
      <alignment vertical="center"/>
    </xf>
    <xf numFmtId="49" fontId="57" fillId="0" borderId="0" xfId="0" applyNumberFormat="1" applyFont="1" applyBorder="1" applyAlignment="1">
      <alignment horizontal="left" vertical="center" wrapText="1"/>
    </xf>
    <xf numFmtId="0" fontId="71" fillId="0" borderId="12" xfId="45" applyNumberFormat="1" applyFont="1" applyFill="1" applyBorder="1" applyAlignment="1"/>
    <xf numFmtId="49" fontId="20" fillId="0" borderId="16" xfId="45" applyNumberFormat="1" applyFont="1" applyFill="1" applyBorder="1" applyAlignment="1"/>
    <xf numFmtId="0" fontId="20" fillId="0" borderId="16" xfId="45" applyNumberFormat="1" applyFont="1" applyFill="1" applyBorder="1" applyAlignment="1"/>
    <xf numFmtId="49" fontId="27" fillId="0" borderId="12" xfId="0" applyNumberFormat="1" applyFont="1" applyBorder="1" applyAlignment="1">
      <alignment horizontal="left" vertical="center" wrapText="1"/>
    </xf>
    <xf numFmtId="0" fontId="26" fillId="0" borderId="23" xfId="0" applyNumberFormat="1" applyFont="1" applyFill="1" applyBorder="1" applyAlignment="1"/>
    <xf numFmtId="0" fontId="26" fillId="0" borderId="24" xfId="0" applyNumberFormat="1" applyFont="1" applyFill="1" applyBorder="1" applyAlignment="1"/>
    <xf numFmtId="0" fontId="26" fillId="0" borderId="25" xfId="0" applyFont="1" applyBorder="1">
      <alignment vertical="center"/>
    </xf>
    <xf numFmtId="0" fontId="26" fillId="0" borderId="26" xfId="0" applyNumberFormat="1" applyFont="1" applyFill="1" applyBorder="1" applyAlignment="1"/>
    <xf numFmtId="0" fontId="71" fillId="0" borderId="16" xfId="45" applyNumberFormat="1" applyFont="1" applyFill="1" applyBorder="1" applyAlignment="1"/>
    <xf numFmtId="0" fontId="71" fillId="0" borderId="21" xfId="45" applyNumberFormat="1" applyFont="1" applyFill="1" applyBorder="1" applyAlignment="1"/>
    <xf numFmtId="0" fontId="71" fillId="0" borderId="12" xfId="42" applyFont="1" applyBorder="1"/>
    <xf numFmtId="0" fontId="20" fillId="0" borderId="16" xfId="45" applyNumberFormat="1" applyFont="1" applyFill="1" applyBorder="1" applyAlignment="1"/>
    <xf numFmtId="0" fontId="20" fillId="0" borderId="0" xfId="42"/>
    <xf numFmtId="0" fontId="20" fillId="0" borderId="16" xfId="45" applyNumberFormat="1" applyFont="1" applyFill="1" applyBorder="1" applyAlignment="1"/>
    <xf numFmtId="0" fontId="71" fillId="0" borderId="0" xfId="42" applyFont="1"/>
    <xf numFmtId="176" fontId="26" fillId="43" borderId="12" xfId="0" applyNumberFormat="1" applyFont="1" applyFill="1" applyBorder="1" applyAlignment="1">
      <alignment vertical="center"/>
    </xf>
    <xf numFmtId="0" fontId="48" fillId="0" borderId="12" xfId="0" applyFont="1" applyBorder="1">
      <alignment vertical="center"/>
    </xf>
    <xf numFmtId="176" fontId="48" fillId="0" borderId="12" xfId="0" applyNumberFormat="1" applyFont="1" applyBorder="1">
      <alignment vertical="center"/>
    </xf>
    <xf numFmtId="0" fontId="59" fillId="0" borderId="12" xfId="0" applyFont="1" applyBorder="1" applyAlignment="1">
      <alignment vertical="center"/>
    </xf>
    <xf numFmtId="0" fontId="48" fillId="0" borderId="12" xfId="0" applyFont="1" applyBorder="1" applyAlignment="1">
      <alignment vertical="center"/>
    </xf>
    <xf numFmtId="0" fontId="48" fillId="0" borderId="12" xfId="0" applyFont="1" applyBorder="1" applyAlignment="1">
      <alignment vertical="center" wrapText="1"/>
    </xf>
    <xf numFmtId="0" fontId="74" fillId="0" borderId="12" xfId="42" applyFont="1" applyBorder="1" applyAlignment="1">
      <alignment vertical="center"/>
    </xf>
    <xf numFmtId="0" fontId="74" fillId="0" borderId="21" xfId="45" applyNumberFormat="1" applyFont="1" applyFill="1" applyBorder="1" applyAlignment="1">
      <alignment vertical="center"/>
    </xf>
    <xf numFmtId="0" fontId="74" fillId="0" borderId="16" xfId="45" applyNumberFormat="1" applyFont="1" applyFill="1" applyBorder="1" applyAlignment="1">
      <alignment vertical="center"/>
    </xf>
    <xf numFmtId="0" fontId="66" fillId="0" borderId="16" xfId="45" applyNumberFormat="1" applyFont="1" applyFill="1" applyBorder="1" applyAlignment="1">
      <alignment vertical="center"/>
    </xf>
    <xf numFmtId="0" fontId="26" fillId="0" borderId="16" xfId="0" applyNumberFormat="1" applyFont="1" applyFill="1" applyBorder="1" applyAlignment="1">
      <alignment vertical="center"/>
    </xf>
    <xf numFmtId="0" fontId="67" fillId="0" borderId="12" xfId="42" applyFont="1" applyBorder="1" applyAlignment="1">
      <alignment vertical="center"/>
    </xf>
    <xf numFmtId="0" fontId="66" fillId="0" borderId="12" xfId="42" applyFont="1" applyBorder="1" applyAlignment="1">
      <alignment vertical="center"/>
    </xf>
    <xf numFmtId="49" fontId="19" fillId="35" borderId="10" xfId="56" applyNumberFormat="1" applyFont="1" applyFill="1" applyBorder="1" applyAlignment="1">
      <alignment vertical="center" wrapText="1"/>
    </xf>
    <xf numFmtId="0" fontId="26" fillId="34" borderId="0" xfId="0" applyFont="1" applyFill="1" applyAlignment="1">
      <alignment horizontal="center" vertical="center"/>
    </xf>
    <xf numFmtId="0" fontId="26" fillId="34" borderId="12" xfId="0" applyFont="1" applyFill="1" applyBorder="1">
      <alignment vertical="center"/>
    </xf>
    <xf numFmtId="0" fontId="20" fillId="0" borderId="16" xfId="45" applyNumberFormat="1" applyFont="1" applyFill="1" applyBorder="1" applyAlignment="1"/>
    <xf numFmtId="0" fontId="52" fillId="0" borderId="16" xfId="45" applyNumberFormat="1" applyFont="1" applyFill="1" applyBorder="1" applyAlignment="1"/>
    <xf numFmtId="0" fontId="20" fillId="0" borderId="0" xfId="42"/>
    <xf numFmtId="49" fontId="19" fillId="34" borderId="20" xfId="0" applyNumberFormat="1" applyFont="1" applyFill="1" applyBorder="1" applyAlignment="1">
      <alignment horizontal="center" vertical="center" wrapText="1"/>
    </xf>
    <xf numFmtId="0" fontId="26" fillId="0" borderId="20" xfId="0" applyFont="1" applyFill="1" applyBorder="1">
      <alignment vertical="center"/>
    </xf>
    <xf numFmtId="3" fontId="26" fillId="0" borderId="20" xfId="0" applyNumberFormat="1" applyFont="1" applyBorder="1">
      <alignment vertical="center"/>
    </xf>
    <xf numFmtId="0" fontId="63" fillId="0" borderId="20" xfId="0" applyFont="1" applyBorder="1">
      <alignment vertical="center"/>
    </xf>
    <xf numFmtId="176" fontId="26" fillId="34" borderId="12" xfId="0" applyNumberFormat="1" applyFont="1" applyFill="1" applyBorder="1">
      <alignment vertical="center"/>
    </xf>
    <xf numFmtId="0" fontId="19" fillId="0" borderId="12" xfId="0" applyFont="1" applyBorder="1" applyAlignment="1">
      <alignment vertical="center" wrapText="1"/>
    </xf>
    <xf numFmtId="0" fontId="52" fillId="0" borderId="12" xfId="42" applyFont="1" applyBorder="1"/>
    <xf numFmtId="14" fontId="26" fillId="0" borderId="14" xfId="0" applyNumberFormat="1" applyFont="1" applyBorder="1" applyAlignment="1">
      <alignment horizontal="center" vertical="center"/>
    </xf>
    <xf numFmtId="176" fontId="26" fillId="0" borderId="14" xfId="0" applyNumberFormat="1" applyFont="1" applyBorder="1" applyAlignment="1">
      <alignment vertical="center"/>
    </xf>
    <xf numFmtId="0" fontId="26" fillId="0" borderId="14" xfId="0" applyFont="1" applyBorder="1" applyAlignment="1">
      <alignment vertical="center"/>
    </xf>
    <xf numFmtId="49" fontId="57" fillId="0" borderId="27" xfId="0" applyNumberFormat="1" applyFont="1" applyBorder="1" applyAlignment="1">
      <alignment horizontal="left" vertical="center" wrapText="1"/>
    </xf>
    <xf numFmtId="49" fontId="19" fillId="35" borderId="0" xfId="56" applyNumberFormat="1" applyFont="1" applyFill="1" applyBorder="1" applyAlignment="1">
      <alignment vertical="center" wrapText="1"/>
    </xf>
    <xf numFmtId="49" fontId="19" fillId="35" borderId="0" xfId="0" applyNumberFormat="1" applyFont="1" applyFill="1" applyBorder="1" applyAlignment="1">
      <alignment vertical="center" wrapText="1"/>
    </xf>
    <xf numFmtId="0" fontId="26" fillId="0" borderId="0" xfId="0" applyNumberFormat="1" applyFont="1" applyFill="1" applyBorder="1" applyAlignment="1">
      <alignment vertical="center"/>
    </xf>
    <xf numFmtId="0" fontId="66" fillId="0" borderId="0" xfId="45" applyNumberFormat="1" applyFont="1" applyFill="1" applyBorder="1" applyAlignment="1">
      <alignment vertical="center"/>
    </xf>
    <xf numFmtId="0" fontId="74" fillId="0" borderId="0" xfId="45" applyNumberFormat="1" applyFont="1" applyFill="1" applyBorder="1" applyAlignment="1">
      <alignment vertical="center"/>
    </xf>
    <xf numFmtId="0" fontId="74" fillId="0" borderId="14" xfId="42" applyFont="1" applyBorder="1" applyAlignment="1">
      <alignment vertical="center"/>
    </xf>
    <xf numFmtId="0" fontId="26" fillId="0" borderId="0" xfId="0" applyFont="1" applyBorder="1" applyAlignment="1">
      <alignment vertical="center"/>
    </xf>
    <xf numFmtId="49" fontId="0" fillId="0" borderId="0" xfId="0" applyNumberFormat="1" applyAlignment="1"/>
    <xf numFmtId="22" fontId="0" fillId="0" borderId="0" xfId="0" applyNumberFormat="1" applyAlignment="1">
      <alignment horizontal="right" wrapText="1"/>
    </xf>
    <xf numFmtId="49" fontId="19" fillId="35" borderId="10" xfId="56" applyNumberFormat="1" applyFont="1" applyFill="1" applyBorder="1" applyAlignment="1">
      <alignment horizontal="left" vertical="center" wrapText="1"/>
    </xf>
    <xf numFmtId="0" fontId="59" fillId="0" borderId="14" xfId="0" applyFont="1" applyBorder="1" applyAlignment="1">
      <alignment vertical="center"/>
    </xf>
    <xf numFmtId="49" fontId="19" fillId="35" borderId="10" xfId="56" applyNumberFormat="1" applyFont="1" applyFill="1" applyBorder="1" applyAlignment="1">
      <alignment horizontal="left" vertical="center" wrapText="1"/>
    </xf>
    <xf numFmtId="49" fontId="0" fillId="0" borderId="10" xfId="0" applyNumberFormat="1" applyBorder="1" applyAlignment="1">
      <alignment vertical="center" wrapText="1"/>
    </xf>
    <xf numFmtId="49" fontId="20" fillId="0" borderId="0" xfId="42" applyNumberFormat="1" applyAlignment="1">
      <alignment horizontal="left"/>
    </xf>
    <xf numFmtId="22" fontId="66" fillId="0" borderId="0" xfId="42" applyNumberFormat="1" applyFont="1" applyAlignment="1">
      <alignment horizontal="left" wrapText="1"/>
    </xf>
    <xf numFmtId="49" fontId="26" fillId="34" borderId="12" xfId="0" applyNumberFormat="1" applyFont="1" applyFill="1" applyBorder="1" applyAlignment="1">
      <alignment horizontal="center" vertical="center"/>
    </xf>
    <xf numFmtId="0" fontId="26" fillId="0" borderId="0" xfId="0" applyFont="1">
      <alignment vertical="center"/>
    </xf>
    <xf numFmtId="49" fontId="78" fillId="0" borderId="0" xfId="0" applyNumberFormat="1" applyFont="1" applyBorder="1" applyAlignment="1">
      <alignment horizontal="left" vertical="center"/>
    </xf>
    <xf numFmtId="179" fontId="26" fillId="0" borderId="0" xfId="0" applyNumberFormat="1" applyFont="1" applyBorder="1" applyAlignment="1">
      <alignment horizontal="left" vertical="center"/>
    </xf>
    <xf numFmtId="14" fontId="26" fillId="0" borderId="0" xfId="0" applyNumberFormat="1" applyFont="1" applyAlignment="1">
      <alignment horizontal="center" vertical="center"/>
    </xf>
    <xf numFmtId="0" fontId="26" fillId="0" borderId="0" xfId="0" applyNumberFormat="1" applyFont="1">
      <alignment vertical="center"/>
    </xf>
  </cellXfs>
  <cellStyles count="156">
    <cellStyle name="20% - 강조색1" xfId="19" builtinId="30" customBuiltin="1"/>
    <cellStyle name="20% - 강조색1 2" xfId="57"/>
    <cellStyle name="20% - 강조색2" xfId="23" builtinId="34" customBuiltin="1"/>
    <cellStyle name="20% - 강조색2 2" xfId="58"/>
    <cellStyle name="20% - 강조색3" xfId="27" builtinId="38" customBuiltin="1"/>
    <cellStyle name="20% - 강조색3 2" xfId="59"/>
    <cellStyle name="20% - 강조색4" xfId="31" builtinId="42" customBuiltin="1"/>
    <cellStyle name="20% - 강조색4 2" xfId="60"/>
    <cellStyle name="20% - 강조색5" xfId="35" builtinId="46" customBuiltin="1"/>
    <cellStyle name="20% - 강조색5 2" xfId="61"/>
    <cellStyle name="20% - 강조색6" xfId="39" builtinId="50" customBuiltin="1"/>
    <cellStyle name="20% - 강조색6 2" xfId="62"/>
    <cellStyle name="40% - 강조색1" xfId="20" builtinId="31" customBuiltin="1"/>
    <cellStyle name="40% - 강조색1 2" xfId="63"/>
    <cellStyle name="40% - 강조색2" xfId="24" builtinId="35" customBuiltin="1"/>
    <cellStyle name="40% - 강조색2 2" xfId="64"/>
    <cellStyle name="40% - 강조색3" xfId="28" builtinId="39" customBuiltin="1"/>
    <cellStyle name="40% - 강조색3 2" xfId="65"/>
    <cellStyle name="40% - 강조색4" xfId="32" builtinId="43" customBuiltin="1"/>
    <cellStyle name="40% - 강조색4 2" xfId="66"/>
    <cellStyle name="40% - 강조색5" xfId="36" builtinId="47" customBuiltin="1"/>
    <cellStyle name="40% - 강조색5 2" xfId="67"/>
    <cellStyle name="40% - 강조색6" xfId="40" builtinId="51" customBuiltin="1"/>
    <cellStyle name="40% - 강조색6 2" xfId="68"/>
    <cellStyle name="60% - 강조색1" xfId="21" builtinId="32" customBuiltin="1"/>
    <cellStyle name="60% - 강조색1 2" xfId="69"/>
    <cellStyle name="60% - 강조색1 3" xfId="150"/>
    <cellStyle name="60% - 강조색2" xfId="25" builtinId="36" customBuiltin="1"/>
    <cellStyle name="60% - 강조색2 2" xfId="70"/>
    <cellStyle name="60% - 강조색2 3" xfId="151"/>
    <cellStyle name="60% - 강조색3" xfId="29" builtinId="40" customBuiltin="1"/>
    <cellStyle name="60% - 강조색3 2" xfId="71"/>
    <cellStyle name="60% - 강조색3 3" xfId="152"/>
    <cellStyle name="60% - 강조색4" xfId="33" builtinId="44" customBuiltin="1"/>
    <cellStyle name="60% - 강조색4 2" xfId="72"/>
    <cellStyle name="60% - 강조색4 3" xfId="153"/>
    <cellStyle name="60% - 강조색5" xfId="37" builtinId="48" customBuiltin="1"/>
    <cellStyle name="60% - 강조색5 2" xfId="73"/>
    <cellStyle name="60% - 강조색5 3" xfId="154"/>
    <cellStyle name="60% - 강조색6" xfId="41" builtinId="52" customBuiltin="1"/>
    <cellStyle name="60% - 강조색6 2" xfId="74"/>
    <cellStyle name="60% - 강조색6 3" xfId="155"/>
    <cellStyle name="강조색1" xfId="18" builtinId="29" customBuiltin="1"/>
    <cellStyle name="강조색1 2" xfId="75"/>
    <cellStyle name="강조색2" xfId="22" builtinId="33" customBuiltin="1"/>
    <cellStyle name="강조색2 2" xfId="76"/>
    <cellStyle name="강조색3" xfId="26" builtinId="37" customBuiltin="1"/>
    <cellStyle name="강조색3 2" xfId="77"/>
    <cellStyle name="강조색4" xfId="30" builtinId="41" customBuiltin="1"/>
    <cellStyle name="강조색4 2" xfId="78"/>
    <cellStyle name="강조색5" xfId="34" builtinId="45" customBuiltin="1"/>
    <cellStyle name="강조색5 2" xfId="79"/>
    <cellStyle name="강조색6" xfId="38" builtinId="49" customBuiltin="1"/>
    <cellStyle name="강조색6 2" xfId="80"/>
    <cellStyle name="경고문" xfId="14" builtinId="11" customBuiltin="1"/>
    <cellStyle name="경고문 2" xfId="81"/>
    <cellStyle name="계산" xfId="11" builtinId="22" customBuiltin="1"/>
    <cellStyle name="계산 2" xfId="82"/>
    <cellStyle name="나쁨" xfId="7" builtinId="27" customBuiltin="1"/>
    <cellStyle name="나쁨 2" xfId="83"/>
    <cellStyle name="메모" xfId="15" builtinId="10" customBuiltin="1"/>
    <cellStyle name="메모 2" xfId="84"/>
    <cellStyle name="보통" xfId="8" builtinId="28" customBuiltin="1"/>
    <cellStyle name="보통 2" xfId="85"/>
    <cellStyle name="보통 3" xfId="149"/>
    <cellStyle name="설명 텍스트" xfId="16" builtinId="53" customBuiltin="1"/>
    <cellStyle name="설명 텍스트 2" xfId="86"/>
    <cellStyle name="셀 확인" xfId="13" builtinId="23" customBuiltin="1"/>
    <cellStyle name="셀 확인 2" xfId="87"/>
    <cellStyle name="연결된 셀" xfId="12" builtinId="24" customBuiltin="1"/>
    <cellStyle name="연결된 셀 2" xfId="88"/>
    <cellStyle name="요약" xfId="17" builtinId="25" customBuiltin="1"/>
    <cellStyle name="요약 2" xfId="89"/>
    <cellStyle name="입력" xfId="9" builtinId="20" customBuiltin="1"/>
    <cellStyle name="입력 2" xfId="90"/>
    <cellStyle name="제목" xfId="1" builtinId="15" customBuiltin="1"/>
    <cellStyle name="제목 1" xfId="2" builtinId="16" customBuiltin="1"/>
    <cellStyle name="제목 1 2" xfId="92"/>
    <cellStyle name="제목 2" xfId="3" builtinId="17" customBuiltin="1"/>
    <cellStyle name="제목 2 2" xfId="93"/>
    <cellStyle name="제목 3" xfId="4" builtinId="18" customBuiltin="1"/>
    <cellStyle name="제목 3 2" xfId="94"/>
    <cellStyle name="제목 4" xfId="5" builtinId="19" customBuiltin="1"/>
    <cellStyle name="제목 4 2" xfId="95"/>
    <cellStyle name="제목 5" xfId="91"/>
    <cellStyle name="제목 6" xfId="116"/>
    <cellStyle name="좋음" xfId="6" builtinId="26" customBuiltin="1"/>
    <cellStyle name="좋음 2" xfId="96"/>
    <cellStyle name="출력" xfId="10" builtinId="21" customBuiltin="1"/>
    <cellStyle name="출력 2" xfId="97"/>
    <cellStyle name="표준" xfId="0" builtinId="0"/>
    <cellStyle name="표준 10" xfId="50"/>
    <cellStyle name="표준 10 2" xfId="124"/>
    <cellStyle name="표준 11" xfId="51"/>
    <cellStyle name="표준 11 2" xfId="125"/>
    <cellStyle name="표준 12" xfId="52"/>
    <cellStyle name="표준 12 2" xfId="126"/>
    <cellStyle name="표준 13" xfId="53"/>
    <cellStyle name="표준 13 2" xfId="127"/>
    <cellStyle name="표준 14" xfId="54"/>
    <cellStyle name="표준 14 2" xfId="128"/>
    <cellStyle name="표준 15" xfId="55"/>
    <cellStyle name="표준 15 2" xfId="129"/>
    <cellStyle name="표준 16" xfId="56"/>
    <cellStyle name="표준 17" xfId="98"/>
    <cellStyle name="표준 17 2" xfId="130"/>
    <cellStyle name="표준 18" xfId="99"/>
    <cellStyle name="표준 18 2" xfId="131"/>
    <cellStyle name="표준 19" xfId="100"/>
    <cellStyle name="표준 19 2" xfId="132"/>
    <cellStyle name="표준 2" xfId="42"/>
    <cellStyle name="표준 20" xfId="101"/>
    <cellStyle name="표준 20 2" xfId="133"/>
    <cellStyle name="표준 21" xfId="102"/>
    <cellStyle name="표준 21 2" xfId="134"/>
    <cellStyle name="표준 22" xfId="103"/>
    <cellStyle name="표준 22 2" xfId="135"/>
    <cellStyle name="표준 23" xfId="104"/>
    <cellStyle name="표준 23 2" xfId="136"/>
    <cellStyle name="표준 24" xfId="105"/>
    <cellStyle name="표준 24 2" xfId="137"/>
    <cellStyle name="표준 25" xfId="106"/>
    <cellStyle name="표준 25 2" xfId="138"/>
    <cellStyle name="표준 26" xfId="107"/>
    <cellStyle name="표준 26 2" xfId="139"/>
    <cellStyle name="표준 27" xfId="108"/>
    <cellStyle name="표준 27 2" xfId="140"/>
    <cellStyle name="표준 28" xfId="109"/>
    <cellStyle name="표준 28 2" xfId="141"/>
    <cellStyle name="표준 29" xfId="110"/>
    <cellStyle name="표준 29 2" xfId="142"/>
    <cellStyle name="표준 3" xfId="43"/>
    <cellStyle name="표준 3 2" xfId="118"/>
    <cellStyle name="표준 30" xfId="111"/>
    <cellStyle name="표준 30 2" xfId="143"/>
    <cellStyle name="표준 31" xfId="112"/>
    <cellStyle name="표준 31 2" xfId="144"/>
    <cellStyle name="표준 32" xfId="113"/>
    <cellStyle name="표준 32 2" xfId="145"/>
    <cellStyle name="표준 33" xfId="114"/>
    <cellStyle name="표준 33 2" xfId="146"/>
    <cellStyle name="표준 34" xfId="115"/>
    <cellStyle name="표준 34 2" xfId="147"/>
    <cellStyle name="표준 35" xfId="117"/>
    <cellStyle name="표준 35 2" xfId="148"/>
    <cellStyle name="표준 4" xfId="44"/>
    <cellStyle name="표준 4 2" xfId="119"/>
    <cellStyle name="표준 5" xfId="45"/>
    <cellStyle name="표준 6" xfId="46"/>
    <cellStyle name="표준 6 2" xfId="120"/>
    <cellStyle name="표준 7" xfId="47"/>
    <cellStyle name="표준 7 2" xfId="121"/>
    <cellStyle name="표준 8" xfId="48"/>
    <cellStyle name="표준 8 2" xfId="122"/>
    <cellStyle name="표준 9" xfId="49"/>
    <cellStyle name="표준 9 2" xfId="1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4"/>
  <sheetViews>
    <sheetView workbookViewId="0"/>
  </sheetViews>
  <sheetFormatPr defaultColWidth="9" defaultRowHeight="13.2" x14ac:dyDescent="0.4"/>
  <cols>
    <col min="1" max="1" width="11.59765625" style="2" bestFit="1" customWidth="1"/>
    <col min="2" max="2" width="6.8984375" style="2" customWidth="1"/>
    <col min="3" max="3" width="57" style="2" bestFit="1" customWidth="1"/>
    <col min="4" max="4" width="13.59765625" style="2" bestFit="1" customWidth="1"/>
    <col min="5" max="5" width="13.8984375" style="2" bestFit="1" customWidth="1"/>
    <col min="6" max="6" width="36.8984375" style="2" bestFit="1" customWidth="1"/>
    <col min="7" max="7" width="6.3984375" style="2" customWidth="1"/>
    <col min="8" max="8" width="4.5" style="2" bestFit="1" customWidth="1"/>
    <col min="9" max="9" width="9" style="2" bestFit="1" customWidth="1"/>
    <col min="10" max="10" width="7.5" style="4" bestFit="1" customWidth="1"/>
    <col min="11" max="11" width="7.5" style="2" bestFit="1" customWidth="1"/>
    <col min="12" max="12" width="10.5" style="2" bestFit="1" customWidth="1"/>
    <col min="13" max="13" width="13.8984375" style="2" bestFit="1" customWidth="1"/>
    <col min="14" max="14" width="46.19921875" style="2" customWidth="1"/>
    <col min="15" max="15" width="7.5" style="2" bestFit="1" customWidth="1"/>
    <col min="16" max="16" width="12.19921875" style="2" bestFit="1" customWidth="1"/>
    <col min="17" max="17" width="20.19921875" style="2" bestFit="1" customWidth="1"/>
    <col min="18" max="18" width="14.796875" style="2" bestFit="1" customWidth="1"/>
    <col min="19" max="16384" width="9" style="2"/>
  </cols>
  <sheetData>
    <row r="1" spans="1:19" x14ac:dyDescent="0.4">
      <c r="A1" s="5" t="s">
        <v>0</v>
      </c>
      <c r="B1" s="5" t="s">
        <v>1</v>
      </c>
      <c r="C1" s="5" t="s">
        <v>6</v>
      </c>
      <c r="D1" s="5" t="s">
        <v>7</v>
      </c>
      <c r="E1" s="5" t="s">
        <v>8</v>
      </c>
      <c r="F1" s="5" t="s">
        <v>9</v>
      </c>
      <c r="G1" s="5" t="s">
        <v>10299</v>
      </c>
      <c r="H1" s="5" t="s">
        <v>12</v>
      </c>
      <c r="I1" s="5" t="s">
        <v>2</v>
      </c>
      <c r="J1" s="5" t="s">
        <v>4</v>
      </c>
      <c r="K1" s="5" t="s">
        <v>3</v>
      </c>
      <c r="L1" s="5" t="s">
        <v>5</v>
      </c>
      <c r="M1" s="5" t="s">
        <v>10</v>
      </c>
      <c r="N1" s="6" t="s">
        <v>11</v>
      </c>
      <c r="O1" s="1" t="s">
        <v>21</v>
      </c>
      <c r="P1" s="4"/>
      <c r="Q1" s="4"/>
      <c r="R1" s="4"/>
      <c r="S1" s="4" t="s">
        <v>10555</v>
      </c>
    </row>
    <row r="2" spans="1:19" ht="17.399999999999999" x14ac:dyDescent="0.25">
      <c r="A2" s="239" t="s">
        <v>10587</v>
      </c>
      <c r="B2" s="239"/>
      <c r="C2" s="239" t="s">
        <v>10750</v>
      </c>
      <c r="D2" s="239" t="s">
        <v>10588</v>
      </c>
      <c r="E2" s="239" t="s">
        <v>10589</v>
      </c>
      <c r="F2" s="239" t="s">
        <v>9512</v>
      </c>
      <c r="G2" s="239"/>
      <c r="H2" s="13">
        <v>2</v>
      </c>
      <c r="I2" s="8"/>
      <c r="J2" s="8" t="s">
        <v>10752</v>
      </c>
      <c r="K2" s="51"/>
      <c r="L2" s="67" t="s">
        <v>5532</v>
      </c>
      <c r="M2" s="67" t="s">
        <v>5533</v>
      </c>
      <c r="N2" s="18" t="s">
        <v>13</v>
      </c>
      <c r="O2" s="185" t="s">
        <v>1766</v>
      </c>
      <c r="Q2" s="240"/>
      <c r="R2" s="241"/>
      <c r="S2" s="15">
        <v>28000</v>
      </c>
    </row>
    <row r="3" spans="1:19" ht="17.399999999999999" x14ac:dyDescent="0.4">
      <c r="A3" s="239" t="s">
        <v>9578</v>
      </c>
      <c r="B3" s="239"/>
      <c r="C3" s="239" t="s">
        <v>10590</v>
      </c>
      <c r="D3" s="239" t="s">
        <v>10591</v>
      </c>
      <c r="E3" s="239" t="s">
        <v>10591</v>
      </c>
      <c r="F3" s="239" t="s">
        <v>10603</v>
      </c>
      <c r="G3" s="239"/>
      <c r="H3" s="13">
        <v>1</v>
      </c>
      <c r="I3" s="8"/>
      <c r="J3" s="8" t="s">
        <v>10752</v>
      </c>
      <c r="K3" s="51"/>
      <c r="L3" s="67" t="s">
        <v>5532</v>
      </c>
      <c r="M3" s="67" t="s">
        <v>5533</v>
      </c>
      <c r="N3" s="18" t="s">
        <v>13</v>
      </c>
      <c r="O3" s="185" t="s">
        <v>1766</v>
      </c>
    </row>
    <row r="4" spans="1:19" ht="17.399999999999999" x14ac:dyDescent="0.4">
      <c r="A4" s="239" t="s">
        <v>9578</v>
      </c>
      <c r="B4" s="239"/>
      <c r="C4" s="239" t="s">
        <v>10590</v>
      </c>
      <c r="D4" s="239" t="s">
        <v>10591</v>
      </c>
      <c r="E4" s="239" t="s">
        <v>10591</v>
      </c>
      <c r="F4" s="239" t="s">
        <v>10604</v>
      </c>
      <c r="G4" s="239"/>
      <c r="H4" s="13">
        <v>1</v>
      </c>
      <c r="I4" s="8"/>
      <c r="J4" s="8" t="s">
        <v>10752</v>
      </c>
      <c r="K4" s="51"/>
      <c r="L4" s="67" t="s">
        <v>5532</v>
      </c>
      <c r="M4" s="67" t="s">
        <v>5533</v>
      </c>
      <c r="N4" s="18" t="s">
        <v>13</v>
      </c>
      <c r="O4" s="185" t="s">
        <v>1766</v>
      </c>
    </row>
    <row r="5" spans="1:19" ht="17.399999999999999" x14ac:dyDescent="0.4">
      <c r="A5" s="239" t="s">
        <v>10592</v>
      </c>
      <c r="B5" s="239"/>
      <c r="C5" s="239" t="s">
        <v>10593</v>
      </c>
      <c r="D5" s="239" t="s">
        <v>10594</v>
      </c>
      <c r="E5" s="239" t="s">
        <v>10595</v>
      </c>
      <c r="F5" s="239" t="s">
        <v>10554</v>
      </c>
      <c r="G5" s="239"/>
      <c r="H5" s="13">
        <v>1</v>
      </c>
      <c r="I5" s="8"/>
      <c r="J5" s="8" t="s">
        <v>10752</v>
      </c>
      <c r="K5" s="51"/>
      <c r="L5" s="67" t="s">
        <v>5532</v>
      </c>
      <c r="M5" s="67" t="s">
        <v>5533</v>
      </c>
      <c r="N5" s="18" t="s">
        <v>13</v>
      </c>
      <c r="O5" s="185" t="s">
        <v>1766</v>
      </c>
    </row>
    <row r="6" spans="1:19" ht="17.399999999999999" x14ac:dyDescent="0.4">
      <c r="A6" s="239" t="s">
        <v>10596</v>
      </c>
      <c r="B6" s="239"/>
      <c r="C6" s="239" t="s">
        <v>10597</v>
      </c>
      <c r="D6" s="239" t="s">
        <v>10598</v>
      </c>
      <c r="E6" s="239" t="s">
        <v>10599</v>
      </c>
      <c r="F6" s="239" t="s">
        <v>10554</v>
      </c>
      <c r="G6" s="239"/>
      <c r="H6" s="13">
        <v>1</v>
      </c>
      <c r="I6" s="8"/>
      <c r="J6" s="8" t="s">
        <v>10752</v>
      </c>
      <c r="K6" s="51"/>
      <c r="L6" s="67" t="s">
        <v>5532</v>
      </c>
      <c r="M6" s="67" t="s">
        <v>5533</v>
      </c>
      <c r="N6" s="18" t="s">
        <v>13</v>
      </c>
      <c r="O6" s="185" t="s">
        <v>1766</v>
      </c>
    </row>
    <row r="7" spans="1:19" ht="17.399999999999999" x14ac:dyDescent="0.4">
      <c r="A7" s="239" t="s">
        <v>10600</v>
      </c>
      <c r="B7" s="239"/>
      <c r="C7" s="239" t="s">
        <v>10601</v>
      </c>
      <c r="D7" s="239" t="s">
        <v>10602</v>
      </c>
      <c r="E7" s="239" t="s">
        <v>10602</v>
      </c>
      <c r="F7" s="239" t="s">
        <v>10605</v>
      </c>
      <c r="G7" s="239"/>
      <c r="H7" s="13">
        <v>1</v>
      </c>
      <c r="I7" s="8"/>
      <c r="J7" s="8" t="s">
        <v>10752</v>
      </c>
      <c r="K7" s="51"/>
      <c r="L7" s="67" t="s">
        <v>5532</v>
      </c>
      <c r="M7" s="67" t="s">
        <v>5533</v>
      </c>
      <c r="N7" s="18" t="s">
        <v>13</v>
      </c>
      <c r="O7" s="185" t="s">
        <v>1766</v>
      </c>
    </row>
    <row r="8" spans="1:19" x14ac:dyDescent="0.4">
      <c r="A8" s="180" t="s">
        <v>10606</v>
      </c>
      <c r="B8" s="8"/>
      <c r="C8" s="8" t="s">
        <v>10640</v>
      </c>
      <c r="D8" s="8" t="s">
        <v>10627</v>
      </c>
      <c r="E8" s="8"/>
      <c r="F8" s="180" t="s">
        <v>10615</v>
      </c>
      <c r="G8" s="180"/>
      <c r="H8" s="13">
        <v>1</v>
      </c>
      <c r="I8" s="8"/>
      <c r="J8" s="8" t="s">
        <v>10752</v>
      </c>
      <c r="K8" s="51"/>
      <c r="L8" s="67" t="s">
        <v>5532</v>
      </c>
      <c r="M8" s="67" t="s">
        <v>5533</v>
      </c>
      <c r="N8" s="18" t="s">
        <v>13</v>
      </c>
      <c r="O8" s="185" t="s">
        <v>1766</v>
      </c>
    </row>
    <row r="9" spans="1:19" x14ac:dyDescent="0.4">
      <c r="A9" s="180" t="s">
        <v>10606</v>
      </c>
      <c r="B9" s="8"/>
      <c r="C9" s="8" t="s">
        <v>10640</v>
      </c>
      <c r="D9" s="8" t="s">
        <v>10627</v>
      </c>
      <c r="E9" s="8"/>
      <c r="F9" s="180" t="s">
        <v>10616</v>
      </c>
      <c r="G9" s="180"/>
      <c r="H9" s="13">
        <v>1</v>
      </c>
      <c r="I9" s="8"/>
      <c r="J9" s="8" t="s">
        <v>10752</v>
      </c>
      <c r="K9" s="51"/>
      <c r="L9" s="67" t="s">
        <v>5532</v>
      </c>
      <c r="M9" s="67" t="s">
        <v>5533</v>
      </c>
      <c r="N9" s="18" t="s">
        <v>13</v>
      </c>
      <c r="O9" s="185" t="s">
        <v>1766</v>
      </c>
    </row>
    <row r="10" spans="1:19" x14ac:dyDescent="0.4">
      <c r="A10" s="180" t="s">
        <v>10607</v>
      </c>
      <c r="B10" s="8"/>
      <c r="C10" s="8" t="s">
        <v>10641</v>
      </c>
      <c r="D10" s="8" t="s">
        <v>10628</v>
      </c>
      <c r="E10" s="8"/>
      <c r="F10" s="180" t="s">
        <v>9512</v>
      </c>
      <c r="G10" s="180"/>
      <c r="H10" s="13">
        <v>1</v>
      </c>
      <c r="I10" s="8"/>
      <c r="J10" s="8" t="s">
        <v>10752</v>
      </c>
      <c r="K10" s="51"/>
      <c r="L10" s="67" t="s">
        <v>5532</v>
      </c>
      <c r="M10" s="67" t="s">
        <v>5533</v>
      </c>
      <c r="N10" s="18" t="s">
        <v>13</v>
      </c>
      <c r="O10" s="185" t="s">
        <v>1766</v>
      </c>
    </row>
    <row r="11" spans="1:19" x14ac:dyDescent="0.4">
      <c r="A11" s="180" t="s">
        <v>10607</v>
      </c>
      <c r="B11" s="8"/>
      <c r="C11" s="8" t="s">
        <v>10641</v>
      </c>
      <c r="D11" s="8" t="s">
        <v>10628</v>
      </c>
      <c r="E11" s="8"/>
      <c r="F11" s="180" t="s">
        <v>10071</v>
      </c>
      <c r="G11" s="180"/>
      <c r="H11" s="13">
        <v>1</v>
      </c>
      <c r="I11" s="8"/>
      <c r="J11" s="8" t="s">
        <v>10752</v>
      </c>
      <c r="K11" s="51"/>
      <c r="L11" s="67" t="s">
        <v>5532</v>
      </c>
      <c r="M11" s="67" t="s">
        <v>5533</v>
      </c>
      <c r="N11" s="18" t="s">
        <v>13</v>
      </c>
      <c r="O11" s="185" t="s">
        <v>1766</v>
      </c>
    </row>
    <row r="12" spans="1:19" x14ac:dyDescent="0.4">
      <c r="A12" s="180" t="s">
        <v>10607</v>
      </c>
      <c r="B12" s="8"/>
      <c r="C12" s="8" t="s">
        <v>10641</v>
      </c>
      <c r="D12" s="8" t="s">
        <v>10628</v>
      </c>
      <c r="E12" s="8"/>
      <c r="F12" s="180" t="s">
        <v>10553</v>
      </c>
      <c r="G12" s="180"/>
      <c r="H12" s="13">
        <v>1</v>
      </c>
      <c r="I12" s="8"/>
      <c r="J12" s="8" t="s">
        <v>10752</v>
      </c>
      <c r="K12" s="51"/>
      <c r="L12" s="67" t="s">
        <v>5532</v>
      </c>
      <c r="M12" s="67" t="s">
        <v>5533</v>
      </c>
      <c r="N12" s="18" t="s">
        <v>13</v>
      </c>
      <c r="O12" s="185" t="s">
        <v>1766</v>
      </c>
    </row>
    <row r="13" spans="1:19" x14ac:dyDescent="0.4">
      <c r="A13" s="180" t="s">
        <v>10607</v>
      </c>
      <c r="B13" s="8"/>
      <c r="C13" s="8" t="s">
        <v>10641</v>
      </c>
      <c r="D13" s="8" t="s">
        <v>10628</v>
      </c>
      <c r="E13" s="8"/>
      <c r="F13" s="180" t="s">
        <v>10617</v>
      </c>
      <c r="G13" s="180"/>
      <c r="H13" s="13">
        <v>1</v>
      </c>
      <c r="I13" s="8"/>
      <c r="J13" s="8" t="s">
        <v>10752</v>
      </c>
      <c r="K13" s="51"/>
      <c r="L13" s="67" t="s">
        <v>5532</v>
      </c>
      <c r="M13" s="67" t="s">
        <v>5533</v>
      </c>
      <c r="N13" s="18" t="s">
        <v>13</v>
      </c>
      <c r="O13" s="185" t="s">
        <v>1766</v>
      </c>
    </row>
    <row r="14" spans="1:19" x14ac:dyDescent="0.4">
      <c r="A14" s="180" t="s">
        <v>10608</v>
      </c>
      <c r="B14" s="8"/>
      <c r="C14" s="8" t="s">
        <v>10642</v>
      </c>
      <c r="D14" s="8" t="s">
        <v>10629</v>
      </c>
      <c r="E14" s="8" t="s">
        <v>10638</v>
      </c>
      <c r="F14" s="180" t="s">
        <v>10618</v>
      </c>
      <c r="G14" s="180"/>
      <c r="H14" s="13">
        <v>2</v>
      </c>
      <c r="I14" s="8"/>
      <c r="J14" s="8" t="s">
        <v>10752</v>
      </c>
      <c r="K14" s="51"/>
      <c r="L14" s="67" t="s">
        <v>5532</v>
      </c>
      <c r="M14" s="67" t="s">
        <v>5533</v>
      </c>
      <c r="N14" s="18" t="s">
        <v>13</v>
      </c>
      <c r="O14" s="185" t="s">
        <v>1766</v>
      </c>
    </row>
    <row r="15" spans="1:19" x14ac:dyDescent="0.4">
      <c r="A15" s="180" t="s">
        <v>1830</v>
      </c>
      <c r="B15" s="8"/>
      <c r="C15" s="8" t="s">
        <v>10749</v>
      </c>
      <c r="D15" s="8" t="s">
        <v>10630</v>
      </c>
      <c r="E15" s="8"/>
      <c r="F15" s="180" t="s">
        <v>9512</v>
      </c>
      <c r="G15" s="180"/>
      <c r="H15" s="13">
        <v>3</v>
      </c>
      <c r="I15" s="8" t="s">
        <v>10649</v>
      </c>
      <c r="J15" s="8" t="s">
        <v>10752</v>
      </c>
      <c r="K15" s="51"/>
      <c r="L15" s="67" t="s">
        <v>5532</v>
      </c>
      <c r="M15" s="67" t="s">
        <v>5533</v>
      </c>
      <c r="N15" s="18" t="s">
        <v>13</v>
      </c>
      <c r="O15" s="185" t="s">
        <v>1766</v>
      </c>
    </row>
    <row r="16" spans="1:19" x14ac:dyDescent="0.4">
      <c r="A16" s="180" t="s">
        <v>10609</v>
      </c>
      <c r="B16" s="8"/>
      <c r="C16" s="8" t="s">
        <v>10643</v>
      </c>
      <c r="D16" s="8" t="s">
        <v>10631</v>
      </c>
      <c r="E16" s="8" t="s">
        <v>10631</v>
      </c>
      <c r="F16" s="180" t="s">
        <v>10620</v>
      </c>
      <c r="G16" s="180"/>
      <c r="H16" s="13">
        <v>1</v>
      </c>
      <c r="I16" s="8"/>
      <c r="J16" s="8" t="s">
        <v>10752</v>
      </c>
      <c r="K16" s="51"/>
      <c r="L16" s="67" t="s">
        <v>5532</v>
      </c>
      <c r="M16" s="67" t="s">
        <v>5533</v>
      </c>
      <c r="N16" s="18" t="s">
        <v>13</v>
      </c>
      <c r="O16" s="185" t="s">
        <v>1766</v>
      </c>
    </row>
    <row r="17" spans="1:15" x14ac:dyDescent="0.4">
      <c r="A17" s="180" t="s">
        <v>2331</v>
      </c>
      <c r="B17" s="8"/>
      <c r="C17" s="8" t="s">
        <v>10644</v>
      </c>
      <c r="D17" s="8" t="s">
        <v>10632</v>
      </c>
      <c r="E17" s="8"/>
      <c r="F17" s="180" t="s">
        <v>10619</v>
      </c>
      <c r="G17" s="180"/>
      <c r="H17" s="13">
        <v>1</v>
      </c>
      <c r="I17" s="8" t="s">
        <v>10650</v>
      </c>
      <c r="J17" s="8" t="s">
        <v>10752</v>
      </c>
      <c r="K17" s="51"/>
      <c r="L17" s="67" t="s">
        <v>5532</v>
      </c>
      <c r="M17" s="67" t="s">
        <v>5533</v>
      </c>
      <c r="N17" s="18" t="s">
        <v>13</v>
      </c>
      <c r="O17" s="185" t="s">
        <v>1766</v>
      </c>
    </row>
    <row r="18" spans="1:15" x14ac:dyDescent="0.4">
      <c r="A18" s="180" t="s">
        <v>2331</v>
      </c>
      <c r="B18" s="8"/>
      <c r="C18" s="8" t="s">
        <v>10644</v>
      </c>
      <c r="D18" s="8" t="s">
        <v>10632</v>
      </c>
      <c r="E18" s="8"/>
      <c r="F18" s="180" t="s">
        <v>10621</v>
      </c>
      <c r="G18" s="180"/>
      <c r="H18" s="13">
        <v>2</v>
      </c>
      <c r="I18" s="8" t="s">
        <v>10650</v>
      </c>
      <c r="J18" s="8" t="s">
        <v>10752</v>
      </c>
      <c r="K18" s="51"/>
      <c r="L18" s="67" t="s">
        <v>5532</v>
      </c>
      <c r="M18" s="67" t="s">
        <v>5533</v>
      </c>
      <c r="N18" s="18" t="s">
        <v>13</v>
      </c>
      <c r="O18" s="185" t="s">
        <v>1766</v>
      </c>
    </row>
    <row r="19" spans="1:15" x14ac:dyDescent="0.4">
      <c r="A19" s="180" t="s">
        <v>2331</v>
      </c>
      <c r="B19" s="8"/>
      <c r="C19" s="8" t="s">
        <v>10644</v>
      </c>
      <c r="D19" s="8" t="s">
        <v>10632</v>
      </c>
      <c r="E19" s="8"/>
      <c r="F19" s="180" t="s">
        <v>1674</v>
      </c>
      <c r="G19" s="180"/>
      <c r="H19" s="13">
        <v>1</v>
      </c>
      <c r="I19" s="8" t="s">
        <v>10650</v>
      </c>
      <c r="J19" s="8" t="s">
        <v>10752</v>
      </c>
      <c r="K19" s="51"/>
      <c r="L19" s="67" t="s">
        <v>5532</v>
      </c>
      <c r="M19" s="67" t="s">
        <v>5533</v>
      </c>
      <c r="N19" s="18" t="s">
        <v>13</v>
      </c>
      <c r="O19" s="185" t="s">
        <v>1766</v>
      </c>
    </row>
    <row r="20" spans="1:15" x14ac:dyDescent="0.4">
      <c r="A20" s="180" t="s">
        <v>2331</v>
      </c>
      <c r="B20" s="8"/>
      <c r="C20" s="8" t="s">
        <v>10644</v>
      </c>
      <c r="D20" s="8" t="s">
        <v>10632</v>
      </c>
      <c r="E20" s="8"/>
      <c r="F20" s="180" t="s">
        <v>10622</v>
      </c>
      <c r="G20" s="180"/>
      <c r="H20" s="13">
        <v>1</v>
      </c>
      <c r="I20" s="8" t="s">
        <v>10650</v>
      </c>
      <c r="J20" s="8" t="s">
        <v>10752</v>
      </c>
      <c r="K20" s="51"/>
      <c r="L20" s="67" t="s">
        <v>5532</v>
      </c>
      <c r="M20" s="67" t="s">
        <v>5533</v>
      </c>
      <c r="N20" s="18" t="s">
        <v>13</v>
      </c>
      <c r="O20" s="185" t="s">
        <v>1766</v>
      </c>
    </row>
    <row r="21" spans="1:15" x14ac:dyDescent="0.4">
      <c r="A21" s="180" t="s">
        <v>2331</v>
      </c>
      <c r="B21" s="8"/>
      <c r="C21" s="8" t="s">
        <v>10644</v>
      </c>
      <c r="D21" s="8" t="s">
        <v>10632</v>
      </c>
      <c r="E21" s="8"/>
      <c r="F21" s="180" t="s">
        <v>10623</v>
      </c>
      <c r="G21" s="180"/>
      <c r="H21" s="13">
        <v>1</v>
      </c>
      <c r="I21" s="8" t="s">
        <v>10650</v>
      </c>
      <c r="J21" s="8" t="s">
        <v>10752</v>
      </c>
      <c r="K21" s="51"/>
      <c r="L21" s="67" t="s">
        <v>5532</v>
      </c>
      <c r="M21" s="67" t="s">
        <v>5533</v>
      </c>
      <c r="N21" s="18" t="s">
        <v>13</v>
      </c>
      <c r="O21" s="185" t="s">
        <v>1766</v>
      </c>
    </row>
    <row r="22" spans="1:15" x14ac:dyDescent="0.4">
      <c r="A22" s="180" t="s">
        <v>10610</v>
      </c>
      <c r="B22" s="8"/>
      <c r="C22" s="8" t="s">
        <v>10748</v>
      </c>
      <c r="D22" s="8" t="s">
        <v>10633</v>
      </c>
      <c r="E22" s="8"/>
      <c r="F22" s="180" t="s">
        <v>10624</v>
      </c>
      <c r="G22" s="180"/>
      <c r="H22" s="13">
        <v>1</v>
      </c>
      <c r="I22" s="8"/>
      <c r="J22" s="8" t="s">
        <v>10752</v>
      </c>
      <c r="K22" s="51"/>
      <c r="L22" s="67" t="s">
        <v>5532</v>
      </c>
      <c r="M22" s="67" t="s">
        <v>5533</v>
      </c>
      <c r="N22" s="18" t="s">
        <v>13</v>
      </c>
      <c r="O22" s="185" t="s">
        <v>1766</v>
      </c>
    </row>
    <row r="23" spans="1:15" x14ac:dyDescent="0.4">
      <c r="A23" s="180" t="s">
        <v>10611</v>
      </c>
      <c r="B23" s="8"/>
      <c r="C23" s="8" t="s">
        <v>10645</v>
      </c>
      <c r="D23" s="8" t="s">
        <v>10634</v>
      </c>
      <c r="E23" s="8"/>
      <c r="F23" s="180" t="s">
        <v>897</v>
      </c>
      <c r="G23" s="180"/>
      <c r="H23" s="13">
        <v>1</v>
      </c>
      <c r="I23" s="8"/>
      <c r="J23" s="8" t="s">
        <v>10752</v>
      </c>
      <c r="K23" s="51"/>
      <c r="L23" s="67" t="s">
        <v>5532</v>
      </c>
      <c r="M23" s="67" t="s">
        <v>5533</v>
      </c>
      <c r="N23" s="18" t="s">
        <v>13</v>
      </c>
      <c r="O23" s="185" t="s">
        <v>1766</v>
      </c>
    </row>
    <row r="24" spans="1:15" x14ac:dyDescent="0.4">
      <c r="A24" s="180" t="s">
        <v>10612</v>
      </c>
      <c r="B24" s="8"/>
      <c r="C24" s="8" t="s">
        <v>10646</v>
      </c>
      <c r="D24" s="8" t="s">
        <v>10635</v>
      </c>
      <c r="E24" s="8"/>
      <c r="F24" s="180" t="s">
        <v>9512</v>
      </c>
      <c r="G24" s="180"/>
      <c r="H24" s="13">
        <v>2</v>
      </c>
      <c r="I24" s="8"/>
      <c r="J24" s="8" t="s">
        <v>10752</v>
      </c>
      <c r="K24" s="51"/>
      <c r="L24" s="67" t="s">
        <v>5532</v>
      </c>
      <c r="M24" s="67" t="s">
        <v>5533</v>
      </c>
      <c r="N24" s="18" t="s">
        <v>13</v>
      </c>
      <c r="O24" s="185" t="s">
        <v>1766</v>
      </c>
    </row>
    <row r="25" spans="1:15" x14ac:dyDescent="0.4">
      <c r="A25" s="180" t="s">
        <v>10613</v>
      </c>
      <c r="B25" s="8"/>
      <c r="C25" s="8" t="s">
        <v>10647</v>
      </c>
      <c r="D25" s="8" t="s">
        <v>10636</v>
      </c>
      <c r="E25" s="8"/>
      <c r="F25" s="180" t="s">
        <v>10625</v>
      </c>
      <c r="G25" s="180"/>
      <c r="H25" s="13">
        <v>1</v>
      </c>
      <c r="I25" s="8"/>
      <c r="J25" s="8" t="s">
        <v>10752</v>
      </c>
      <c r="K25" s="51"/>
      <c r="L25" s="67" t="s">
        <v>5532</v>
      </c>
      <c r="M25" s="67" t="s">
        <v>5533</v>
      </c>
      <c r="N25" s="18" t="s">
        <v>13</v>
      </c>
      <c r="O25" s="185" t="s">
        <v>1766</v>
      </c>
    </row>
    <row r="26" spans="1:15" x14ac:dyDescent="0.4">
      <c r="A26" s="180" t="s">
        <v>10613</v>
      </c>
      <c r="B26" s="8"/>
      <c r="C26" s="8" t="s">
        <v>10647</v>
      </c>
      <c r="D26" s="8" t="s">
        <v>10636</v>
      </c>
      <c r="E26" s="8"/>
      <c r="F26" s="180" t="s">
        <v>10626</v>
      </c>
      <c r="G26" s="180"/>
      <c r="H26" s="13">
        <v>1</v>
      </c>
      <c r="I26" s="8"/>
      <c r="J26" s="8" t="s">
        <v>10752</v>
      </c>
      <c r="K26" s="51"/>
      <c r="L26" s="67" t="s">
        <v>5532</v>
      </c>
      <c r="M26" s="67" t="s">
        <v>5533</v>
      </c>
      <c r="N26" s="18" t="s">
        <v>13</v>
      </c>
      <c r="O26" s="185" t="s">
        <v>1766</v>
      </c>
    </row>
    <row r="27" spans="1:15" x14ac:dyDescent="0.4">
      <c r="A27" s="180" t="s">
        <v>10614</v>
      </c>
      <c r="B27" s="8"/>
      <c r="C27" s="8" t="s">
        <v>10648</v>
      </c>
      <c r="D27" s="8" t="s">
        <v>10637</v>
      </c>
      <c r="E27" s="8" t="s">
        <v>10639</v>
      </c>
      <c r="F27" s="180" t="s">
        <v>10305</v>
      </c>
      <c r="G27" s="180"/>
      <c r="H27" s="13">
        <v>1</v>
      </c>
      <c r="I27" s="8"/>
      <c r="J27" s="8" t="s">
        <v>10752</v>
      </c>
      <c r="K27" s="51"/>
      <c r="L27" s="67" t="s">
        <v>5532</v>
      </c>
      <c r="M27" s="67" t="s">
        <v>5533</v>
      </c>
      <c r="N27" s="18" t="s">
        <v>13</v>
      </c>
      <c r="O27" s="185" t="s">
        <v>1766</v>
      </c>
    </row>
    <row r="28" spans="1:15" x14ac:dyDescent="0.4">
      <c r="A28" s="180" t="s">
        <v>10660</v>
      </c>
      <c r="B28" s="8"/>
      <c r="C28" s="8" t="s">
        <v>10697</v>
      </c>
      <c r="D28" s="8" t="s">
        <v>10673</v>
      </c>
      <c r="E28" s="8" t="s">
        <v>10674</v>
      </c>
      <c r="F28" s="180" t="s">
        <v>10651</v>
      </c>
      <c r="G28" s="180"/>
      <c r="H28" s="13">
        <v>1</v>
      </c>
      <c r="I28" s="8"/>
      <c r="J28" s="8" t="s">
        <v>10752</v>
      </c>
      <c r="K28" s="51"/>
      <c r="L28" s="67" t="s">
        <v>5532</v>
      </c>
      <c r="M28" s="67" t="s">
        <v>5533</v>
      </c>
      <c r="N28" s="18" t="s">
        <v>13</v>
      </c>
      <c r="O28" s="185" t="s">
        <v>1766</v>
      </c>
    </row>
    <row r="29" spans="1:15" x14ac:dyDescent="0.4">
      <c r="A29" s="180" t="s">
        <v>10396</v>
      </c>
      <c r="B29" s="8"/>
      <c r="C29" s="8" t="s">
        <v>10698</v>
      </c>
      <c r="D29" s="8" t="s">
        <v>10675</v>
      </c>
      <c r="E29" s="8" t="s">
        <v>10676</v>
      </c>
      <c r="F29" s="180" t="s">
        <v>2866</v>
      </c>
      <c r="G29" s="180"/>
      <c r="H29" s="13">
        <v>1</v>
      </c>
      <c r="I29" s="8"/>
      <c r="J29" s="8" t="s">
        <v>10752</v>
      </c>
      <c r="K29" s="51"/>
      <c r="L29" s="67" t="s">
        <v>5532</v>
      </c>
      <c r="M29" s="67" t="s">
        <v>5533</v>
      </c>
      <c r="N29" s="18" t="s">
        <v>13</v>
      </c>
      <c r="O29" s="185" t="s">
        <v>1766</v>
      </c>
    </row>
    <row r="30" spans="1:15" x14ac:dyDescent="0.4">
      <c r="A30" s="180" t="s">
        <v>10661</v>
      </c>
      <c r="B30" s="8"/>
      <c r="C30" s="8" t="s">
        <v>10699</v>
      </c>
      <c r="D30" s="8" t="s">
        <v>10677</v>
      </c>
      <c r="E30" s="8" t="s">
        <v>10678</v>
      </c>
      <c r="F30" s="180" t="s">
        <v>10652</v>
      </c>
      <c r="G30" s="180"/>
      <c r="H30" s="13">
        <v>1</v>
      </c>
      <c r="I30" s="8"/>
      <c r="J30" s="8" t="s">
        <v>10752</v>
      </c>
      <c r="K30" s="51"/>
      <c r="L30" s="67" t="s">
        <v>5532</v>
      </c>
      <c r="M30" s="67" t="s">
        <v>5533</v>
      </c>
      <c r="N30" s="18" t="s">
        <v>13</v>
      </c>
      <c r="O30" s="185" t="s">
        <v>1766</v>
      </c>
    </row>
    <row r="31" spans="1:15" x14ac:dyDescent="0.4">
      <c r="A31" s="180" t="s">
        <v>10662</v>
      </c>
      <c r="B31" s="8"/>
      <c r="C31" s="8" t="s">
        <v>10700</v>
      </c>
      <c r="D31" s="8" t="s">
        <v>10679</v>
      </c>
      <c r="E31" s="8" t="s">
        <v>10679</v>
      </c>
      <c r="F31" s="180" t="s">
        <v>1367</v>
      </c>
      <c r="G31" s="180"/>
      <c r="H31" s="13">
        <v>1</v>
      </c>
      <c r="I31" s="8"/>
      <c r="J31" s="8" t="s">
        <v>10752</v>
      </c>
      <c r="K31" s="51"/>
      <c r="L31" s="67" t="s">
        <v>5532</v>
      </c>
      <c r="M31" s="67" t="s">
        <v>5533</v>
      </c>
      <c r="N31" s="18" t="s">
        <v>13</v>
      </c>
      <c r="O31" s="185" t="s">
        <v>1766</v>
      </c>
    </row>
    <row r="32" spans="1:15" x14ac:dyDescent="0.4">
      <c r="A32" s="180" t="s">
        <v>10663</v>
      </c>
      <c r="B32" s="8"/>
      <c r="C32" s="8" t="s">
        <v>10701</v>
      </c>
      <c r="D32" s="8" t="s">
        <v>10680</v>
      </c>
      <c r="E32" s="8" t="s">
        <v>10680</v>
      </c>
      <c r="F32" s="180" t="s">
        <v>10653</v>
      </c>
      <c r="G32" s="180"/>
      <c r="H32" s="13">
        <v>1</v>
      </c>
      <c r="I32" s="8"/>
      <c r="J32" s="8" t="s">
        <v>10752</v>
      </c>
      <c r="K32" s="51"/>
      <c r="L32" s="67" t="s">
        <v>5532</v>
      </c>
      <c r="M32" s="67" t="s">
        <v>5533</v>
      </c>
      <c r="N32" s="18" t="s">
        <v>13</v>
      </c>
      <c r="O32" s="185" t="s">
        <v>1766</v>
      </c>
    </row>
    <row r="33" spans="1:15" x14ac:dyDescent="0.4">
      <c r="A33" s="180" t="s">
        <v>10664</v>
      </c>
      <c r="B33" s="8"/>
      <c r="C33" s="8" t="s">
        <v>10702</v>
      </c>
      <c r="D33" s="8" t="s">
        <v>10681</v>
      </c>
      <c r="E33" s="8" t="s">
        <v>10682</v>
      </c>
      <c r="F33" s="180" t="s">
        <v>9852</v>
      </c>
      <c r="G33" s="180"/>
      <c r="H33" s="13">
        <v>1</v>
      </c>
      <c r="I33" s="8" t="s">
        <v>10713</v>
      </c>
      <c r="J33" s="8" t="s">
        <v>10752</v>
      </c>
      <c r="K33" s="51"/>
      <c r="L33" s="67" t="s">
        <v>5532</v>
      </c>
      <c r="M33" s="67" t="s">
        <v>5533</v>
      </c>
      <c r="N33" s="18" t="s">
        <v>13</v>
      </c>
      <c r="O33" s="185" t="s">
        <v>1766</v>
      </c>
    </row>
    <row r="34" spans="1:15" x14ac:dyDescent="0.4">
      <c r="A34" s="180" t="s">
        <v>10665</v>
      </c>
      <c r="B34" s="8"/>
      <c r="C34" s="8" t="s">
        <v>10703</v>
      </c>
      <c r="D34" s="8" t="s">
        <v>10683</v>
      </c>
      <c r="E34" s="8" t="s">
        <v>10683</v>
      </c>
      <c r="F34" s="180" t="s">
        <v>10654</v>
      </c>
      <c r="G34" s="180"/>
      <c r="H34" s="13">
        <v>1</v>
      </c>
      <c r="I34" s="8"/>
      <c r="J34" s="8" t="s">
        <v>10752</v>
      </c>
      <c r="K34" s="51"/>
      <c r="L34" s="67" t="s">
        <v>5532</v>
      </c>
      <c r="M34" s="67" t="s">
        <v>5533</v>
      </c>
      <c r="N34" s="18" t="s">
        <v>13</v>
      </c>
      <c r="O34" s="185" t="s">
        <v>1766</v>
      </c>
    </row>
    <row r="35" spans="1:15" x14ac:dyDescent="0.4">
      <c r="A35" s="180" t="s">
        <v>10666</v>
      </c>
      <c r="B35" s="8"/>
      <c r="C35" s="8" t="s">
        <v>10704</v>
      </c>
      <c r="D35" s="8" t="s">
        <v>10684</v>
      </c>
      <c r="E35" s="8"/>
      <c r="F35" s="180" t="s">
        <v>10655</v>
      </c>
      <c r="G35" s="180"/>
      <c r="H35" s="13">
        <v>1</v>
      </c>
      <c r="I35" s="8"/>
      <c r="J35" s="8" t="s">
        <v>10752</v>
      </c>
      <c r="K35" s="51"/>
      <c r="L35" s="67" t="s">
        <v>5532</v>
      </c>
      <c r="M35" s="67" t="s">
        <v>5533</v>
      </c>
      <c r="N35" s="18" t="s">
        <v>13</v>
      </c>
      <c r="O35" s="185" t="s">
        <v>1766</v>
      </c>
    </row>
    <row r="36" spans="1:15" x14ac:dyDescent="0.4">
      <c r="A36" s="180" t="s">
        <v>9034</v>
      </c>
      <c r="B36" s="8"/>
      <c r="C36" s="8" t="s">
        <v>10705</v>
      </c>
      <c r="D36" s="8" t="s">
        <v>10685</v>
      </c>
      <c r="E36" s="8" t="s">
        <v>10685</v>
      </c>
      <c r="F36" s="180" t="s">
        <v>7154</v>
      </c>
      <c r="G36" s="180"/>
      <c r="H36" s="13">
        <v>1</v>
      </c>
      <c r="I36" s="8"/>
      <c r="J36" s="8" t="s">
        <v>10752</v>
      </c>
      <c r="K36" s="51"/>
      <c r="L36" s="67" t="s">
        <v>5532</v>
      </c>
      <c r="M36" s="67" t="s">
        <v>5533</v>
      </c>
      <c r="N36" s="18" t="s">
        <v>13</v>
      </c>
      <c r="O36" s="185" t="s">
        <v>1766</v>
      </c>
    </row>
    <row r="37" spans="1:15" x14ac:dyDescent="0.4">
      <c r="A37" s="180" t="s">
        <v>10667</v>
      </c>
      <c r="B37" s="8"/>
      <c r="C37" s="8" t="s">
        <v>10706</v>
      </c>
      <c r="D37" s="8" t="s">
        <v>10686</v>
      </c>
      <c r="E37" s="8" t="s">
        <v>10687</v>
      </c>
      <c r="F37" s="180" t="s">
        <v>2866</v>
      </c>
      <c r="G37" s="180"/>
      <c r="H37" s="13">
        <v>1</v>
      </c>
      <c r="I37" s="8"/>
      <c r="J37" s="8" t="s">
        <v>10752</v>
      </c>
      <c r="K37" s="51"/>
      <c r="L37" s="67" t="s">
        <v>5532</v>
      </c>
      <c r="M37" s="67" t="s">
        <v>5533</v>
      </c>
      <c r="N37" s="18" t="s">
        <v>13</v>
      </c>
      <c r="O37" s="185" t="s">
        <v>1766</v>
      </c>
    </row>
    <row r="38" spans="1:15" x14ac:dyDescent="0.4">
      <c r="A38" s="180" t="s">
        <v>10668</v>
      </c>
      <c r="B38" s="8"/>
      <c r="C38" s="8" t="s">
        <v>10707</v>
      </c>
      <c r="D38" s="8" t="s">
        <v>10688</v>
      </c>
      <c r="E38" s="8" t="s">
        <v>10689</v>
      </c>
      <c r="F38" s="180" t="s">
        <v>10656</v>
      </c>
      <c r="G38" s="180"/>
      <c r="H38" s="13">
        <v>1</v>
      </c>
      <c r="I38" s="8"/>
      <c r="J38" s="8" t="s">
        <v>10752</v>
      </c>
      <c r="K38" s="51"/>
      <c r="L38" s="67" t="s">
        <v>5532</v>
      </c>
      <c r="M38" s="67" t="s">
        <v>5533</v>
      </c>
      <c r="N38" s="18" t="s">
        <v>13</v>
      </c>
      <c r="O38" s="185" t="s">
        <v>1766</v>
      </c>
    </row>
    <row r="39" spans="1:15" x14ac:dyDescent="0.4">
      <c r="A39" s="180" t="s">
        <v>10714</v>
      </c>
      <c r="B39" s="8"/>
      <c r="C39" s="8" t="s">
        <v>10708</v>
      </c>
      <c r="D39" s="8" t="s">
        <v>10690</v>
      </c>
      <c r="E39" s="8"/>
      <c r="F39" s="180" t="s">
        <v>10657</v>
      </c>
      <c r="G39" s="180"/>
      <c r="H39" s="13">
        <v>1</v>
      </c>
      <c r="I39" s="8"/>
      <c r="J39" s="8" t="s">
        <v>10752</v>
      </c>
      <c r="K39" s="51"/>
      <c r="L39" s="67" t="s">
        <v>5532</v>
      </c>
      <c r="M39" s="67" t="s">
        <v>5533</v>
      </c>
      <c r="N39" s="18" t="s">
        <v>13</v>
      </c>
      <c r="O39" s="185" t="s">
        <v>1766</v>
      </c>
    </row>
    <row r="40" spans="1:15" x14ac:dyDescent="0.4">
      <c r="A40" s="180" t="s">
        <v>10669</v>
      </c>
      <c r="B40" s="8"/>
      <c r="C40" s="8" t="s">
        <v>10709</v>
      </c>
      <c r="D40" s="8" t="s">
        <v>10691</v>
      </c>
      <c r="E40" s="8"/>
      <c r="F40" s="180" t="s">
        <v>10658</v>
      </c>
      <c r="G40" s="180"/>
      <c r="H40" s="13">
        <v>1</v>
      </c>
      <c r="I40" s="8" t="s">
        <v>489</v>
      </c>
      <c r="J40" s="8" t="s">
        <v>10752</v>
      </c>
      <c r="K40" s="51"/>
      <c r="L40" s="67" t="s">
        <v>5532</v>
      </c>
      <c r="M40" s="67" t="s">
        <v>5533</v>
      </c>
      <c r="N40" s="18" t="s">
        <v>13</v>
      </c>
      <c r="O40" s="185" t="s">
        <v>1766</v>
      </c>
    </row>
    <row r="41" spans="1:15" x14ac:dyDescent="0.4">
      <c r="A41" s="180" t="s">
        <v>10670</v>
      </c>
      <c r="B41" s="8"/>
      <c r="C41" s="8" t="s">
        <v>10710</v>
      </c>
      <c r="D41" s="8" t="s">
        <v>10692</v>
      </c>
      <c r="E41" s="8" t="s">
        <v>10693</v>
      </c>
      <c r="F41" s="180" t="s">
        <v>7154</v>
      </c>
      <c r="G41" s="180"/>
      <c r="H41" s="13">
        <v>1</v>
      </c>
      <c r="I41" s="8"/>
      <c r="J41" s="8" t="s">
        <v>10752</v>
      </c>
      <c r="K41" s="51"/>
      <c r="L41" s="67" t="s">
        <v>5532</v>
      </c>
      <c r="M41" s="67" t="s">
        <v>5533</v>
      </c>
      <c r="N41" s="18" t="s">
        <v>13</v>
      </c>
      <c r="O41" s="185" t="s">
        <v>1766</v>
      </c>
    </row>
    <row r="42" spans="1:15" x14ac:dyDescent="0.4">
      <c r="A42" s="180" t="s">
        <v>10671</v>
      </c>
      <c r="B42" s="8"/>
      <c r="C42" s="8" t="s">
        <v>10711</v>
      </c>
      <c r="D42" s="8" t="s">
        <v>10694</v>
      </c>
      <c r="E42" s="8"/>
      <c r="F42" s="180" t="s">
        <v>1438</v>
      </c>
      <c r="G42" s="180"/>
      <c r="H42" s="13">
        <v>1</v>
      </c>
      <c r="I42" s="8"/>
      <c r="J42" s="8" t="s">
        <v>10752</v>
      </c>
      <c r="K42" s="51"/>
      <c r="L42" s="67" t="s">
        <v>5532</v>
      </c>
      <c r="M42" s="67" t="s">
        <v>5533</v>
      </c>
      <c r="N42" s="18" t="s">
        <v>13</v>
      </c>
      <c r="O42" s="185" t="s">
        <v>1766</v>
      </c>
    </row>
    <row r="43" spans="1:15" x14ac:dyDescent="0.4">
      <c r="A43" s="180" t="s">
        <v>10672</v>
      </c>
      <c r="B43" s="8"/>
      <c r="C43" s="8" t="s">
        <v>10712</v>
      </c>
      <c r="D43" s="8" t="s">
        <v>10695</v>
      </c>
      <c r="E43" s="8" t="s">
        <v>10696</v>
      </c>
      <c r="F43" s="180" t="s">
        <v>10659</v>
      </c>
      <c r="G43" s="180"/>
      <c r="H43" s="13">
        <v>1</v>
      </c>
      <c r="I43" s="8" t="s">
        <v>377</v>
      </c>
      <c r="J43" s="8" t="s">
        <v>10752</v>
      </c>
      <c r="K43" s="51"/>
      <c r="L43" s="67" t="s">
        <v>5532</v>
      </c>
      <c r="M43" s="67" t="s">
        <v>5533</v>
      </c>
      <c r="N43" s="18" t="s">
        <v>13</v>
      </c>
      <c r="O43" s="185" t="s">
        <v>1766</v>
      </c>
    </row>
    <row r="44" spans="1:15" x14ac:dyDescent="0.4">
      <c r="A44" s="180" t="s">
        <v>10715</v>
      </c>
      <c r="B44" s="8"/>
      <c r="C44" s="8" t="s">
        <v>10743</v>
      </c>
      <c r="D44" s="8" t="s">
        <v>10716</v>
      </c>
      <c r="E44" s="8" t="s">
        <v>2091</v>
      </c>
      <c r="F44" s="180" t="s">
        <v>1224</v>
      </c>
      <c r="G44" s="180" t="s">
        <v>2091</v>
      </c>
      <c r="H44" s="13">
        <v>1</v>
      </c>
      <c r="I44" s="8" t="s">
        <v>2091</v>
      </c>
      <c r="J44" s="8" t="s">
        <v>10752</v>
      </c>
      <c r="K44" s="51"/>
      <c r="L44" s="67" t="s">
        <v>5532</v>
      </c>
      <c r="M44" s="67" t="s">
        <v>5533</v>
      </c>
      <c r="N44" s="18" t="s">
        <v>13</v>
      </c>
      <c r="O44" s="185" t="s">
        <v>1766</v>
      </c>
    </row>
    <row r="45" spans="1:15" x14ac:dyDescent="0.4">
      <c r="A45" s="180" t="s">
        <v>10717</v>
      </c>
      <c r="B45" s="8"/>
      <c r="C45" s="8" t="s">
        <v>10742</v>
      </c>
      <c r="D45" s="8" t="s">
        <v>10718</v>
      </c>
      <c r="E45" s="8" t="s">
        <v>10718</v>
      </c>
      <c r="F45" s="180" t="s">
        <v>4038</v>
      </c>
      <c r="G45" s="180" t="s">
        <v>2091</v>
      </c>
      <c r="H45" s="13">
        <v>1</v>
      </c>
      <c r="I45" s="8" t="s">
        <v>10719</v>
      </c>
      <c r="J45" s="8" t="s">
        <v>10752</v>
      </c>
      <c r="K45" s="51"/>
      <c r="L45" s="67" t="s">
        <v>5532</v>
      </c>
      <c r="M45" s="67" t="s">
        <v>5533</v>
      </c>
      <c r="N45" s="18" t="s">
        <v>13</v>
      </c>
      <c r="O45" s="185" t="s">
        <v>1766</v>
      </c>
    </row>
    <row r="46" spans="1:15" x14ac:dyDescent="0.4">
      <c r="A46" s="180" t="s">
        <v>10720</v>
      </c>
      <c r="B46" s="8"/>
      <c r="C46" s="8" t="s">
        <v>10744</v>
      </c>
      <c r="D46" s="8" t="s">
        <v>10721</v>
      </c>
      <c r="E46" s="8" t="s">
        <v>10722</v>
      </c>
      <c r="F46" s="180" t="s">
        <v>920</v>
      </c>
      <c r="G46" s="180" t="s">
        <v>2091</v>
      </c>
      <c r="H46" s="13">
        <v>1</v>
      </c>
      <c r="I46" s="8" t="s">
        <v>2091</v>
      </c>
      <c r="J46" s="8" t="s">
        <v>10752</v>
      </c>
      <c r="K46" s="51"/>
      <c r="L46" s="67" t="s">
        <v>5532</v>
      </c>
      <c r="M46" s="67" t="s">
        <v>5533</v>
      </c>
      <c r="N46" s="18" t="s">
        <v>13</v>
      </c>
      <c r="O46" s="185" t="s">
        <v>1766</v>
      </c>
    </row>
    <row r="47" spans="1:15" x14ac:dyDescent="0.4">
      <c r="A47" s="180" t="s">
        <v>10723</v>
      </c>
      <c r="B47" s="8"/>
      <c r="C47" s="8" t="s">
        <v>10751</v>
      </c>
      <c r="D47" s="8" t="s">
        <v>10724</v>
      </c>
      <c r="E47" s="8" t="s">
        <v>2091</v>
      </c>
      <c r="F47" s="180" t="s">
        <v>10736</v>
      </c>
      <c r="G47" s="180"/>
      <c r="H47" s="13">
        <v>1</v>
      </c>
      <c r="I47" s="8" t="s">
        <v>732</v>
      </c>
      <c r="J47" s="8" t="s">
        <v>10752</v>
      </c>
      <c r="K47" s="51"/>
      <c r="L47" s="67" t="s">
        <v>5532</v>
      </c>
      <c r="M47" s="67" t="s">
        <v>5533</v>
      </c>
      <c r="N47" s="18" t="s">
        <v>13</v>
      </c>
      <c r="O47" s="185" t="s">
        <v>1766</v>
      </c>
    </row>
    <row r="48" spans="1:15" x14ac:dyDescent="0.4">
      <c r="A48" s="180" t="s">
        <v>10723</v>
      </c>
      <c r="B48" s="8"/>
      <c r="C48" s="8" t="s">
        <v>10751</v>
      </c>
      <c r="D48" s="8" t="s">
        <v>10724</v>
      </c>
      <c r="E48" s="8" t="s">
        <v>2091</v>
      </c>
      <c r="F48" s="180" t="s">
        <v>6048</v>
      </c>
      <c r="G48" s="180"/>
      <c r="H48" s="13">
        <v>1</v>
      </c>
      <c r="I48" s="8" t="s">
        <v>732</v>
      </c>
      <c r="J48" s="8" t="s">
        <v>10752</v>
      </c>
      <c r="K48" s="51"/>
      <c r="L48" s="67" t="s">
        <v>5532</v>
      </c>
      <c r="M48" s="67" t="s">
        <v>5533</v>
      </c>
      <c r="N48" s="18" t="s">
        <v>13</v>
      </c>
      <c r="O48" s="185" t="s">
        <v>1766</v>
      </c>
    </row>
    <row r="49" spans="1:15" x14ac:dyDescent="0.4">
      <c r="A49" s="180" t="s">
        <v>3853</v>
      </c>
      <c r="B49" s="8"/>
      <c r="C49" s="8" t="s">
        <v>10745</v>
      </c>
      <c r="D49" s="8" t="s">
        <v>3856</v>
      </c>
      <c r="E49" s="8" t="s">
        <v>3856</v>
      </c>
      <c r="F49" s="180" t="s">
        <v>1929</v>
      </c>
      <c r="G49" s="180" t="s">
        <v>2091</v>
      </c>
      <c r="H49" s="13">
        <v>1</v>
      </c>
      <c r="I49" s="8" t="s">
        <v>2091</v>
      </c>
      <c r="J49" s="8" t="s">
        <v>10752</v>
      </c>
      <c r="K49" s="51"/>
      <c r="L49" s="67" t="s">
        <v>5532</v>
      </c>
      <c r="M49" s="67" t="s">
        <v>5533</v>
      </c>
      <c r="N49" s="18" t="s">
        <v>13</v>
      </c>
      <c r="O49" s="185" t="s">
        <v>1766</v>
      </c>
    </row>
    <row r="50" spans="1:15" x14ac:dyDescent="0.4">
      <c r="A50" s="180" t="s">
        <v>10725</v>
      </c>
      <c r="B50" s="8"/>
      <c r="C50" s="8" t="s">
        <v>10726</v>
      </c>
      <c r="D50" s="8" t="s">
        <v>10727</v>
      </c>
      <c r="E50" s="8" t="s">
        <v>10727</v>
      </c>
      <c r="F50" s="180" t="s">
        <v>10736</v>
      </c>
      <c r="G50" s="180"/>
      <c r="H50" s="13">
        <v>1</v>
      </c>
      <c r="I50" s="8" t="s">
        <v>580</v>
      </c>
      <c r="J50" s="8" t="s">
        <v>10752</v>
      </c>
      <c r="K50" s="51"/>
      <c r="L50" s="67" t="s">
        <v>5532</v>
      </c>
      <c r="M50" s="67" t="s">
        <v>5533</v>
      </c>
      <c r="N50" s="18" t="s">
        <v>13</v>
      </c>
      <c r="O50" s="185" t="s">
        <v>1766</v>
      </c>
    </row>
    <row r="51" spans="1:15" x14ac:dyDescent="0.4">
      <c r="A51" s="180" t="s">
        <v>10728</v>
      </c>
      <c r="B51" s="8"/>
      <c r="C51" s="8" t="s">
        <v>10729</v>
      </c>
      <c r="D51" s="8" t="s">
        <v>10730</v>
      </c>
      <c r="E51" s="8" t="s">
        <v>10731</v>
      </c>
      <c r="F51" s="180" t="s">
        <v>579</v>
      </c>
      <c r="G51" s="180" t="s">
        <v>2091</v>
      </c>
      <c r="H51" s="13">
        <v>1</v>
      </c>
      <c r="I51" s="8" t="s">
        <v>580</v>
      </c>
      <c r="J51" s="8" t="s">
        <v>10752</v>
      </c>
      <c r="K51" s="51"/>
      <c r="L51" s="67" t="s">
        <v>5532</v>
      </c>
      <c r="M51" s="67" t="s">
        <v>5533</v>
      </c>
      <c r="N51" s="18" t="s">
        <v>13</v>
      </c>
      <c r="O51" s="185" t="s">
        <v>1766</v>
      </c>
    </row>
    <row r="52" spans="1:15" x14ac:dyDescent="0.4">
      <c r="A52" s="180" t="s">
        <v>10732</v>
      </c>
      <c r="B52" s="8"/>
      <c r="C52" s="8" t="s">
        <v>10747</v>
      </c>
      <c r="D52" s="8" t="s">
        <v>10733</v>
      </c>
      <c r="E52" s="8" t="s">
        <v>2091</v>
      </c>
      <c r="F52" s="180" t="s">
        <v>1759</v>
      </c>
      <c r="G52" s="180"/>
      <c r="H52" s="13">
        <v>1</v>
      </c>
      <c r="I52" s="8" t="s">
        <v>2091</v>
      </c>
      <c r="J52" s="8" t="s">
        <v>10752</v>
      </c>
      <c r="K52" s="51"/>
      <c r="L52" s="67" t="s">
        <v>5532</v>
      </c>
      <c r="M52" s="67" t="s">
        <v>5533</v>
      </c>
      <c r="N52" s="18" t="s">
        <v>13</v>
      </c>
      <c r="O52" s="185" t="s">
        <v>1766</v>
      </c>
    </row>
    <row r="53" spans="1:15" x14ac:dyDescent="0.4">
      <c r="A53" s="180" t="s">
        <v>10734</v>
      </c>
      <c r="B53" s="8"/>
      <c r="C53" s="8" t="s">
        <v>10746</v>
      </c>
      <c r="D53" s="8" t="s">
        <v>10735</v>
      </c>
      <c r="E53" s="8" t="s">
        <v>2091</v>
      </c>
      <c r="F53" s="180" t="s">
        <v>10737</v>
      </c>
      <c r="G53" s="180" t="s">
        <v>2091</v>
      </c>
      <c r="H53" s="13">
        <v>1</v>
      </c>
      <c r="I53" s="8" t="s">
        <v>2091</v>
      </c>
      <c r="J53" s="8" t="s">
        <v>10752</v>
      </c>
      <c r="K53" s="51"/>
      <c r="L53" s="67" t="s">
        <v>5532</v>
      </c>
      <c r="M53" s="67" t="s">
        <v>5533</v>
      </c>
      <c r="N53" s="18" t="s">
        <v>13</v>
      </c>
      <c r="O53" s="185" t="s">
        <v>1766</v>
      </c>
    </row>
    <row r="54" spans="1:15" x14ac:dyDescent="0.4">
      <c r="A54" s="180" t="s">
        <v>10738</v>
      </c>
      <c r="B54" s="8"/>
      <c r="C54" s="8" t="s">
        <v>10739</v>
      </c>
      <c r="D54" s="8" t="s">
        <v>10740</v>
      </c>
      <c r="E54" s="8"/>
      <c r="F54" s="180" t="s">
        <v>10741</v>
      </c>
      <c r="G54" s="180"/>
      <c r="H54" s="13">
        <v>1</v>
      </c>
      <c r="I54" s="8"/>
      <c r="J54" s="8" t="s">
        <v>10752</v>
      </c>
      <c r="K54" s="51"/>
      <c r="L54" s="67" t="s">
        <v>5532</v>
      </c>
      <c r="M54" s="67" t="s">
        <v>5533</v>
      </c>
      <c r="N54" s="18" t="s">
        <v>13</v>
      </c>
      <c r="O54" s="185" t="s">
        <v>1766</v>
      </c>
    </row>
  </sheetData>
  <phoneticPr fontId="18" type="noConversion"/>
  <pageMargins left="0.75" right="0.75" top="1" bottom="1" header="0.5" footer="0.5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74"/>
  <sheetViews>
    <sheetView showGridLines="0" zoomScaleNormal="100" workbookViewId="0">
      <pane ySplit="1" topLeftCell="A353" activePane="bottomLeft" state="frozen"/>
      <selection pane="bottomLeft" activeCell="A377" sqref="A377"/>
    </sheetView>
  </sheetViews>
  <sheetFormatPr defaultColWidth="9" defaultRowHeight="15" customHeight="1" x14ac:dyDescent="0.4"/>
  <cols>
    <col min="1" max="1" width="6" style="8" customWidth="1"/>
    <col min="2" max="2" width="11.09765625" style="8" bestFit="1" customWidth="1"/>
    <col min="3" max="3" width="9" style="180"/>
    <col min="4" max="4" width="1.69921875" style="8" customWidth="1"/>
    <col min="5" max="5" width="53.19921875" style="8" customWidth="1"/>
    <col min="6" max="6" width="13.59765625" style="8" bestFit="1" customWidth="1"/>
    <col min="7" max="7" width="13.8984375" style="8" bestFit="1" customWidth="1"/>
    <col min="8" max="8" width="36.19921875" style="180" customWidth="1"/>
    <col min="9" max="9" width="13.5" style="180" customWidth="1"/>
    <col min="10" max="10" width="4.5" style="13" bestFit="1" customWidth="1"/>
    <col min="11" max="11" width="9" style="8" customWidth="1"/>
    <col min="12" max="12" width="9" style="8" bestFit="1" customWidth="1"/>
    <col min="13" max="13" width="9" style="13" customWidth="1"/>
    <col min="14" max="14" width="10.5" style="13" customWidth="1"/>
    <col min="15" max="15" width="11.59765625" style="13" customWidth="1"/>
    <col min="16" max="16" width="6.69921875" style="8" bestFit="1" customWidth="1"/>
    <col min="17" max="17" width="11.59765625" style="13" bestFit="1" customWidth="1"/>
    <col min="18" max="18" width="13.59765625" style="8" bestFit="1" customWidth="1"/>
    <col min="19" max="19" width="11.69921875" style="8" customWidth="1"/>
    <col min="20" max="20" width="12.69921875" style="8" bestFit="1" customWidth="1"/>
    <col min="21" max="21" width="8.69921875" style="15" bestFit="1" customWidth="1"/>
    <col min="22" max="22" width="16.19921875" style="8" bestFit="1" customWidth="1"/>
    <col min="23" max="16384" width="9" style="8"/>
  </cols>
  <sheetData>
    <row r="1" spans="1:21" ht="15" customHeight="1" x14ac:dyDescent="0.4">
      <c r="A1" s="211" t="s">
        <v>9940</v>
      </c>
      <c r="B1" s="9" t="s">
        <v>15</v>
      </c>
      <c r="C1" s="176" t="s">
        <v>0</v>
      </c>
      <c r="D1" s="7" t="s">
        <v>1</v>
      </c>
      <c r="E1" s="7" t="s">
        <v>6</v>
      </c>
      <c r="F1" s="7" t="s">
        <v>7</v>
      </c>
      <c r="G1" s="7" t="s">
        <v>8</v>
      </c>
      <c r="H1" s="7" t="s">
        <v>9</v>
      </c>
      <c r="I1" s="7" t="s">
        <v>10245</v>
      </c>
      <c r="J1" s="14" t="s">
        <v>12</v>
      </c>
      <c r="K1" s="7" t="s">
        <v>2</v>
      </c>
      <c r="L1" s="7" t="s">
        <v>53</v>
      </c>
      <c r="M1" s="14" t="s">
        <v>14</v>
      </c>
      <c r="N1" s="14" t="s">
        <v>54</v>
      </c>
      <c r="O1" s="14" t="s">
        <v>19</v>
      </c>
      <c r="P1" s="12" t="s">
        <v>55</v>
      </c>
      <c r="Q1" s="25" t="s">
        <v>25</v>
      </c>
      <c r="R1" s="7" t="s">
        <v>16</v>
      </c>
      <c r="S1" s="7" t="s">
        <v>3406</v>
      </c>
      <c r="T1" s="216" t="s">
        <v>56</v>
      </c>
      <c r="U1" s="220" t="s">
        <v>10024</v>
      </c>
    </row>
    <row r="2" spans="1:21" ht="15" customHeight="1" x14ac:dyDescent="0.4">
      <c r="A2" s="212">
        <f ca="1">SUMIF(B3:B5314, "일계", A3:A306)</f>
        <v>250</v>
      </c>
      <c r="B2" s="9"/>
      <c r="C2" s="177"/>
      <c r="D2" s="150"/>
      <c r="E2" s="150"/>
      <c r="F2" s="150"/>
      <c r="G2" s="150"/>
      <c r="H2" s="150"/>
      <c r="I2" s="150"/>
      <c r="J2" s="14"/>
      <c r="K2" s="7"/>
      <c r="L2" s="7"/>
      <c r="M2" s="14"/>
      <c r="N2" s="14"/>
      <c r="O2" s="14"/>
      <c r="P2" s="12" t="s">
        <v>6607</v>
      </c>
      <c r="Q2" s="151">
        <f>SUM(Q3:Q453)</f>
        <v>18536300.600000001</v>
      </c>
      <c r="R2" s="7"/>
      <c r="S2" s="7"/>
      <c r="T2" s="216"/>
      <c r="U2" s="220"/>
    </row>
    <row r="3" spans="1:21" ht="15" customHeight="1" x14ac:dyDescent="0.4">
      <c r="A3" s="11">
        <v>1</v>
      </c>
      <c r="B3" s="41">
        <v>42583</v>
      </c>
      <c r="C3" s="170" t="s">
        <v>9245</v>
      </c>
      <c r="D3" s="113"/>
      <c r="E3" s="172" t="s">
        <v>1666</v>
      </c>
      <c r="F3" s="174" t="s">
        <v>3309</v>
      </c>
      <c r="G3" s="173"/>
      <c r="H3" s="210" t="s">
        <v>9246</v>
      </c>
      <c r="I3" s="227"/>
      <c r="J3" s="15">
        <v>1</v>
      </c>
      <c r="K3" s="11"/>
      <c r="L3" s="11" t="s">
        <v>308</v>
      </c>
      <c r="M3" s="15">
        <v>292600</v>
      </c>
      <c r="N3" s="15">
        <f>M3*J3</f>
        <v>292600</v>
      </c>
      <c r="O3" s="15"/>
      <c r="P3" s="11"/>
      <c r="Q3" s="15">
        <f>N3+O3-P3</f>
        <v>292600</v>
      </c>
      <c r="R3" s="11"/>
      <c r="S3" s="11"/>
      <c r="T3" s="167"/>
    </row>
    <row r="4" spans="1:21" ht="15" customHeight="1" x14ac:dyDescent="0.4">
      <c r="A4" s="11"/>
      <c r="B4" s="41">
        <v>42583</v>
      </c>
      <c r="C4" s="170" t="s">
        <v>9245</v>
      </c>
      <c r="D4" s="113"/>
      <c r="E4" s="172" t="s">
        <v>1666</v>
      </c>
      <c r="F4" s="174" t="s">
        <v>3309</v>
      </c>
      <c r="G4" s="173"/>
      <c r="H4" s="210" t="s">
        <v>9247</v>
      </c>
      <c r="I4" s="227"/>
      <c r="J4" s="15">
        <v>1</v>
      </c>
      <c r="K4" s="11"/>
      <c r="L4" s="11" t="s">
        <v>308</v>
      </c>
      <c r="M4" s="15">
        <v>132000</v>
      </c>
      <c r="N4" s="15">
        <f t="shared" ref="N4:N20" si="0">M4*J4</f>
        <v>132000</v>
      </c>
      <c r="O4" s="15"/>
      <c r="P4" s="11"/>
      <c r="Q4" s="15">
        <f t="shared" ref="Q4:Q20" si="1">N4+O4-P4</f>
        <v>132000</v>
      </c>
      <c r="R4" s="11"/>
      <c r="S4" s="11"/>
      <c r="T4" s="167"/>
    </row>
    <row r="5" spans="1:21" ht="15" customHeight="1" x14ac:dyDescent="0.4">
      <c r="A5" s="11">
        <v>2</v>
      </c>
      <c r="B5" s="41">
        <v>42583</v>
      </c>
      <c r="C5" s="170" t="s">
        <v>303</v>
      </c>
      <c r="D5" s="113"/>
      <c r="E5" s="172" t="s">
        <v>304</v>
      </c>
      <c r="F5" s="174" t="s">
        <v>306</v>
      </c>
      <c r="G5" s="173" t="s">
        <v>305</v>
      </c>
      <c r="H5" s="210" t="s">
        <v>9248</v>
      </c>
      <c r="I5" s="227"/>
      <c r="J5" s="15">
        <v>10</v>
      </c>
      <c r="K5" s="11"/>
      <c r="L5" s="11" t="s">
        <v>308</v>
      </c>
      <c r="M5" s="15">
        <v>600</v>
      </c>
      <c r="N5" s="15">
        <f t="shared" si="0"/>
        <v>6000</v>
      </c>
      <c r="O5" s="15"/>
      <c r="P5" s="11"/>
      <c r="Q5" s="15">
        <f t="shared" si="1"/>
        <v>6000</v>
      </c>
      <c r="R5" s="11"/>
      <c r="S5" s="11"/>
      <c r="T5" s="167"/>
    </row>
    <row r="6" spans="1:21" ht="15" customHeight="1" x14ac:dyDescent="0.4">
      <c r="A6" s="11"/>
      <c r="B6" s="41">
        <v>42583</v>
      </c>
      <c r="C6" s="170" t="s">
        <v>303</v>
      </c>
      <c r="D6" s="113"/>
      <c r="E6" s="172" t="s">
        <v>304</v>
      </c>
      <c r="F6" s="174" t="s">
        <v>306</v>
      </c>
      <c r="G6" s="173" t="s">
        <v>305</v>
      </c>
      <c r="H6" s="159" t="s">
        <v>9249</v>
      </c>
      <c r="I6" s="159"/>
      <c r="J6" s="15">
        <v>1</v>
      </c>
      <c r="K6" s="11"/>
      <c r="L6" s="11" t="s">
        <v>308</v>
      </c>
      <c r="M6" s="15">
        <v>8000</v>
      </c>
      <c r="N6" s="15">
        <f t="shared" si="0"/>
        <v>8000</v>
      </c>
      <c r="O6" s="15"/>
      <c r="P6" s="11"/>
      <c r="Q6" s="15">
        <f t="shared" si="1"/>
        <v>8000</v>
      </c>
      <c r="R6" s="11"/>
      <c r="S6" s="11"/>
      <c r="T6" s="167"/>
    </row>
    <row r="7" spans="1:21" ht="15" customHeight="1" x14ac:dyDescent="0.4">
      <c r="A7" s="11"/>
      <c r="B7" s="41">
        <v>42583</v>
      </c>
      <c r="C7" s="170" t="s">
        <v>303</v>
      </c>
      <c r="D7" s="113"/>
      <c r="E7" s="172" t="s">
        <v>304</v>
      </c>
      <c r="F7" s="174" t="s">
        <v>306</v>
      </c>
      <c r="G7" s="173" t="s">
        <v>305</v>
      </c>
      <c r="H7" s="159" t="s">
        <v>9250</v>
      </c>
      <c r="I7" s="159"/>
      <c r="J7" s="15">
        <v>1</v>
      </c>
      <c r="K7" s="11"/>
      <c r="L7" s="11" t="s">
        <v>308</v>
      </c>
      <c r="M7" s="15">
        <v>13500</v>
      </c>
      <c r="N7" s="15">
        <f t="shared" si="0"/>
        <v>13500</v>
      </c>
      <c r="O7" s="15">
        <v>2500</v>
      </c>
      <c r="P7" s="11"/>
      <c r="Q7" s="15">
        <f t="shared" si="1"/>
        <v>16000</v>
      </c>
      <c r="R7" s="11"/>
      <c r="S7" s="11"/>
      <c r="T7" s="167"/>
    </row>
    <row r="8" spans="1:21" ht="15" customHeight="1" x14ac:dyDescent="0.4">
      <c r="A8" s="11">
        <v>3</v>
      </c>
      <c r="B8" s="41">
        <v>42583</v>
      </c>
      <c r="C8" s="159" t="s">
        <v>9251</v>
      </c>
      <c r="D8" s="11"/>
      <c r="E8" s="11" t="s">
        <v>9252</v>
      </c>
      <c r="F8" s="11" t="s">
        <v>9253</v>
      </c>
      <c r="G8" s="11" t="s">
        <v>9254</v>
      </c>
      <c r="H8" s="16" t="s">
        <v>9255</v>
      </c>
      <c r="I8" s="16"/>
      <c r="J8" s="15">
        <v>1</v>
      </c>
      <c r="K8" s="11"/>
      <c r="L8" s="11" t="s">
        <v>100</v>
      </c>
      <c r="M8" s="15">
        <v>5600</v>
      </c>
      <c r="N8" s="15">
        <f t="shared" si="0"/>
        <v>5600</v>
      </c>
      <c r="O8" s="15"/>
      <c r="P8" s="11"/>
      <c r="Q8" s="15">
        <f t="shared" si="1"/>
        <v>5600</v>
      </c>
      <c r="R8" s="11"/>
      <c r="S8" s="11"/>
      <c r="T8" s="167"/>
    </row>
    <row r="9" spans="1:21" ht="15" customHeight="1" x14ac:dyDescent="0.4">
      <c r="A9" s="11"/>
      <c r="B9" s="41">
        <v>42583</v>
      </c>
      <c r="C9" s="159" t="s">
        <v>9251</v>
      </c>
      <c r="D9" s="11"/>
      <c r="E9" s="11" t="s">
        <v>9252</v>
      </c>
      <c r="F9" s="11" t="s">
        <v>9253</v>
      </c>
      <c r="G9" s="11" t="s">
        <v>9254</v>
      </c>
      <c r="H9" s="159" t="s">
        <v>9256</v>
      </c>
      <c r="I9" s="159"/>
      <c r="J9" s="15">
        <v>1</v>
      </c>
      <c r="K9" s="11"/>
      <c r="L9" s="11" t="s">
        <v>100</v>
      </c>
      <c r="M9" s="15">
        <v>20800</v>
      </c>
      <c r="N9" s="15">
        <f t="shared" si="0"/>
        <v>20800</v>
      </c>
      <c r="O9" s="15">
        <v>2500</v>
      </c>
      <c r="P9" s="11"/>
      <c r="Q9" s="15">
        <f t="shared" si="1"/>
        <v>23300</v>
      </c>
      <c r="R9" s="11"/>
      <c r="S9" s="11"/>
      <c r="T9" s="167"/>
    </row>
    <row r="10" spans="1:21" ht="15" customHeight="1" x14ac:dyDescent="0.4">
      <c r="A10" s="11">
        <v>4</v>
      </c>
      <c r="B10" s="41">
        <v>42583</v>
      </c>
      <c r="C10" s="159" t="s">
        <v>157</v>
      </c>
      <c r="D10" s="11"/>
      <c r="E10" s="11" t="s">
        <v>166</v>
      </c>
      <c r="F10" s="11" t="s">
        <v>158</v>
      </c>
      <c r="G10" s="11"/>
      <c r="H10" s="159" t="s">
        <v>874</v>
      </c>
      <c r="I10" s="159"/>
      <c r="J10" s="15">
        <v>2</v>
      </c>
      <c r="K10" s="11"/>
      <c r="L10" s="11" t="s">
        <v>169</v>
      </c>
      <c r="M10" s="15">
        <v>9800</v>
      </c>
      <c r="N10" s="15">
        <f t="shared" si="0"/>
        <v>19600</v>
      </c>
      <c r="O10" s="15">
        <v>2500</v>
      </c>
      <c r="P10" s="11"/>
      <c r="Q10" s="15">
        <f t="shared" si="1"/>
        <v>22100</v>
      </c>
      <c r="R10" s="147"/>
      <c r="S10" s="11"/>
      <c r="T10" s="167"/>
    </row>
    <row r="11" spans="1:21" ht="15" customHeight="1" x14ac:dyDescent="0.4">
      <c r="A11" s="11">
        <v>5</v>
      </c>
      <c r="B11" s="41">
        <v>42583</v>
      </c>
      <c r="C11" s="159" t="s">
        <v>9259</v>
      </c>
      <c r="D11" s="11"/>
      <c r="E11" s="11" t="s">
        <v>9267</v>
      </c>
      <c r="F11" s="11" t="s">
        <v>9263</v>
      </c>
      <c r="G11" s="11"/>
      <c r="H11" s="159" t="s">
        <v>9257</v>
      </c>
      <c r="I11" s="159"/>
      <c r="J11" s="15">
        <v>1</v>
      </c>
      <c r="K11" s="11"/>
      <c r="L11" s="11" t="s">
        <v>439</v>
      </c>
      <c r="M11" s="15">
        <v>98000</v>
      </c>
      <c r="N11" s="15">
        <f t="shared" si="0"/>
        <v>98000</v>
      </c>
      <c r="O11" s="15">
        <v>2500</v>
      </c>
      <c r="P11" s="11"/>
      <c r="Q11" s="15">
        <f t="shared" si="1"/>
        <v>100500</v>
      </c>
      <c r="R11" s="148"/>
      <c r="S11" s="11"/>
      <c r="T11" s="167"/>
    </row>
    <row r="12" spans="1:21" ht="15" customHeight="1" x14ac:dyDescent="0.4">
      <c r="A12" s="11">
        <v>6</v>
      </c>
      <c r="B12" s="41">
        <v>42583</v>
      </c>
      <c r="C12" s="159" t="s">
        <v>9260</v>
      </c>
      <c r="D12" s="11"/>
      <c r="E12" s="11" t="s">
        <v>9268</v>
      </c>
      <c r="F12" s="11" t="s">
        <v>9264</v>
      </c>
      <c r="G12" s="11"/>
      <c r="H12" s="159" t="s">
        <v>9258</v>
      </c>
      <c r="I12" s="159"/>
      <c r="J12" s="15">
        <v>1</v>
      </c>
      <c r="K12" s="11"/>
      <c r="L12" s="11" t="s">
        <v>169</v>
      </c>
      <c r="M12" s="15">
        <v>6300</v>
      </c>
      <c r="N12" s="15">
        <f t="shared" si="0"/>
        <v>6300</v>
      </c>
      <c r="O12" s="15">
        <v>2500</v>
      </c>
      <c r="P12" s="11"/>
      <c r="Q12" s="15">
        <f t="shared" si="1"/>
        <v>8800</v>
      </c>
      <c r="R12" s="148"/>
      <c r="S12" s="11"/>
      <c r="T12" s="167"/>
    </row>
    <row r="13" spans="1:21" ht="15" customHeight="1" x14ac:dyDescent="0.4">
      <c r="A13" s="11">
        <v>7</v>
      </c>
      <c r="B13" s="41">
        <v>42583</v>
      </c>
      <c r="C13" s="159" t="s">
        <v>9261</v>
      </c>
      <c r="D13" s="11"/>
      <c r="E13" s="11" t="s">
        <v>9269</v>
      </c>
      <c r="F13" s="11" t="s">
        <v>9265</v>
      </c>
      <c r="G13" s="11"/>
      <c r="H13" s="159" t="s">
        <v>9258</v>
      </c>
      <c r="I13" s="159"/>
      <c r="J13" s="15">
        <v>1</v>
      </c>
      <c r="K13" s="11"/>
      <c r="L13" s="11" t="s">
        <v>169</v>
      </c>
      <c r="M13" s="15">
        <v>6300</v>
      </c>
      <c r="N13" s="15">
        <f t="shared" si="0"/>
        <v>6300</v>
      </c>
      <c r="O13" s="15">
        <v>2500</v>
      </c>
      <c r="P13" s="11"/>
      <c r="Q13" s="15">
        <f t="shared" si="1"/>
        <v>8800</v>
      </c>
      <c r="R13" s="148"/>
      <c r="S13" s="11"/>
      <c r="T13" s="167"/>
    </row>
    <row r="14" spans="1:21" ht="15" customHeight="1" x14ac:dyDescent="0.4">
      <c r="A14" s="11">
        <v>8</v>
      </c>
      <c r="B14" s="41">
        <v>42583</v>
      </c>
      <c r="C14" s="159" t="s">
        <v>9262</v>
      </c>
      <c r="D14" s="11"/>
      <c r="E14" s="11" t="s">
        <v>9270</v>
      </c>
      <c r="F14" s="11" t="s">
        <v>9266</v>
      </c>
      <c r="G14" s="11"/>
      <c r="H14" s="159" t="s">
        <v>7842</v>
      </c>
      <c r="I14" s="159"/>
      <c r="J14" s="15">
        <v>1</v>
      </c>
      <c r="K14" s="11"/>
      <c r="L14" s="11" t="s">
        <v>439</v>
      </c>
      <c r="M14" s="15">
        <v>14800</v>
      </c>
      <c r="N14" s="15">
        <f t="shared" si="0"/>
        <v>14800</v>
      </c>
      <c r="O14" s="15">
        <v>2500</v>
      </c>
      <c r="P14" s="11"/>
      <c r="Q14" s="15">
        <f t="shared" si="1"/>
        <v>17300</v>
      </c>
      <c r="R14" s="148"/>
      <c r="S14" s="11"/>
      <c r="T14" s="167"/>
    </row>
    <row r="15" spans="1:21" ht="15" customHeight="1" x14ac:dyDescent="0.4">
      <c r="A15" s="11">
        <v>9</v>
      </c>
      <c r="B15" s="41">
        <v>42583</v>
      </c>
      <c r="C15" s="52" t="s">
        <v>9271</v>
      </c>
      <c r="D15" s="11"/>
      <c r="E15" s="11" t="s">
        <v>9272</v>
      </c>
      <c r="F15" s="11" t="s">
        <v>9273</v>
      </c>
      <c r="G15" s="11"/>
      <c r="H15" s="159" t="s">
        <v>554</v>
      </c>
      <c r="I15" s="159"/>
      <c r="J15" s="15">
        <v>1</v>
      </c>
      <c r="K15" s="11"/>
      <c r="L15" s="11" t="s">
        <v>188</v>
      </c>
      <c r="M15" s="15">
        <v>52000</v>
      </c>
      <c r="N15" s="15">
        <f t="shared" si="0"/>
        <v>52000</v>
      </c>
      <c r="O15" s="15">
        <v>2500</v>
      </c>
      <c r="P15" s="11"/>
      <c r="Q15" s="15">
        <f t="shared" si="1"/>
        <v>54500</v>
      </c>
      <c r="R15" s="148"/>
      <c r="S15" s="11"/>
      <c r="T15" s="167"/>
    </row>
    <row r="16" spans="1:21" ht="15" customHeight="1" x14ac:dyDescent="0.4">
      <c r="A16" s="11">
        <v>10</v>
      </c>
      <c r="B16" s="41">
        <v>42583</v>
      </c>
      <c r="C16" s="159" t="s">
        <v>9274</v>
      </c>
      <c r="D16" s="11"/>
      <c r="E16" s="11" t="s">
        <v>9275</v>
      </c>
      <c r="F16" s="11" t="s">
        <v>9276</v>
      </c>
      <c r="G16" s="11"/>
      <c r="H16" s="159" t="s">
        <v>761</v>
      </c>
      <c r="I16" s="159"/>
      <c r="J16" s="15">
        <v>1</v>
      </c>
      <c r="K16" s="11"/>
      <c r="L16" s="11" t="s">
        <v>139</v>
      </c>
      <c r="M16" s="15">
        <v>20800</v>
      </c>
      <c r="N16" s="15">
        <f t="shared" si="0"/>
        <v>20800</v>
      </c>
      <c r="O16" s="15">
        <v>2500</v>
      </c>
      <c r="P16" s="11"/>
      <c r="Q16" s="15">
        <f t="shared" si="1"/>
        <v>23300</v>
      </c>
      <c r="R16" s="148"/>
      <c r="S16" s="11"/>
      <c r="T16" s="167"/>
    </row>
    <row r="17" spans="1:20" ht="15" customHeight="1" x14ac:dyDescent="0.4">
      <c r="A17" s="11">
        <v>11</v>
      </c>
      <c r="B17" s="41">
        <v>42583</v>
      </c>
      <c r="C17" s="159" t="s">
        <v>9277</v>
      </c>
      <c r="D17" s="11"/>
      <c r="E17" s="11" t="s">
        <v>9278</v>
      </c>
      <c r="F17" s="11" t="s">
        <v>9279</v>
      </c>
      <c r="G17" s="11" t="s">
        <v>3023</v>
      </c>
      <c r="H17" s="159" t="s">
        <v>1959</v>
      </c>
      <c r="I17" s="159"/>
      <c r="J17" s="15">
        <v>2</v>
      </c>
      <c r="K17" s="11"/>
      <c r="L17" s="11" t="s">
        <v>139</v>
      </c>
      <c r="M17" s="15">
        <v>17500</v>
      </c>
      <c r="N17" s="15">
        <f t="shared" si="0"/>
        <v>35000</v>
      </c>
      <c r="O17" s="15">
        <v>2500</v>
      </c>
      <c r="P17" s="11"/>
      <c r="Q17" s="15">
        <f t="shared" si="1"/>
        <v>37500</v>
      </c>
      <c r="R17" s="148"/>
      <c r="S17" s="11"/>
      <c r="T17" s="167"/>
    </row>
    <row r="18" spans="1:20" ht="15" customHeight="1" x14ac:dyDescent="0.4">
      <c r="A18" s="11">
        <v>12</v>
      </c>
      <c r="B18" s="41">
        <v>42583</v>
      </c>
      <c r="C18" s="159" t="s">
        <v>9280</v>
      </c>
      <c r="D18" s="11"/>
      <c r="E18" s="11" t="s">
        <v>9281</v>
      </c>
      <c r="F18" s="11" t="s">
        <v>9282</v>
      </c>
      <c r="G18" s="11" t="s">
        <v>9282</v>
      </c>
      <c r="H18" s="159" t="s">
        <v>1759</v>
      </c>
      <c r="I18" s="159"/>
      <c r="J18" s="15">
        <v>1</v>
      </c>
      <c r="K18" s="11"/>
      <c r="L18" s="11" t="s">
        <v>139</v>
      </c>
      <c r="M18" s="15">
        <v>14200</v>
      </c>
      <c r="N18" s="15">
        <f t="shared" si="0"/>
        <v>14200</v>
      </c>
      <c r="O18" s="15">
        <v>2500</v>
      </c>
      <c r="P18" s="11"/>
      <c r="Q18" s="15">
        <f t="shared" si="1"/>
        <v>16700</v>
      </c>
      <c r="R18" s="158"/>
      <c r="S18" s="11"/>
      <c r="T18" s="167"/>
    </row>
    <row r="19" spans="1:20" ht="15" customHeight="1" x14ac:dyDescent="0.4">
      <c r="A19" s="11">
        <v>13</v>
      </c>
      <c r="B19" s="41">
        <v>42583</v>
      </c>
      <c r="C19" s="159" t="s">
        <v>9283</v>
      </c>
      <c r="D19" s="11"/>
      <c r="E19" s="11" t="s">
        <v>9284</v>
      </c>
      <c r="F19" s="11" t="s">
        <v>9285</v>
      </c>
      <c r="G19" s="11"/>
      <c r="H19" s="159" t="s">
        <v>9286</v>
      </c>
      <c r="I19" s="159"/>
      <c r="J19" s="15">
        <v>1</v>
      </c>
      <c r="K19" s="11"/>
      <c r="L19" s="11" t="s">
        <v>100</v>
      </c>
      <c r="M19" s="15">
        <v>95000</v>
      </c>
      <c r="N19" s="15">
        <f t="shared" si="0"/>
        <v>95000</v>
      </c>
      <c r="O19" s="15"/>
      <c r="P19" s="11"/>
      <c r="Q19" s="15">
        <f t="shared" si="1"/>
        <v>95000</v>
      </c>
      <c r="R19" s="158"/>
      <c r="S19" s="11"/>
      <c r="T19" s="167"/>
    </row>
    <row r="20" spans="1:20" ht="15" customHeight="1" x14ac:dyDescent="0.4">
      <c r="A20" s="11"/>
      <c r="B20" s="41">
        <v>42583</v>
      </c>
      <c r="C20" s="159" t="s">
        <v>9283</v>
      </c>
      <c r="D20" s="11"/>
      <c r="E20" s="11" t="s">
        <v>9284</v>
      </c>
      <c r="F20" s="11" t="s">
        <v>9285</v>
      </c>
      <c r="G20" s="11"/>
      <c r="H20" s="159" t="s">
        <v>9287</v>
      </c>
      <c r="I20" s="159"/>
      <c r="J20" s="15">
        <v>1</v>
      </c>
      <c r="K20" s="11"/>
      <c r="L20" s="11" t="s">
        <v>100</v>
      </c>
      <c r="M20" s="15">
        <v>18500</v>
      </c>
      <c r="N20" s="15">
        <f t="shared" si="0"/>
        <v>18500</v>
      </c>
      <c r="O20" s="15"/>
      <c r="P20" s="11"/>
      <c r="Q20" s="15">
        <f t="shared" si="1"/>
        <v>18500</v>
      </c>
      <c r="R20" s="158"/>
      <c r="S20" s="11"/>
      <c r="T20" s="167"/>
    </row>
    <row r="21" spans="1:20" ht="15" customHeight="1" x14ac:dyDescent="0.4">
      <c r="A21" s="129">
        <f>A19-COUNTIF(T3:T20, "직송")</f>
        <v>13</v>
      </c>
      <c r="B21" s="41" t="s">
        <v>129</v>
      </c>
      <c r="C21" s="26">
        <f>SUM(Q3:Q20)</f>
        <v>886500</v>
      </c>
      <c r="D21" s="11"/>
      <c r="E21" s="11"/>
      <c r="F21" s="11"/>
      <c r="G21" s="11"/>
      <c r="H21" s="159"/>
      <c r="I21" s="159"/>
      <c r="J21" s="15"/>
      <c r="K21" s="11"/>
      <c r="L21" s="11"/>
      <c r="M21" s="15"/>
      <c r="N21" s="15"/>
      <c r="O21" s="15"/>
      <c r="P21" s="11"/>
      <c r="Q21" s="15"/>
      <c r="R21" s="11"/>
      <c r="S21" s="11"/>
      <c r="T21" s="167"/>
    </row>
    <row r="22" spans="1:20" ht="15" customHeight="1" x14ac:dyDescent="0.4">
      <c r="A22" s="11">
        <v>1</v>
      </c>
      <c r="B22" s="41">
        <v>42584</v>
      </c>
      <c r="C22" s="159" t="s">
        <v>9288</v>
      </c>
      <c r="D22" s="159"/>
      <c r="E22" s="57" t="s">
        <v>9290</v>
      </c>
      <c r="F22" s="57" t="s">
        <v>9289</v>
      </c>
      <c r="G22" s="57"/>
      <c r="H22" s="57" t="s">
        <v>9291</v>
      </c>
      <c r="I22" s="228"/>
      <c r="J22" s="15">
        <v>1</v>
      </c>
      <c r="K22" s="57"/>
      <c r="L22" s="11" t="s">
        <v>9292</v>
      </c>
      <c r="M22" s="15">
        <v>3000</v>
      </c>
      <c r="N22" s="15">
        <f t="shared" ref="N22:N62" si="2">M22*J22</f>
        <v>3000</v>
      </c>
      <c r="O22" s="15">
        <v>2500</v>
      </c>
      <c r="P22" s="11"/>
      <c r="Q22" s="15">
        <f t="shared" ref="Q22:Q85" si="3">N22+O22-P22</f>
        <v>5500</v>
      </c>
      <c r="R22" s="140"/>
      <c r="S22" s="11"/>
      <c r="T22" s="167"/>
    </row>
    <row r="23" spans="1:20" ht="15" customHeight="1" x14ac:dyDescent="0.4">
      <c r="A23" s="11">
        <v>2</v>
      </c>
      <c r="B23" s="41">
        <v>42584</v>
      </c>
      <c r="C23" s="159" t="s">
        <v>9293</v>
      </c>
      <c r="D23" s="159"/>
      <c r="E23" s="57" t="s">
        <v>9294</v>
      </c>
      <c r="F23" s="57" t="s">
        <v>9295</v>
      </c>
      <c r="G23" s="57"/>
      <c r="H23" s="57" t="s">
        <v>9296</v>
      </c>
      <c r="I23" s="228"/>
      <c r="J23" s="15">
        <v>100</v>
      </c>
      <c r="K23" s="57"/>
      <c r="L23" s="11" t="s">
        <v>100</v>
      </c>
      <c r="M23" s="15">
        <v>15</v>
      </c>
      <c r="N23" s="15">
        <f t="shared" si="2"/>
        <v>1500</v>
      </c>
      <c r="O23" s="15">
        <v>2500</v>
      </c>
      <c r="P23" s="11"/>
      <c r="Q23" s="15">
        <f t="shared" si="3"/>
        <v>4000</v>
      </c>
      <c r="R23" s="100"/>
      <c r="S23" s="11"/>
      <c r="T23" s="167"/>
    </row>
    <row r="24" spans="1:20" ht="15" customHeight="1" x14ac:dyDescent="0.4">
      <c r="A24" s="11">
        <v>3</v>
      </c>
      <c r="B24" s="41">
        <v>42584</v>
      </c>
      <c r="C24" s="159" t="s">
        <v>9297</v>
      </c>
      <c r="D24" s="11"/>
      <c r="E24" s="11" t="s">
        <v>9298</v>
      </c>
      <c r="F24" s="11" t="s">
        <v>9299</v>
      </c>
      <c r="G24" s="11"/>
      <c r="H24" s="159" t="s">
        <v>9300</v>
      </c>
      <c r="I24" s="159"/>
      <c r="J24" s="15">
        <v>1</v>
      </c>
      <c r="K24" s="11"/>
      <c r="L24" s="11" t="s">
        <v>9301</v>
      </c>
      <c r="M24" s="15">
        <v>50000</v>
      </c>
      <c r="N24" s="15">
        <f t="shared" si="2"/>
        <v>50000</v>
      </c>
      <c r="O24" s="15">
        <v>2500</v>
      </c>
      <c r="P24" s="11"/>
      <c r="Q24" s="15">
        <f t="shared" si="3"/>
        <v>52500</v>
      </c>
      <c r="R24" s="100"/>
      <c r="S24" s="11"/>
      <c r="T24" s="167"/>
    </row>
    <row r="25" spans="1:20" ht="15" customHeight="1" x14ac:dyDescent="0.4">
      <c r="A25" s="11">
        <v>4</v>
      </c>
      <c r="B25" s="41">
        <v>42584</v>
      </c>
      <c r="C25" s="159" t="s">
        <v>9302</v>
      </c>
      <c r="D25" s="11"/>
      <c r="E25" s="11" t="s">
        <v>9303</v>
      </c>
      <c r="F25" s="11" t="s">
        <v>9304</v>
      </c>
      <c r="G25" s="11"/>
      <c r="H25" s="159" t="s">
        <v>9305</v>
      </c>
      <c r="I25" s="159"/>
      <c r="J25" s="15">
        <v>50</v>
      </c>
      <c r="K25" s="11"/>
      <c r="L25" s="11" t="s">
        <v>9292</v>
      </c>
      <c r="M25" s="15">
        <v>30</v>
      </c>
      <c r="N25" s="15">
        <f t="shared" si="2"/>
        <v>1500</v>
      </c>
      <c r="O25" s="15"/>
      <c r="P25" s="11"/>
      <c r="Q25" s="15">
        <f t="shared" si="3"/>
        <v>1500</v>
      </c>
      <c r="R25" s="100"/>
      <c r="S25" s="11"/>
      <c r="T25" s="167"/>
    </row>
    <row r="26" spans="1:20" ht="15" customHeight="1" x14ac:dyDescent="0.4">
      <c r="A26" s="11"/>
      <c r="B26" s="41">
        <v>42584</v>
      </c>
      <c r="C26" s="159" t="s">
        <v>9302</v>
      </c>
      <c r="D26" s="11"/>
      <c r="E26" s="11" t="s">
        <v>9303</v>
      </c>
      <c r="F26" s="11" t="s">
        <v>9304</v>
      </c>
      <c r="G26" s="11"/>
      <c r="H26" s="159" t="s">
        <v>9306</v>
      </c>
      <c r="I26" s="159"/>
      <c r="J26" s="15">
        <v>20</v>
      </c>
      <c r="K26" s="11"/>
      <c r="L26" s="11" t="s">
        <v>9292</v>
      </c>
      <c r="M26" s="15">
        <v>120</v>
      </c>
      <c r="N26" s="15">
        <f t="shared" si="2"/>
        <v>2400</v>
      </c>
      <c r="O26" s="15">
        <v>2500</v>
      </c>
      <c r="P26" s="11"/>
      <c r="Q26" s="15">
        <f t="shared" si="3"/>
        <v>4900</v>
      </c>
      <c r="R26" s="100"/>
      <c r="S26" s="11"/>
      <c r="T26" s="167"/>
    </row>
    <row r="27" spans="1:20" ht="15" customHeight="1" x14ac:dyDescent="0.4">
      <c r="A27" s="11">
        <v>5</v>
      </c>
      <c r="B27" s="41">
        <v>42584</v>
      </c>
      <c r="C27" s="159" t="s">
        <v>9308</v>
      </c>
      <c r="D27" s="11"/>
      <c r="E27" s="11" t="s">
        <v>9309</v>
      </c>
      <c r="F27" s="11" t="s">
        <v>9310</v>
      </c>
      <c r="G27" s="11"/>
      <c r="H27" s="159" t="s">
        <v>9307</v>
      </c>
      <c r="I27" s="159"/>
      <c r="J27" s="15">
        <v>1</v>
      </c>
      <c r="K27" s="11"/>
      <c r="L27" s="11" t="s">
        <v>9301</v>
      </c>
      <c r="M27" s="15">
        <v>1100000</v>
      </c>
      <c r="N27" s="15">
        <f t="shared" si="2"/>
        <v>1100000</v>
      </c>
      <c r="O27" s="15">
        <v>3000</v>
      </c>
      <c r="P27" s="11"/>
      <c r="Q27" s="15">
        <f t="shared" si="3"/>
        <v>1103000</v>
      </c>
      <c r="R27" s="100"/>
      <c r="S27" s="11"/>
      <c r="T27" s="167" t="s">
        <v>9311</v>
      </c>
    </row>
    <row r="28" spans="1:20" ht="15" customHeight="1" x14ac:dyDescent="0.4">
      <c r="A28" s="11">
        <v>6</v>
      </c>
      <c r="B28" s="41">
        <v>42584</v>
      </c>
      <c r="C28" s="159" t="s">
        <v>9312</v>
      </c>
      <c r="D28" s="11"/>
      <c r="E28" s="11" t="s">
        <v>9313</v>
      </c>
      <c r="F28" s="11" t="s">
        <v>9314</v>
      </c>
      <c r="G28" s="11"/>
      <c r="H28" s="159" t="s">
        <v>9315</v>
      </c>
      <c r="I28" s="159"/>
      <c r="J28" s="15">
        <v>1</v>
      </c>
      <c r="K28" s="11"/>
      <c r="L28" s="11" t="s">
        <v>100</v>
      </c>
      <c r="M28" s="15">
        <v>1800000</v>
      </c>
      <c r="N28" s="15">
        <f t="shared" si="2"/>
        <v>1800000</v>
      </c>
      <c r="O28" s="15"/>
      <c r="P28" s="11"/>
      <c r="Q28" s="15">
        <f t="shared" si="3"/>
        <v>1800000</v>
      </c>
      <c r="R28" s="100"/>
      <c r="S28" s="11"/>
      <c r="T28" s="167" t="s">
        <v>9311</v>
      </c>
    </row>
    <row r="29" spans="1:20" ht="15" customHeight="1" x14ac:dyDescent="0.4">
      <c r="A29" s="11">
        <v>7</v>
      </c>
      <c r="B29" s="41">
        <v>42584</v>
      </c>
      <c r="C29" s="26" t="s">
        <v>9316</v>
      </c>
      <c r="D29" s="11"/>
      <c r="E29" s="11" t="s">
        <v>9320</v>
      </c>
      <c r="F29" s="11" t="s">
        <v>9318</v>
      </c>
      <c r="G29" s="11"/>
      <c r="H29" s="159" t="s">
        <v>17</v>
      </c>
      <c r="I29" s="159"/>
      <c r="J29" s="15">
        <v>5</v>
      </c>
      <c r="K29" s="11"/>
      <c r="L29" s="11" t="s">
        <v>9322</v>
      </c>
      <c r="M29" s="15">
        <v>14400</v>
      </c>
      <c r="N29" s="15">
        <f t="shared" si="2"/>
        <v>72000</v>
      </c>
      <c r="O29" s="15">
        <v>2500</v>
      </c>
      <c r="P29" s="11"/>
      <c r="Q29" s="15">
        <f t="shared" si="3"/>
        <v>74500</v>
      </c>
      <c r="R29" s="100"/>
      <c r="S29" s="11"/>
      <c r="T29" s="167"/>
    </row>
    <row r="30" spans="1:20" ht="15" customHeight="1" x14ac:dyDescent="0.4">
      <c r="A30" s="11">
        <v>8</v>
      </c>
      <c r="B30" s="41">
        <v>42584</v>
      </c>
      <c r="C30" s="175" t="s">
        <v>9317</v>
      </c>
      <c r="D30" s="50"/>
      <c r="E30" s="50" t="s">
        <v>9321</v>
      </c>
      <c r="F30" s="50" t="s">
        <v>9319</v>
      </c>
      <c r="G30" s="50"/>
      <c r="H30" s="175" t="s">
        <v>480</v>
      </c>
      <c r="I30" s="175"/>
      <c r="J30" s="15">
        <v>1</v>
      </c>
      <c r="K30" s="50"/>
      <c r="L30" s="11" t="s">
        <v>9323</v>
      </c>
      <c r="M30" s="51">
        <v>40000</v>
      </c>
      <c r="N30" s="15">
        <f t="shared" si="2"/>
        <v>40000</v>
      </c>
      <c r="O30" s="51">
        <v>2500</v>
      </c>
      <c r="P30" s="50"/>
      <c r="Q30" s="15">
        <f t="shared" si="3"/>
        <v>42500</v>
      </c>
      <c r="R30" s="100"/>
      <c r="S30" s="50"/>
      <c r="T30" s="217"/>
    </row>
    <row r="31" spans="1:20" ht="15" customHeight="1" x14ac:dyDescent="0.4">
      <c r="A31" s="11">
        <v>9</v>
      </c>
      <c r="B31" s="41">
        <v>42584</v>
      </c>
      <c r="C31" s="175" t="s">
        <v>9324</v>
      </c>
      <c r="D31" s="50"/>
      <c r="E31" s="50" t="s">
        <v>9325</v>
      </c>
      <c r="F31" s="50" t="s">
        <v>9326</v>
      </c>
      <c r="G31" s="117"/>
      <c r="H31" s="175" t="s">
        <v>9327</v>
      </c>
      <c r="I31" s="175"/>
      <c r="J31" s="15">
        <v>1</v>
      </c>
      <c r="K31" s="50"/>
      <c r="L31" s="50" t="s">
        <v>9328</v>
      </c>
      <c r="M31" s="51">
        <v>98000</v>
      </c>
      <c r="N31" s="51">
        <f t="shared" si="2"/>
        <v>98000</v>
      </c>
      <c r="O31" s="51">
        <v>2500</v>
      </c>
      <c r="P31" s="50"/>
      <c r="Q31" s="15">
        <f t="shared" si="3"/>
        <v>100500</v>
      </c>
      <c r="R31" s="100"/>
      <c r="S31" s="50"/>
      <c r="T31" s="217"/>
    </row>
    <row r="32" spans="1:20" ht="15" customHeight="1" x14ac:dyDescent="0.4">
      <c r="A32" s="11">
        <v>10</v>
      </c>
      <c r="B32" s="41">
        <v>42584</v>
      </c>
      <c r="C32" s="175" t="s">
        <v>9329</v>
      </c>
      <c r="D32" s="50"/>
      <c r="E32" s="50" t="s">
        <v>9330</v>
      </c>
      <c r="F32" s="50" t="s">
        <v>9331</v>
      </c>
      <c r="G32" s="117"/>
      <c r="H32" s="175" t="s">
        <v>9332</v>
      </c>
      <c r="I32" s="175"/>
      <c r="J32" s="15">
        <v>1</v>
      </c>
      <c r="K32" s="50"/>
      <c r="L32" s="50" t="s">
        <v>9301</v>
      </c>
      <c r="M32" s="51">
        <v>9500</v>
      </c>
      <c r="N32" s="51">
        <f t="shared" si="2"/>
        <v>9500</v>
      </c>
      <c r="O32" s="51">
        <v>2500</v>
      </c>
      <c r="P32" s="50"/>
      <c r="Q32" s="15">
        <f t="shared" si="3"/>
        <v>12000</v>
      </c>
      <c r="R32" s="100"/>
      <c r="S32" s="50"/>
      <c r="T32" s="217"/>
    </row>
    <row r="33" spans="1:20" ht="15" customHeight="1" x14ac:dyDescent="0.4">
      <c r="A33" s="129">
        <f>A32-COUNTIF(T22:T32, "직송")</f>
        <v>8</v>
      </c>
      <c r="B33" s="41" t="s">
        <v>129</v>
      </c>
      <c r="C33" s="26">
        <f>SUM(Q22:Q32)</f>
        <v>3200900</v>
      </c>
      <c r="D33" s="50"/>
      <c r="E33" s="50"/>
      <c r="F33" s="50"/>
      <c r="G33" s="50"/>
      <c r="H33" s="175"/>
      <c r="I33" s="175"/>
      <c r="J33" s="15"/>
      <c r="K33" s="50"/>
      <c r="L33" s="50"/>
      <c r="M33" s="51"/>
      <c r="N33" s="51"/>
      <c r="O33" s="51"/>
      <c r="P33" s="50"/>
      <c r="Q33" s="15"/>
      <c r="R33" s="100"/>
      <c r="S33" s="50"/>
      <c r="T33" s="217"/>
    </row>
    <row r="34" spans="1:20" ht="15" customHeight="1" x14ac:dyDescent="0.4">
      <c r="A34" s="11">
        <v>1</v>
      </c>
      <c r="B34" s="41">
        <v>42585</v>
      </c>
      <c r="C34" s="175" t="s">
        <v>9334</v>
      </c>
      <c r="D34" s="50"/>
      <c r="E34" s="50" t="s">
        <v>9335</v>
      </c>
      <c r="F34" s="50" t="s">
        <v>9336</v>
      </c>
      <c r="G34" s="50"/>
      <c r="H34" s="175" t="s">
        <v>9333</v>
      </c>
      <c r="I34" s="175"/>
      <c r="J34" s="15">
        <v>1</v>
      </c>
      <c r="K34" s="50"/>
      <c r="L34" s="50" t="s">
        <v>9337</v>
      </c>
      <c r="M34" s="51">
        <v>20000</v>
      </c>
      <c r="N34" s="51">
        <f t="shared" si="2"/>
        <v>20000</v>
      </c>
      <c r="O34" s="51">
        <v>2500</v>
      </c>
      <c r="P34" s="50"/>
      <c r="Q34" s="15">
        <f t="shared" si="3"/>
        <v>22500</v>
      </c>
      <c r="R34" s="100"/>
      <c r="S34" s="50"/>
      <c r="T34" s="217"/>
    </row>
    <row r="35" spans="1:20" ht="15" customHeight="1" x14ac:dyDescent="0.4">
      <c r="A35" s="11">
        <v>2</v>
      </c>
      <c r="B35" s="41">
        <v>42585</v>
      </c>
      <c r="C35" s="175" t="s">
        <v>9338</v>
      </c>
      <c r="D35" s="50"/>
      <c r="E35" s="50" t="s">
        <v>9339</v>
      </c>
      <c r="F35" s="50" t="s">
        <v>9340</v>
      </c>
      <c r="G35" s="117"/>
      <c r="H35" s="175" t="s">
        <v>9341</v>
      </c>
      <c r="I35" s="175"/>
      <c r="J35" s="15">
        <v>100</v>
      </c>
      <c r="K35" s="50"/>
      <c r="L35" s="50" t="s">
        <v>9342</v>
      </c>
      <c r="M35" s="51">
        <v>15</v>
      </c>
      <c r="N35" s="51">
        <f t="shared" si="2"/>
        <v>1500</v>
      </c>
      <c r="O35" s="51">
        <v>2500</v>
      </c>
      <c r="P35" s="50"/>
      <c r="Q35" s="15">
        <f t="shared" si="3"/>
        <v>4000</v>
      </c>
      <c r="R35" s="100"/>
      <c r="S35" s="50"/>
      <c r="T35" s="217"/>
    </row>
    <row r="36" spans="1:20" ht="15" customHeight="1" x14ac:dyDescent="0.4">
      <c r="A36" s="11"/>
      <c r="B36" s="41">
        <v>42585</v>
      </c>
      <c r="C36" s="175" t="s">
        <v>9338</v>
      </c>
      <c r="D36" s="50"/>
      <c r="E36" s="50" t="s">
        <v>9339</v>
      </c>
      <c r="F36" s="50" t="s">
        <v>9340</v>
      </c>
      <c r="G36" s="117"/>
      <c r="H36" s="175" t="s">
        <v>9343</v>
      </c>
      <c r="I36" s="175"/>
      <c r="J36" s="15">
        <v>1</v>
      </c>
      <c r="K36" s="50"/>
      <c r="L36" s="50" t="s">
        <v>9342</v>
      </c>
      <c r="M36" s="51">
        <v>8600</v>
      </c>
      <c r="N36" s="51">
        <f t="shared" si="2"/>
        <v>8600</v>
      </c>
      <c r="O36" s="51"/>
      <c r="P36" s="50"/>
      <c r="Q36" s="15">
        <f t="shared" si="3"/>
        <v>8600</v>
      </c>
      <c r="R36" s="100"/>
      <c r="S36" s="50"/>
      <c r="T36" s="217"/>
    </row>
    <row r="37" spans="1:20" ht="15" customHeight="1" x14ac:dyDescent="0.4">
      <c r="A37" s="11">
        <v>3</v>
      </c>
      <c r="B37" s="41">
        <v>42585</v>
      </c>
      <c r="C37" s="26" t="s">
        <v>9344</v>
      </c>
      <c r="D37" s="50"/>
      <c r="E37" s="50" t="s">
        <v>9345</v>
      </c>
      <c r="F37" s="50" t="s">
        <v>9346</v>
      </c>
      <c r="G37" s="50"/>
      <c r="H37" s="175" t="s">
        <v>9347</v>
      </c>
      <c r="I37" s="175"/>
      <c r="J37" s="15">
        <v>1</v>
      </c>
      <c r="K37" s="50"/>
      <c r="L37" s="50" t="s">
        <v>9342</v>
      </c>
      <c r="M37" s="51">
        <v>38000</v>
      </c>
      <c r="N37" s="51">
        <f t="shared" si="2"/>
        <v>38000</v>
      </c>
      <c r="O37" s="51">
        <v>2500</v>
      </c>
      <c r="P37" s="50"/>
      <c r="Q37" s="15">
        <f t="shared" si="3"/>
        <v>40500</v>
      </c>
      <c r="R37" s="100"/>
      <c r="S37" s="50"/>
      <c r="T37" s="217"/>
    </row>
    <row r="38" spans="1:20" ht="15" customHeight="1" x14ac:dyDescent="0.4">
      <c r="A38" s="11">
        <v>4</v>
      </c>
      <c r="B38" s="41">
        <v>42585</v>
      </c>
      <c r="C38" s="175" t="s">
        <v>9350</v>
      </c>
      <c r="D38" s="50"/>
      <c r="E38" s="50" t="s">
        <v>9355</v>
      </c>
      <c r="F38" s="50" t="s">
        <v>9353</v>
      </c>
      <c r="G38" s="50"/>
      <c r="H38" s="175" t="s">
        <v>18</v>
      </c>
      <c r="I38" s="175"/>
      <c r="J38" s="15">
        <v>1</v>
      </c>
      <c r="K38" s="50"/>
      <c r="L38" s="50" t="s">
        <v>9349</v>
      </c>
      <c r="M38" s="51">
        <v>14500</v>
      </c>
      <c r="N38" s="51">
        <f t="shared" si="2"/>
        <v>14500</v>
      </c>
      <c r="O38" s="51">
        <v>2500</v>
      </c>
      <c r="P38" s="50"/>
      <c r="Q38" s="15">
        <f t="shared" si="3"/>
        <v>17000</v>
      </c>
      <c r="R38" s="100"/>
      <c r="S38" s="50"/>
      <c r="T38" s="217"/>
    </row>
    <row r="39" spans="1:20" ht="15" customHeight="1" x14ac:dyDescent="0.4">
      <c r="A39" s="11"/>
      <c r="B39" s="41">
        <v>42585</v>
      </c>
      <c r="C39" s="175" t="s">
        <v>9350</v>
      </c>
      <c r="D39" s="50"/>
      <c r="E39" s="50" t="s">
        <v>9355</v>
      </c>
      <c r="F39" s="50" t="s">
        <v>9353</v>
      </c>
      <c r="G39" s="50"/>
      <c r="H39" s="175" t="s">
        <v>20</v>
      </c>
      <c r="I39" s="175"/>
      <c r="J39" s="15">
        <v>1</v>
      </c>
      <c r="K39" s="50"/>
      <c r="L39" s="50" t="s">
        <v>9349</v>
      </c>
      <c r="M39" s="51">
        <v>18600</v>
      </c>
      <c r="N39" s="51">
        <f t="shared" si="2"/>
        <v>18600</v>
      </c>
      <c r="O39" s="51"/>
      <c r="P39" s="50"/>
      <c r="Q39" s="15">
        <f t="shared" si="3"/>
        <v>18600</v>
      </c>
      <c r="R39" s="100"/>
      <c r="S39" s="50"/>
      <c r="T39" s="217"/>
    </row>
    <row r="40" spans="1:20" ht="15" customHeight="1" x14ac:dyDescent="0.4">
      <c r="A40" s="11">
        <v>5</v>
      </c>
      <c r="B40" s="41">
        <v>42585</v>
      </c>
      <c r="C40" s="175" t="s">
        <v>9351</v>
      </c>
      <c r="D40" s="50"/>
      <c r="E40" s="50" t="s">
        <v>9356</v>
      </c>
      <c r="F40" s="50" t="s">
        <v>9354</v>
      </c>
      <c r="G40" s="50"/>
      <c r="H40" s="175" t="s">
        <v>9348</v>
      </c>
      <c r="I40" s="175"/>
      <c r="J40" s="15">
        <v>5</v>
      </c>
      <c r="K40" s="50"/>
      <c r="L40" s="50" t="s">
        <v>9349</v>
      </c>
      <c r="M40" s="51">
        <v>8900</v>
      </c>
      <c r="N40" s="51">
        <f t="shared" si="2"/>
        <v>44500</v>
      </c>
      <c r="O40" s="51">
        <v>2500</v>
      </c>
      <c r="P40" s="50"/>
      <c r="Q40" s="15">
        <f t="shared" si="3"/>
        <v>47000</v>
      </c>
      <c r="R40" s="100"/>
      <c r="S40" s="50"/>
      <c r="T40" s="217"/>
    </row>
    <row r="41" spans="1:20" ht="15" customHeight="1" x14ac:dyDescent="0.4">
      <c r="A41" s="11">
        <v>6</v>
      </c>
      <c r="B41" s="41">
        <v>42585</v>
      </c>
      <c r="C41" s="175" t="s">
        <v>9352</v>
      </c>
      <c r="D41" s="50"/>
      <c r="E41" s="50" t="s">
        <v>24</v>
      </c>
      <c r="F41" s="50" t="s">
        <v>23</v>
      </c>
      <c r="G41" s="50"/>
      <c r="H41" s="175" t="s">
        <v>18</v>
      </c>
      <c r="I41" s="175"/>
      <c r="J41" s="15">
        <v>1</v>
      </c>
      <c r="K41" s="50"/>
      <c r="L41" s="50" t="s">
        <v>9349</v>
      </c>
      <c r="M41" s="51">
        <v>14500</v>
      </c>
      <c r="N41" s="51">
        <f t="shared" si="2"/>
        <v>14500</v>
      </c>
      <c r="O41" s="51">
        <v>2500</v>
      </c>
      <c r="P41" s="50"/>
      <c r="Q41" s="15">
        <f t="shared" si="3"/>
        <v>17000</v>
      </c>
      <c r="R41" s="100"/>
      <c r="S41" s="50"/>
      <c r="T41" s="217"/>
    </row>
    <row r="42" spans="1:20" ht="15" customHeight="1" x14ac:dyDescent="0.4">
      <c r="A42" s="11"/>
      <c r="B42" s="41">
        <v>42585</v>
      </c>
      <c r="C42" s="175" t="s">
        <v>9352</v>
      </c>
      <c r="D42" s="50"/>
      <c r="E42" s="50" t="s">
        <v>24</v>
      </c>
      <c r="F42" s="50" t="s">
        <v>23</v>
      </c>
      <c r="G42" s="50"/>
      <c r="H42" s="175" t="s">
        <v>20</v>
      </c>
      <c r="I42" s="175"/>
      <c r="J42" s="15">
        <v>1</v>
      </c>
      <c r="K42" s="50"/>
      <c r="L42" s="50" t="s">
        <v>9349</v>
      </c>
      <c r="M42" s="51">
        <v>18600</v>
      </c>
      <c r="N42" s="51">
        <f t="shared" si="2"/>
        <v>18600</v>
      </c>
      <c r="O42" s="51"/>
      <c r="P42" s="50"/>
      <c r="Q42" s="15">
        <f t="shared" si="3"/>
        <v>18600</v>
      </c>
      <c r="R42" s="100"/>
      <c r="S42" s="50"/>
      <c r="T42" s="217"/>
    </row>
    <row r="43" spans="1:20" ht="15" customHeight="1" x14ac:dyDescent="0.4">
      <c r="A43" s="11">
        <v>7</v>
      </c>
      <c r="B43" s="41">
        <v>42585</v>
      </c>
      <c r="C43" s="175" t="s">
        <v>9357</v>
      </c>
      <c r="D43" s="50">
        <v>157884</v>
      </c>
      <c r="E43" s="50" t="s">
        <v>9358</v>
      </c>
      <c r="F43" s="50" t="s">
        <v>9359</v>
      </c>
      <c r="G43" s="50" t="s">
        <v>9359</v>
      </c>
      <c r="H43" s="175" t="s">
        <v>1219</v>
      </c>
      <c r="I43" s="175"/>
      <c r="J43" s="15">
        <v>1</v>
      </c>
      <c r="K43" s="50"/>
      <c r="L43" s="50" t="s">
        <v>9363</v>
      </c>
      <c r="M43" s="51">
        <v>5600</v>
      </c>
      <c r="N43" s="51">
        <f t="shared" si="2"/>
        <v>5600</v>
      </c>
      <c r="O43" s="51">
        <v>2500</v>
      </c>
      <c r="P43" s="50"/>
      <c r="Q43" s="51">
        <f t="shared" si="3"/>
        <v>8100</v>
      </c>
      <c r="R43" s="100"/>
      <c r="S43" s="50"/>
      <c r="T43" s="217"/>
    </row>
    <row r="44" spans="1:20" ht="15" customHeight="1" x14ac:dyDescent="0.4">
      <c r="A44" s="11">
        <v>8</v>
      </c>
      <c r="B44" s="41">
        <v>42585</v>
      </c>
      <c r="C44" s="52" t="s">
        <v>9360</v>
      </c>
      <c r="D44" s="50">
        <v>413824</v>
      </c>
      <c r="E44" s="50" t="s">
        <v>9361</v>
      </c>
      <c r="F44" s="50" t="s">
        <v>9362</v>
      </c>
      <c r="G44" s="50"/>
      <c r="H44" s="175" t="s">
        <v>2718</v>
      </c>
      <c r="I44" s="175"/>
      <c r="J44" s="15">
        <v>1</v>
      </c>
      <c r="K44" s="50" t="s">
        <v>2465</v>
      </c>
      <c r="L44" s="50" t="s">
        <v>9363</v>
      </c>
      <c r="M44" s="51">
        <v>39600</v>
      </c>
      <c r="N44" s="51">
        <f t="shared" si="2"/>
        <v>39600</v>
      </c>
      <c r="O44" s="51">
        <v>2500</v>
      </c>
      <c r="P44" s="50"/>
      <c r="Q44" s="51">
        <f t="shared" si="3"/>
        <v>42100</v>
      </c>
      <c r="R44" s="100"/>
      <c r="S44" s="50"/>
      <c r="T44" s="217"/>
    </row>
    <row r="45" spans="1:20" ht="15" customHeight="1" x14ac:dyDescent="0.4">
      <c r="A45" s="131">
        <f>A44-COUNTIF(T34:T44, "직송")</f>
        <v>8</v>
      </c>
      <c r="B45" s="41" t="s">
        <v>129</v>
      </c>
      <c r="C45" s="26">
        <f>SUM(Q34:Q44)</f>
        <v>244000</v>
      </c>
      <c r="D45" s="11"/>
      <c r="E45" s="11"/>
      <c r="F45" s="11"/>
      <c r="G45" s="11"/>
      <c r="H45" s="159"/>
      <c r="I45" s="159"/>
      <c r="J45" s="15"/>
      <c r="K45" s="50"/>
      <c r="L45" s="50"/>
      <c r="M45" s="51"/>
      <c r="N45" s="51"/>
      <c r="O45" s="51"/>
      <c r="P45" s="50"/>
      <c r="Q45" s="51"/>
      <c r="R45" s="100"/>
      <c r="S45" s="50"/>
      <c r="T45" s="217"/>
    </row>
    <row r="46" spans="1:20" ht="15" customHeight="1" x14ac:dyDescent="0.4">
      <c r="A46" s="11">
        <v>1</v>
      </c>
      <c r="B46" s="41">
        <v>42586</v>
      </c>
      <c r="C46" s="159" t="s">
        <v>9364</v>
      </c>
      <c r="D46" s="11"/>
      <c r="E46" s="11" t="s">
        <v>9365</v>
      </c>
      <c r="F46" s="11" t="s">
        <v>9366</v>
      </c>
      <c r="G46" s="11"/>
      <c r="H46" s="159" t="s">
        <v>9367</v>
      </c>
      <c r="I46" s="159"/>
      <c r="J46" s="15">
        <v>2</v>
      </c>
      <c r="K46" s="50"/>
      <c r="L46" s="50" t="s">
        <v>9368</v>
      </c>
      <c r="M46" s="51">
        <v>10500</v>
      </c>
      <c r="N46" s="51">
        <f t="shared" si="2"/>
        <v>21000</v>
      </c>
      <c r="O46" s="51">
        <v>2500</v>
      </c>
      <c r="P46" s="50"/>
      <c r="Q46" s="51">
        <f t="shared" si="3"/>
        <v>23500</v>
      </c>
      <c r="R46" s="100"/>
      <c r="S46" s="50"/>
      <c r="T46" s="217"/>
    </row>
    <row r="47" spans="1:20" ht="15" customHeight="1" x14ac:dyDescent="0.4">
      <c r="A47" s="11"/>
      <c r="B47" s="41">
        <v>42586</v>
      </c>
      <c r="C47" s="159" t="s">
        <v>9364</v>
      </c>
      <c r="D47" s="11"/>
      <c r="E47" s="11" t="s">
        <v>9365</v>
      </c>
      <c r="F47" s="11" t="s">
        <v>9366</v>
      </c>
      <c r="G47" s="11"/>
      <c r="H47" s="159" t="s">
        <v>9369</v>
      </c>
      <c r="I47" s="159"/>
      <c r="J47" s="15">
        <v>1</v>
      </c>
      <c r="K47" s="50"/>
      <c r="L47" s="50" t="s">
        <v>9368</v>
      </c>
      <c r="M47" s="51">
        <v>6150</v>
      </c>
      <c r="N47" s="51">
        <f t="shared" si="2"/>
        <v>6150</v>
      </c>
      <c r="O47" s="51"/>
      <c r="P47" s="50"/>
      <c r="Q47" s="51">
        <f t="shared" si="3"/>
        <v>6150</v>
      </c>
      <c r="R47" s="50"/>
      <c r="S47" s="50"/>
      <c r="T47" s="217"/>
    </row>
    <row r="48" spans="1:20" ht="15" customHeight="1" x14ac:dyDescent="0.4">
      <c r="A48" s="11">
        <v>2</v>
      </c>
      <c r="B48" s="41">
        <v>42586</v>
      </c>
      <c r="C48" s="52" t="s">
        <v>9370</v>
      </c>
      <c r="D48" s="50"/>
      <c r="E48" s="50" t="s">
        <v>9371</v>
      </c>
      <c r="F48" s="50" t="s">
        <v>9372</v>
      </c>
      <c r="G48" s="50"/>
      <c r="H48" s="175" t="s">
        <v>9373</v>
      </c>
      <c r="I48" s="175"/>
      <c r="J48" s="15">
        <v>1</v>
      </c>
      <c r="K48" s="50"/>
      <c r="L48" s="50" t="s">
        <v>9374</v>
      </c>
      <c r="M48" s="51">
        <v>20000</v>
      </c>
      <c r="N48" s="51">
        <f t="shared" si="2"/>
        <v>20000</v>
      </c>
      <c r="O48" s="51">
        <v>2500</v>
      </c>
      <c r="P48" s="50"/>
      <c r="Q48" s="51">
        <f t="shared" si="3"/>
        <v>22500</v>
      </c>
      <c r="R48" s="50"/>
      <c r="S48" s="50"/>
      <c r="T48" s="217"/>
    </row>
    <row r="49" spans="1:21" ht="15" customHeight="1" x14ac:dyDescent="0.4">
      <c r="A49" s="11">
        <v>3</v>
      </c>
      <c r="B49" s="41">
        <v>42586</v>
      </c>
      <c r="C49" s="175" t="s">
        <v>9375</v>
      </c>
      <c r="D49" s="50"/>
      <c r="E49" s="50" t="s">
        <v>9376</v>
      </c>
      <c r="F49" s="50" t="s">
        <v>9377</v>
      </c>
      <c r="G49" s="50"/>
      <c r="H49" s="175" t="s">
        <v>9378</v>
      </c>
      <c r="I49" s="175"/>
      <c r="J49" s="15">
        <v>10</v>
      </c>
      <c r="K49" s="50"/>
      <c r="L49" s="50" t="s">
        <v>9379</v>
      </c>
      <c r="M49" s="51">
        <v>8800</v>
      </c>
      <c r="N49" s="51">
        <f t="shared" si="2"/>
        <v>88000</v>
      </c>
      <c r="O49" s="51">
        <v>2500</v>
      </c>
      <c r="P49" s="50"/>
      <c r="Q49" s="51">
        <f t="shared" si="3"/>
        <v>90500</v>
      </c>
      <c r="R49" s="50"/>
      <c r="S49" s="50"/>
      <c r="T49" s="217"/>
    </row>
    <row r="50" spans="1:21" ht="15" customHeight="1" x14ac:dyDescent="0.4">
      <c r="A50" s="11">
        <v>4</v>
      </c>
      <c r="B50" s="41">
        <v>42586</v>
      </c>
      <c r="C50" s="53" t="s">
        <v>7385</v>
      </c>
      <c r="D50" s="11"/>
      <c r="E50" s="11" t="s">
        <v>7386</v>
      </c>
      <c r="F50" s="11" t="s">
        <v>7387</v>
      </c>
      <c r="G50" s="11" t="s">
        <v>7388</v>
      </c>
      <c r="H50" s="159" t="s">
        <v>7389</v>
      </c>
      <c r="I50" s="159"/>
      <c r="J50" s="15">
        <v>4</v>
      </c>
      <c r="K50" s="11"/>
      <c r="L50" s="11" t="s">
        <v>77</v>
      </c>
      <c r="M50" s="15">
        <v>7700</v>
      </c>
      <c r="N50" s="51">
        <f t="shared" si="2"/>
        <v>30800</v>
      </c>
      <c r="O50" s="51">
        <v>3000</v>
      </c>
      <c r="P50" s="50"/>
      <c r="Q50" s="51">
        <f t="shared" si="3"/>
        <v>33800</v>
      </c>
      <c r="R50" s="50"/>
      <c r="S50" s="50"/>
      <c r="T50" s="217"/>
    </row>
    <row r="51" spans="1:21" ht="15" customHeight="1" x14ac:dyDescent="0.25">
      <c r="A51" s="11">
        <v>5</v>
      </c>
      <c r="B51" s="41">
        <v>42586</v>
      </c>
      <c r="C51" s="53" t="s">
        <v>7385</v>
      </c>
      <c r="D51" s="11"/>
      <c r="E51" s="11" t="s">
        <v>7386</v>
      </c>
      <c r="F51" s="11" t="s">
        <v>7387</v>
      </c>
      <c r="G51" s="11" t="s">
        <v>7388</v>
      </c>
      <c r="H51" s="159" t="s">
        <v>7389</v>
      </c>
      <c r="I51" s="159"/>
      <c r="J51" s="15">
        <v>4</v>
      </c>
      <c r="K51" s="73"/>
      <c r="L51" s="11" t="s">
        <v>77</v>
      </c>
      <c r="M51" s="15">
        <v>7700</v>
      </c>
      <c r="N51" s="51">
        <f t="shared" si="2"/>
        <v>30800</v>
      </c>
      <c r="O51" s="51">
        <v>3000</v>
      </c>
      <c r="P51" s="50"/>
      <c r="Q51" s="51">
        <f t="shared" si="3"/>
        <v>33800</v>
      </c>
      <c r="R51" s="50"/>
      <c r="S51" s="50"/>
      <c r="T51" s="217"/>
    </row>
    <row r="52" spans="1:21" ht="15" customHeight="1" x14ac:dyDescent="0.25">
      <c r="A52" s="11">
        <v>6</v>
      </c>
      <c r="B52" s="41">
        <v>42586</v>
      </c>
      <c r="C52" s="175" t="s">
        <v>9380</v>
      </c>
      <c r="D52" s="50">
        <v>2638</v>
      </c>
      <c r="E52" s="50" t="s">
        <v>9381</v>
      </c>
      <c r="F52" s="50" t="s">
        <v>9382</v>
      </c>
      <c r="G52" s="50" t="s">
        <v>9382</v>
      </c>
      <c r="H52" s="175" t="s">
        <v>9426</v>
      </c>
      <c r="I52" s="175"/>
      <c r="J52" s="15">
        <v>1</v>
      </c>
      <c r="K52" s="73"/>
      <c r="L52" s="50" t="s">
        <v>9428</v>
      </c>
      <c r="M52" s="51">
        <v>12403</v>
      </c>
      <c r="N52" s="51">
        <f t="shared" si="2"/>
        <v>12403</v>
      </c>
      <c r="O52" s="51">
        <v>2500</v>
      </c>
      <c r="P52" s="50"/>
      <c r="Q52" s="51">
        <f t="shared" si="3"/>
        <v>14903</v>
      </c>
      <c r="R52" s="50"/>
      <c r="S52" s="50"/>
      <c r="T52" s="217"/>
    </row>
    <row r="53" spans="1:21" ht="15" customHeight="1" x14ac:dyDescent="0.25">
      <c r="A53" s="11">
        <v>7</v>
      </c>
      <c r="B53" s="41">
        <v>42586</v>
      </c>
      <c r="C53" s="175" t="s">
        <v>9383</v>
      </c>
      <c r="D53" s="50">
        <v>2799</v>
      </c>
      <c r="E53" s="50" t="s">
        <v>9384</v>
      </c>
      <c r="F53" s="50" t="s">
        <v>9385</v>
      </c>
      <c r="G53" s="50" t="s">
        <v>9385</v>
      </c>
      <c r="H53" s="152" t="s">
        <v>9386</v>
      </c>
      <c r="I53" s="152"/>
      <c r="J53" s="15">
        <v>1</v>
      </c>
      <c r="K53" s="73"/>
      <c r="L53" s="50" t="s">
        <v>9428</v>
      </c>
      <c r="M53" s="51">
        <v>40000</v>
      </c>
      <c r="N53" s="51">
        <f t="shared" si="2"/>
        <v>40000</v>
      </c>
      <c r="O53" s="51">
        <v>2500</v>
      </c>
      <c r="P53" s="50"/>
      <c r="Q53" s="51">
        <f t="shared" si="3"/>
        <v>42500</v>
      </c>
      <c r="R53" s="50"/>
      <c r="S53" s="50"/>
      <c r="T53" s="217"/>
    </row>
    <row r="54" spans="1:21" ht="15" customHeight="1" x14ac:dyDescent="0.25">
      <c r="A54" s="11">
        <v>8</v>
      </c>
      <c r="B54" s="41">
        <v>42586</v>
      </c>
      <c r="C54" s="175" t="s">
        <v>9387</v>
      </c>
      <c r="D54" s="50" t="s">
        <v>9388</v>
      </c>
      <c r="E54" s="50" t="s">
        <v>9389</v>
      </c>
      <c r="F54" s="50" t="s">
        <v>9390</v>
      </c>
      <c r="G54" s="50" t="s">
        <v>9391</v>
      </c>
      <c r="H54" s="175" t="s">
        <v>7190</v>
      </c>
      <c r="I54" s="175"/>
      <c r="J54" s="15">
        <v>1</v>
      </c>
      <c r="K54" s="73"/>
      <c r="L54" s="50" t="s">
        <v>9428</v>
      </c>
      <c r="M54" s="51">
        <v>143000</v>
      </c>
      <c r="N54" s="51">
        <f t="shared" si="2"/>
        <v>143000</v>
      </c>
      <c r="O54" s="51">
        <v>2500</v>
      </c>
      <c r="P54" s="50"/>
      <c r="Q54" s="51">
        <f t="shared" si="3"/>
        <v>145500</v>
      </c>
      <c r="R54" s="50"/>
      <c r="S54" s="50"/>
      <c r="T54" s="217"/>
    </row>
    <row r="55" spans="1:21" ht="15" customHeight="1" x14ac:dyDescent="0.25">
      <c r="A55" s="11">
        <v>9</v>
      </c>
      <c r="B55" s="41">
        <v>42586</v>
      </c>
      <c r="C55" s="175" t="s">
        <v>9392</v>
      </c>
      <c r="D55" s="50" t="s">
        <v>9393</v>
      </c>
      <c r="E55" s="50" t="s">
        <v>9394</v>
      </c>
      <c r="F55" s="50" t="s">
        <v>9395</v>
      </c>
      <c r="G55" s="50" t="s">
        <v>9395</v>
      </c>
      <c r="H55" s="175" t="s">
        <v>9426</v>
      </c>
      <c r="I55" s="175"/>
      <c r="J55" s="15">
        <v>10</v>
      </c>
      <c r="K55" s="73"/>
      <c r="L55" s="50" t="s">
        <v>9428</v>
      </c>
      <c r="M55" s="51">
        <v>12403</v>
      </c>
      <c r="N55" s="51">
        <f t="shared" si="2"/>
        <v>124030</v>
      </c>
      <c r="O55" s="51">
        <v>2500</v>
      </c>
      <c r="P55" s="50"/>
      <c r="Q55" s="51">
        <f t="shared" si="3"/>
        <v>126530</v>
      </c>
      <c r="R55" s="50"/>
      <c r="S55" s="50"/>
      <c r="T55" s="217"/>
    </row>
    <row r="56" spans="1:21" ht="15" customHeight="1" x14ac:dyDescent="0.25">
      <c r="A56" s="11">
        <v>10</v>
      </c>
      <c r="B56" s="41">
        <v>42586</v>
      </c>
      <c r="C56" s="175" t="s">
        <v>9396</v>
      </c>
      <c r="D56" s="50" t="s">
        <v>9397</v>
      </c>
      <c r="E56" s="50" t="s">
        <v>9398</v>
      </c>
      <c r="F56" s="50" t="s">
        <v>9399</v>
      </c>
      <c r="G56" s="50" t="s">
        <v>9400</v>
      </c>
      <c r="H56" s="175" t="s">
        <v>1593</v>
      </c>
      <c r="I56" s="175"/>
      <c r="J56" s="15">
        <v>1</v>
      </c>
      <c r="K56" s="73"/>
      <c r="L56" s="50" t="s">
        <v>9428</v>
      </c>
      <c r="M56" s="51">
        <v>106720</v>
      </c>
      <c r="N56" s="51">
        <f t="shared" si="2"/>
        <v>106720</v>
      </c>
      <c r="O56" s="51">
        <v>2500</v>
      </c>
      <c r="P56" s="50"/>
      <c r="Q56" s="51">
        <f t="shared" si="3"/>
        <v>109220</v>
      </c>
      <c r="R56" s="50"/>
      <c r="S56" s="50"/>
      <c r="T56" s="217"/>
    </row>
    <row r="57" spans="1:21" ht="15" customHeight="1" x14ac:dyDescent="0.25">
      <c r="A57" s="11">
        <v>11</v>
      </c>
      <c r="B57" s="41">
        <v>42586</v>
      </c>
      <c r="C57" s="52" t="s">
        <v>9401</v>
      </c>
      <c r="D57" s="50" t="s">
        <v>9402</v>
      </c>
      <c r="E57" s="50" t="s">
        <v>9403</v>
      </c>
      <c r="F57" s="50" t="s">
        <v>9404</v>
      </c>
      <c r="G57" s="50" t="s">
        <v>9404</v>
      </c>
      <c r="H57" s="175" t="s">
        <v>1593</v>
      </c>
      <c r="I57" s="175"/>
      <c r="J57" s="15">
        <v>1</v>
      </c>
      <c r="K57" s="73"/>
      <c r="L57" s="50" t="s">
        <v>9428</v>
      </c>
      <c r="M57" s="51">
        <v>106720</v>
      </c>
      <c r="N57" s="51">
        <f t="shared" si="2"/>
        <v>106720</v>
      </c>
      <c r="O57" s="51">
        <v>2500</v>
      </c>
      <c r="P57" s="50"/>
      <c r="Q57" s="51">
        <f t="shared" si="3"/>
        <v>109220</v>
      </c>
      <c r="R57" s="50"/>
      <c r="S57" s="50"/>
      <c r="T57" s="217"/>
    </row>
    <row r="58" spans="1:21" ht="15" customHeight="1" x14ac:dyDescent="0.25">
      <c r="A58" s="11">
        <v>12</v>
      </c>
      <c r="B58" s="41">
        <v>42586</v>
      </c>
      <c r="C58" s="175" t="s">
        <v>9405</v>
      </c>
      <c r="D58" s="50" t="s">
        <v>9406</v>
      </c>
      <c r="E58" s="50" t="s">
        <v>9407</v>
      </c>
      <c r="F58" s="50" t="s">
        <v>9408</v>
      </c>
      <c r="G58" s="50" t="s">
        <v>9408</v>
      </c>
      <c r="H58" s="175" t="s">
        <v>897</v>
      </c>
      <c r="I58" s="175"/>
      <c r="J58" s="15">
        <v>1</v>
      </c>
      <c r="K58" s="73"/>
      <c r="L58" s="50" t="s">
        <v>9428</v>
      </c>
      <c r="M58" s="51">
        <v>46310</v>
      </c>
      <c r="N58" s="51">
        <f t="shared" si="2"/>
        <v>46310</v>
      </c>
      <c r="O58" s="51">
        <v>2500</v>
      </c>
      <c r="P58" s="50"/>
      <c r="Q58" s="51">
        <f t="shared" si="3"/>
        <v>48810</v>
      </c>
      <c r="R58" s="50"/>
      <c r="S58" s="50"/>
      <c r="T58" s="217"/>
    </row>
    <row r="59" spans="1:21" ht="15" customHeight="1" x14ac:dyDescent="0.25">
      <c r="A59" s="11">
        <v>13</v>
      </c>
      <c r="B59" s="41">
        <v>42586</v>
      </c>
      <c r="C59" s="175" t="s">
        <v>9409</v>
      </c>
      <c r="D59" s="50" t="s">
        <v>9410</v>
      </c>
      <c r="E59" s="50" t="s">
        <v>9411</v>
      </c>
      <c r="F59" s="50" t="s">
        <v>9412</v>
      </c>
      <c r="G59" s="50" t="s">
        <v>9413</v>
      </c>
      <c r="H59" s="175" t="s">
        <v>9427</v>
      </c>
      <c r="I59" s="175"/>
      <c r="J59" s="15">
        <v>1</v>
      </c>
      <c r="K59" s="73"/>
      <c r="L59" s="50" t="s">
        <v>9428</v>
      </c>
      <c r="M59" s="51">
        <v>12403</v>
      </c>
      <c r="N59" s="51">
        <f t="shared" si="2"/>
        <v>12403</v>
      </c>
      <c r="O59" s="51">
        <v>2500</v>
      </c>
      <c r="P59" s="50"/>
      <c r="Q59" s="51">
        <f t="shared" si="3"/>
        <v>14903</v>
      </c>
      <c r="R59" s="140"/>
      <c r="S59" s="50"/>
      <c r="T59" s="217"/>
    </row>
    <row r="60" spans="1:21" ht="15" customHeight="1" x14ac:dyDescent="0.25">
      <c r="A60" s="11">
        <v>14</v>
      </c>
      <c r="B60" s="41">
        <v>42586</v>
      </c>
      <c r="C60" s="175" t="s">
        <v>9414</v>
      </c>
      <c r="D60" s="50" t="s">
        <v>9415</v>
      </c>
      <c r="E60" s="50" t="s">
        <v>9416</v>
      </c>
      <c r="F60" s="50" t="s">
        <v>9417</v>
      </c>
      <c r="G60" s="50" t="s">
        <v>9417</v>
      </c>
      <c r="H60" s="175" t="s">
        <v>1349</v>
      </c>
      <c r="I60" s="175"/>
      <c r="J60" s="15">
        <v>1</v>
      </c>
      <c r="K60" s="73" t="s">
        <v>1786</v>
      </c>
      <c r="L60" s="50" t="s">
        <v>9428</v>
      </c>
      <c r="M60" s="51">
        <v>154330</v>
      </c>
      <c r="N60" s="51">
        <f t="shared" si="2"/>
        <v>154330</v>
      </c>
      <c r="O60" s="51">
        <v>2500</v>
      </c>
      <c r="P60" s="50"/>
      <c r="Q60" s="51">
        <f t="shared" si="3"/>
        <v>156830</v>
      </c>
      <c r="R60" s="50"/>
      <c r="S60" s="50"/>
      <c r="T60" s="217"/>
    </row>
    <row r="61" spans="1:21" ht="15" customHeight="1" x14ac:dyDescent="0.25">
      <c r="A61" s="11">
        <v>15</v>
      </c>
      <c r="B61" s="41">
        <v>42586</v>
      </c>
      <c r="C61" s="26" t="s">
        <v>9418</v>
      </c>
      <c r="D61" s="50" t="s">
        <v>9419</v>
      </c>
      <c r="E61" s="50" t="s">
        <v>9420</v>
      </c>
      <c r="F61" s="50" t="s">
        <v>9421</v>
      </c>
      <c r="G61" s="50" t="s">
        <v>9421</v>
      </c>
      <c r="H61" s="175" t="s">
        <v>6200</v>
      </c>
      <c r="I61" s="175"/>
      <c r="J61" s="15">
        <v>1</v>
      </c>
      <c r="K61" s="73"/>
      <c r="L61" s="50" t="s">
        <v>9428</v>
      </c>
      <c r="M61" s="51">
        <v>7500</v>
      </c>
      <c r="N61" s="51">
        <f t="shared" si="2"/>
        <v>7500</v>
      </c>
      <c r="O61" s="51">
        <v>2500</v>
      </c>
      <c r="P61" s="50"/>
      <c r="Q61" s="51">
        <f t="shared" si="3"/>
        <v>10000</v>
      </c>
      <c r="R61" s="50"/>
      <c r="S61" s="50"/>
      <c r="T61" s="217"/>
      <c r="U61" s="30"/>
    </row>
    <row r="62" spans="1:21" ht="15" customHeight="1" x14ac:dyDescent="0.25">
      <c r="A62" s="11">
        <v>16</v>
      </c>
      <c r="B62" s="41">
        <v>42586</v>
      </c>
      <c r="C62" s="26" t="s">
        <v>9422</v>
      </c>
      <c r="D62" s="50" t="s">
        <v>9423</v>
      </c>
      <c r="E62" s="50" t="s">
        <v>9424</v>
      </c>
      <c r="F62" s="50" t="s">
        <v>9425</v>
      </c>
      <c r="G62" s="50" t="s">
        <v>9425</v>
      </c>
      <c r="H62" s="175" t="s">
        <v>1593</v>
      </c>
      <c r="I62" s="175"/>
      <c r="J62" s="15">
        <v>1</v>
      </c>
      <c r="K62" s="73"/>
      <c r="L62" s="50" t="s">
        <v>9428</v>
      </c>
      <c r="M62" s="51">
        <v>106720</v>
      </c>
      <c r="N62" s="51">
        <f t="shared" si="2"/>
        <v>106720</v>
      </c>
      <c r="O62" s="51">
        <v>2500</v>
      </c>
      <c r="P62" s="50"/>
      <c r="Q62" s="51">
        <f t="shared" si="3"/>
        <v>109220</v>
      </c>
      <c r="R62" s="50"/>
      <c r="S62" s="50"/>
      <c r="T62" s="217"/>
      <c r="U62" s="30"/>
    </row>
    <row r="63" spans="1:21" ht="15" customHeight="1" x14ac:dyDescent="0.4">
      <c r="A63" s="11">
        <v>17</v>
      </c>
      <c r="B63" s="41">
        <v>42586</v>
      </c>
      <c r="C63" s="26" t="s">
        <v>8768</v>
      </c>
      <c r="D63" s="11"/>
      <c r="E63" s="11" t="s">
        <v>8769</v>
      </c>
      <c r="F63" s="11" t="s">
        <v>8770</v>
      </c>
      <c r="G63" s="11"/>
      <c r="H63" s="159" t="s">
        <v>8771</v>
      </c>
      <c r="I63" s="159"/>
      <c r="J63" s="15">
        <v>1</v>
      </c>
      <c r="K63" s="50"/>
      <c r="L63" s="50" t="s">
        <v>9429</v>
      </c>
      <c r="M63" s="51"/>
      <c r="N63" s="51"/>
      <c r="O63" s="51"/>
      <c r="P63" s="50"/>
      <c r="Q63" s="51">
        <f t="shared" si="3"/>
        <v>0</v>
      </c>
      <c r="R63" s="50"/>
      <c r="S63" s="50"/>
      <c r="T63" s="217" t="s">
        <v>9430</v>
      </c>
      <c r="U63" s="30"/>
    </row>
    <row r="64" spans="1:21" ht="15" customHeight="1" x14ac:dyDescent="0.4">
      <c r="A64" s="129">
        <f>A63-COUNTIF(T46:T63, "직송")</f>
        <v>17</v>
      </c>
      <c r="B64" s="41" t="s">
        <v>129</v>
      </c>
      <c r="C64" s="26">
        <f>SUM(Q46:Q51)</f>
        <v>210250</v>
      </c>
      <c r="D64" s="50"/>
      <c r="E64" s="50"/>
      <c r="F64" s="50"/>
      <c r="G64" s="50"/>
      <c r="H64" s="175"/>
      <c r="I64" s="175"/>
      <c r="J64" s="15"/>
      <c r="K64" s="50"/>
      <c r="L64" s="50"/>
      <c r="M64" s="51"/>
      <c r="N64" s="51"/>
      <c r="O64" s="51"/>
      <c r="P64" s="50"/>
      <c r="Q64" s="51">
        <f t="shared" si="3"/>
        <v>0</v>
      </c>
      <c r="R64" s="50"/>
      <c r="S64" s="50"/>
      <c r="T64" s="217"/>
    </row>
    <row r="65" spans="1:20" ht="15" customHeight="1" x14ac:dyDescent="0.4">
      <c r="A65" s="11">
        <v>1</v>
      </c>
      <c r="B65" s="49">
        <v>42587</v>
      </c>
      <c r="C65" s="175" t="s">
        <v>9431</v>
      </c>
      <c r="D65" s="50"/>
      <c r="E65" s="50" t="s">
        <v>9432</v>
      </c>
      <c r="F65" s="50" t="s">
        <v>9433</v>
      </c>
      <c r="G65" s="50" t="s">
        <v>9433</v>
      </c>
      <c r="H65" s="175" t="s">
        <v>1349</v>
      </c>
      <c r="I65" s="175"/>
      <c r="J65" s="15">
        <v>1</v>
      </c>
      <c r="K65" s="50"/>
      <c r="L65" s="50" t="s">
        <v>9446</v>
      </c>
      <c r="M65" s="51">
        <v>154330</v>
      </c>
      <c r="N65" s="51"/>
      <c r="O65" s="51"/>
      <c r="P65" s="50"/>
      <c r="Q65" s="51">
        <f t="shared" si="3"/>
        <v>0</v>
      </c>
      <c r="R65" s="50"/>
      <c r="S65" s="50"/>
      <c r="T65" s="217"/>
    </row>
    <row r="66" spans="1:20" ht="15" customHeight="1" x14ac:dyDescent="0.4">
      <c r="A66" s="11">
        <v>2</v>
      </c>
      <c r="B66" s="49">
        <v>42587</v>
      </c>
      <c r="C66" s="26" t="s">
        <v>9434</v>
      </c>
      <c r="D66" s="121"/>
      <c r="E66" s="122" t="s">
        <v>9435</v>
      </c>
      <c r="F66" s="122" t="s">
        <v>9436</v>
      </c>
      <c r="G66" s="122" t="s">
        <v>9436</v>
      </c>
      <c r="H66" s="18" t="s">
        <v>9441</v>
      </c>
      <c r="I66" s="18"/>
      <c r="J66" s="15">
        <v>1</v>
      </c>
      <c r="K66" s="50" t="s">
        <v>2832</v>
      </c>
      <c r="L66" s="50" t="s">
        <v>9446</v>
      </c>
      <c r="M66" s="51">
        <v>20460</v>
      </c>
      <c r="N66" s="51"/>
      <c r="O66" s="51"/>
      <c r="P66" s="50"/>
      <c r="Q66" s="51">
        <f t="shared" si="3"/>
        <v>0</v>
      </c>
      <c r="R66" s="50"/>
      <c r="S66" s="50"/>
      <c r="T66" s="217"/>
    </row>
    <row r="67" spans="1:20" ht="15" customHeight="1" x14ac:dyDescent="0.4">
      <c r="A67" s="11">
        <v>3</v>
      </c>
      <c r="B67" s="49">
        <v>42587</v>
      </c>
      <c r="C67" s="159" t="s">
        <v>9437</v>
      </c>
      <c r="D67" s="11"/>
      <c r="E67" s="11" t="s">
        <v>9438</v>
      </c>
      <c r="F67" s="11" t="s">
        <v>9439</v>
      </c>
      <c r="G67" s="11" t="s">
        <v>9440</v>
      </c>
      <c r="H67" s="159" t="s">
        <v>9442</v>
      </c>
      <c r="I67" s="159"/>
      <c r="J67" s="15">
        <v>10</v>
      </c>
      <c r="K67" s="11"/>
      <c r="L67" s="11" t="s">
        <v>9446</v>
      </c>
      <c r="M67" s="51">
        <v>15310</v>
      </c>
      <c r="N67" s="51"/>
      <c r="O67" s="51"/>
      <c r="P67" s="50"/>
      <c r="Q67" s="51">
        <f t="shared" si="3"/>
        <v>0</v>
      </c>
      <c r="R67" s="100"/>
      <c r="S67" s="50"/>
      <c r="T67" s="217"/>
    </row>
    <row r="68" spans="1:20" ht="15" customHeight="1" x14ac:dyDescent="0.4">
      <c r="A68" s="11">
        <v>4</v>
      </c>
      <c r="B68" s="49">
        <v>42587</v>
      </c>
      <c r="C68" s="18" t="s">
        <v>9443</v>
      </c>
      <c r="D68" s="121"/>
      <c r="E68" s="122" t="s">
        <v>9444</v>
      </c>
      <c r="F68" s="122" t="s">
        <v>9445</v>
      </c>
      <c r="G68" s="122" t="s">
        <v>9445</v>
      </c>
      <c r="H68" s="18" t="s">
        <v>1593</v>
      </c>
      <c r="I68" s="18"/>
      <c r="J68" s="15">
        <v>1</v>
      </c>
      <c r="K68" s="50" t="s">
        <v>1916</v>
      </c>
      <c r="L68" s="50" t="s">
        <v>9446</v>
      </c>
      <c r="M68" s="51"/>
      <c r="N68" s="51"/>
      <c r="O68" s="51"/>
      <c r="P68" s="50"/>
      <c r="Q68" s="51">
        <f t="shared" si="3"/>
        <v>0</v>
      </c>
      <c r="R68" s="100"/>
      <c r="S68" s="50"/>
      <c r="T68" s="217"/>
    </row>
    <row r="69" spans="1:20" ht="15" customHeight="1" x14ac:dyDescent="0.4">
      <c r="A69" s="11">
        <v>5</v>
      </c>
      <c r="B69" s="49">
        <v>42587</v>
      </c>
      <c r="C69" s="18" t="s">
        <v>9447</v>
      </c>
      <c r="D69" s="121"/>
      <c r="E69" s="122" t="s">
        <v>9448</v>
      </c>
      <c r="F69" s="122" t="s">
        <v>9449</v>
      </c>
      <c r="G69" s="50"/>
      <c r="H69" s="18" t="s">
        <v>9450</v>
      </c>
      <c r="I69" s="18"/>
      <c r="J69" s="15">
        <v>1</v>
      </c>
      <c r="K69" s="50" t="s">
        <v>9451</v>
      </c>
      <c r="L69" s="50" t="s">
        <v>9452</v>
      </c>
      <c r="M69" s="51">
        <v>8800</v>
      </c>
      <c r="N69" s="51">
        <f t="shared" ref="N69:N81" si="4">M69*J69</f>
        <v>8800</v>
      </c>
      <c r="O69" s="51">
        <v>2500</v>
      </c>
      <c r="P69" s="50"/>
      <c r="Q69" s="51">
        <f t="shared" si="3"/>
        <v>11300</v>
      </c>
      <c r="R69" s="100"/>
      <c r="S69" s="50"/>
      <c r="T69" s="217"/>
    </row>
    <row r="70" spans="1:20" ht="15" customHeight="1" x14ac:dyDescent="0.4">
      <c r="A70" s="11">
        <v>6</v>
      </c>
      <c r="B70" s="49">
        <v>42587</v>
      </c>
      <c r="C70" s="18" t="s">
        <v>9453</v>
      </c>
      <c r="D70" s="121"/>
      <c r="E70" s="122" t="s">
        <v>9454</v>
      </c>
      <c r="F70" s="122" t="s">
        <v>9455</v>
      </c>
      <c r="G70" s="50"/>
      <c r="H70" s="18" t="s">
        <v>9456</v>
      </c>
      <c r="I70" s="18"/>
      <c r="J70" s="15">
        <v>1</v>
      </c>
      <c r="K70" s="50"/>
      <c r="L70" s="50" t="s">
        <v>9452</v>
      </c>
      <c r="M70" s="51">
        <v>15000</v>
      </c>
      <c r="N70" s="51">
        <f t="shared" si="4"/>
        <v>15000</v>
      </c>
      <c r="O70" s="51">
        <v>2500</v>
      </c>
      <c r="P70" s="50"/>
      <c r="Q70" s="51">
        <f t="shared" si="3"/>
        <v>17500</v>
      </c>
      <c r="R70" s="100"/>
      <c r="S70" s="50"/>
      <c r="T70" s="217"/>
    </row>
    <row r="71" spans="1:20" ht="15" customHeight="1" x14ac:dyDescent="0.4">
      <c r="A71" s="11">
        <v>7</v>
      </c>
      <c r="B71" s="49">
        <v>42587</v>
      </c>
      <c r="C71" s="52" t="s">
        <v>9457</v>
      </c>
      <c r="D71" s="121"/>
      <c r="E71" s="122" t="s">
        <v>9459</v>
      </c>
      <c r="F71" s="122" t="s">
        <v>9460</v>
      </c>
      <c r="G71" s="50"/>
      <c r="H71" s="18" t="s">
        <v>9458</v>
      </c>
      <c r="I71" s="18"/>
      <c r="J71" s="15">
        <v>1</v>
      </c>
      <c r="K71" s="50"/>
      <c r="L71" s="50">
        <v>3</v>
      </c>
      <c r="M71" s="51">
        <v>11500</v>
      </c>
      <c r="N71" s="51">
        <f t="shared" si="4"/>
        <v>11500</v>
      </c>
      <c r="O71" s="51">
        <v>2500</v>
      </c>
      <c r="P71" s="50"/>
      <c r="Q71" s="51">
        <f t="shared" si="3"/>
        <v>14000</v>
      </c>
      <c r="R71" s="50"/>
      <c r="S71" s="50"/>
      <c r="T71" s="217"/>
    </row>
    <row r="72" spans="1:20" ht="15" customHeight="1" x14ac:dyDescent="0.4">
      <c r="A72" s="11"/>
      <c r="B72" s="49">
        <v>42587</v>
      </c>
      <c r="C72" s="52" t="s">
        <v>9457</v>
      </c>
      <c r="D72" s="121"/>
      <c r="E72" s="122" t="s">
        <v>9459</v>
      </c>
      <c r="F72" s="122" t="s">
        <v>9460</v>
      </c>
      <c r="G72" s="50"/>
      <c r="H72" s="18" t="s">
        <v>9461</v>
      </c>
      <c r="I72" s="18"/>
      <c r="J72" s="15">
        <v>1</v>
      </c>
      <c r="K72" s="50"/>
      <c r="L72" s="50" t="s">
        <v>9452</v>
      </c>
      <c r="M72" s="51">
        <v>12900</v>
      </c>
      <c r="N72" s="51">
        <f t="shared" si="4"/>
        <v>12900</v>
      </c>
      <c r="O72" s="51"/>
      <c r="P72" s="50"/>
      <c r="Q72" s="51">
        <f t="shared" si="3"/>
        <v>12900</v>
      </c>
      <c r="R72" s="50"/>
      <c r="S72" s="50"/>
      <c r="T72" s="217"/>
    </row>
    <row r="73" spans="1:20" ht="15" customHeight="1" x14ac:dyDescent="0.4">
      <c r="A73" s="11"/>
      <c r="B73" s="49">
        <v>42587</v>
      </c>
      <c r="C73" s="52" t="s">
        <v>9457</v>
      </c>
      <c r="D73" s="121"/>
      <c r="E73" s="122" t="s">
        <v>9459</v>
      </c>
      <c r="F73" s="122" t="s">
        <v>9460</v>
      </c>
      <c r="G73" s="50"/>
      <c r="H73" s="18" t="s">
        <v>9462</v>
      </c>
      <c r="I73" s="18"/>
      <c r="J73" s="15">
        <v>1</v>
      </c>
      <c r="K73" s="50"/>
      <c r="L73" s="50" t="s">
        <v>9452</v>
      </c>
      <c r="M73" s="51">
        <v>18600</v>
      </c>
      <c r="N73" s="51">
        <f t="shared" si="4"/>
        <v>18600</v>
      </c>
      <c r="O73" s="51"/>
      <c r="P73" s="50"/>
      <c r="Q73" s="51">
        <f t="shared" si="3"/>
        <v>18600</v>
      </c>
      <c r="R73" s="50"/>
      <c r="S73" s="50"/>
      <c r="T73" s="217" t="s">
        <v>9463</v>
      </c>
    </row>
    <row r="74" spans="1:20" ht="15" customHeight="1" x14ac:dyDescent="0.4">
      <c r="A74" s="11">
        <v>8</v>
      </c>
      <c r="B74" s="49">
        <v>42587</v>
      </c>
      <c r="C74" s="18" t="s">
        <v>9464</v>
      </c>
      <c r="D74" s="121"/>
      <c r="E74" s="122" t="s">
        <v>9465</v>
      </c>
      <c r="F74" s="122" t="s">
        <v>9466</v>
      </c>
      <c r="G74" s="50" t="s">
        <v>9467</v>
      </c>
      <c r="H74" s="18" t="s">
        <v>9468</v>
      </c>
      <c r="I74" s="18"/>
      <c r="J74" s="15">
        <v>1</v>
      </c>
      <c r="K74" s="50"/>
      <c r="L74" s="50" t="s">
        <v>9469</v>
      </c>
      <c r="M74" s="51">
        <v>13600</v>
      </c>
      <c r="N74" s="51">
        <f t="shared" si="4"/>
        <v>13600</v>
      </c>
      <c r="O74" s="51">
        <v>2500</v>
      </c>
      <c r="P74" s="50"/>
      <c r="Q74" s="51">
        <f t="shared" si="3"/>
        <v>16100</v>
      </c>
      <c r="R74" s="50"/>
      <c r="S74" s="50"/>
      <c r="T74" s="217"/>
    </row>
    <row r="75" spans="1:20" ht="15" customHeight="1" x14ac:dyDescent="0.4">
      <c r="A75" s="11"/>
      <c r="B75" s="49">
        <v>42587</v>
      </c>
      <c r="C75" s="18" t="s">
        <v>9464</v>
      </c>
      <c r="D75" s="121"/>
      <c r="E75" s="122" t="s">
        <v>9465</v>
      </c>
      <c r="F75" s="122" t="s">
        <v>9466</v>
      </c>
      <c r="G75" s="50" t="s">
        <v>9467</v>
      </c>
      <c r="H75" s="18" t="s">
        <v>9470</v>
      </c>
      <c r="I75" s="18"/>
      <c r="J75" s="15">
        <v>1</v>
      </c>
      <c r="K75" s="50"/>
      <c r="L75" s="50" t="s">
        <v>9469</v>
      </c>
      <c r="M75" s="51">
        <v>9600</v>
      </c>
      <c r="N75" s="51">
        <f t="shared" si="4"/>
        <v>9600</v>
      </c>
      <c r="O75" s="51"/>
      <c r="P75" s="50"/>
      <c r="Q75" s="51">
        <f t="shared" si="3"/>
        <v>9600</v>
      </c>
      <c r="R75" s="50"/>
      <c r="S75" s="50"/>
      <c r="T75" s="217"/>
    </row>
    <row r="76" spans="1:20" ht="15" customHeight="1" x14ac:dyDescent="0.4">
      <c r="A76" s="11"/>
      <c r="B76" s="49">
        <v>42587</v>
      </c>
      <c r="C76" s="18" t="s">
        <v>9464</v>
      </c>
      <c r="D76" s="121"/>
      <c r="E76" s="122" t="s">
        <v>9465</v>
      </c>
      <c r="F76" s="122" t="s">
        <v>9466</v>
      </c>
      <c r="G76" s="50" t="s">
        <v>9467</v>
      </c>
      <c r="H76" s="18" t="s">
        <v>9471</v>
      </c>
      <c r="I76" s="18"/>
      <c r="J76" s="15">
        <v>1</v>
      </c>
      <c r="K76" s="50"/>
      <c r="L76" s="50" t="s">
        <v>9469</v>
      </c>
      <c r="M76" s="51">
        <v>8100</v>
      </c>
      <c r="N76" s="51">
        <f t="shared" si="4"/>
        <v>8100</v>
      </c>
      <c r="O76" s="51"/>
      <c r="P76" s="50"/>
      <c r="Q76" s="51">
        <f t="shared" si="3"/>
        <v>8100</v>
      </c>
      <c r="R76" s="50"/>
      <c r="S76" s="50"/>
      <c r="T76" s="217"/>
    </row>
    <row r="77" spans="1:20" ht="15" customHeight="1" x14ac:dyDescent="0.4">
      <c r="A77" s="11">
        <v>9</v>
      </c>
      <c r="B77" s="49">
        <v>42587</v>
      </c>
      <c r="C77" s="18" t="s">
        <v>9475</v>
      </c>
      <c r="D77" s="121"/>
      <c r="E77" s="122" t="s">
        <v>9478</v>
      </c>
      <c r="F77" s="122" t="s">
        <v>9476</v>
      </c>
      <c r="G77" s="50" t="s">
        <v>9476</v>
      </c>
      <c r="H77" s="18" t="s">
        <v>422</v>
      </c>
      <c r="I77" s="18"/>
      <c r="J77" s="15">
        <v>2</v>
      </c>
      <c r="K77" s="50"/>
      <c r="L77" s="50" t="s">
        <v>9473</v>
      </c>
      <c r="M77" s="51">
        <v>6500</v>
      </c>
      <c r="N77" s="51">
        <f t="shared" si="4"/>
        <v>13000</v>
      </c>
      <c r="O77" s="51">
        <v>2500</v>
      </c>
      <c r="P77" s="50"/>
      <c r="Q77" s="51">
        <f t="shared" si="3"/>
        <v>15500</v>
      </c>
      <c r="R77" s="50"/>
      <c r="S77" s="50"/>
      <c r="T77" s="217"/>
    </row>
    <row r="78" spans="1:20" ht="15" customHeight="1" x14ac:dyDescent="0.4">
      <c r="A78" s="11">
        <v>10</v>
      </c>
      <c r="B78" s="49">
        <v>42587</v>
      </c>
      <c r="C78" s="175" t="s">
        <v>935</v>
      </c>
      <c r="D78" s="50"/>
      <c r="E78" s="50" t="s">
        <v>9479</v>
      </c>
      <c r="F78" s="50" t="s">
        <v>9477</v>
      </c>
      <c r="G78" s="50" t="s">
        <v>9477</v>
      </c>
      <c r="H78" s="18" t="s">
        <v>9472</v>
      </c>
      <c r="I78" s="18"/>
      <c r="J78" s="15">
        <v>2</v>
      </c>
      <c r="K78" s="50"/>
      <c r="L78" s="50" t="s">
        <v>9474</v>
      </c>
      <c r="M78" s="51">
        <v>5900</v>
      </c>
      <c r="N78" s="51">
        <f t="shared" si="4"/>
        <v>11800</v>
      </c>
      <c r="O78" s="51">
        <v>2500</v>
      </c>
      <c r="P78" s="50"/>
      <c r="Q78" s="51">
        <f t="shared" si="3"/>
        <v>14300</v>
      </c>
      <c r="R78" s="50"/>
      <c r="S78" s="123"/>
      <c r="T78" s="217"/>
    </row>
    <row r="79" spans="1:20" ht="15" customHeight="1" x14ac:dyDescent="0.4">
      <c r="A79" s="11">
        <v>11</v>
      </c>
      <c r="B79" s="49">
        <v>42587</v>
      </c>
      <c r="C79" s="52" t="s">
        <v>9030</v>
      </c>
      <c r="D79" s="50"/>
      <c r="E79" s="50" t="s">
        <v>9046</v>
      </c>
      <c r="F79" s="50" t="s">
        <v>9036</v>
      </c>
      <c r="G79" s="50" t="s">
        <v>9037</v>
      </c>
      <c r="H79" s="175" t="s">
        <v>9027</v>
      </c>
      <c r="I79" s="175"/>
      <c r="J79" s="15">
        <v>1</v>
      </c>
      <c r="K79" s="50"/>
      <c r="L79" s="50" t="s">
        <v>9473</v>
      </c>
      <c r="M79" s="51">
        <v>17800</v>
      </c>
      <c r="N79" s="51">
        <f t="shared" si="4"/>
        <v>17800</v>
      </c>
      <c r="O79" s="51">
        <v>2500</v>
      </c>
      <c r="P79" s="50"/>
      <c r="Q79" s="51">
        <f t="shared" si="3"/>
        <v>20300</v>
      </c>
      <c r="R79" s="50"/>
      <c r="S79" s="123"/>
      <c r="T79" s="217"/>
    </row>
    <row r="80" spans="1:20" ht="15" customHeight="1" x14ac:dyDescent="0.4">
      <c r="A80" s="11">
        <v>12</v>
      </c>
      <c r="B80" s="49">
        <v>42587</v>
      </c>
      <c r="C80" s="175" t="s">
        <v>9480</v>
      </c>
      <c r="D80" s="50"/>
      <c r="E80" s="50" t="s">
        <v>9481</v>
      </c>
      <c r="F80" s="50" t="s">
        <v>9482</v>
      </c>
      <c r="G80" s="50"/>
      <c r="H80" s="175" t="s">
        <v>9483</v>
      </c>
      <c r="I80" s="175"/>
      <c r="J80" s="15">
        <v>1</v>
      </c>
      <c r="K80" s="50"/>
      <c r="L80" s="50" t="s">
        <v>9485</v>
      </c>
      <c r="M80" s="51">
        <v>12900</v>
      </c>
      <c r="N80" s="51">
        <f t="shared" si="4"/>
        <v>12900</v>
      </c>
      <c r="O80" s="51">
        <v>2500</v>
      </c>
      <c r="P80" s="50"/>
      <c r="Q80" s="51">
        <f t="shared" si="3"/>
        <v>15400</v>
      </c>
      <c r="R80" s="50"/>
      <c r="S80" s="123"/>
      <c r="T80" s="217"/>
    </row>
    <row r="81" spans="1:20" ht="15" customHeight="1" x14ac:dyDescent="0.4">
      <c r="A81" s="11"/>
      <c r="B81" s="49">
        <v>42587</v>
      </c>
      <c r="C81" s="175" t="s">
        <v>9480</v>
      </c>
      <c r="D81" s="11"/>
      <c r="E81" s="11" t="s">
        <v>9481</v>
      </c>
      <c r="F81" s="11" t="s">
        <v>9482</v>
      </c>
      <c r="G81" s="11"/>
      <c r="H81" s="159" t="s">
        <v>9484</v>
      </c>
      <c r="I81" s="159"/>
      <c r="J81" s="15">
        <v>1</v>
      </c>
      <c r="K81" s="11"/>
      <c r="L81" s="50" t="s">
        <v>9485</v>
      </c>
      <c r="M81" s="15">
        <v>16800</v>
      </c>
      <c r="N81" s="51">
        <f t="shared" si="4"/>
        <v>16800</v>
      </c>
      <c r="O81" s="15"/>
      <c r="P81" s="11"/>
      <c r="Q81" s="51">
        <f t="shared" si="3"/>
        <v>16800</v>
      </c>
      <c r="R81" s="11"/>
      <c r="S81" s="123"/>
      <c r="T81" s="167"/>
    </row>
    <row r="82" spans="1:20" ht="15" customHeight="1" x14ac:dyDescent="0.4">
      <c r="A82" s="11">
        <v>15</v>
      </c>
      <c r="B82" s="49">
        <v>42587</v>
      </c>
      <c r="C82" s="175" t="s">
        <v>9487</v>
      </c>
      <c r="D82" s="11"/>
      <c r="E82" s="11" t="s">
        <v>9486</v>
      </c>
      <c r="F82" s="11" t="s">
        <v>9488</v>
      </c>
      <c r="G82" s="11" t="s">
        <v>9489</v>
      </c>
      <c r="H82" s="159" t="s">
        <v>9490</v>
      </c>
      <c r="I82" s="159"/>
      <c r="J82" s="15">
        <v>60</v>
      </c>
      <c r="K82" s="11"/>
      <c r="L82" s="50" t="s">
        <v>9491</v>
      </c>
      <c r="M82" s="15"/>
      <c r="N82" s="15"/>
      <c r="O82" s="15"/>
      <c r="P82" s="11"/>
      <c r="Q82" s="51">
        <f t="shared" si="3"/>
        <v>0</v>
      </c>
      <c r="R82" s="11"/>
      <c r="S82" s="123"/>
      <c r="T82" s="167"/>
    </row>
    <row r="83" spans="1:20" ht="15" customHeight="1" x14ac:dyDescent="0.4">
      <c r="A83" s="11">
        <v>16</v>
      </c>
      <c r="B83" s="49">
        <v>42587</v>
      </c>
      <c r="C83" s="52" t="s">
        <v>9492</v>
      </c>
      <c r="D83" s="11"/>
      <c r="E83" s="11" t="s">
        <v>9493</v>
      </c>
      <c r="F83" s="11" t="s">
        <v>9494</v>
      </c>
      <c r="G83" s="11"/>
      <c r="H83" s="159" t="s">
        <v>9495</v>
      </c>
      <c r="I83" s="159"/>
      <c r="J83" s="15">
        <v>3</v>
      </c>
      <c r="K83" s="11"/>
      <c r="L83" s="50" t="s">
        <v>9491</v>
      </c>
      <c r="M83" s="15"/>
      <c r="N83" s="15"/>
      <c r="O83" s="15"/>
      <c r="P83" s="11"/>
      <c r="Q83" s="51">
        <f t="shared" si="3"/>
        <v>0</v>
      </c>
      <c r="R83" s="11"/>
      <c r="S83" s="11"/>
      <c r="T83" s="167"/>
    </row>
    <row r="84" spans="1:20" ht="15" customHeight="1" x14ac:dyDescent="0.4">
      <c r="A84" s="129">
        <f>A83-COUNTIF(T65:T83, "직송")</f>
        <v>15</v>
      </c>
      <c r="B84" s="41" t="s">
        <v>129</v>
      </c>
      <c r="C84" s="26">
        <f>SUM(Q65:Q83)</f>
        <v>190400</v>
      </c>
      <c r="D84" s="11"/>
      <c r="E84" s="11"/>
      <c r="F84" s="11"/>
      <c r="G84" s="11"/>
      <c r="H84" s="159"/>
      <c r="I84" s="159"/>
      <c r="J84" s="15"/>
      <c r="K84" s="11"/>
      <c r="L84" s="50"/>
      <c r="M84" s="15"/>
      <c r="N84" s="15"/>
      <c r="O84" s="15"/>
      <c r="P84" s="11"/>
      <c r="Q84" s="51">
        <f t="shared" si="3"/>
        <v>0</v>
      </c>
      <c r="R84" s="11"/>
      <c r="S84" s="11"/>
      <c r="T84" s="167"/>
    </row>
    <row r="85" spans="1:20" ht="15" customHeight="1" x14ac:dyDescent="0.4">
      <c r="A85" s="11">
        <v>1</v>
      </c>
      <c r="B85" s="49">
        <v>42590</v>
      </c>
      <c r="C85" s="26" t="s">
        <v>9496</v>
      </c>
      <c r="D85" s="11"/>
      <c r="E85" s="11" t="s">
        <v>9497</v>
      </c>
      <c r="F85" s="11" t="s">
        <v>9498</v>
      </c>
      <c r="G85" s="11" t="s">
        <v>9499</v>
      </c>
      <c r="H85" s="159" t="s">
        <v>1593</v>
      </c>
      <c r="I85" s="159"/>
      <c r="J85" s="15">
        <v>1</v>
      </c>
      <c r="K85" s="11"/>
      <c r="L85" s="50" t="s">
        <v>9505</v>
      </c>
      <c r="M85" s="15">
        <v>106720</v>
      </c>
      <c r="N85" s="15"/>
      <c r="O85" s="15">
        <v>2500</v>
      </c>
      <c r="P85" s="11"/>
      <c r="Q85" s="51">
        <f t="shared" si="3"/>
        <v>2500</v>
      </c>
      <c r="R85" s="11"/>
      <c r="S85" s="11"/>
      <c r="T85" s="167"/>
    </row>
    <row r="86" spans="1:20" ht="15" customHeight="1" x14ac:dyDescent="0.4">
      <c r="A86" s="11">
        <v>2</v>
      </c>
      <c r="B86" s="49">
        <v>42590</v>
      </c>
      <c r="C86" s="178" t="s">
        <v>9500</v>
      </c>
      <c r="D86" s="164"/>
      <c r="E86" s="164" t="s">
        <v>9501</v>
      </c>
      <c r="F86" s="164" t="s">
        <v>9502</v>
      </c>
      <c r="G86" s="8" t="s">
        <v>9503</v>
      </c>
      <c r="H86" s="178" t="s">
        <v>9504</v>
      </c>
      <c r="I86" s="178"/>
      <c r="J86" s="15">
        <v>1</v>
      </c>
      <c r="K86" s="164"/>
      <c r="L86" s="50" t="s">
        <v>9505</v>
      </c>
      <c r="M86" s="165">
        <v>14650</v>
      </c>
      <c r="N86" s="15"/>
      <c r="O86" s="165">
        <v>2500</v>
      </c>
      <c r="P86" s="11"/>
      <c r="Q86" s="51">
        <f t="shared" ref="Q86:Q117" si="5">N86+O86-P86</f>
        <v>2500</v>
      </c>
      <c r="R86" s="11"/>
      <c r="S86" s="11"/>
      <c r="T86" s="167"/>
    </row>
    <row r="87" spans="1:20" ht="15" customHeight="1" x14ac:dyDescent="0.4">
      <c r="A87" s="11">
        <v>3</v>
      </c>
      <c r="B87" s="49">
        <v>42590</v>
      </c>
      <c r="C87" s="159" t="s">
        <v>9506</v>
      </c>
      <c r="D87" s="11"/>
      <c r="E87" s="11" t="s">
        <v>9523</v>
      </c>
      <c r="F87" s="11" t="s">
        <v>9529</v>
      </c>
      <c r="G87" s="11"/>
      <c r="H87" s="159" t="s">
        <v>9510</v>
      </c>
      <c r="I87" s="159"/>
      <c r="J87" s="15">
        <v>1</v>
      </c>
      <c r="K87" s="11"/>
      <c r="L87" s="50" t="s">
        <v>9522</v>
      </c>
      <c r="M87" s="15">
        <v>41000</v>
      </c>
      <c r="N87" s="15"/>
      <c r="O87" s="15">
        <v>2500</v>
      </c>
      <c r="P87" s="11"/>
      <c r="Q87" s="51">
        <f t="shared" si="5"/>
        <v>2500</v>
      </c>
      <c r="R87" s="11"/>
      <c r="S87" s="11"/>
      <c r="T87" s="167"/>
    </row>
    <row r="88" spans="1:20" ht="15" customHeight="1" x14ac:dyDescent="0.4">
      <c r="A88" s="11">
        <v>4</v>
      </c>
      <c r="B88" s="49">
        <v>42590</v>
      </c>
      <c r="C88" s="159" t="s">
        <v>9507</v>
      </c>
      <c r="D88" s="11"/>
      <c r="E88" s="11" t="s">
        <v>9524</v>
      </c>
      <c r="F88" s="11" t="s">
        <v>9530</v>
      </c>
      <c r="H88" s="159" t="s">
        <v>9513</v>
      </c>
      <c r="I88" s="159"/>
      <c r="J88" s="15">
        <v>3</v>
      </c>
      <c r="K88" s="11"/>
      <c r="L88" s="50" t="s">
        <v>9522</v>
      </c>
      <c r="M88" s="15">
        <v>15000</v>
      </c>
      <c r="N88" s="51">
        <f t="shared" ref="N88:N102" si="6">M88*J88</f>
        <v>45000</v>
      </c>
      <c r="O88" s="15">
        <v>2500</v>
      </c>
      <c r="P88" s="11"/>
      <c r="Q88" s="51">
        <f t="shared" si="5"/>
        <v>47500</v>
      </c>
      <c r="R88" s="11"/>
      <c r="S88" s="11"/>
      <c r="T88" s="167"/>
    </row>
    <row r="89" spans="1:20" ht="15" customHeight="1" x14ac:dyDescent="0.4">
      <c r="A89" s="11">
        <v>5</v>
      </c>
      <c r="B89" s="49">
        <v>42590</v>
      </c>
      <c r="C89" s="159" t="s">
        <v>9590</v>
      </c>
      <c r="D89" s="11"/>
      <c r="E89" s="11" t="s">
        <v>9591</v>
      </c>
      <c r="F89" s="11" t="s">
        <v>9531</v>
      </c>
      <c r="G89" s="11" t="s">
        <v>9532</v>
      </c>
      <c r="H89" s="159" t="s">
        <v>9511</v>
      </c>
      <c r="I89" s="159"/>
      <c r="J89" s="15">
        <v>1</v>
      </c>
      <c r="K89" s="11"/>
      <c r="L89" s="50" t="s">
        <v>9522</v>
      </c>
      <c r="M89" s="15">
        <v>38000</v>
      </c>
      <c r="N89" s="51">
        <f t="shared" si="6"/>
        <v>38000</v>
      </c>
      <c r="O89" s="51">
        <v>0</v>
      </c>
      <c r="P89" s="11"/>
      <c r="Q89" s="51">
        <f t="shared" si="5"/>
        <v>38000</v>
      </c>
      <c r="R89" s="11"/>
      <c r="S89" s="11"/>
      <c r="T89" s="167"/>
    </row>
    <row r="90" spans="1:20" ht="15" customHeight="1" x14ac:dyDescent="0.4">
      <c r="A90" s="11"/>
      <c r="B90" s="49">
        <v>42590</v>
      </c>
      <c r="C90" s="159" t="s">
        <v>9508</v>
      </c>
      <c r="D90" s="11"/>
      <c r="E90" s="11" t="s">
        <v>9525</v>
      </c>
      <c r="F90" s="11" t="s">
        <v>9531</v>
      </c>
      <c r="G90" s="11" t="s">
        <v>9532</v>
      </c>
      <c r="H90" s="159" t="s">
        <v>9516</v>
      </c>
      <c r="I90" s="159"/>
      <c r="J90" s="15">
        <v>1</v>
      </c>
      <c r="K90" s="11"/>
      <c r="L90" s="50" t="s">
        <v>9522</v>
      </c>
      <c r="M90" s="15">
        <v>6300</v>
      </c>
      <c r="N90" s="51">
        <f t="shared" si="6"/>
        <v>6300</v>
      </c>
      <c r="O90" s="51">
        <v>0</v>
      </c>
      <c r="P90" s="11"/>
      <c r="Q90" s="51">
        <f t="shared" si="5"/>
        <v>6300</v>
      </c>
      <c r="R90" s="11"/>
      <c r="S90" s="11"/>
      <c r="T90" s="167"/>
    </row>
    <row r="91" spans="1:20" ht="15" customHeight="1" x14ac:dyDescent="0.4">
      <c r="A91" s="11"/>
      <c r="B91" s="49">
        <v>42590</v>
      </c>
      <c r="C91" s="159" t="s">
        <v>9508</v>
      </c>
      <c r="D91" s="11"/>
      <c r="E91" s="11" t="s">
        <v>9525</v>
      </c>
      <c r="F91" s="11" t="s">
        <v>9531</v>
      </c>
      <c r="G91" s="11" t="s">
        <v>9532</v>
      </c>
      <c r="H91" s="159" t="s">
        <v>9517</v>
      </c>
      <c r="I91" s="159"/>
      <c r="J91" s="15">
        <v>1</v>
      </c>
      <c r="K91" s="11"/>
      <c r="L91" s="50" t="s">
        <v>9522</v>
      </c>
      <c r="M91" s="15">
        <v>5500</v>
      </c>
      <c r="N91" s="51">
        <f t="shared" si="6"/>
        <v>5500</v>
      </c>
      <c r="O91" s="51">
        <v>0</v>
      </c>
      <c r="P91" s="11"/>
      <c r="Q91" s="51">
        <f t="shared" si="5"/>
        <v>5500</v>
      </c>
      <c r="R91" s="11"/>
      <c r="S91" s="11"/>
      <c r="T91" s="167"/>
    </row>
    <row r="92" spans="1:20" ht="15" customHeight="1" x14ac:dyDescent="0.4">
      <c r="A92" s="11"/>
      <c r="B92" s="49">
        <v>42590</v>
      </c>
      <c r="C92" s="159" t="s">
        <v>9508</v>
      </c>
      <c r="D92" s="11"/>
      <c r="E92" s="11" t="s">
        <v>9525</v>
      </c>
      <c r="F92" s="11" t="s">
        <v>9531</v>
      </c>
      <c r="G92" s="11" t="s">
        <v>9532</v>
      </c>
      <c r="H92" s="159" t="s">
        <v>9515</v>
      </c>
      <c r="I92" s="159"/>
      <c r="J92" s="15">
        <v>1</v>
      </c>
      <c r="K92" s="11"/>
      <c r="L92" s="50" t="s">
        <v>9522</v>
      </c>
      <c r="M92" s="15">
        <v>57000</v>
      </c>
      <c r="N92" s="51">
        <f t="shared" si="6"/>
        <v>57000</v>
      </c>
      <c r="O92" s="15">
        <v>0</v>
      </c>
      <c r="P92" s="11"/>
      <c r="Q92" s="51">
        <f t="shared" si="5"/>
        <v>57000</v>
      </c>
      <c r="R92" s="11"/>
      <c r="S92" s="11"/>
      <c r="T92" s="167"/>
    </row>
    <row r="93" spans="1:20" ht="15" customHeight="1" x14ac:dyDescent="0.4">
      <c r="A93" s="11"/>
      <c r="B93" s="49">
        <v>42590</v>
      </c>
      <c r="C93" s="159" t="s">
        <v>9508</v>
      </c>
      <c r="D93" s="11"/>
      <c r="E93" s="11" t="s">
        <v>9525</v>
      </c>
      <c r="F93" s="11" t="s">
        <v>9531</v>
      </c>
      <c r="G93" s="11" t="s">
        <v>9532</v>
      </c>
      <c r="H93" s="159" t="s">
        <v>9518</v>
      </c>
      <c r="I93" s="159"/>
      <c r="J93" s="15">
        <v>2</v>
      </c>
      <c r="K93" s="11"/>
      <c r="L93" s="50" t="s">
        <v>9522</v>
      </c>
      <c r="M93" s="15">
        <v>5500</v>
      </c>
      <c r="N93" s="51">
        <f t="shared" si="6"/>
        <v>11000</v>
      </c>
      <c r="O93" s="15">
        <v>0</v>
      </c>
      <c r="P93" s="11"/>
      <c r="Q93" s="51">
        <f t="shared" si="5"/>
        <v>11000</v>
      </c>
      <c r="R93" s="11"/>
      <c r="S93" s="11"/>
      <c r="T93" s="167"/>
    </row>
    <row r="94" spans="1:20" ht="15" customHeight="1" x14ac:dyDescent="0.4">
      <c r="A94" s="11"/>
      <c r="B94" s="49">
        <v>42590</v>
      </c>
      <c r="C94" s="159" t="s">
        <v>9508</v>
      </c>
      <c r="D94" s="11"/>
      <c r="E94" s="11" t="s">
        <v>9525</v>
      </c>
      <c r="F94" s="11" t="s">
        <v>9531</v>
      </c>
      <c r="G94" s="11" t="s">
        <v>9532</v>
      </c>
      <c r="H94" s="159" t="s">
        <v>9519</v>
      </c>
      <c r="I94" s="159"/>
      <c r="J94" s="15">
        <v>1</v>
      </c>
      <c r="K94" s="11"/>
      <c r="L94" s="50" t="s">
        <v>9522</v>
      </c>
      <c r="M94" s="15">
        <v>6300</v>
      </c>
      <c r="N94" s="51">
        <f t="shared" si="6"/>
        <v>6300</v>
      </c>
      <c r="O94" s="15">
        <v>0</v>
      </c>
      <c r="P94" s="11"/>
      <c r="Q94" s="51">
        <f t="shared" si="5"/>
        <v>6300</v>
      </c>
      <c r="R94" s="11"/>
      <c r="S94" s="11"/>
      <c r="T94" s="167"/>
    </row>
    <row r="95" spans="1:20" ht="15" customHeight="1" x14ac:dyDescent="0.4">
      <c r="A95" s="11"/>
      <c r="B95" s="49">
        <v>42590</v>
      </c>
      <c r="C95" s="159" t="s">
        <v>9508</v>
      </c>
      <c r="D95" s="11"/>
      <c r="E95" s="11" t="s">
        <v>9525</v>
      </c>
      <c r="F95" s="11" t="s">
        <v>9531</v>
      </c>
      <c r="G95" s="11" t="s">
        <v>9532</v>
      </c>
      <c r="H95" s="159" t="s">
        <v>9520</v>
      </c>
      <c r="I95" s="159"/>
      <c r="J95" s="15">
        <v>1</v>
      </c>
      <c r="K95" s="11"/>
      <c r="L95" s="50" t="s">
        <v>9522</v>
      </c>
      <c r="M95" s="15">
        <v>7000</v>
      </c>
      <c r="N95" s="51">
        <f t="shared" si="6"/>
        <v>7000</v>
      </c>
      <c r="O95" s="15">
        <v>0</v>
      </c>
      <c r="P95" s="11"/>
      <c r="Q95" s="51">
        <f t="shared" si="5"/>
        <v>7000</v>
      </c>
      <c r="R95" s="11"/>
      <c r="S95" s="11"/>
      <c r="T95" s="167"/>
    </row>
    <row r="96" spans="1:20" ht="15" customHeight="1" x14ac:dyDescent="0.4">
      <c r="A96" s="11"/>
      <c r="B96" s="49">
        <v>42590</v>
      </c>
      <c r="C96" s="52" t="s">
        <v>9508</v>
      </c>
      <c r="D96" s="11"/>
      <c r="E96" s="11" t="s">
        <v>9525</v>
      </c>
      <c r="F96" s="11" t="s">
        <v>9531</v>
      </c>
      <c r="G96" s="11" t="s">
        <v>9532</v>
      </c>
      <c r="H96" s="159" t="s">
        <v>9521</v>
      </c>
      <c r="I96" s="159"/>
      <c r="J96" s="15">
        <v>1</v>
      </c>
      <c r="K96" s="11"/>
      <c r="L96" s="50" t="s">
        <v>9522</v>
      </c>
      <c r="M96" s="15">
        <v>7300</v>
      </c>
      <c r="N96" s="51">
        <f t="shared" si="6"/>
        <v>7300</v>
      </c>
      <c r="O96" s="15">
        <v>0</v>
      </c>
      <c r="P96" s="11"/>
      <c r="Q96" s="51">
        <f t="shared" si="5"/>
        <v>7300</v>
      </c>
      <c r="R96" s="11"/>
      <c r="S96" s="11"/>
      <c r="T96" s="167"/>
    </row>
    <row r="97" spans="1:20" ht="15" customHeight="1" x14ac:dyDescent="0.4">
      <c r="A97" s="11">
        <v>6</v>
      </c>
      <c r="B97" s="49">
        <v>42590</v>
      </c>
      <c r="C97" s="159" t="s">
        <v>3777</v>
      </c>
      <c r="D97" s="11"/>
      <c r="E97" s="11" t="s">
        <v>9526</v>
      </c>
      <c r="F97" s="11" t="s">
        <v>9533</v>
      </c>
      <c r="G97" s="11" t="s">
        <v>9534</v>
      </c>
      <c r="H97" s="159" t="s">
        <v>9514</v>
      </c>
      <c r="I97" s="159"/>
      <c r="J97" s="15">
        <v>1</v>
      </c>
      <c r="K97" s="11"/>
      <c r="L97" s="50" t="s">
        <v>9522</v>
      </c>
      <c r="M97" s="15">
        <v>1800000</v>
      </c>
      <c r="N97" s="51">
        <f t="shared" si="6"/>
        <v>1800000</v>
      </c>
      <c r="O97" s="15">
        <v>0</v>
      </c>
      <c r="P97" s="11"/>
      <c r="Q97" s="51">
        <f t="shared" si="5"/>
        <v>1800000</v>
      </c>
      <c r="R97" s="140"/>
      <c r="S97" s="11"/>
      <c r="T97" s="167" t="s">
        <v>9598</v>
      </c>
    </row>
    <row r="98" spans="1:20" ht="15" customHeight="1" x14ac:dyDescent="0.4">
      <c r="A98" s="11">
        <v>7</v>
      </c>
      <c r="B98" s="49">
        <v>42590</v>
      </c>
      <c r="C98" s="159" t="s">
        <v>9509</v>
      </c>
      <c r="D98" s="11"/>
      <c r="E98" s="11" t="s">
        <v>9527</v>
      </c>
      <c r="F98" s="11" t="s">
        <v>9535</v>
      </c>
      <c r="G98" s="11" t="s">
        <v>9535</v>
      </c>
      <c r="H98" s="159" t="s">
        <v>9512</v>
      </c>
      <c r="I98" s="159"/>
      <c r="J98" s="15">
        <v>1</v>
      </c>
      <c r="K98" s="11" t="s">
        <v>9528</v>
      </c>
      <c r="L98" s="50" t="s">
        <v>9522</v>
      </c>
      <c r="M98" s="15">
        <v>11500</v>
      </c>
      <c r="N98" s="51">
        <f t="shared" si="6"/>
        <v>11500</v>
      </c>
      <c r="O98" s="15">
        <v>2500</v>
      </c>
      <c r="P98" s="11"/>
      <c r="Q98" s="51">
        <f t="shared" si="5"/>
        <v>14000</v>
      </c>
      <c r="R98" s="140"/>
      <c r="S98" s="11"/>
      <c r="T98" s="167"/>
    </row>
    <row r="99" spans="1:20" ht="15" customHeight="1" x14ac:dyDescent="0.4">
      <c r="A99" s="11">
        <v>8</v>
      </c>
      <c r="B99" s="49">
        <v>42590</v>
      </c>
      <c r="C99" s="26" t="s">
        <v>9536</v>
      </c>
      <c r="D99" s="11"/>
      <c r="E99" s="11" t="s">
        <v>9537</v>
      </c>
      <c r="F99" s="11" t="s">
        <v>9538</v>
      </c>
      <c r="G99" s="11"/>
      <c r="H99" s="159" t="s">
        <v>9539</v>
      </c>
      <c r="I99" s="159"/>
      <c r="J99" s="15">
        <v>1</v>
      </c>
      <c r="K99" s="11"/>
      <c r="L99" s="11" t="s">
        <v>9540</v>
      </c>
      <c r="M99" s="15">
        <v>89000</v>
      </c>
      <c r="N99" s="15">
        <f t="shared" si="6"/>
        <v>89000</v>
      </c>
      <c r="O99" s="15">
        <v>2500</v>
      </c>
      <c r="P99" s="11"/>
      <c r="Q99" s="51">
        <f t="shared" si="5"/>
        <v>91500</v>
      </c>
      <c r="R99" s="100"/>
      <c r="S99" s="11"/>
      <c r="T99" s="167" t="s">
        <v>9541</v>
      </c>
    </row>
    <row r="100" spans="1:20" ht="15" customHeight="1" x14ac:dyDescent="0.4">
      <c r="A100" s="11">
        <v>9</v>
      </c>
      <c r="B100" s="49">
        <v>42590</v>
      </c>
      <c r="C100" s="159" t="s">
        <v>9544</v>
      </c>
      <c r="D100" s="11"/>
      <c r="E100" s="11" t="s">
        <v>9552</v>
      </c>
      <c r="F100" s="11" t="s">
        <v>9547</v>
      </c>
      <c r="G100" s="11"/>
      <c r="H100" s="159" t="s">
        <v>26</v>
      </c>
      <c r="I100" s="159"/>
      <c r="J100" s="15">
        <v>2</v>
      </c>
      <c r="K100" s="11"/>
      <c r="L100" s="11" t="s">
        <v>9543</v>
      </c>
      <c r="M100" s="15">
        <v>11200</v>
      </c>
      <c r="N100" s="15">
        <f t="shared" si="6"/>
        <v>22400</v>
      </c>
      <c r="O100" s="15">
        <v>2500</v>
      </c>
      <c r="P100" s="11"/>
      <c r="Q100" s="51">
        <f t="shared" si="5"/>
        <v>24900</v>
      </c>
      <c r="R100" s="100"/>
      <c r="S100" s="11"/>
      <c r="T100" s="167"/>
    </row>
    <row r="101" spans="1:20" ht="15" customHeight="1" x14ac:dyDescent="0.4">
      <c r="A101" s="11">
        <v>10</v>
      </c>
      <c r="B101" s="49">
        <v>42590</v>
      </c>
      <c r="C101" s="159" t="s">
        <v>9545</v>
      </c>
      <c r="D101" s="11"/>
      <c r="E101" s="11" t="s">
        <v>9553</v>
      </c>
      <c r="F101" s="11" t="s">
        <v>9548</v>
      </c>
      <c r="G101" s="11" t="s">
        <v>9549</v>
      </c>
      <c r="H101" s="159" t="s">
        <v>9542</v>
      </c>
      <c r="I101" s="159"/>
      <c r="J101" s="15">
        <v>1</v>
      </c>
      <c r="K101" s="11"/>
      <c r="L101" s="11" t="s">
        <v>9543</v>
      </c>
      <c r="M101" s="15">
        <v>16500</v>
      </c>
      <c r="N101" s="15">
        <f t="shared" si="6"/>
        <v>16500</v>
      </c>
      <c r="O101" s="15">
        <v>2500</v>
      </c>
      <c r="P101" s="11"/>
      <c r="Q101" s="51">
        <f t="shared" si="5"/>
        <v>19000</v>
      </c>
      <c r="R101" s="100"/>
      <c r="S101" s="11"/>
      <c r="T101" s="167"/>
    </row>
    <row r="102" spans="1:20" ht="15" customHeight="1" x14ac:dyDescent="0.4">
      <c r="A102" s="11">
        <v>11</v>
      </c>
      <c r="B102" s="49">
        <v>42590</v>
      </c>
      <c r="C102" s="159" t="s">
        <v>9546</v>
      </c>
      <c r="D102" s="11"/>
      <c r="E102" s="11" t="s">
        <v>9554</v>
      </c>
      <c r="F102" s="11" t="s">
        <v>9550</v>
      </c>
      <c r="G102" s="11" t="s">
        <v>9551</v>
      </c>
      <c r="H102" s="209" t="s">
        <v>354</v>
      </c>
      <c r="I102" s="209"/>
      <c r="J102" s="15">
        <v>1</v>
      </c>
      <c r="K102" s="11"/>
      <c r="L102" s="11" t="s">
        <v>9543</v>
      </c>
      <c r="M102" s="15">
        <v>12000</v>
      </c>
      <c r="N102" s="15">
        <f t="shared" si="6"/>
        <v>12000</v>
      </c>
      <c r="O102" s="15">
        <v>2500</v>
      </c>
      <c r="P102" s="11"/>
      <c r="Q102" s="51">
        <f t="shared" si="5"/>
        <v>14500</v>
      </c>
      <c r="R102" s="100"/>
      <c r="S102" s="11"/>
      <c r="T102" s="167"/>
    </row>
    <row r="103" spans="1:20" ht="15" customHeight="1" x14ac:dyDescent="0.4">
      <c r="A103" s="11">
        <v>12</v>
      </c>
      <c r="B103" s="49">
        <v>42590</v>
      </c>
      <c r="C103" s="159" t="s">
        <v>7845</v>
      </c>
      <c r="D103" s="11"/>
      <c r="E103" s="11" t="s">
        <v>7859</v>
      </c>
      <c r="F103" s="11" t="s">
        <v>7852</v>
      </c>
      <c r="G103" s="11" t="s">
        <v>7852</v>
      </c>
      <c r="H103" s="208" t="s">
        <v>9556</v>
      </c>
      <c r="I103" s="208"/>
      <c r="J103" s="15">
        <v>1</v>
      </c>
      <c r="K103" s="11"/>
      <c r="L103" s="11" t="s">
        <v>9555</v>
      </c>
      <c r="M103" s="15">
        <v>10400</v>
      </c>
      <c r="N103" s="15">
        <f t="shared" ref="N103:N117" si="7">M103*J103</f>
        <v>10400</v>
      </c>
      <c r="O103" s="15">
        <v>2500</v>
      </c>
      <c r="P103" s="11"/>
      <c r="Q103" s="51">
        <f t="shared" si="5"/>
        <v>12900</v>
      </c>
      <c r="R103" s="100"/>
      <c r="S103" s="11"/>
      <c r="T103" s="167"/>
    </row>
    <row r="104" spans="1:20" ht="15" customHeight="1" x14ac:dyDescent="0.4">
      <c r="A104" s="11">
        <v>13</v>
      </c>
      <c r="B104" s="49">
        <v>42590</v>
      </c>
      <c r="C104" s="159" t="s">
        <v>9557</v>
      </c>
      <c r="D104" s="11"/>
      <c r="E104" s="11" t="s">
        <v>9561</v>
      </c>
      <c r="F104" s="11" t="s">
        <v>9559</v>
      </c>
      <c r="G104" s="11" t="s">
        <v>9559</v>
      </c>
      <c r="H104" s="159" t="s">
        <v>3312</v>
      </c>
      <c r="I104" s="159"/>
      <c r="J104" s="15">
        <v>1</v>
      </c>
      <c r="K104" s="11" t="s">
        <v>9563</v>
      </c>
      <c r="L104" s="11" t="s">
        <v>9555</v>
      </c>
      <c r="M104" s="15">
        <v>16000</v>
      </c>
      <c r="N104" s="15">
        <f t="shared" si="7"/>
        <v>16000</v>
      </c>
      <c r="O104" s="15">
        <v>2500</v>
      </c>
      <c r="P104" s="11"/>
      <c r="Q104" s="51">
        <f t="shared" si="5"/>
        <v>18500</v>
      </c>
      <c r="R104" s="100"/>
      <c r="S104" s="11"/>
      <c r="T104" s="167"/>
    </row>
    <row r="105" spans="1:20" ht="15" customHeight="1" x14ac:dyDescent="0.4">
      <c r="A105" s="11">
        <v>14</v>
      </c>
      <c r="B105" s="49">
        <v>42590</v>
      </c>
      <c r="C105" s="159" t="s">
        <v>9558</v>
      </c>
      <c r="D105" s="11"/>
      <c r="E105" s="11" t="s">
        <v>9562</v>
      </c>
      <c r="F105" s="11" t="s">
        <v>9560</v>
      </c>
      <c r="G105" s="11" t="s">
        <v>9560</v>
      </c>
      <c r="H105" s="159" t="s">
        <v>5818</v>
      </c>
      <c r="I105" s="159"/>
      <c r="J105" s="15">
        <v>1</v>
      </c>
      <c r="K105" s="11"/>
      <c r="L105" s="11" t="s">
        <v>9555</v>
      </c>
      <c r="M105" s="15">
        <v>26400</v>
      </c>
      <c r="N105" s="15">
        <f t="shared" si="7"/>
        <v>26400</v>
      </c>
      <c r="O105" s="15">
        <v>2500</v>
      </c>
      <c r="P105" s="11"/>
      <c r="Q105" s="51">
        <f t="shared" si="5"/>
        <v>28900</v>
      </c>
      <c r="R105" s="100"/>
      <c r="S105" s="11"/>
      <c r="T105" s="167"/>
    </row>
    <row r="106" spans="1:20" ht="15" customHeight="1" x14ac:dyDescent="0.4">
      <c r="A106" s="11">
        <v>15</v>
      </c>
      <c r="B106" s="49">
        <v>42590</v>
      </c>
      <c r="C106" s="159" t="s">
        <v>9564</v>
      </c>
      <c r="D106" s="11"/>
      <c r="E106" s="11" t="s">
        <v>9565</v>
      </c>
      <c r="F106" s="11" t="s">
        <v>9566</v>
      </c>
      <c r="G106" s="11"/>
      <c r="H106" s="159" t="s">
        <v>1219</v>
      </c>
      <c r="I106" s="159"/>
      <c r="J106" s="15">
        <v>1</v>
      </c>
      <c r="K106" s="11"/>
      <c r="L106" s="11" t="s">
        <v>9584</v>
      </c>
      <c r="M106" s="15">
        <v>5600</v>
      </c>
      <c r="N106" s="15">
        <f t="shared" si="7"/>
        <v>5600</v>
      </c>
      <c r="O106" s="15">
        <v>5</v>
      </c>
      <c r="P106" s="11"/>
      <c r="Q106" s="51">
        <f t="shared" si="5"/>
        <v>5605</v>
      </c>
      <c r="R106" s="100"/>
      <c r="S106" s="11"/>
      <c r="T106" s="167"/>
    </row>
    <row r="107" spans="1:20" ht="15" customHeight="1" x14ac:dyDescent="0.4">
      <c r="A107" s="11">
        <v>16</v>
      </c>
      <c r="B107" s="49">
        <v>42590</v>
      </c>
      <c r="C107" s="159" t="s">
        <v>9567</v>
      </c>
      <c r="D107" s="11"/>
      <c r="E107" s="11" t="s">
        <v>9568</v>
      </c>
      <c r="F107" s="11" t="s">
        <v>9569</v>
      </c>
      <c r="G107" s="11" t="s">
        <v>9570</v>
      </c>
      <c r="H107" s="159" t="s">
        <v>5969</v>
      </c>
      <c r="I107" s="159"/>
      <c r="J107" s="15">
        <v>1</v>
      </c>
      <c r="K107" s="11"/>
      <c r="L107" s="11" t="s">
        <v>4842</v>
      </c>
      <c r="M107" s="15">
        <v>67000</v>
      </c>
      <c r="N107" s="15">
        <f t="shared" si="7"/>
        <v>67000</v>
      </c>
      <c r="O107" s="15">
        <v>2500</v>
      </c>
      <c r="P107" s="11"/>
      <c r="Q107" s="51">
        <f t="shared" si="5"/>
        <v>69500</v>
      </c>
      <c r="R107" s="100"/>
      <c r="S107" s="11"/>
      <c r="T107" s="167"/>
    </row>
    <row r="108" spans="1:20" ht="15" customHeight="1" x14ac:dyDescent="0.4">
      <c r="A108" s="11">
        <v>17</v>
      </c>
      <c r="B108" s="49">
        <v>42590</v>
      </c>
      <c r="C108" s="159" t="s">
        <v>9571</v>
      </c>
      <c r="D108" s="11"/>
      <c r="E108" s="11" t="s">
        <v>9572</v>
      </c>
      <c r="F108" s="11" t="s">
        <v>9573</v>
      </c>
      <c r="G108" s="11" t="s">
        <v>9574</v>
      </c>
      <c r="H108" s="159" t="s">
        <v>2718</v>
      </c>
      <c r="I108" s="159"/>
      <c r="J108" s="15">
        <v>1</v>
      </c>
      <c r="K108" s="11"/>
      <c r="L108" s="11" t="s">
        <v>4842</v>
      </c>
      <c r="M108" s="15">
        <v>39960</v>
      </c>
      <c r="N108" s="15">
        <f t="shared" si="7"/>
        <v>39960</v>
      </c>
      <c r="O108" s="15">
        <v>2500</v>
      </c>
      <c r="P108" s="11"/>
      <c r="Q108" s="51">
        <f t="shared" si="5"/>
        <v>42460</v>
      </c>
      <c r="R108" s="100"/>
      <c r="S108" s="11"/>
      <c r="T108" s="167"/>
    </row>
    <row r="109" spans="1:20" ht="15" customHeight="1" x14ac:dyDescent="0.4">
      <c r="A109" s="11">
        <v>18</v>
      </c>
      <c r="B109" s="49">
        <v>42590</v>
      </c>
      <c r="C109" s="159" t="s">
        <v>9575</v>
      </c>
      <c r="D109" s="11"/>
      <c r="E109" s="11" t="s">
        <v>9576</v>
      </c>
      <c r="F109" s="11" t="s">
        <v>9577</v>
      </c>
      <c r="G109" s="11" t="s">
        <v>9577</v>
      </c>
      <c r="H109" s="159" t="s">
        <v>9582</v>
      </c>
      <c r="I109" s="159"/>
      <c r="J109" s="15">
        <v>1</v>
      </c>
      <c r="K109" s="11"/>
      <c r="L109" s="11" t="s">
        <v>4842</v>
      </c>
      <c r="M109" s="15">
        <v>3600</v>
      </c>
      <c r="N109" s="15">
        <f t="shared" si="7"/>
        <v>3600</v>
      </c>
      <c r="O109" s="15">
        <v>2500</v>
      </c>
      <c r="P109" s="11"/>
      <c r="Q109" s="51">
        <f t="shared" si="5"/>
        <v>6100</v>
      </c>
      <c r="R109" s="100"/>
      <c r="S109" s="11"/>
      <c r="T109" s="167"/>
    </row>
    <row r="110" spans="1:20" ht="15" customHeight="1" x14ac:dyDescent="0.4">
      <c r="A110" s="11">
        <v>19</v>
      </c>
      <c r="B110" s="49">
        <v>42590</v>
      </c>
      <c r="C110" s="159" t="s">
        <v>9578</v>
      </c>
      <c r="D110" s="11"/>
      <c r="E110" s="11" t="s">
        <v>9579</v>
      </c>
      <c r="F110" s="11" t="s">
        <v>9580</v>
      </c>
      <c r="G110" s="11" t="s">
        <v>9581</v>
      </c>
      <c r="H110" s="159" t="s">
        <v>9583</v>
      </c>
      <c r="I110" s="159"/>
      <c r="J110" s="15">
        <v>1</v>
      </c>
      <c r="K110" s="11"/>
      <c r="L110" s="11" t="s">
        <v>4842</v>
      </c>
      <c r="M110" s="15">
        <v>37000</v>
      </c>
      <c r="N110" s="15">
        <f t="shared" si="7"/>
        <v>37000</v>
      </c>
      <c r="O110" s="15">
        <v>2500</v>
      </c>
      <c r="P110" s="11"/>
      <c r="Q110" s="51">
        <f t="shared" si="5"/>
        <v>39500</v>
      </c>
      <c r="R110" s="100"/>
      <c r="S110" s="11"/>
      <c r="T110" s="167"/>
    </row>
    <row r="111" spans="1:20" ht="15" customHeight="1" x14ac:dyDescent="0.4">
      <c r="A111" s="11">
        <v>20</v>
      </c>
      <c r="B111" s="49">
        <v>42590</v>
      </c>
      <c r="C111" s="159" t="s">
        <v>9585</v>
      </c>
      <c r="D111" s="11"/>
      <c r="E111" s="11" t="s">
        <v>9586</v>
      </c>
      <c r="F111" s="11" t="s">
        <v>9587</v>
      </c>
      <c r="G111" s="11"/>
      <c r="H111" s="159" t="s">
        <v>9588</v>
      </c>
      <c r="I111" s="159"/>
      <c r="J111" s="15">
        <v>1</v>
      </c>
      <c r="K111" s="11"/>
      <c r="L111" s="11" t="s">
        <v>9540</v>
      </c>
      <c r="M111" s="15"/>
      <c r="N111" s="15"/>
      <c r="O111" s="15"/>
      <c r="P111" s="11"/>
      <c r="Q111" s="51">
        <f t="shared" si="5"/>
        <v>0</v>
      </c>
      <c r="R111" s="181"/>
      <c r="S111" s="11"/>
      <c r="T111" s="167"/>
    </row>
    <row r="112" spans="1:20" ht="15" customHeight="1" x14ac:dyDescent="0.4">
      <c r="A112" s="11">
        <v>21</v>
      </c>
      <c r="B112" s="49">
        <v>42590</v>
      </c>
      <c r="C112" s="159" t="s">
        <v>8964</v>
      </c>
      <c r="D112" s="11"/>
      <c r="E112" s="11" t="s">
        <v>8973</v>
      </c>
      <c r="F112" s="11" t="s">
        <v>8969</v>
      </c>
      <c r="G112" s="11" t="s">
        <v>8969</v>
      </c>
      <c r="H112" s="11" t="s">
        <v>4039</v>
      </c>
      <c r="I112" s="11"/>
      <c r="J112" s="15">
        <v>1</v>
      </c>
      <c r="K112" s="11"/>
      <c r="L112" s="11" t="s">
        <v>9555</v>
      </c>
      <c r="M112" s="15">
        <v>43000</v>
      </c>
      <c r="N112" s="15">
        <f t="shared" si="7"/>
        <v>43000</v>
      </c>
      <c r="O112" s="15"/>
      <c r="P112" s="11"/>
      <c r="Q112" s="51">
        <f t="shared" si="5"/>
        <v>43000</v>
      </c>
      <c r="R112" s="11"/>
      <c r="S112" s="11"/>
      <c r="T112" s="167" t="s">
        <v>9589</v>
      </c>
    </row>
    <row r="113" spans="1:20" ht="15" customHeight="1" x14ac:dyDescent="0.4">
      <c r="A113" s="11">
        <v>22</v>
      </c>
      <c r="B113" s="49">
        <v>42590</v>
      </c>
      <c r="C113" s="159" t="s">
        <v>9592</v>
      </c>
      <c r="D113" s="11"/>
      <c r="E113" s="11" t="s">
        <v>9593</v>
      </c>
      <c r="F113" s="11" t="s">
        <v>9594</v>
      </c>
      <c r="G113" s="11" t="s">
        <v>9595</v>
      </c>
      <c r="H113" s="159" t="s">
        <v>9596</v>
      </c>
      <c r="I113" s="159"/>
      <c r="J113" s="15">
        <v>2</v>
      </c>
      <c r="K113" s="11"/>
      <c r="L113" s="11" t="s">
        <v>9597</v>
      </c>
      <c r="M113" s="15">
        <v>57200</v>
      </c>
      <c r="N113" s="15">
        <f t="shared" si="7"/>
        <v>114400</v>
      </c>
      <c r="O113" s="15"/>
      <c r="P113" s="11"/>
      <c r="Q113" s="51">
        <f t="shared" si="5"/>
        <v>114400</v>
      </c>
      <c r="R113" s="11"/>
      <c r="S113" s="11"/>
      <c r="T113" s="167"/>
    </row>
    <row r="114" spans="1:20" ht="15" customHeight="1" x14ac:dyDescent="0.4">
      <c r="A114" s="129">
        <f>A113-COUNTIF(T86:T113, "직송")</f>
        <v>20</v>
      </c>
      <c r="B114" s="41" t="s">
        <v>129</v>
      </c>
      <c r="C114" s="26">
        <f>SUM(Q85:Q113)</f>
        <v>2538165</v>
      </c>
      <c r="D114" s="11"/>
      <c r="E114" s="11"/>
      <c r="F114" s="11"/>
      <c r="G114" s="11"/>
      <c r="H114" s="159"/>
      <c r="I114" s="159"/>
      <c r="J114" s="15"/>
      <c r="K114" s="11"/>
      <c r="L114" s="11"/>
      <c r="M114" s="15"/>
      <c r="N114" s="15">
        <f t="shared" si="7"/>
        <v>0</v>
      </c>
      <c r="O114" s="15"/>
      <c r="P114" s="11"/>
      <c r="Q114" s="51">
        <f t="shared" si="5"/>
        <v>0</v>
      </c>
      <c r="R114" s="11"/>
      <c r="S114" s="11"/>
      <c r="T114" s="167"/>
    </row>
    <row r="115" spans="1:20" ht="15" customHeight="1" x14ac:dyDescent="0.4">
      <c r="A115" s="8">
        <v>1</v>
      </c>
      <c r="B115" s="41">
        <v>42591</v>
      </c>
      <c r="C115" s="159" t="s">
        <v>9599</v>
      </c>
      <c r="D115" s="11"/>
      <c r="E115" s="11" t="s">
        <v>9600</v>
      </c>
      <c r="F115" s="11" t="s">
        <v>9601</v>
      </c>
      <c r="G115" s="11" t="s">
        <v>9601</v>
      </c>
      <c r="H115" s="159" t="s">
        <v>9602</v>
      </c>
      <c r="I115" s="159"/>
      <c r="J115" s="15">
        <v>2</v>
      </c>
      <c r="K115" s="11"/>
      <c r="L115" s="11" t="s">
        <v>9604</v>
      </c>
      <c r="M115" s="15"/>
      <c r="N115" s="15">
        <f t="shared" si="7"/>
        <v>0</v>
      </c>
      <c r="O115" s="15"/>
      <c r="P115" s="11"/>
      <c r="Q115" s="51">
        <f t="shared" si="5"/>
        <v>0</v>
      </c>
      <c r="R115" s="11"/>
      <c r="S115" s="11"/>
      <c r="T115" s="167"/>
    </row>
    <row r="116" spans="1:20" ht="15" customHeight="1" x14ac:dyDescent="0.4">
      <c r="B116" s="41">
        <v>42591</v>
      </c>
      <c r="C116" s="159" t="s">
        <v>9599</v>
      </c>
      <c r="D116" s="11"/>
      <c r="E116" s="11" t="s">
        <v>9600</v>
      </c>
      <c r="F116" s="11" t="s">
        <v>9601</v>
      </c>
      <c r="G116" s="11" t="s">
        <v>9601</v>
      </c>
      <c r="H116" s="159" t="s">
        <v>9603</v>
      </c>
      <c r="I116" s="159"/>
      <c r="J116" s="15">
        <v>2</v>
      </c>
      <c r="K116" s="11"/>
      <c r="L116" s="11" t="s">
        <v>9604</v>
      </c>
      <c r="M116" s="15"/>
      <c r="N116" s="15">
        <f t="shared" si="7"/>
        <v>0</v>
      </c>
      <c r="O116" s="15"/>
      <c r="P116" s="11"/>
      <c r="Q116" s="51">
        <f t="shared" si="5"/>
        <v>0</v>
      </c>
      <c r="R116" s="11"/>
      <c r="S116" s="11"/>
      <c r="T116" s="167"/>
    </row>
    <row r="117" spans="1:20" ht="15" customHeight="1" x14ac:dyDescent="0.4">
      <c r="A117" s="8">
        <v>2</v>
      </c>
      <c r="B117" s="41">
        <v>42591</v>
      </c>
      <c r="C117" s="159" t="s">
        <v>9605</v>
      </c>
      <c r="D117" s="11"/>
      <c r="E117" s="11" t="s">
        <v>9606</v>
      </c>
      <c r="F117" s="11" t="s">
        <v>9607</v>
      </c>
      <c r="G117" s="11" t="s">
        <v>9608</v>
      </c>
      <c r="H117" s="159" t="s">
        <v>9609</v>
      </c>
      <c r="I117" s="159"/>
      <c r="J117" s="15">
        <v>1</v>
      </c>
      <c r="K117" s="11"/>
      <c r="L117" s="11" t="s">
        <v>9610</v>
      </c>
      <c r="M117" s="15">
        <v>13750</v>
      </c>
      <c r="N117" s="15">
        <f t="shared" si="7"/>
        <v>13750</v>
      </c>
      <c r="O117" s="15">
        <v>2500</v>
      </c>
      <c r="P117" s="11"/>
      <c r="Q117" s="51">
        <f t="shared" si="5"/>
        <v>16250</v>
      </c>
      <c r="R117" s="11"/>
      <c r="S117" s="11"/>
      <c r="T117" s="167"/>
    </row>
    <row r="118" spans="1:20" ht="15" customHeight="1" x14ac:dyDescent="0.4">
      <c r="A118" s="8">
        <v>3</v>
      </c>
      <c r="B118" s="41">
        <v>42591</v>
      </c>
      <c r="C118" s="26" t="s">
        <v>9611</v>
      </c>
      <c r="D118" s="11">
        <v>410380</v>
      </c>
      <c r="E118" s="11" t="s">
        <v>9612</v>
      </c>
      <c r="F118" s="11" t="s">
        <v>9613</v>
      </c>
      <c r="G118" s="11"/>
      <c r="H118" s="159" t="s">
        <v>4038</v>
      </c>
      <c r="I118" s="159"/>
      <c r="J118" s="15">
        <v>1</v>
      </c>
      <c r="K118" s="11" t="s">
        <v>731</v>
      </c>
      <c r="L118" s="11" t="s">
        <v>9628</v>
      </c>
      <c r="M118" s="15">
        <v>50000</v>
      </c>
      <c r="N118" s="15">
        <f t="shared" ref="N118:N123" si="8">M118*J118</f>
        <v>50000</v>
      </c>
      <c r="O118" s="15">
        <v>2500</v>
      </c>
      <c r="P118" s="11"/>
      <c r="Q118" s="51">
        <f t="shared" ref="Q118:Q123" si="9">N118+O118-P118</f>
        <v>52500</v>
      </c>
      <c r="R118" s="11"/>
      <c r="S118" s="11"/>
      <c r="T118" s="167"/>
    </row>
    <row r="119" spans="1:20" ht="15" customHeight="1" x14ac:dyDescent="0.4">
      <c r="A119" s="8">
        <v>4</v>
      </c>
      <c r="B119" s="41">
        <v>42591</v>
      </c>
      <c r="C119" s="159" t="s">
        <v>9614</v>
      </c>
      <c r="D119" s="11">
        <v>413821</v>
      </c>
      <c r="E119" s="11" t="s">
        <v>9615</v>
      </c>
      <c r="F119" s="11" t="s">
        <v>9616</v>
      </c>
      <c r="G119" s="11"/>
      <c r="H119" s="159" t="s">
        <v>9624</v>
      </c>
      <c r="I119" s="159"/>
      <c r="J119" s="15">
        <v>3</v>
      </c>
      <c r="K119" s="11" t="s">
        <v>731</v>
      </c>
      <c r="L119" s="11" t="s">
        <v>9628</v>
      </c>
      <c r="M119" s="15">
        <v>20000</v>
      </c>
      <c r="N119" s="15">
        <f t="shared" si="8"/>
        <v>60000</v>
      </c>
      <c r="O119" s="15">
        <v>2500</v>
      </c>
      <c r="P119" s="11"/>
      <c r="Q119" s="51">
        <f t="shared" si="9"/>
        <v>62500</v>
      </c>
      <c r="R119" s="11"/>
      <c r="S119" s="11"/>
      <c r="T119" s="167"/>
    </row>
    <row r="120" spans="1:20" ht="15" customHeight="1" x14ac:dyDescent="0.4">
      <c r="A120" s="8">
        <v>5</v>
      </c>
      <c r="B120" s="41">
        <v>42591</v>
      </c>
      <c r="C120" s="159" t="s">
        <v>4214</v>
      </c>
      <c r="D120" s="11">
        <v>376862</v>
      </c>
      <c r="E120" s="11" t="s">
        <v>4215</v>
      </c>
      <c r="F120" s="11" t="s">
        <v>5843</v>
      </c>
      <c r="G120" s="11"/>
      <c r="H120" s="159" t="s">
        <v>9625</v>
      </c>
      <c r="I120" s="159"/>
      <c r="J120" s="15">
        <v>3</v>
      </c>
      <c r="K120" s="11" t="s">
        <v>731</v>
      </c>
      <c r="L120" s="11" t="s">
        <v>9628</v>
      </c>
      <c r="M120" s="15">
        <v>11080</v>
      </c>
      <c r="N120" s="15">
        <f t="shared" si="8"/>
        <v>33240</v>
      </c>
      <c r="O120" s="15">
        <v>2500</v>
      </c>
      <c r="P120" s="11"/>
      <c r="Q120" s="51">
        <f t="shared" si="9"/>
        <v>35740</v>
      </c>
      <c r="R120" s="11"/>
      <c r="S120" s="11"/>
      <c r="T120" s="167"/>
    </row>
    <row r="121" spans="1:20" ht="15" customHeight="1" x14ac:dyDescent="0.4">
      <c r="A121" s="8">
        <v>6</v>
      </c>
      <c r="B121" s="41">
        <v>42591</v>
      </c>
      <c r="C121" s="159" t="s">
        <v>9617</v>
      </c>
      <c r="D121" s="11">
        <v>150102</v>
      </c>
      <c r="E121" s="11" t="s">
        <v>9633</v>
      </c>
      <c r="F121" s="11" t="s">
        <v>9618</v>
      </c>
      <c r="G121" s="11" t="s">
        <v>9619</v>
      </c>
      <c r="H121" s="159" t="s">
        <v>9626</v>
      </c>
      <c r="I121" s="159"/>
      <c r="J121" s="15">
        <v>1</v>
      </c>
      <c r="K121" s="11"/>
      <c r="L121" s="11" t="s">
        <v>9628</v>
      </c>
      <c r="M121" s="15">
        <v>5000</v>
      </c>
      <c r="N121" s="15">
        <f t="shared" si="8"/>
        <v>5000</v>
      </c>
      <c r="O121" s="15">
        <v>2500</v>
      </c>
      <c r="P121" s="11"/>
      <c r="Q121" s="51">
        <f t="shared" si="9"/>
        <v>7500</v>
      </c>
      <c r="R121" s="11"/>
      <c r="S121" s="11"/>
      <c r="T121" s="167"/>
    </row>
    <row r="122" spans="1:20" ht="15" customHeight="1" x14ac:dyDescent="0.4">
      <c r="A122" s="8">
        <v>7</v>
      </c>
      <c r="B122" s="41">
        <v>42591</v>
      </c>
      <c r="C122" s="159" t="s">
        <v>9620</v>
      </c>
      <c r="D122" s="11">
        <v>330110</v>
      </c>
      <c r="E122" s="11" t="s">
        <v>9621</v>
      </c>
      <c r="F122" s="11" t="s">
        <v>9622</v>
      </c>
      <c r="G122" s="11" t="s">
        <v>9623</v>
      </c>
      <c r="H122" s="159" t="s">
        <v>9627</v>
      </c>
      <c r="I122" s="159"/>
      <c r="J122" s="15">
        <v>3</v>
      </c>
      <c r="K122" s="11"/>
      <c r="L122" s="11" t="s">
        <v>9628</v>
      </c>
      <c r="M122" s="15">
        <v>14400</v>
      </c>
      <c r="N122" s="15">
        <f t="shared" si="8"/>
        <v>43200</v>
      </c>
      <c r="O122" s="15">
        <v>2500</v>
      </c>
      <c r="P122" s="11"/>
      <c r="Q122" s="51">
        <f t="shared" si="9"/>
        <v>45700</v>
      </c>
      <c r="R122" s="11"/>
      <c r="S122" s="11"/>
      <c r="T122" s="167"/>
    </row>
    <row r="123" spans="1:20" ht="15" customHeight="1" x14ac:dyDescent="0.4">
      <c r="A123" s="8">
        <v>8</v>
      </c>
      <c r="B123" s="41">
        <v>42591</v>
      </c>
      <c r="C123" s="159" t="s">
        <v>9629</v>
      </c>
      <c r="D123" s="11"/>
      <c r="E123" s="11" t="s">
        <v>9630</v>
      </c>
      <c r="F123" s="11" t="s">
        <v>9631</v>
      </c>
      <c r="G123" s="11"/>
      <c r="H123" s="159" t="s">
        <v>9624</v>
      </c>
      <c r="I123" s="159"/>
      <c r="J123" s="15">
        <v>1</v>
      </c>
      <c r="K123" s="11"/>
      <c r="L123" s="11" t="s">
        <v>9632</v>
      </c>
      <c r="M123" s="15">
        <v>20000</v>
      </c>
      <c r="N123" s="15">
        <f t="shared" si="8"/>
        <v>20000</v>
      </c>
      <c r="O123" s="15">
        <v>2500</v>
      </c>
      <c r="P123" s="11"/>
      <c r="Q123" s="51">
        <f t="shared" si="9"/>
        <v>22500</v>
      </c>
      <c r="R123" s="11"/>
      <c r="S123" s="11"/>
      <c r="T123" s="167"/>
    </row>
    <row r="124" spans="1:20" ht="15" customHeight="1" x14ac:dyDescent="0.4">
      <c r="A124" s="131">
        <f>A123-COUNTIF(T115:T123, "직송")</f>
        <v>8</v>
      </c>
      <c r="B124" s="41" t="s">
        <v>129</v>
      </c>
      <c r="C124" s="26">
        <f>SUM(Q115:Q123)</f>
        <v>242690</v>
      </c>
      <c r="D124" s="11"/>
      <c r="E124" s="11"/>
      <c r="F124" s="11"/>
      <c r="G124" s="11"/>
      <c r="H124" s="159"/>
      <c r="I124" s="159"/>
      <c r="J124" s="15"/>
      <c r="K124" s="11"/>
      <c r="L124" s="11"/>
      <c r="M124" s="15"/>
      <c r="N124" s="15"/>
      <c r="O124" s="15"/>
      <c r="P124" s="11"/>
      <c r="Q124" s="51"/>
      <c r="R124" s="11"/>
      <c r="S124" s="11"/>
      <c r="T124" s="167"/>
    </row>
    <row r="125" spans="1:20" ht="15" customHeight="1" x14ac:dyDescent="0.4">
      <c r="A125" s="8">
        <v>1</v>
      </c>
      <c r="B125" s="41">
        <v>42592</v>
      </c>
      <c r="C125" s="159" t="s">
        <v>9634</v>
      </c>
      <c r="D125" s="11"/>
      <c r="E125" s="11" t="s">
        <v>9635</v>
      </c>
      <c r="F125" s="11" t="s">
        <v>9636</v>
      </c>
      <c r="G125" s="11"/>
      <c r="H125" s="159" t="s">
        <v>9637</v>
      </c>
      <c r="I125" s="159"/>
      <c r="J125" s="15">
        <v>3</v>
      </c>
      <c r="K125" s="11"/>
      <c r="L125" s="11" t="s">
        <v>9638</v>
      </c>
      <c r="M125" s="15">
        <v>11500</v>
      </c>
      <c r="N125" s="15">
        <f t="shared" ref="N125:N195" si="10">M125*J125</f>
        <v>34500</v>
      </c>
      <c r="O125" s="15">
        <v>2500</v>
      </c>
      <c r="P125" s="11"/>
      <c r="Q125" s="51">
        <f t="shared" ref="Q125:Q190" si="11">N125+O125-P125</f>
        <v>37000</v>
      </c>
      <c r="R125" s="11"/>
      <c r="S125" s="11"/>
      <c r="T125" s="167"/>
    </row>
    <row r="126" spans="1:20" ht="15" customHeight="1" x14ac:dyDescent="0.25">
      <c r="A126" s="8">
        <v>2</v>
      </c>
      <c r="B126" s="41">
        <v>42592</v>
      </c>
      <c r="C126" s="159" t="s">
        <v>9641</v>
      </c>
      <c r="D126" s="11"/>
      <c r="E126" s="11" t="s">
        <v>9647</v>
      </c>
      <c r="F126" s="11" t="s">
        <v>9643</v>
      </c>
      <c r="G126" s="11" t="s">
        <v>9644</v>
      </c>
      <c r="H126" s="159" t="s">
        <v>354</v>
      </c>
      <c r="I126" s="159"/>
      <c r="J126" s="15">
        <v>1</v>
      </c>
      <c r="K126" s="182"/>
      <c r="L126" s="11" t="s">
        <v>9639</v>
      </c>
      <c r="M126" s="15">
        <v>12000</v>
      </c>
      <c r="N126" s="15">
        <f t="shared" si="10"/>
        <v>12000</v>
      </c>
      <c r="O126" s="15">
        <v>2500</v>
      </c>
      <c r="P126" s="11"/>
      <c r="Q126" s="51">
        <f t="shared" si="11"/>
        <v>14500</v>
      </c>
      <c r="R126" s="11"/>
      <c r="S126" s="11"/>
      <c r="T126" s="167"/>
    </row>
    <row r="127" spans="1:20" ht="15" customHeight="1" x14ac:dyDescent="0.25">
      <c r="A127" s="8">
        <v>3</v>
      </c>
      <c r="B127" s="41">
        <v>42592</v>
      </c>
      <c r="C127" s="26" t="s">
        <v>9642</v>
      </c>
      <c r="D127" s="11"/>
      <c r="E127" s="11" t="s">
        <v>9648</v>
      </c>
      <c r="F127" s="11" t="s">
        <v>9645</v>
      </c>
      <c r="G127" s="11" t="s">
        <v>9646</v>
      </c>
      <c r="H127" s="159" t="s">
        <v>354</v>
      </c>
      <c r="I127" s="159"/>
      <c r="J127" s="15">
        <v>1</v>
      </c>
      <c r="K127" s="183"/>
      <c r="L127" s="11" t="s">
        <v>9640</v>
      </c>
      <c r="M127" s="15">
        <v>12000</v>
      </c>
      <c r="N127" s="15">
        <f t="shared" si="10"/>
        <v>12000</v>
      </c>
      <c r="O127" s="15">
        <v>2500</v>
      </c>
      <c r="P127" s="11"/>
      <c r="Q127" s="51">
        <f t="shared" si="11"/>
        <v>14500</v>
      </c>
      <c r="R127" s="11"/>
      <c r="S127" s="11"/>
      <c r="T127" s="167"/>
    </row>
    <row r="128" spans="1:20" ht="15" customHeight="1" x14ac:dyDescent="0.25">
      <c r="A128" s="8">
        <v>4</v>
      </c>
      <c r="B128" s="41">
        <v>42592</v>
      </c>
      <c r="C128" s="159" t="s">
        <v>9649</v>
      </c>
      <c r="D128" s="11"/>
      <c r="E128" s="11" t="s">
        <v>9650</v>
      </c>
      <c r="F128" s="11" t="s">
        <v>9651</v>
      </c>
      <c r="G128" s="11" t="s">
        <v>9652</v>
      </c>
      <c r="H128" s="159" t="s">
        <v>1214</v>
      </c>
      <c r="I128" s="159"/>
      <c r="J128" s="15">
        <v>1</v>
      </c>
      <c r="K128" s="195"/>
      <c r="L128" s="11" t="s">
        <v>9657</v>
      </c>
      <c r="M128" s="15">
        <v>83000</v>
      </c>
      <c r="N128" s="15">
        <f t="shared" si="10"/>
        <v>83000</v>
      </c>
      <c r="O128" s="15">
        <v>2500</v>
      </c>
      <c r="P128" s="11"/>
      <c r="Q128" s="51">
        <f t="shared" si="11"/>
        <v>85500</v>
      </c>
      <c r="R128" s="80"/>
      <c r="S128" s="11"/>
      <c r="T128" s="167"/>
    </row>
    <row r="129" spans="1:20" ht="15" customHeight="1" x14ac:dyDescent="0.25">
      <c r="A129" s="8">
        <v>5</v>
      </c>
      <c r="B129" s="41">
        <v>42592</v>
      </c>
      <c r="C129" s="159" t="s">
        <v>1877</v>
      </c>
      <c r="D129" s="11"/>
      <c r="E129" s="11" t="s">
        <v>9653</v>
      </c>
      <c r="F129" s="11" t="s">
        <v>9654</v>
      </c>
      <c r="G129" s="11" t="s">
        <v>9655</v>
      </c>
      <c r="H129" s="159" t="s">
        <v>9656</v>
      </c>
      <c r="I129" s="159"/>
      <c r="J129" s="15">
        <v>1</v>
      </c>
      <c r="K129" s="195"/>
      <c r="L129" s="11" t="s">
        <v>9657</v>
      </c>
      <c r="M129" s="15">
        <v>10600</v>
      </c>
      <c r="N129" s="15">
        <f t="shared" si="10"/>
        <v>10600</v>
      </c>
      <c r="O129" s="15">
        <v>2500</v>
      </c>
      <c r="P129" s="11"/>
      <c r="Q129" s="51">
        <f t="shared" si="11"/>
        <v>13100</v>
      </c>
      <c r="R129" s="11"/>
      <c r="S129" s="11"/>
      <c r="T129" s="167"/>
    </row>
    <row r="130" spans="1:20" ht="15" customHeight="1" x14ac:dyDescent="0.25">
      <c r="A130" s="8">
        <v>6</v>
      </c>
      <c r="B130" s="41">
        <v>42592</v>
      </c>
      <c r="C130" s="159" t="s">
        <v>9658</v>
      </c>
      <c r="D130" s="11"/>
      <c r="E130" s="11" t="s">
        <v>9659</v>
      </c>
      <c r="F130" s="11" t="s">
        <v>9660</v>
      </c>
      <c r="G130" s="11"/>
      <c r="H130" s="159" t="s">
        <v>9661</v>
      </c>
      <c r="I130" s="159"/>
      <c r="J130" s="15">
        <v>1</v>
      </c>
      <c r="K130" s="195"/>
      <c r="L130" s="11" t="s">
        <v>9662</v>
      </c>
      <c r="M130" s="15">
        <v>4800</v>
      </c>
      <c r="N130" s="15">
        <f t="shared" si="10"/>
        <v>4800</v>
      </c>
      <c r="O130" s="15">
        <v>2500</v>
      </c>
      <c r="P130" s="11"/>
      <c r="Q130" s="51">
        <f t="shared" si="11"/>
        <v>7300</v>
      </c>
      <c r="R130" s="11"/>
      <c r="S130" s="11"/>
      <c r="T130" s="167"/>
    </row>
    <row r="131" spans="1:20" ht="15" customHeight="1" x14ac:dyDescent="0.4">
      <c r="A131" s="8">
        <v>7</v>
      </c>
      <c r="B131" s="41">
        <v>42592</v>
      </c>
      <c r="C131" s="159" t="s">
        <v>9663</v>
      </c>
      <c r="D131" s="11"/>
      <c r="E131" s="11" t="s">
        <v>9664</v>
      </c>
      <c r="F131" s="11" t="s">
        <v>9665</v>
      </c>
      <c r="G131" s="11"/>
      <c r="H131" s="159" t="s">
        <v>9666</v>
      </c>
      <c r="I131" s="159"/>
      <c r="J131" s="15">
        <v>1</v>
      </c>
      <c r="K131" s="11"/>
      <c r="L131" s="11" t="s">
        <v>9667</v>
      </c>
      <c r="M131" s="15">
        <v>20000</v>
      </c>
      <c r="N131" s="15">
        <f t="shared" si="10"/>
        <v>20000</v>
      </c>
      <c r="O131" s="15">
        <v>2500</v>
      </c>
      <c r="P131" s="11"/>
      <c r="Q131" s="51">
        <f t="shared" si="11"/>
        <v>22500</v>
      </c>
      <c r="R131" s="11"/>
      <c r="S131" s="11"/>
      <c r="T131" s="167"/>
    </row>
    <row r="132" spans="1:20" ht="15" customHeight="1" x14ac:dyDescent="0.4">
      <c r="A132" s="131">
        <v>8</v>
      </c>
      <c r="B132" s="41">
        <v>42592</v>
      </c>
      <c r="C132" s="159" t="s">
        <v>9669</v>
      </c>
      <c r="D132" s="11"/>
      <c r="E132" s="11" t="s">
        <v>9668</v>
      </c>
      <c r="F132" s="11" t="s">
        <v>9670</v>
      </c>
      <c r="G132" s="11" t="s">
        <v>9671</v>
      </c>
      <c r="H132" s="159" t="s">
        <v>9672</v>
      </c>
      <c r="I132" s="159"/>
      <c r="J132" s="15">
        <v>1</v>
      </c>
      <c r="K132" s="11"/>
      <c r="L132" s="11" t="s">
        <v>9673</v>
      </c>
      <c r="M132" s="15"/>
      <c r="N132" s="15">
        <f t="shared" si="10"/>
        <v>0</v>
      </c>
      <c r="O132" s="15"/>
      <c r="P132" s="11"/>
      <c r="Q132" s="51">
        <f t="shared" si="11"/>
        <v>0</v>
      </c>
      <c r="R132" s="11"/>
      <c r="S132" s="11"/>
      <c r="T132" s="167"/>
    </row>
    <row r="133" spans="1:20" ht="15" customHeight="1" x14ac:dyDescent="0.4">
      <c r="B133" s="41" t="s">
        <v>129</v>
      </c>
      <c r="C133" s="26">
        <f>SUM(Q125:Q131)</f>
        <v>194400</v>
      </c>
      <c r="D133" s="11"/>
      <c r="E133" s="11"/>
      <c r="F133" s="11"/>
      <c r="G133" s="11"/>
      <c r="H133" s="159"/>
      <c r="I133" s="159"/>
      <c r="J133" s="15"/>
      <c r="K133" s="11"/>
      <c r="L133" s="11"/>
      <c r="M133" s="15"/>
      <c r="N133" s="15">
        <f t="shared" si="10"/>
        <v>0</v>
      </c>
      <c r="O133" s="15"/>
      <c r="P133" s="11"/>
      <c r="Q133" s="51">
        <f t="shared" si="11"/>
        <v>0</v>
      </c>
      <c r="R133" s="11"/>
      <c r="S133" s="11"/>
      <c r="T133" s="167"/>
    </row>
    <row r="134" spans="1:20" ht="15" customHeight="1" x14ac:dyDescent="0.4">
      <c r="A134" s="8">
        <v>1</v>
      </c>
      <c r="B134" s="41">
        <v>42593</v>
      </c>
      <c r="C134" s="53" t="s">
        <v>9674</v>
      </c>
      <c r="D134" s="11"/>
      <c r="E134" s="11" t="s">
        <v>9675</v>
      </c>
      <c r="F134" s="11" t="s">
        <v>9676</v>
      </c>
      <c r="G134" s="11" t="s">
        <v>9676</v>
      </c>
      <c r="H134" s="159" t="s">
        <v>9680</v>
      </c>
      <c r="I134" s="159"/>
      <c r="J134" s="15">
        <v>1</v>
      </c>
      <c r="K134" s="11"/>
      <c r="L134" s="11" t="s">
        <v>9681</v>
      </c>
      <c r="M134" s="15"/>
      <c r="N134" s="15">
        <f t="shared" si="10"/>
        <v>0</v>
      </c>
      <c r="O134" s="15"/>
      <c r="P134" s="11"/>
      <c r="Q134" s="51">
        <f t="shared" si="11"/>
        <v>0</v>
      </c>
      <c r="R134" s="11"/>
      <c r="S134" s="11"/>
      <c r="T134" s="167"/>
    </row>
    <row r="135" spans="1:20" ht="15" customHeight="1" x14ac:dyDescent="0.4">
      <c r="A135" s="8">
        <v>2</v>
      </c>
      <c r="B135" s="41">
        <v>42593</v>
      </c>
      <c r="C135" s="53" t="s">
        <v>9677</v>
      </c>
      <c r="D135" s="11"/>
      <c r="E135" s="11" t="s">
        <v>9678</v>
      </c>
      <c r="F135" s="11" t="s">
        <v>9679</v>
      </c>
      <c r="G135" s="11" t="s">
        <v>9679</v>
      </c>
      <c r="H135" s="159" t="s">
        <v>1593</v>
      </c>
      <c r="I135" s="159"/>
      <c r="J135" s="15">
        <v>1</v>
      </c>
      <c r="K135" s="11"/>
      <c r="L135" s="11" t="s">
        <v>9681</v>
      </c>
      <c r="M135" s="15"/>
      <c r="N135" s="15">
        <f t="shared" si="10"/>
        <v>0</v>
      </c>
      <c r="O135" s="15"/>
      <c r="P135" s="11"/>
      <c r="Q135" s="51">
        <f t="shared" si="11"/>
        <v>0</v>
      </c>
      <c r="R135" s="11"/>
      <c r="S135" s="11"/>
      <c r="T135" s="167"/>
    </row>
    <row r="136" spans="1:20" ht="15" customHeight="1" x14ac:dyDescent="0.4">
      <c r="A136" s="8">
        <v>3</v>
      </c>
      <c r="B136" s="41">
        <v>42593</v>
      </c>
      <c r="C136" s="52" t="s">
        <v>9500</v>
      </c>
      <c r="D136" s="11"/>
      <c r="E136" s="11" t="s">
        <v>9501</v>
      </c>
      <c r="F136" s="11" t="s">
        <v>9502</v>
      </c>
      <c r="G136" s="11" t="s">
        <v>9503</v>
      </c>
      <c r="H136" s="159" t="s">
        <v>9680</v>
      </c>
      <c r="I136" s="159"/>
      <c r="J136" s="15">
        <v>1</v>
      </c>
      <c r="K136" s="11"/>
      <c r="L136" s="11" t="s">
        <v>9681</v>
      </c>
      <c r="M136" s="15"/>
      <c r="N136" s="15">
        <f t="shared" si="10"/>
        <v>0</v>
      </c>
      <c r="O136" s="15"/>
      <c r="P136" s="11"/>
      <c r="Q136" s="51">
        <f t="shared" si="11"/>
        <v>0</v>
      </c>
      <c r="R136" s="11"/>
      <c r="S136" s="11"/>
      <c r="T136" s="167"/>
    </row>
    <row r="137" spans="1:20" ht="15" customHeight="1" x14ac:dyDescent="0.4">
      <c r="A137" s="8">
        <v>4</v>
      </c>
      <c r="B137" s="41">
        <v>42593</v>
      </c>
      <c r="C137" s="159" t="s">
        <v>9682</v>
      </c>
      <c r="D137" s="11"/>
      <c r="E137" s="11" t="s">
        <v>9683</v>
      </c>
      <c r="F137" s="11" t="s">
        <v>9684</v>
      </c>
      <c r="G137" s="11"/>
      <c r="H137" s="159" t="s">
        <v>9685</v>
      </c>
      <c r="I137" s="159"/>
      <c r="J137" s="15">
        <v>1</v>
      </c>
      <c r="K137" s="11" t="s">
        <v>9686</v>
      </c>
      <c r="L137" s="11" t="s">
        <v>9687</v>
      </c>
      <c r="M137" s="15">
        <v>98000</v>
      </c>
      <c r="N137" s="15">
        <f t="shared" si="10"/>
        <v>98000</v>
      </c>
      <c r="O137" s="15">
        <v>2500</v>
      </c>
      <c r="P137" s="11"/>
      <c r="Q137" s="51">
        <f t="shared" si="11"/>
        <v>100500</v>
      </c>
      <c r="R137" s="11"/>
      <c r="S137" s="11"/>
      <c r="T137" s="167"/>
    </row>
    <row r="138" spans="1:20" ht="15" customHeight="1" x14ac:dyDescent="0.4">
      <c r="A138" s="8">
        <v>5</v>
      </c>
      <c r="B138" s="41">
        <v>42593</v>
      </c>
      <c r="C138" s="159" t="s">
        <v>9690</v>
      </c>
      <c r="D138" s="11"/>
      <c r="E138" s="11" t="s">
        <v>9691</v>
      </c>
      <c r="F138" s="11" t="s">
        <v>9692</v>
      </c>
      <c r="G138" s="11"/>
      <c r="H138" s="159" t="s">
        <v>9688</v>
      </c>
      <c r="I138" s="159"/>
      <c r="J138" s="15">
        <v>1</v>
      </c>
      <c r="K138" s="11" t="s">
        <v>9693</v>
      </c>
      <c r="L138" s="11" t="s">
        <v>9687</v>
      </c>
      <c r="M138" s="15">
        <v>23000</v>
      </c>
      <c r="N138" s="15">
        <f t="shared" si="10"/>
        <v>23000</v>
      </c>
      <c r="O138" s="15">
        <v>2500</v>
      </c>
      <c r="P138" s="11"/>
      <c r="Q138" s="51">
        <f t="shared" si="11"/>
        <v>25500</v>
      </c>
      <c r="R138" s="11"/>
      <c r="S138" s="11"/>
      <c r="T138" s="167"/>
    </row>
    <row r="139" spans="1:20" ht="15" customHeight="1" x14ac:dyDescent="0.4">
      <c r="B139" s="41">
        <v>42593</v>
      </c>
      <c r="C139" s="159" t="s">
        <v>9690</v>
      </c>
      <c r="D139" s="11"/>
      <c r="E139" s="11" t="s">
        <v>9691</v>
      </c>
      <c r="F139" s="11" t="s">
        <v>9692</v>
      </c>
      <c r="G139" s="11"/>
      <c r="H139" s="159" t="s">
        <v>9689</v>
      </c>
      <c r="I139" s="159"/>
      <c r="J139" s="15">
        <v>1</v>
      </c>
      <c r="K139" s="11" t="s">
        <v>9694</v>
      </c>
      <c r="L139" s="11" t="s">
        <v>9687</v>
      </c>
      <c r="M139" s="15">
        <v>3500</v>
      </c>
      <c r="N139" s="15">
        <f t="shared" si="10"/>
        <v>3500</v>
      </c>
      <c r="O139" s="15"/>
      <c r="P139" s="11"/>
      <c r="Q139" s="51">
        <f t="shared" si="11"/>
        <v>3500</v>
      </c>
      <c r="R139" s="11"/>
      <c r="S139" s="11"/>
      <c r="T139" s="167"/>
    </row>
    <row r="140" spans="1:20" ht="15" customHeight="1" x14ac:dyDescent="0.4">
      <c r="A140" s="8">
        <v>6</v>
      </c>
      <c r="B140" s="41">
        <v>42593</v>
      </c>
      <c r="C140" s="159" t="s">
        <v>9695</v>
      </c>
      <c r="D140" s="11"/>
      <c r="E140" s="11" t="s">
        <v>9699</v>
      </c>
      <c r="F140" s="11" t="s">
        <v>9697</v>
      </c>
      <c r="G140" s="11"/>
      <c r="H140" s="159" t="s">
        <v>354</v>
      </c>
      <c r="I140" s="159"/>
      <c r="J140" s="15">
        <v>1</v>
      </c>
      <c r="K140" s="11"/>
      <c r="L140" s="11" t="s">
        <v>9701</v>
      </c>
      <c r="M140" s="15">
        <v>12000</v>
      </c>
      <c r="N140" s="15">
        <f t="shared" si="10"/>
        <v>12000</v>
      </c>
      <c r="O140" s="15">
        <v>2500</v>
      </c>
      <c r="P140" s="11"/>
      <c r="Q140" s="51">
        <f t="shared" si="11"/>
        <v>14500</v>
      </c>
      <c r="R140" s="11"/>
      <c r="S140" s="11"/>
      <c r="T140" s="167"/>
    </row>
    <row r="141" spans="1:20" ht="15" customHeight="1" x14ac:dyDescent="0.4">
      <c r="A141" s="8">
        <v>7</v>
      </c>
      <c r="B141" s="41">
        <v>42593</v>
      </c>
      <c r="C141" s="159" t="s">
        <v>9696</v>
      </c>
      <c r="D141" s="11"/>
      <c r="E141" s="11" t="s">
        <v>9700</v>
      </c>
      <c r="F141" s="11" t="s">
        <v>9698</v>
      </c>
      <c r="G141" s="11"/>
      <c r="H141" s="159" t="s">
        <v>8003</v>
      </c>
      <c r="I141" s="159"/>
      <c r="J141" s="15">
        <v>1</v>
      </c>
      <c r="K141" s="11"/>
      <c r="L141" s="11" t="s">
        <v>9702</v>
      </c>
      <c r="M141" s="15">
        <v>56500</v>
      </c>
      <c r="N141" s="15">
        <f t="shared" si="10"/>
        <v>56500</v>
      </c>
      <c r="O141" s="15">
        <v>2500</v>
      </c>
      <c r="P141" s="11"/>
      <c r="Q141" s="51">
        <f t="shared" si="11"/>
        <v>59000</v>
      </c>
      <c r="R141" s="11"/>
      <c r="S141" s="11"/>
      <c r="T141" s="167"/>
    </row>
    <row r="142" spans="1:20" ht="15" customHeight="1" x14ac:dyDescent="0.4">
      <c r="A142" s="8">
        <v>8</v>
      </c>
      <c r="B142" s="41">
        <v>42593</v>
      </c>
      <c r="C142" s="159" t="s">
        <v>9703</v>
      </c>
      <c r="D142" s="11">
        <v>401732</v>
      </c>
      <c r="E142" s="11" t="s">
        <v>9704</v>
      </c>
      <c r="F142" s="11" t="s">
        <v>9705</v>
      </c>
      <c r="G142" s="11" t="s">
        <v>9706</v>
      </c>
      <c r="H142" s="159" t="s">
        <v>1493</v>
      </c>
      <c r="I142" s="159"/>
      <c r="J142" s="15">
        <v>1</v>
      </c>
      <c r="K142" s="11"/>
      <c r="L142" s="11" t="s">
        <v>139</v>
      </c>
      <c r="M142" s="15">
        <v>9600</v>
      </c>
      <c r="N142" s="15">
        <f t="shared" si="10"/>
        <v>9600</v>
      </c>
      <c r="O142" s="15">
        <v>2500</v>
      </c>
      <c r="P142" s="11"/>
      <c r="Q142" s="51">
        <f t="shared" si="11"/>
        <v>12100</v>
      </c>
      <c r="R142" s="11"/>
      <c r="S142" s="11"/>
      <c r="T142" s="167"/>
    </row>
    <row r="143" spans="1:20" ht="15" customHeight="1" x14ac:dyDescent="0.4">
      <c r="A143" s="8">
        <v>9</v>
      </c>
      <c r="B143" s="41">
        <v>42593</v>
      </c>
      <c r="C143" s="159" t="s">
        <v>9677</v>
      </c>
      <c r="D143" s="11">
        <v>339006</v>
      </c>
      <c r="E143" s="11" t="s">
        <v>9707</v>
      </c>
      <c r="F143" s="11" t="s">
        <v>9708</v>
      </c>
      <c r="G143" s="11"/>
      <c r="H143" s="159" t="s">
        <v>9709</v>
      </c>
      <c r="I143" s="159"/>
      <c r="J143" s="15">
        <v>1</v>
      </c>
      <c r="K143" s="11"/>
      <c r="L143" s="11" t="s">
        <v>139</v>
      </c>
      <c r="M143" s="15">
        <v>37000</v>
      </c>
      <c r="N143" s="15">
        <f t="shared" si="10"/>
        <v>37000</v>
      </c>
      <c r="O143" s="15">
        <v>2500</v>
      </c>
      <c r="P143" s="11"/>
      <c r="Q143" s="51">
        <f t="shared" si="11"/>
        <v>39500</v>
      </c>
      <c r="R143" s="11"/>
      <c r="S143" s="11"/>
      <c r="T143" s="167"/>
    </row>
    <row r="144" spans="1:20" ht="15" customHeight="1" x14ac:dyDescent="0.4">
      <c r="B144" s="41">
        <v>42593</v>
      </c>
      <c r="C144" s="159" t="s">
        <v>9677</v>
      </c>
      <c r="D144" s="11">
        <v>339006</v>
      </c>
      <c r="E144" s="11" t="s">
        <v>9707</v>
      </c>
      <c r="F144" s="11" t="s">
        <v>9708</v>
      </c>
      <c r="G144" s="11"/>
      <c r="H144" s="159" t="s">
        <v>1929</v>
      </c>
      <c r="I144" s="159"/>
      <c r="J144" s="15">
        <v>1</v>
      </c>
      <c r="K144" s="11"/>
      <c r="L144" s="11" t="s">
        <v>139</v>
      </c>
      <c r="M144" s="15">
        <v>40000</v>
      </c>
      <c r="N144" s="15">
        <f t="shared" si="10"/>
        <v>40000</v>
      </c>
      <c r="O144" s="15"/>
      <c r="P144" s="11"/>
      <c r="Q144" s="51">
        <f t="shared" si="11"/>
        <v>40000</v>
      </c>
      <c r="R144" s="100"/>
      <c r="S144" s="11"/>
      <c r="T144" s="167"/>
    </row>
    <row r="145" spans="1:21" ht="15" customHeight="1" x14ac:dyDescent="0.4">
      <c r="B145" s="41">
        <v>42593</v>
      </c>
      <c r="C145" s="159" t="s">
        <v>9677</v>
      </c>
      <c r="D145" s="11">
        <v>339006</v>
      </c>
      <c r="E145" s="11" t="s">
        <v>9707</v>
      </c>
      <c r="F145" s="11" t="s">
        <v>9708</v>
      </c>
      <c r="G145" s="11"/>
      <c r="H145" s="159" t="s">
        <v>1959</v>
      </c>
      <c r="I145" s="159"/>
      <c r="J145" s="15">
        <v>1</v>
      </c>
      <c r="K145" s="11"/>
      <c r="L145" s="11" t="s">
        <v>139</v>
      </c>
      <c r="M145" s="15">
        <v>17500</v>
      </c>
      <c r="N145" s="15">
        <f t="shared" si="10"/>
        <v>17500</v>
      </c>
      <c r="O145" s="15"/>
      <c r="P145" s="11"/>
      <c r="Q145" s="51">
        <f t="shared" si="11"/>
        <v>17500</v>
      </c>
      <c r="R145" s="100"/>
      <c r="S145" s="11"/>
      <c r="T145" s="167"/>
    </row>
    <row r="146" spans="1:21" ht="15" customHeight="1" x14ac:dyDescent="0.4">
      <c r="A146" s="131">
        <v>9</v>
      </c>
      <c r="B146" s="41" t="s">
        <v>129</v>
      </c>
      <c r="C146" s="26">
        <f>SUM(Q134:Q145)</f>
        <v>312100</v>
      </c>
      <c r="D146" s="11"/>
      <c r="E146" s="11"/>
      <c r="F146" s="11"/>
      <c r="G146" s="11"/>
      <c r="H146" s="159"/>
      <c r="I146" s="159"/>
      <c r="J146" s="15"/>
      <c r="K146" s="11"/>
      <c r="L146" s="11"/>
      <c r="M146" s="15"/>
      <c r="N146" s="15"/>
      <c r="O146" s="15"/>
      <c r="P146" s="11"/>
      <c r="Q146" s="51"/>
      <c r="R146" s="100"/>
      <c r="S146" s="11"/>
      <c r="T146" s="167"/>
    </row>
    <row r="147" spans="1:21" ht="15" customHeight="1" x14ac:dyDescent="0.4">
      <c r="B147" s="41">
        <v>42594</v>
      </c>
      <c r="C147" s="159" t="s">
        <v>9713</v>
      </c>
      <c r="D147" s="11"/>
      <c r="E147" s="11" t="s">
        <v>9717</v>
      </c>
      <c r="F147" s="11" t="s">
        <v>9715</v>
      </c>
      <c r="G147" s="11"/>
      <c r="H147" s="159" t="s">
        <v>9710</v>
      </c>
      <c r="I147" s="159"/>
      <c r="J147" s="15">
        <v>1</v>
      </c>
      <c r="K147" s="11"/>
      <c r="L147" s="11" t="s">
        <v>9711</v>
      </c>
      <c r="M147" s="15">
        <v>28600</v>
      </c>
      <c r="N147" s="15">
        <f t="shared" si="10"/>
        <v>28600</v>
      </c>
      <c r="O147" s="15">
        <v>2500</v>
      </c>
      <c r="P147" s="11"/>
      <c r="Q147" s="51">
        <f t="shared" si="11"/>
        <v>31100</v>
      </c>
      <c r="R147" s="100"/>
      <c r="S147" s="11"/>
      <c r="T147" s="167"/>
    </row>
    <row r="148" spans="1:21" ht="15" customHeight="1" x14ac:dyDescent="0.4">
      <c r="B148" s="41">
        <v>42594</v>
      </c>
      <c r="C148" s="159" t="s">
        <v>9714</v>
      </c>
      <c r="D148" s="11"/>
      <c r="E148" s="11" t="s">
        <v>9718</v>
      </c>
      <c r="F148" s="11" t="s">
        <v>9716</v>
      </c>
      <c r="G148" s="11"/>
      <c r="H148" s="159" t="s">
        <v>26</v>
      </c>
      <c r="I148" s="159"/>
      <c r="J148" s="15">
        <v>1</v>
      </c>
      <c r="K148" s="50"/>
      <c r="L148" s="11" t="s">
        <v>9712</v>
      </c>
      <c r="M148" s="51">
        <v>11200</v>
      </c>
      <c r="N148" s="15">
        <f t="shared" si="10"/>
        <v>11200</v>
      </c>
      <c r="O148" s="15">
        <v>2500</v>
      </c>
      <c r="P148" s="11"/>
      <c r="Q148" s="51">
        <f t="shared" si="11"/>
        <v>13700</v>
      </c>
      <c r="R148" s="100"/>
      <c r="S148" s="11"/>
      <c r="T148" s="167"/>
    </row>
    <row r="149" spans="1:21" ht="15" customHeight="1" x14ac:dyDescent="0.4">
      <c r="B149" s="41">
        <v>42594</v>
      </c>
      <c r="C149" s="159" t="s">
        <v>9714</v>
      </c>
      <c r="D149" s="11"/>
      <c r="E149" s="11" t="s">
        <v>9718</v>
      </c>
      <c r="F149" s="11" t="s">
        <v>9716</v>
      </c>
      <c r="G149" s="11"/>
      <c r="H149" s="159" t="s">
        <v>996</v>
      </c>
      <c r="I149" s="159"/>
      <c r="J149" s="15">
        <v>2</v>
      </c>
      <c r="K149" s="50"/>
      <c r="L149" s="11" t="s">
        <v>9712</v>
      </c>
      <c r="M149" s="51">
        <v>8200</v>
      </c>
      <c r="N149" s="15">
        <f t="shared" si="10"/>
        <v>16400</v>
      </c>
      <c r="O149" s="15"/>
      <c r="P149" s="11"/>
      <c r="Q149" s="51">
        <f t="shared" si="11"/>
        <v>16400</v>
      </c>
      <c r="R149" s="100"/>
      <c r="S149" s="11"/>
      <c r="T149" s="167"/>
    </row>
    <row r="150" spans="1:21" ht="15" customHeight="1" x14ac:dyDescent="0.4">
      <c r="B150" s="41">
        <v>42594</v>
      </c>
      <c r="C150" s="159" t="s">
        <v>9714</v>
      </c>
      <c r="D150" s="11"/>
      <c r="E150" s="11" t="s">
        <v>9718</v>
      </c>
      <c r="F150" s="11" t="s">
        <v>9716</v>
      </c>
      <c r="G150" s="11"/>
      <c r="H150" s="159" t="s">
        <v>5150</v>
      </c>
      <c r="I150" s="159"/>
      <c r="J150" s="15">
        <v>2</v>
      </c>
      <c r="K150" s="50"/>
      <c r="L150" s="11" t="s">
        <v>9712</v>
      </c>
      <c r="M150" s="51">
        <v>3500</v>
      </c>
      <c r="N150" s="15">
        <f t="shared" si="10"/>
        <v>7000</v>
      </c>
      <c r="O150" s="15"/>
      <c r="P150" s="11"/>
      <c r="Q150" s="51">
        <f t="shared" si="11"/>
        <v>7000</v>
      </c>
      <c r="R150" s="100"/>
      <c r="S150" s="11"/>
      <c r="T150" s="167"/>
    </row>
    <row r="151" spans="1:21" ht="15" customHeight="1" x14ac:dyDescent="0.4">
      <c r="B151" s="41">
        <v>42594</v>
      </c>
      <c r="C151" s="26" t="s">
        <v>9714</v>
      </c>
      <c r="D151" s="11"/>
      <c r="E151" s="11" t="s">
        <v>9718</v>
      </c>
      <c r="F151" s="11" t="s">
        <v>9716</v>
      </c>
      <c r="G151" s="11"/>
      <c r="H151" s="159" t="s">
        <v>4688</v>
      </c>
      <c r="I151" s="159"/>
      <c r="J151" s="15">
        <v>1</v>
      </c>
      <c r="K151" s="50"/>
      <c r="L151" s="11" t="s">
        <v>9712</v>
      </c>
      <c r="M151" s="51">
        <v>12800</v>
      </c>
      <c r="N151" s="15">
        <f t="shared" si="10"/>
        <v>12800</v>
      </c>
      <c r="O151" s="15"/>
      <c r="P151" s="11"/>
      <c r="Q151" s="51">
        <f t="shared" si="11"/>
        <v>12800</v>
      </c>
      <c r="R151" s="11"/>
      <c r="S151" s="11"/>
      <c r="T151" s="167"/>
    </row>
    <row r="152" spans="1:21" ht="15" customHeight="1" x14ac:dyDescent="0.4">
      <c r="B152" s="41">
        <v>42594</v>
      </c>
      <c r="C152" s="175" t="s">
        <v>4611</v>
      </c>
      <c r="D152" s="50">
        <v>621919</v>
      </c>
      <c r="E152" s="50" t="s">
        <v>6828</v>
      </c>
      <c r="F152" s="50" t="s">
        <v>9719</v>
      </c>
      <c r="G152" s="50"/>
      <c r="H152" s="175" t="s">
        <v>9724</v>
      </c>
      <c r="I152" s="175"/>
      <c r="J152" s="15">
        <v>1</v>
      </c>
      <c r="K152" s="11" t="s">
        <v>9725</v>
      </c>
      <c r="L152" s="11" t="s">
        <v>9726</v>
      </c>
      <c r="M152" s="15">
        <v>14400</v>
      </c>
      <c r="N152" s="15">
        <f t="shared" si="10"/>
        <v>14400</v>
      </c>
      <c r="O152" s="15">
        <v>2500</v>
      </c>
      <c r="P152" s="11"/>
      <c r="Q152" s="51">
        <f t="shared" si="11"/>
        <v>16900</v>
      </c>
      <c r="R152" s="11"/>
      <c r="S152" s="11"/>
      <c r="T152" s="167"/>
    </row>
    <row r="153" spans="1:21" s="117" customFormat="1" ht="15" customHeight="1" x14ac:dyDescent="0.4">
      <c r="B153" s="41">
        <v>42594</v>
      </c>
      <c r="C153" s="159" t="s">
        <v>9720</v>
      </c>
      <c r="D153" s="11">
        <v>100858</v>
      </c>
      <c r="E153" s="11" t="s">
        <v>9721</v>
      </c>
      <c r="F153" s="11" t="s">
        <v>9722</v>
      </c>
      <c r="G153" s="11" t="s">
        <v>9723</v>
      </c>
      <c r="H153" s="159" t="s">
        <v>4038</v>
      </c>
      <c r="I153" s="159"/>
      <c r="J153" s="15">
        <v>1</v>
      </c>
      <c r="K153" s="50"/>
      <c r="L153" s="11" t="s">
        <v>4842</v>
      </c>
      <c r="M153" s="51">
        <v>50000</v>
      </c>
      <c r="N153" s="15">
        <f t="shared" si="10"/>
        <v>50000</v>
      </c>
      <c r="O153" s="15">
        <v>2500</v>
      </c>
      <c r="P153" s="50"/>
      <c r="Q153" s="51">
        <f t="shared" si="11"/>
        <v>52500</v>
      </c>
      <c r="R153" s="50"/>
      <c r="S153" s="50"/>
      <c r="T153" s="217"/>
      <c r="U153" s="51"/>
    </row>
    <row r="154" spans="1:21" ht="15" customHeight="1" x14ac:dyDescent="0.4">
      <c r="A154" s="131">
        <v>5</v>
      </c>
      <c r="B154" s="41">
        <v>42594</v>
      </c>
      <c r="C154" s="175" t="s">
        <v>9727</v>
      </c>
      <c r="D154" s="50"/>
      <c r="E154" s="50" t="s">
        <v>9728</v>
      </c>
      <c r="F154" s="50" t="s">
        <v>9729</v>
      </c>
      <c r="G154" s="50"/>
      <c r="H154" s="175" t="s">
        <v>9730</v>
      </c>
      <c r="I154" s="175"/>
      <c r="J154" s="15">
        <v>1</v>
      </c>
      <c r="K154" s="11"/>
      <c r="L154" s="11" t="s">
        <v>9731</v>
      </c>
      <c r="M154" s="15">
        <v>9200</v>
      </c>
      <c r="N154" s="51">
        <f t="shared" si="10"/>
        <v>9200</v>
      </c>
      <c r="O154" s="15">
        <v>2500</v>
      </c>
      <c r="P154" s="11"/>
      <c r="Q154" s="51">
        <f t="shared" si="11"/>
        <v>11700</v>
      </c>
      <c r="R154" s="11"/>
      <c r="S154" s="11"/>
      <c r="T154" s="167"/>
    </row>
    <row r="155" spans="1:21" ht="15" customHeight="1" x14ac:dyDescent="0.4">
      <c r="B155" s="41" t="s">
        <v>129</v>
      </c>
      <c r="C155" s="26">
        <f>SUM(Q147:Q154)</f>
        <v>162100</v>
      </c>
      <c r="D155" s="11"/>
      <c r="E155" s="11"/>
      <c r="F155" s="11"/>
      <c r="G155" s="11"/>
      <c r="H155" s="159"/>
      <c r="I155" s="159"/>
      <c r="J155" s="15"/>
      <c r="K155" s="11"/>
      <c r="L155" s="11"/>
      <c r="M155" s="15"/>
      <c r="N155" s="51"/>
      <c r="O155" s="15"/>
      <c r="P155" s="11"/>
      <c r="Q155" s="51">
        <f t="shared" si="11"/>
        <v>0</v>
      </c>
      <c r="R155" s="11"/>
      <c r="S155" s="11"/>
      <c r="T155" s="167"/>
    </row>
    <row r="156" spans="1:21" ht="15" customHeight="1" x14ac:dyDescent="0.4">
      <c r="A156" s="8">
        <v>1</v>
      </c>
      <c r="B156" s="41">
        <v>42598</v>
      </c>
      <c r="C156" s="159" t="s">
        <v>9732</v>
      </c>
      <c r="D156" s="11" t="s">
        <v>9733</v>
      </c>
      <c r="E156" s="11" t="s">
        <v>9734</v>
      </c>
      <c r="F156" s="11" t="s">
        <v>9735</v>
      </c>
      <c r="G156" s="11" t="s">
        <v>9735</v>
      </c>
      <c r="H156" s="159" t="s">
        <v>9748</v>
      </c>
      <c r="I156" s="159"/>
      <c r="J156" s="15">
        <v>1</v>
      </c>
      <c r="K156" s="11"/>
      <c r="L156" s="11" t="s">
        <v>123</v>
      </c>
      <c r="M156" s="15"/>
      <c r="N156" s="51">
        <f t="shared" si="10"/>
        <v>0</v>
      </c>
      <c r="O156" s="15"/>
      <c r="P156" s="11"/>
      <c r="Q156" s="51">
        <f t="shared" si="11"/>
        <v>0</v>
      </c>
      <c r="R156" s="11"/>
      <c r="S156" s="11"/>
      <c r="T156" s="167"/>
    </row>
    <row r="157" spans="1:21" ht="15" customHeight="1" x14ac:dyDescent="0.4">
      <c r="A157" s="8">
        <v>2</v>
      </c>
      <c r="B157" s="41">
        <v>42598</v>
      </c>
      <c r="C157" s="159" t="s">
        <v>9736</v>
      </c>
      <c r="D157" s="11" t="s">
        <v>9737</v>
      </c>
      <c r="E157" s="11" t="s">
        <v>9738</v>
      </c>
      <c r="F157" s="11" t="s">
        <v>9739</v>
      </c>
      <c r="G157" s="11" t="s">
        <v>9739</v>
      </c>
      <c r="H157" s="159" t="s">
        <v>9749</v>
      </c>
      <c r="I157" s="159"/>
      <c r="J157" s="15">
        <v>1</v>
      </c>
      <c r="K157" s="11" t="s">
        <v>2245</v>
      </c>
      <c r="L157" s="11" t="s">
        <v>123</v>
      </c>
      <c r="M157" s="15"/>
      <c r="N157" s="51">
        <f t="shared" si="10"/>
        <v>0</v>
      </c>
      <c r="O157" s="15"/>
      <c r="P157" s="11"/>
      <c r="Q157" s="51">
        <f t="shared" si="11"/>
        <v>0</v>
      </c>
      <c r="R157" s="11"/>
      <c r="S157" s="11"/>
      <c r="T157" s="167"/>
    </row>
    <row r="158" spans="1:21" ht="15" customHeight="1" x14ac:dyDescent="0.25">
      <c r="A158" s="8">
        <v>3</v>
      </c>
      <c r="B158" s="41">
        <v>42598</v>
      </c>
      <c r="C158" s="159" t="s">
        <v>9740</v>
      </c>
      <c r="D158" s="11" t="s">
        <v>9741</v>
      </c>
      <c r="E158" s="11" t="s">
        <v>9742</v>
      </c>
      <c r="F158" s="11" t="s">
        <v>9743</v>
      </c>
      <c r="G158" s="11" t="s">
        <v>9743</v>
      </c>
      <c r="H158" s="159" t="s">
        <v>834</v>
      </c>
      <c r="I158" s="159"/>
      <c r="J158" s="15">
        <v>1</v>
      </c>
      <c r="K158" s="195"/>
      <c r="L158" s="11" t="s">
        <v>123</v>
      </c>
      <c r="M158" s="15"/>
      <c r="N158" s="51">
        <f t="shared" si="10"/>
        <v>0</v>
      </c>
      <c r="O158" s="15"/>
      <c r="P158" s="11"/>
      <c r="Q158" s="51">
        <f t="shared" si="11"/>
        <v>0</v>
      </c>
      <c r="R158" s="11"/>
      <c r="S158" s="11"/>
      <c r="T158" s="167"/>
    </row>
    <row r="159" spans="1:21" ht="15" customHeight="1" x14ac:dyDescent="0.4">
      <c r="A159" s="8">
        <v>4</v>
      </c>
      <c r="B159" s="41">
        <v>42598</v>
      </c>
      <c r="C159" s="159" t="s">
        <v>9744</v>
      </c>
      <c r="D159" s="11" t="s">
        <v>9745</v>
      </c>
      <c r="E159" s="11" t="s">
        <v>9746</v>
      </c>
      <c r="F159" s="11" t="s">
        <v>9747</v>
      </c>
      <c r="G159" s="11" t="s">
        <v>9747</v>
      </c>
      <c r="H159" s="159" t="s">
        <v>1593</v>
      </c>
      <c r="I159" s="159"/>
      <c r="J159" s="15">
        <v>1</v>
      </c>
      <c r="K159" s="11"/>
      <c r="L159" s="11" t="s">
        <v>123</v>
      </c>
      <c r="M159" s="15"/>
      <c r="N159" s="51">
        <f t="shared" si="10"/>
        <v>0</v>
      </c>
      <c r="O159" s="15"/>
      <c r="P159" s="11"/>
      <c r="Q159" s="51">
        <f t="shared" si="11"/>
        <v>0</v>
      </c>
      <c r="R159" s="11"/>
      <c r="S159" s="11"/>
      <c r="T159" s="167"/>
    </row>
    <row r="160" spans="1:21" ht="15" customHeight="1" x14ac:dyDescent="0.4">
      <c r="A160" s="8">
        <v>5</v>
      </c>
      <c r="B160" s="41">
        <v>42598</v>
      </c>
      <c r="C160" s="159" t="s">
        <v>9751</v>
      </c>
      <c r="D160" s="11"/>
      <c r="E160" s="11" t="s">
        <v>9829</v>
      </c>
      <c r="F160" s="11" t="s">
        <v>9761</v>
      </c>
      <c r="G160" s="11"/>
      <c r="H160" s="159" t="s">
        <v>9755</v>
      </c>
      <c r="I160" s="159"/>
      <c r="J160" s="15">
        <v>1</v>
      </c>
      <c r="K160" s="11" t="s">
        <v>9771</v>
      </c>
      <c r="L160" s="11" t="s">
        <v>100</v>
      </c>
      <c r="M160" s="15">
        <v>22000</v>
      </c>
      <c r="N160" s="51">
        <f t="shared" si="10"/>
        <v>22000</v>
      </c>
      <c r="O160" s="15">
        <v>2500</v>
      </c>
      <c r="P160" s="11"/>
      <c r="Q160" s="51">
        <f t="shared" si="11"/>
        <v>24500</v>
      </c>
      <c r="R160" s="11"/>
      <c r="S160" s="11"/>
      <c r="T160" s="167"/>
    </row>
    <row r="161" spans="1:20" ht="15" customHeight="1" x14ac:dyDescent="0.4">
      <c r="B161" s="41">
        <v>42598</v>
      </c>
      <c r="C161" s="159" t="s">
        <v>9751</v>
      </c>
      <c r="D161" s="11"/>
      <c r="E161" s="11" t="s">
        <v>9766</v>
      </c>
      <c r="F161" s="11" t="s">
        <v>9761</v>
      </c>
      <c r="G161" s="11"/>
      <c r="H161" s="159" t="s">
        <v>9756</v>
      </c>
      <c r="I161" s="159"/>
      <c r="J161" s="15">
        <v>2</v>
      </c>
      <c r="K161" s="11" t="s">
        <v>9771</v>
      </c>
      <c r="L161" s="11" t="s">
        <v>100</v>
      </c>
      <c r="M161" s="15">
        <v>22000</v>
      </c>
      <c r="N161" s="51">
        <f t="shared" si="10"/>
        <v>44000</v>
      </c>
      <c r="O161" s="15"/>
      <c r="P161" s="11"/>
      <c r="Q161" s="51">
        <f t="shared" si="11"/>
        <v>44000</v>
      </c>
      <c r="R161" s="11"/>
      <c r="S161" s="11"/>
      <c r="T161" s="167"/>
    </row>
    <row r="162" spans="1:20" ht="15" customHeight="1" x14ac:dyDescent="0.4">
      <c r="B162" s="41">
        <v>42598</v>
      </c>
      <c r="C162" s="52" t="s">
        <v>9751</v>
      </c>
      <c r="D162" s="11"/>
      <c r="E162" s="11" t="s">
        <v>9766</v>
      </c>
      <c r="F162" s="11" t="s">
        <v>9761</v>
      </c>
      <c r="G162" s="11"/>
      <c r="H162" s="159" t="s">
        <v>9757</v>
      </c>
      <c r="I162" s="159"/>
      <c r="J162" s="15">
        <v>1</v>
      </c>
      <c r="K162" s="11" t="s">
        <v>9771</v>
      </c>
      <c r="L162" s="11" t="s">
        <v>100</v>
      </c>
      <c r="M162" s="15">
        <v>26000</v>
      </c>
      <c r="N162" s="51">
        <f t="shared" si="10"/>
        <v>26000</v>
      </c>
      <c r="O162" s="15"/>
      <c r="P162" s="11"/>
      <c r="Q162" s="51">
        <f t="shared" si="11"/>
        <v>26000</v>
      </c>
      <c r="R162" s="11"/>
      <c r="S162" s="11"/>
      <c r="T162" s="167"/>
    </row>
    <row r="163" spans="1:20" ht="15" customHeight="1" x14ac:dyDescent="0.4">
      <c r="A163" s="8">
        <v>6</v>
      </c>
      <c r="B163" s="41">
        <v>42598</v>
      </c>
      <c r="C163" s="133" t="s">
        <v>9752</v>
      </c>
      <c r="D163" s="134"/>
      <c r="E163" s="132" t="s">
        <v>9767</v>
      </c>
      <c r="F163" s="132" t="s">
        <v>9762</v>
      </c>
      <c r="G163" s="133"/>
      <c r="H163" s="133" t="s">
        <v>9759</v>
      </c>
      <c r="I163" s="227"/>
      <c r="J163" s="15">
        <v>1</v>
      </c>
      <c r="K163" s="11"/>
      <c r="L163" s="11" t="s">
        <v>100</v>
      </c>
      <c r="M163" s="15">
        <v>10500</v>
      </c>
      <c r="N163" s="51">
        <f t="shared" si="10"/>
        <v>10500</v>
      </c>
      <c r="O163" s="15">
        <v>2500</v>
      </c>
      <c r="P163" s="11"/>
      <c r="Q163" s="51">
        <f t="shared" si="11"/>
        <v>13000</v>
      </c>
      <c r="R163" s="11"/>
      <c r="S163" s="11"/>
      <c r="T163" s="167"/>
    </row>
    <row r="164" spans="1:20" ht="15" customHeight="1" x14ac:dyDescent="0.4">
      <c r="A164" s="8">
        <v>7</v>
      </c>
      <c r="B164" s="41">
        <v>42598</v>
      </c>
      <c r="C164" s="38" t="s">
        <v>9753</v>
      </c>
      <c r="D164" s="40"/>
      <c r="E164" s="39" t="s">
        <v>9768</v>
      </c>
      <c r="F164" s="39" t="s">
        <v>9763</v>
      </c>
      <c r="G164" s="39"/>
      <c r="H164" s="38" t="s">
        <v>9758</v>
      </c>
      <c r="I164" s="38"/>
      <c r="J164" s="15">
        <v>3</v>
      </c>
      <c r="K164" s="11" t="s">
        <v>3501</v>
      </c>
      <c r="L164" s="11" t="s">
        <v>100</v>
      </c>
      <c r="M164" s="15">
        <v>7000</v>
      </c>
      <c r="N164" s="51">
        <f t="shared" si="10"/>
        <v>21000</v>
      </c>
      <c r="O164" s="15">
        <v>2500</v>
      </c>
      <c r="P164" s="11"/>
      <c r="Q164" s="51">
        <f t="shared" si="11"/>
        <v>23500</v>
      </c>
      <c r="R164" s="11"/>
      <c r="S164" s="11"/>
      <c r="T164" s="167"/>
    </row>
    <row r="165" spans="1:20" ht="15" customHeight="1" x14ac:dyDescent="0.4">
      <c r="A165" s="8">
        <v>8</v>
      </c>
      <c r="B165" s="41">
        <v>42598</v>
      </c>
      <c r="C165" s="38" t="s">
        <v>9754</v>
      </c>
      <c r="D165" s="40"/>
      <c r="E165" s="39" t="s">
        <v>9769</v>
      </c>
      <c r="F165" s="39" t="s">
        <v>9764</v>
      </c>
      <c r="G165" s="39"/>
      <c r="H165" s="38" t="s">
        <v>9760</v>
      </c>
      <c r="I165" s="38"/>
      <c r="J165" s="15">
        <v>3</v>
      </c>
      <c r="K165" s="11"/>
      <c r="L165" s="11" t="s">
        <v>100</v>
      </c>
      <c r="M165" s="15">
        <v>3900</v>
      </c>
      <c r="N165" s="51">
        <f t="shared" si="10"/>
        <v>11700</v>
      </c>
      <c r="O165" s="15">
        <v>2500</v>
      </c>
      <c r="P165" s="11"/>
      <c r="Q165" s="51">
        <f t="shared" si="11"/>
        <v>14200</v>
      </c>
      <c r="R165" s="11"/>
      <c r="S165" s="11"/>
      <c r="T165" s="167"/>
    </row>
    <row r="166" spans="1:20" ht="15" customHeight="1" x14ac:dyDescent="0.4">
      <c r="A166" s="8">
        <v>9</v>
      </c>
      <c r="B166" s="41">
        <v>42598</v>
      </c>
      <c r="C166" s="159" t="s">
        <v>9750</v>
      </c>
      <c r="D166" s="11"/>
      <c r="E166" s="11" t="s">
        <v>9770</v>
      </c>
      <c r="F166" s="11" t="s">
        <v>9765</v>
      </c>
      <c r="G166" s="11"/>
      <c r="H166" s="159" t="s">
        <v>7423</v>
      </c>
      <c r="I166" s="159"/>
      <c r="J166" s="15">
        <v>1</v>
      </c>
      <c r="K166" s="11" t="s">
        <v>3501</v>
      </c>
      <c r="L166" s="11" t="s">
        <v>100</v>
      </c>
      <c r="M166" s="15">
        <v>8800</v>
      </c>
      <c r="N166" s="51">
        <f t="shared" si="10"/>
        <v>8800</v>
      </c>
      <c r="O166" s="15">
        <v>2500</v>
      </c>
      <c r="P166" s="11"/>
      <c r="Q166" s="51">
        <f t="shared" si="11"/>
        <v>11300</v>
      </c>
      <c r="R166" s="11"/>
      <c r="S166" s="11"/>
      <c r="T166" s="167"/>
    </row>
    <row r="167" spans="1:20" ht="15" customHeight="1" x14ac:dyDescent="0.4">
      <c r="A167" s="8">
        <v>10</v>
      </c>
      <c r="B167" s="41">
        <v>42598</v>
      </c>
      <c r="C167" s="159" t="s">
        <v>9772</v>
      </c>
      <c r="D167" s="11"/>
      <c r="E167" s="11" t="s">
        <v>9773</v>
      </c>
      <c r="F167" s="11" t="s">
        <v>9774</v>
      </c>
      <c r="G167" s="11" t="s">
        <v>9775</v>
      </c>
      <c r="H167" s="159" t="s">
        <v>9776</v>
      </c>
      <c r="I167" s="159"/>
      <c r="J167" s="15">
        <v>1</v>
      </c>
      <c r="K167" s="11"/>
      <c r="L167" s="11" t="s">
        <v>9777</v>
      </c>
      <c r="M167" s="15">
        <v>144000</v>
      </c>
      <c r="N167" s="51">
        <f t="shared" si="10"/>
        <v>144000</v>
      </c>
      <c r="O167" s="15"/>
      <c r="P167" s="11"/>
      <c r="Q167" s="51">
        <f t="shared" si="11"/>
        <v>144000</v>
      </c>
      <c r="R167" s="11" t="s">
        <v>9841</v>
      </c>
      <c r="S167" s="11"/>
      <c r="T167" s="167" t="s">
        <v>9783</v>
      </c>
    </row>
    <row r="168" spans="1:20" ht="15" customHeight="1" x14ac:dyDescent="0.4">
      <c r="A168" s="8">
        <v>11</v>
      </c>
      <c r="B168" s="41">
        <v>42598</v>
      </c>
      <c r="C168" s="159" t="s">
        <v>9778</v>
      </c>
      <c r="D168" s="11"/>
      <c r="E168" s="11" t="s">
        <v>9779</v>
      </c>
      <c r="F168" s="11" t="s">
        <v>9780</v>
      </c>
      <c r="G168" s="11" t="s">
        <v>9781</v>
      </c>
      <c r="H168" s="159" t="s">
        <v>9782</v>
      </c>
      <c r="I168" s="159"/>
      <c r="J168" s="15">
        <v>1</v>
      </c>
      <c r="K168" s="50"/>
      <c r="L168" s="11" t="s">
        <v>77</v>
      </c>
      <c r="M168" s="51">
        <v>15000</v>
      </c>
      <c r="N168" s="51">
        <f t="shared" si="10"/>
        <v>15000</v>
      </c>
      <c r="O168" s="15">
        <v>2500</v>
      </c>
      <c r="P168" s="50"/>
      <c r="Q168" s="51">
        <f t="shared" si="11"/>
        <v>17500</v>
      </c>
      <c r="R168" s="50"/>
      <c r="S168" s="50"/>
      <c r="T168" s="217"/>
    </row>
    <row r="169" spans="1:20" ht="15" customHeight="1" x14ac:dyDescent="0.4">
      <c r="A169" s="8">
        <v>12</v>
      </c>
      <c r="B169" s="41">
        <v>42598</v>
      </c>
      <c r="C169" s="175" t="s">
        <v>9784</v>
      </c>
      <c r="D169" s="50"/>
      <c r="E169" s="50" t="s">
        <v>9785</v>
      </c>
      <c r="F169" s="50" t="s">
        <v>9786</v>
      </c>
      <c r="G169" s="50" t="s">
        <v>9787</v>
      </c>
      <c r="H169" s="175" t="s">
        <v>9788</v>
      </c>
      <c r="I169" s="175"/>
      <c r="J169" s="15">
        <v>1</v>
      </c>
      <c r="K169" s="50"/>
      <c r="L169" s="11" t="s">
        <v>9777</v>
      </c>
      <c r="M169" s="51">
        <v>1540000</v>
      </c>
      <c r="N169" s="51">
        <f t="shared" si="10"/>
        <v>1540000</v>
      </c>
      <c r="O169" s="51"/>
      <c r="P169" s="50"/>
      <c r="Q169" s="51">
        <f t="shared" si="11"/>
        <v>1540000</v>
      </c>
      <c r="R169" s="50"/>
      <c r="S169" s="50"/>
      <c r="T169" s="217"/>
    </row>
    <row r="170" spans="1:20" ht="15" customHeight="1" x14ac:dyDescent="0.4">
      <c r="B170" s="41">
        <v>42598</v>
      </c>
      <c r="C170" s="175" t="s">
        <v>9784</v>
      </c>
      <c r="D170" s="50"/>
      <c r="E170" s="50" t="s">
        <v>9785</v>
      </c>
      <c r="F170" s="50" t="s">
        <v>9786</v>
      </c>
      <c r="G170" s="50" t="s">
        <v>9787</v>
      </c>
      <c r="H170" s="175" t="s">
        <v>9789</v>
      </c>
      <c r="I170" s="175"/>
      <c r="J170" s="15">
        <v>1</v>
      </c>
      <c r="K170" s="11"/>
      <c r="L170" s="11" t="s">
        <v>9777</v>
      </c>
      <c r="M170" s="15">
        <v>103000</v>
      </c>
      <c r="N170" s="51">
        <f t="shared" si="10"/>
        <v>103000</v>
      </c>
      <c r="O170" s="51"/>
      <c r="P170" s="11"/>
      <c r="Q170" s="51">
        <f t="shared" si="11"/>
        <v>103000</v>
      </c>
      <c r="R170" s="11"/>
      <c r="S170" s="11"/>
      <c r="T170" s="167"/>
    </row>
    <row r="171" spans="1:20" ht="15" customHeight="1" x14ac:dyDescent="0.4">
      <c r="B171" s="41">
        <v>42598</v>
      </c>
      <c r="C171" s="175" t="s">
        <v>9784</v>
      </c>
      <c r="D171" s="50"/>
      <c r="E171" s="50" t="s">
        <v>9785</v>
      </c>
      <c r="F171" s="50" t="s">
        <v>9786</v>
      </c>
      <c r="G171" s="50" t="s">
        <v>9787</v>
      </c>
      <c r="H171" s="159" t="s">
        <v>9790</v>
      </c>
      <c r="I171" s="159"/>
      <c r="J171" s="15">
        <v>1</v>
      </c>
      <c r="K171" s="11"/>
      <c r="L171" s="11" t="s">
        <v>9777</v>
      </c>
      <c r="M171" s="15">
        <v>83000</v>
      </c>
      <c r="N171" s="51">
        <f t="shared" si="10"/>
        <v>83000</v>
      </c>
      <c r="O171" s="51"/>
      <c r="P171" s="11"/>
      <c r="Q171" s="51">
        <f t="shared" si="11"/>
        <v>83000</v>
      </c>
      <c r="R171" s="11"/>
      <c r="S171" s="11"/>
      <c r="T171" s="167"/>
    </row>
    <row r="172" spans="1:20" ht="15" customHeight="1" x14ac:dyDescent="0.4">
      <c r="B172" s="41">
        <v>42598</v>
      </c>
      <c r="C172" s="175" t="s">
        <v>9784</v>
      </c>
      <c r="D172" s="50"/>
      <c r="E172" s="50" t="s">
        <v>9785</v>
      </c>
      <c r="F172" s="50" t="s">
        <v>9786</v>
      </c>
      <c r="G172" s="50" t="s">
        <v>9787</v>
      </c>
      <c r="H172" s="159" t="s">
        <v>9791</v>
      </c>
      <c r="I172" s="159"/>
      <c r="J172" s="15">
        <v>1</v>
      </c>
      <c r="K172" s="11"/>
      <c r="L172" s="11" t="s">
        <v>9777</v>
      </c>
      <c r="M172" s="15">
        <v>65000</v>
      </c>
      <c r="N172" s="51">
        <f t="shared" si="10"/>
        <v>65000</v>
      </c>
      <c r="O172" s="51"/>
      <c r="P172" s="11"/>
      <c r="Q172" s="51">
        <f t="shared" si="11"/>
        <v>65000</v>
      </c>
      <c r="R172" s="11"/>
      <c r="S172" s="11"/>
      <c r="T172" s="167"/>
    </row>
    <row r="173" spans="1:20" ht="15" customHeight="1" x14ac:dyDescent="0.25">
      <c r="A173" s="8">
        <v>13</v>
      </c>
      <c r="B173" s="41">
        <v>42598</v>
      </c>
      <c r="C173" s="159" t="s">
        <v>1001</v>
      </c>
      <c r="D173" s="11"/>
      <c r="E173" s="11" t="s">
        <v>1007</v>
      </c>
      <c r="F173" s="11" t="s">
        <v>1004</v>
      </c>
      <c r="G173" s="11" t="s">
        <v>2710</v>
      </c>
      <c r="H173" s="159" t="s">
        <v>996</v>
      </c>
      <c r="I173" s="159"/>
      <c r="J173" s="15">
        <v>5</v>
      </c>
      <c r="K173" s="77"/>
      <c r="L173" s="11" t="s">
        <v>9804</v>
      </c>
      <c r="M173" s="15">
        <v>8200</v>
      </c>
      <c r="N173" s="51">
        <f t="shared" si="10"/>
        <v>41000</v>
      </c>
      <c r="O173" s="51">
        <v>2500</v>
      </c>
      <c r="P173" s="11"/>
      <c r="Q173" s="51">
        <f t="shared" si="11"/>
        <v>43500</v>
      </c>
      <c r="R173" s="11" t="s">
        <v>9830</v>
      </c>
      <c r="S173" s="11"/>
      <c r="T173" s="167"/>
    </row>
    <row r="174" spans="1:20" ht="15" customHeight="1" x14ac:dyDescent="0.25">
      <c r="A174" s="8">
        <v>14</v>
      </c>
      <c r="B174" s="41">
        <v>42598</v>
      </c>
      <c r="C174" s="36" t="s">
        <v>9794</v>
      </c>
      <c r="D174" s="188"/>
      <c r="E174" s="192" t="s">
        <v>9803</v>
      </c>
      <c r="F174" s="137" t="s">
        <v>9797</v>
      </c>
      <c r="G174" s="11" t="s">
        <v>9797</v>
      </c>
      <c r="H174" s="159" t="s">
        <v>5150</v>
      </c>
      <c r="I174" s="159"/>
      <c r="J174" s="15">
        <v>2</v>
      </c>
      <c r="K174" s="73"/>
      <c r="L174" s="11" t="s">
        <v>9805</v>
      </c>
      <c r="M174" s="15">
        <v>3500</v>
      </c>
      <c r="N174" s="51">
        <f t="shared" si="10"/>
        <v>7000</v>
      </c>
      <c r="O174" s="51">
        <v>2500</v>
      </c>
      <c r="P174" s="11"/>
      <c r="Q174" s="51">
        <f t="shared" si="11"/>
        <v>9500</v>
      </c>
      <c r="R174" s="11" t="s">
        <v>9831</v>
      </c>
      <c r="S174" s="11"/>
      <c r="T174" s="167"/>
    </row>
    <row r="175" spans="1:20" ht="15" customHeight="1" x14ac:dyDescent="0.25">
      <c r="A175" s="8">
        <v>15</v>
      </c>
      <c r="B175" s="41">
        <v>42598</v>
      </c>
      <c r="C175" s="36" t="s">
        <v>7845</v>
      </c>
      <c r="D175" s="188"/>
      <c r="E175" s="36" t="s">
        <v>7859</v>
      </c>
      <c r="F175" s="137" t="s">
        <v>7852</v>
      </c>
      <c r="G175" s="11" t="s">
        <v>7852</v>
      </c>
      <c r="H175" s="159" t="s">
        <v>9793</v>
      </c>
      <c r="I175" s="159"/>
      <c r="J175" s="15">
        <v>2</v>
      </c>
      <c r="K175" s="77"/>
      <c r="L175" s="11" t="s">
        <v>72</v>
      </c>
      <c r="M175" s="15">
        <v>10400</v>
      </c>
      <c r="N175" s="51">
        <f t="shared" si="10"/>
        <v>20800</v>
      </c>
      <c r="O175" s="51">
        <v>2500</v>
      </c>
      <c r="P175" s="11"/>
      <c r="Q175" s="51">
        <f t="shared" si="11"/>
        <v>23300</v>
      </c>
      <c r="R175" s="11" t="s">
        <v>9832</v>
      </c>
      <c r="S175" s="11"/>
      <c r="T175" s="167"/>
    </row>
    <row r="176" spans="1:20" ht="15" customHeight="1" x14ac:dyDescent="0.25">
      <c r="A176" s="8">
        <v>16</v>
      </c>
      <c r="B176" s="41">
        <v>42598</v>
      </c>
      <c r="C176" s="36" t="s">
        <v>9795</v>
      </c>
      <c r="D176" s="188"/>
      <c r="E176" s="36" t="s">
        <v>9801</v>
      </c>
      <c r="F176" s="137" t="s">
        <v>9798</v>
      </c>
      <c r="G176" s="11" t="s">
        <v>9799</v>
      </c>
      <c r="H176" s="159" t="s">
        <v>855</v>
      </c>
      <c r="I176" s="159"/>
      <c r="J176" s="15">
        <v>1</v>
      </c>
      <c r="K176" s="73"/>
      <c r="L176" s="11" t="s">
        <v>57</v>
      </c>
      <c r="M176" s="15">
        <v>12800</v>
      </c>
      <c r="N176" s="51">
        <f t="shared" si="10"/>
        <v>12800</v>
      </c>
      <c r="O176" s="51">
        <v>2500</v>
      </c>
      <c r="P176" s="11"/>
      <c r="Q176" s="51">
        <f t="shared" si="11"/>
        <v>15300</v>
      </c>
      <c r="R176" s="11" t="s">
        <v>9833</v>
      </c>
      <c r="S176" s="11"/>
      <c r="T176" s="167"/>
    </row>
    <row r="177" spans="1:20" ht="15" customHeight="1" x14ac:dyDescent="0.3">
      <c r="A177" s="8">
        <v>17</v>
      </c>
      <c r="B177" s="41">
        <v>42598</v>
      </c>
      <c r="C177" s="36" t="s">
        <v>9796</v>
      </c>
      <c r="D177" s="189"/>
      <c r="E177" s="36" t="s">
        <v>9802</v>
      </c>
      <c r="F177" s="186" t="s">
        <v>9800</v>
      </c>
      <c r="G177" s="93" t="s">
        <v>9800</v>
      </c>
      <c r="H177" s="207" t="s">
        <v>621</v>
      </c>
      <c r="I177" s="229"/>
      <c r="J177" s="15">
        <v>1</v>
      </c>
      <c r="K177" s="11"/>
      <c r="L177" s="11" t="s">
        <v>57</v>
      </c>
      <c r="M177" s="15">
        <v>18900</v>
      </c>
      <c r="N177" s="51">
        <f t="shared" si="10"/>
        <v>18900</v>
      </c>
      <c r="O177" s="15">
        <v>2500</v>
      </c>
      <c r="P177" s="11"/>
      <c r="Q177" s="51">
        <f t="shared" si="11"/>
        <v>21400</v>
      </c>
      <c r="R177" s="11" t="s">
        <v>9834</v>
      </c>
      <c r="S177" s="11"/>
      <c r="T177" s="167"/>
    </row>
    <row r="178" spans="1:20" ht="15" customHeight="1" x14ac:dyDescent="0.3">
      <c r="A178" s="8">
        <v>18</v>
      </c>
      <c r="B178" s="41">
        <v>42598</v>
      </c>
      <c r="C178" s="26" t="s">
        <v>9806</v>
      </c>
      <c r="D178" s="93">
        <v>137807</v>
      </c>
      <c r="E178" s="187" t="s">
        <v>9807</v>
      </c>
      <c r="F178" s="93" t="s">
        <v>9808</v>
      </c>
      <c r="G178" s="92"/>
      <c r="H178" s="207" t="s">
        <v>4039</v>
      </c>
      <c r="I178" s="229"/>
      <c r="J178" s="15">
        <v>1</v>
      </c>
      <c r="K178" s="11"/>
      <c r="L178" s="11" t="s">
        <v>9822</v>
      </c>
      <c r="M178" s="15">
        <v>43000</v>
      </c>
      <c r="N178" s="51">
        <f t="shared" si="10"/>
        <v>43000</v>
      </c>
      <c r="O178" s="15">
        <v>2500</v>
      </c>
      <c r="P178" s="11"/>
      <c r="Q178" s="51">
        <f t="shared" si="11"/>
        <v>45500</v>
      </c>
      <c r="R178" s="11" t="s">
        <v>9836</v>
      </c>
      <c r="S178" s="11"/>
      <c r="T178" s="167"/>
    </row>
    <row r="179" spans="1:20" ht="15" customHeight="1" x14ac:dyDescent="0.25">
      <c r="A179" s="8">
        <v>19</v>
      </c>
      <c r="B179" s="41">
        <v>42598</v>
      </c>
      <c r="C179" s="51" t="s">
        <v>9809</v>
      </c>
      <c r="D179" s="11">
        <v>500240</v>
      </c>
      <c r="E179" s="11" t="s">
        <v>9810</v>
      </c>
      <c r="F179" s="11" t="s">
        <v>9811</v>
      </c>
      <c r="G179" s="11" t="s">
        <v>9812</v>
      </c>
      <c r="H179" s="207" t="s">
        <v>1929</v>
      </c>
      <c r="I179" s="229"/>
      <c r="J179" s="15">
        <v>1</v>
      </c>
      <c r="K179" s="213" t="s">
        <v>731</v>
      </c>
      <c r="L179" s="11" t="s">
        <v>9822</v>
      </c>
      <c r="M179" s="15">
        <v>40000</v>
      </c>
      <c r="N179" s="51">
        <f t="shared" si="10"/>
        <v>40000</v>
      </c>
      <c r="O179" s="15">
        <v>2500</v>
      </c>
      <c r="P179" s="11"/>
      <c r="Q179" s="51">
        <f t="shared" si="11"/>
        <v>42500</v>
      </c>
      <c r="R179" s="11" t="s">
        <v>9837</v>
      </c>
      <c r="S179" s="11"/>
      <c r="T179" s="167"/>
    </row>
    <row r="180" spans="1:20" ht="15" customHeight="1" x14ac:dyDescent="0.3">
      <c r="A180" s="8">
        <v>20</v>
      </c>
      <c r="B180" s="41">
        <v>42598</v>
      </c>
      <c r="C180" s="51" t="s">
        <v>9813</v>
      </c>
      <c r="D180" s="11">
        <v>403090</v>
      </c>
      <c r="E180" s="11" t="s">
        <v>9814</v>
      </c>
      <c r="F180" s="11" t="s">
        <v>9815</v>
      </c>
      <c r="G180" s="93" t="s">
        <v>9815</v>
      </c>
      <c r="H180" s="207" t="s">
        <v>9816</v>
      </c>
      <c r="I180" s="229"/>
      <c r="J180" s="15">
        <v>1</v>
      </c>
      <c r="K180" s="11"/>
      <c r="L180" s="11" t="s">
        <v>9822</v>
      </c>
      <c r="M180" s="15">
        <v>29600</v>
      </c>
      <c r="N180" s="51">
        <f t="shared" si="10"/>
        <v>29600</v>
      </c>
      <c r="O180" s="15">
        <v>2500</v>
      </c>
      <c r="P180" s="11"/>
      <c r="Q180" s="51">
        <f t="shared" si="11"/>
        <v>32100</v>
      </c>
      <c r="R180" s="11" t="s">
        <v>9838</v>
      </c>
      <c r="S180" s="11"/>
      <c r="T180" s="167"/>
    </row>
    <row r="181" spans="1:20" ht="15" customHeight="1" x14ac:dyDescent="0.3">
      <c r="A181" s="8">
        <v>21</v>
      </c>
      <c r="B181" s="41">
        <v>42598</v>
      </c>
      <c r="C181" s="52" t="s">
        <v>9817</v>
      </c>
      <c r="D181" s="93">
        <v>614849</v>
      </c>
      <c r="E181" s="93" t="s">
        <v>9818</v>
      </c>
      <c r="F181" s="93" t="s">
        <v>9819</v>
      </c>
      <c r="G181" s="93"/>
      <c r="H181" s="207" t="s">
        <v>2619</v>
      </c>
      <c r="I181" s="229"/>
      <c r="J181" s="15">
        <v>1</v>
      </c>
      <c r="K181" s="11"/>
      <c r="L181" s="11" t="s">
        <v>9822</v>
      </c>
      <c r="M181" s="15">
        <v>20000</v>
      </c>
      <c r="N181" s="51">
        <f t="shared" si="10"/>
        <v>20000</v>
      </c>
      <c r="O181" s="15">
        <v>2500</v>
      </c>
      <c r="P181" s="11"/>
      <c r="Q181" s="51">
        <f t="shared" si="11"/>
        <v>22500</v>
      </c>
      <c r="R181" s="11" t="s">
        <v>9839</v>
      </c>
      <c r="S181" s="11"/>
      <c r="T181" s="167"/>
    </row>
    <row r="182" spans="1:20" ht="15" customHeight="1" x14ac:dyDescent="0.3">
      <c r="A182" s="8">
        <v>22</v>
      </c>
      <c r="B182" s="41">
        <v>42598</v>
      </c>
      <c r="C182" s="93" t="s">
        <v>4611</v>
      </c>
      <c r="D182" s="93">
        <v>621919</v>
      </c>
      <c r="E182" s="93" t="s">
        <v>6828</v>
      </c>
      <c r="F182" s="93" t="s">
        <v>9820</v>
      </c>
      <c r="G182" s="93"/>
      <c r="H182" s="207" t="s">
        <v>9821</v>
      </c>
      <c r="I182" s="229"/>
      <c r="J182" s="15">
        <v>1</v>
      </c>
      <c r="K182" s="11"/>
      <c r="L182" s="11" t="s">
        <v>9822</v>
      </c>
      <c r="M182" s="15">
        <v>14400</v>
      </c>
      <c r="N182" s="51">
        <f t="shared" si="10"/>
        <v>14400</v>
      </c>
      <c r="O182" s="15">
        <v>2500</v>
      </c>
      <c r="P182" s="11"/>
      <c r="Q182" s="51">
        <f t="shared" si="11"/>
        <v>16900</v>
      </c>
      <c r="R182" s="11" t="s">
        <v>9840</v>
      </c>
      <c r="S182" s="11"/>
      <c r="T182" s="167"/>
    </row>
    <row r="183" spans="1:20" ht="15" customHeight="1" x14ac:dyDescent="0.4">
      <c r="A183" s="8">
        <v>23</v>
      </c>
      <c r="B183" s="41">
        <v>42598</v>
      </c>
      <c r="C183" s="175" t="s">
        <v>9823</v>
      </c>
      <c r="D183" s="50"/>
      <c r="E183" s="50" t="s">
        <v>9824</v>
      </c>
      <c r="F183" s="50" t="s">
        <v>9825</v>
      </c>
      <c r="G183" s="50"/>
      <c r="H183" s="175" t="s">
        <v>9826</v>
      </c>
      <c r="I183" s="175"/>
      <c r="J183" s="15">
        <v>1</v>
      </c>
      <c r="K183" s="11"/>
      <c r="L183" s="11" t="s">
        <v>188</v>
      </c>
      <c r="M183" s="15">
        <v>16000</v>
      </c>
      <c r="N183" s="51">
        <f t="shared" si="10"/>
        <v>16000</v>
      </c>
      <c r="O183" s="15">
        <v>2500</v>
      </c>
      <c r="P183" s="11"/>
      <c r="Q183" s="51">
        <f t="shared" si="11"/>
        <v>18500</v>
      </c>
      <c r="R183" s="11" t="s">
        <v>9835</v>
      </c>
      <c r="S183" s="66"/>
      <c r="T183" s="167"/>
    </row>
    <row r="184" spans="1:20" ht="15" customHeight="1" x14ac:dyDescent="0.4">
      <c r="B184" s="41">
        <v>42598</v>
      </c>
      <c r="C184" s="175" t="s">
        <v>9823</v>
      </c>
      <c r="D184" s="50"/>
      <c r="E184" s="50" t="s">
        <v>9824</v>
      </c>
      <c r="F184" s="50" t="s">
        <v>9825</v>
      </c>
      <c r="G184" s="50"/>
      <c r="H184" s="175" t="s">
        <v>9827</v>
      </c>
      <c r="I184" s="175"/>
      <c r="J184" s="15">
        <v>1</v>
      </c>
      <c r="K184" s="11"/>
      <c r="L184" s="11" t="s">
        <v>188</v>
      </c>
      <c r="M184" s="15">
        <v>18000</v>
      </c>
      <c r="N184" s="51">
        <f t="shared" si="10"/>
        <v>18000</v>
      </c>
      <c r="O184" s="15"/>
      <c r="P184" s="11"/>
      <c r="Q184" s="51">
        <f t="shared" si="11"/>
        <v>18000</v>
      </c>
      <c r="R184" s="11"/>
      <c r="S184" s="11"/>
      <c r="T184" s="167"/>
    </row>
    <row r="185" spans="1:20" ht="15" customHeight="1" x14ac:dyDescent="0.4">
      <c r="B185" s="41">
        <v>42598</v>
      </c>
      <c r="C185" s="175" t="s">
        <v>9823</v>
      </c>
      <c r="D185" s="50"/>
      <c r="E185" s="50" t="s">
        <v>9824</v>
      </c>
      <c r="F185" s="50" t="s">
        <v>9825</v>
      </c>
      <c r="G185" s="50"/>
      <c r="H185" s="175" t="s">
        <v>9828</v>
      </c>
      <c r="I185" s="175"/>
      <c r="J185" s="15">
        <v>1</v>
      </c>
      <c r="K185" s="11"/>
      <c r="L185" s="11" t="s">
        <v>188</v>
      </c>
      <c r="M185" s="15">
        <v>17000</v>
      </c>
      <c r="N185" s="51">
        <f t="shared" si="10"/>
        <v>17000</v>
      </c>
      <c r="O185" s="15"/>
      <c r="P185" s="11"/>
      <c r="Q185" s="51">
        <f t="shared" si="11"/>
        <v>17000</v>
      </c>
      <c r="R185" s="11"/>
      <c r="S185" s="11"/>
      <c r="T185" s="167"/>
    </row>
    <row r="186" spans="1:20" ht="15" customHeight="1" x14ac:dyDescent="0.4">
      <c r="B186" s="41">
        <v>42598</v>
      </c>
      <c r="C186" s="175" t="s">
        <v>9943</v>
      </c>
      <c r="D186" s="50"/>
      <c r="E186" s="50" t="s">
        <v>9944</v>
      </c>
      <c r="F186" s="50" t="s">
        <v>9945</v>
      </c>
      <c r="G186" s="50"/>
      <c r="H186" s="175" t="s">
        <v>9946</v>
      </c>
      <c r="I186" s="175"/>
      <c r="J186" s="15">
        <v>1</v>
      </c>
      <c r="K186" s="11"/>
      <c r="L186" s="11" t="s">
        <v>77</v>
      </c>
      <c r="M186" s="15">
        <v>28000</v>
      </c>
      <c r="N186" s="51">
        <f t="shared" si="10"/>
        <v>28000</v>
      </c>
      <c r="O186" s="15"/>
      <c r="P186" s="11"/>
      <c r="Q186" s="51">
        <f t="shared" si="11"/>
        <v>28000</v>
      </c>
      <c r="R186" s="11"/>
      <c r="S186" s="11"/>
      <c r="T186" s="167" t="s">
        <v>9947</v>
      </c>
    </row>
    <row r="187" spans="1:20" ht="15" customHeight="1" x14ac:dyDescent="0.4">
      <c r="A187" s="131">
        <f>A183-COUNTIF(T156:T185, "직송")</f>
        <v>22</v>
      </c>
      <c r="B187" s="41" t="s">
        <v>129</v>
      </c>
      <c r="C187" s="26">
        <f>SUM(Q156:Q185)</f>
        <v>2435000</v>
      </c>
      <c r="D187" s="50"/>
      <c r="E187" s="50"/>
      <c r="F187" s="50"/>
      <c r="G187" s="50"/>
      <c r="H187" s="175"/>
      <c r="I187" s="175"/>
      <c r="J187" s="15"/>
      <c r="K187" s="11"/>
      <c r="L187" s="11"/>
      <c r="M187" s="15"/>
      <c r="N187" s="51"/>
      <c r="O187" s="15"/>
      <c r="P187" s="11"/>
      <c r="Q187" s="51">
        <f t="shared" si="11"/>
        <v>0</v>
      </c>
      <c r="R187" s="11"/>
      <c r="S187" s="11"/>
      <c r="T187" s="167"/>
    </row>
    <row r="188" spans="1:20" ht="15" customHeight="1" x14ac:dyDescent="0.4">
      <c r="A188" s="8">
        <v>1</v>
      </c>
      <c r="B188" s="41">
        <v>42599</v>
      </c>
      <c r="C188" s="175" t="s">
        <v>9842</v>
      </c>
      <c r="D188" s="50"/>
      <c r="E188" s="50" t="s">
        <v>9843</v>
      </c>
      <c r="F188" s="50" t="s">
        <v>9844</v>
      </c>
      <c r="G188" s="50"/>
      <c r="H188" s="175" t="s">
        <v>9845</v>
      </c>
      <c r="I188" s="175"/>
      <c r="J188" s="15">
        <v>1</v>
      </c>
      <c r="K188" s="11"/>
      <c r="L188" s="11" t="s">
        <v>9846</v>
      </c>
      <c r="M188" s="15">
        <v>11500</v>
      </c>
      <c r="N188" s="51">
        <f t="shared" si="10"/>
        <v>11500</v>
      </c>
      <c r="O188" s="15">
        <v>2500</v>
      </c>
      <c r="P188" s="11"/>
      <c r="Q188" s="51">
        <f t="shared" si="11"/>
        <v>14000</v>
      </c>
      <c r="R188" s="11"/>
      <c r="S188" s="11"/>
      <c r="T188" s="167"/>
    </row>
    <row r="189" spans="1:20" ht="15" customHeight="1" x14ac:dyDescent="0.4">
      <c r="A189" s="8">
        <v>2</v>
      </c>
      <c r="B189" s="41">
        <v>42599</v>
      </c>
      <c r="C189" s="175" t="s">
        <v>9847</v>
      </c>
      <c r="D189" s="50"/>
      <c r="E189" s="50" t="s">
        <v>9848</v>
      </c>
      <c r="F189" s="50" t="s">
        <v>9849</v>
      </c>
      <c r="G189" s="50" t="s">
        <v>9850</v>
      </c>
      <c r="H189" s="175" t="s">
        <v>9851</v>
      </c>
      <c r="I189" s="175"/>
      <c r="J189" s="15">
        <v>3</v>
      </c>
      <c r="K189" s="11"/>
      <c r="L189" s="11" t="s">
        <v>9846</v>
      </c>
      <c r="M189" s="15">
        <v>12500</v>
      </c>
      <c r="N189" s="15">
        <f t="shared" si="10"/>
        <v>37500</v>
      </c>
      <c r="O189" s="15">
        <v>2500</v>
      </c>
      <c r="P189" s="11"/>
      <c r="Q189" s="51">
        <f t="shared" si="11"/>
        <v>40000</v>
      </c>
      <c r="R189" s="11"/>
      <c r="S189" s="11"/>
      <c r="T189" s="167"/>
    </row>
    <row r="190" spans="1:20" ht="15" customHeight="1" x14ac:dyDescent="0.4">
      <c r="A190" s="8">
        <v>3</v>
      </c>
      <c r="B190" s="41">
        <v>42599</v>
      </c>
      <c r="C190" s="175" t="s">
        <v>9856</v>
      </c>
      <c r="D190" s="50"/>
      <c r="E190" s="50" t="s">
        <v>9864</v>
      </c>
      <c r="F190" s="50" t="s">
        <v>9859</v>
      </c>
      <c r="G190" s="50" t="s">
        <v>9860</v>
      </c>
      <c r="H190" s="175" t="s">
        <v>9853</v>
      </c>
      <c r="I190" s="175"/>
      <c r="J190" s="15">
        <v>1</v>
      </c>
      <c r="K190" s="11"/>
      <c r="L190" s="11" t="s">
        <v>9855</v>
      </c>
      <c r="M190" s="15">
        <v>11200</v>
      </c>
      <c r="N190" s="15">
        <f t="shared" si="10"/>
        <v>11200</v>
      </c>
      <c r="O190" s="15">
        <v>2500</v>
      </c>
      <c r="P190" s="11"/>
      <c r="Q190" s="51">
        <f t="shared" si="11"/>
        <v>13700</v>
      </c>
      <c r="R190" s="11"/>
      <c r="S190" s="11"/>
      <c r="T190" s="167"/>
    </row>
    <row r="191" spans="1:20" ht="15" customHeight="1" x14ac:dyDescent="0.4">
      <c r="A191" s="8">
        <v>4</v>
      </c>
      <c r="B191" s="41">
        <v>42599</v>
      </c>
      <c r="C191" s="175" t="s">
        <v>9857</v>
      </c>
      <c r="D191" s="50"/>
      <c r="E191" s="50" t="s">
        <v>9865</v>
      </c>
      <c r="F191" s="50" t="s">
        <v>9861</v>
      </c>
      <c r="G191" s="50" t="s">
        <v>9862</v>
      </c>
      <c r="H191" s="175" t="s">
        <v>9854</v>
      </c>
      <c r="I191" s="175"/>
      <c r="J191" s="15">
        <v>1</v>
      </c>
      <c r="K191" s="11"/>
      <c r="L191" s="11" t="s">
        <v>9855</v>
      </c>
      <c r="M191" s="15">
        <v>56500</v>
      </c>
      <c r="N191" s="15">
        <f t="shared" si="10"/>
        <v>56500</v>
      </c>
      <c r="O191" s="15">
        <v>2500</v>
      </c>
      <c r="P191" s="11"/>
      <c r="Q191" s="51">
        <f t="shared" ref="Q191:Q254" si="12">N191+O191-P191</f>
        <v>59000</v>
      </c>
      <c r="R191" s="11"/>
      <c r="S191" s="11"/>
      <c r="T191" s="167"/>
    </row>
    <row r="192" spans="1:20" ht="15" customHeight="1" x14ac:dyDescent="0.4">
      <c r="A192" s="8">
        <v>5</v>
      </c>
      <c r="B192" s="41">
        <v>42599</v>
      </c>
      <c r="C192" s="175" t="s">
        <v>9858</v>
      </c>
      <c r="D192" s="50"/>
      <c r="E192" s="50" t="s">
        <v>9866</v>
      </c>
      <c r="F192" s="50" t="s">
        <v>9863</v>
      </c>
      <c r="G192" s="50"/>
      <c r="H192" s="175" t="s">
        <v>9852</v>
      </c>
      <c r="I192" s="175"/>
      <c r="J192" s="15">
        <v>1</v>
      </c>
      <c r="K192" s="11" t="s">
        <v>377</v>
      </c>
      <c r="L192" s="11" t="s">
        <v>9855</v>
      </c>
      <c r="M192" s="15">
        <v>38900</v>
      </c>
      <c r="N192" s="15">
        <f t="shared" si="10"/>
        <v>38900</v>
      </c>
      <c r="O192" s="15">
        <v>2500</v>
      </c>
      <c r="P192" s="11"/>
      <c r="Q192" s="51">
        <f t="shared" si="12"/>
        <v>41400</v>
      </c>
      <c r="R192" s="11"/>
      <c r="S192" s="11"/>
      <c r="T192" s="167"/>
    </row>
    <row r="193" spans="1:20" ht="15" customHeight="1" x14ac:dyDescent="0.4">
      <c r="A193" s="8">
        <v>6</v>
      </c>
      <c r="B193" s="41">
        <v>42599</v>
      </c>
      <c r="C193" s="159" t="s">
        <v>9868</v>
      </c>
      <c r="D193" s="11"/>
      <c r="E193" s="11" t="s">
        <v>9869</v>
      </c>
      <c r="F193" s="11" t="s">
        <v>9867</v>
      </c>
      <c r="G193" s="11"/>
      <c r="H193" s="159" t="s">
        <v>9870</v>
      </c>
      <c r="I193" s="159"/>
      <c r="J193" s="15">
        <v>5</v>
      </c>
      <c r="K193" s="16"/>
      <c r="L193" s="11" t="s">
        <v>9877</v>
      </c>
      <c r="M193" s="15">
        <v>20000</v>
      </c>
      <c r="N193" s="15">
        <f t="shared" si="10"/>
        <v>100000</v>
      </c>
      <c r="O193" s="15"/>
      <c r="P193" s="11"/>
      <c r="Q193" s="51">
        <f t="shared" si="12"/>
        <v>100000</v>
      </c>
      <c r="R193" s="11"/>
      <c r="S193" s="11"/>
      <c r="T193" s="167"/>
    </row>
    <row r="194" spans="1:20" ht="15" customHeight="1" x14ac:dyDescent="0.4">
      <c r="A194" s="8">
        <v>7</v>
      </c>
      <c r="B194" s="41">
        <v>42599</v>
      </c>
      <c r="C194" s="159" t="s">
        <v>9873</v>
      </c>
      <c r="D194" s="11"/>
      <c r="E194" s="11" t="s">
        <v>9874</v>
      </c>
      <c r="F194" s="11" t="s">
        <v>9872</v>
      </c>
      <c r="G194" s="11" t="s">
        <v>9875</v>
      </c>
      <c r="H194" s="159" t="s">
        <v>9876</v>
      </c>
      <c r="I194" s="159"/>
      <c r="J194" s="15">
        <v>1</v>
      </c>
      <c r="K194" s="11"/>
      <c r="L194" s="11" t="s">
        <v>9871</v>
      </c>
      <c r="M194" s="15">
        <v>14400</v>
      </c>
      <c r="N194" s="15">
        <f t="shared" si="10"/>
        <v>14400</v>
      </c>
      <c r="O194" s="15">
        <v>2500</v>
      </c>
      <c r="P194" s="11"/>
      <c r="Q194" s="51">
        <f t="shared" si="12"/>
        <v>16900</v>
      </c>
      <c r="R194" s="11"/>
      <c r="S194" s="11"/>
      <c r="T194" s="167"/>
    </row>
    <row r="195" spans="1:20" ht="15" customHeight="1" x14ac:dyDescent="0.4">
      <c r="A195" s="8">
        <v>8</v>
      </c>
      <c r="B195" s="41">
        <v>42599</v>
      </c>
      <c r="C195" s="162" t="s">
        <v>7474</v>
      </c>
      <c r="D195" s="11"/>
      <c r="E195" s="11" t="s">
        <v>7475</v>
      </c>
      <c r="F195" s="11" t="s">
        <v>7476</v>
      </c>
      <c r="G195" s="11"/>
      <c r="H195" s="11" t="s">
        <v>7477</v>
      </c>
      <c r="I195" s="11"/>
      <c r="J195" s="15">
        <v>20</v>
      </c>
      <c r="K195" s="11"/>
      <c r="L195" s="11" t="s">
        <v>9878</v>
      </c>
      <c r="M195" s="15">
        <v>77000</v>
      </c>
      <c r="N195" s="15">
        <f t="shared" si="10"/>
        <v>1540000</v>
      </c>
      <c r="O195" s="15">
        <v>2500</v>
      </c>
      <c r="P195" s="11"/>
      <c r="Q195" s="51">
        <f t="shared" si="12"/>
        <v>1542500</v>
      </c>
      <c r="R195" s="11"/>
      <c r="S195" s="11"/>
      <c r="T195" s="167"/>
    </row>
    <row r="196" spans="1:20" ht="15" customHeight="1" x14ac:dyDescent="0.4">
      <c r="A196" s="131">
        <f>A195-COUNTIF(T188:T195, "직송")</f>
        <v>8</v>
      </c>
      <c r="B196" s="41" t="s">
        <v>129</v>
      </c>
      <c r="C196" s="26">
        <f>SUM(Q188:Q194)</f>
        <v>285000</v>
      </c>
      <c r="D196" s="11"/>
      <c r="E196" s="11"/>
      <c r="F196" s="11"/>
      <c r="G196" s="11"/>
      <c r="H196" s="159"/>
      <c r="I196" s="159"/>
      <c r="J196" s="15"/>
      <c r="K196" s="11"/>
      <c r="L196" s="11"/>
      <c r="M196" s="15"/>
      <c r="N196" s="15"/>
      <c r="O196" s="15"/>
      <c r="P196" s="11"/>
      <c r="Q196" s="51">
        <f t="shared" si="12"/>
        <v>0</v>
      </c>
      <c r="R196" s="11"/>
      <c r="S196" s="11"/>
      <c r="T196" s="167"/>
    </row>
    <row r="197" spans="1:20" ht="15" customHeight="1" x14ac:dyDescent="0.4">
      <c r="B197" s="41">
        <v>42600</v>
      </c>
      <c r="C197" s="159" t="s">
        <v>9941</v>
      </c>
      <c r="D197" s="11"/>
      <c r="E197" s="11" t="s">
        <v>9880</v>
      </c>
      <c r="F197" s="11" t="s">
        <v>9881</v>
      </c>
      <c r="G197" s="11" t="s">
        <v>9881</v>
      </c>
      <c r="H197" s="159" t="s">
        <v>241</v>
      </c>
      <c r="I197" s="159"/>
      <c r="J197" s="15">
        <v>1</v>
      </c>
      <c r="K197" s="11"/>
      <c r="L197" s="11" t="s">
        <v>9887</v>
      </c>
      <c r="M197" s="15"/>
      <c r="N197" s="15">
        <f t="shared" ref="N197:N247" si="13">M197*J197</f>
        <v>0</v>
      </c>
      <c r="O197" s="15"/>
      <c r="P197" s="11"/>
      <c r="Q197" s="51">
        <f t="shared" si="12"/>
        <v>0</v>
      </c>
      <c r="R197" s="11"/>
      <c r="S197" s="11"/>
      <c r="T197" s="167"/>
    </row>
    <row r="198" spans="1:20" ht="15" customHeight="1" x14ac:dyDescent="0.4">
      <c r="B198" s="41">
        <v>42600</v>
      </c>
      <c r="C198" s="159" t="s">
        <v>9879</v>
      </c>
      <c r="D198" s="11"/>
      <c r="E198" s="11" t="s">
        <v>9880</v>
      </c>
      <c r="F198" s="11" t="s">
        <v>9881</v>
      </c>
      <c r="G198" s="11" t="s">
        <v>9881</v>
      </c>
      <c r="H198" s="159" t="s">
        <v>240</v>
      </c>
      <c r="I198" s="159"/>
      <c r="J198" s="15">
        <v>1</v>
      </c>
      <c r="K198" s="11"/>
      <c r="L198" s="11" t="s">
        <v>9887</v>
      </c>
      <c r="M198" s="15"/>
      <c r="N198" s="15">
        <f t="shared" si="13"/>
        <v>0</v>
      </c>
      <c r="O198" s="15"/>
      <c r="P198" s="11"/>
      <c r="Q198" s="51">
        <f t="shared" si="12"/>
        <v>0</v>
      </c>
      <c r="R198" s="11"/>
      <c r="S198" s="11"/>
      <c r="T198" s="167"/>
    </row>
    <row r="199" spans="1:20" ht="15" customHeight="1" x14ac:dyDescent="0.4">
      <c r="B199" s="41">
        <v>42600</v>
      </c>
      <c r="C199" s="159" t="s">
        <v>9942</v>
      </c>
      <c r="D199" s="11"/>
      <c r="E199" s="11" t="s">
        <v>9882</v>
      </c>
      <c r="F199" s="11" t="s">
        <v>9883</v>
      </c>
      <c r="G199" s="11" t="s">
        <v>9883</v>
      </c>
      <c r="H199" s="159" t="s">
        <v>8437</v>
      </c>
      <c r="I199" s="159"/>
      <c r="J199" s="15">
        <v>1</v>
      </c>
      <c r="K199" s="11"/>
      <c r="L199" s="11" t="s">
        <v>9887</v>
      </c>
      <c r="M199" s="15"/>
      <c r="N199" s="15">
        <f t="shared" si="13"/>
        <v>0</v>
      </c>
      <c r="O199" s="15"/>
      <c r="P199" s="11"/>
      <c r="Q199" s="51">
        <f t="shared" si="12"/>
        <v>0</v>
      </c>
      <c r="R199" s="11"/>
      <c r="S199" s="11"/>
      <c r="T199" s="167"/>
    </row>
    <row r="200" spans="1:20" ht="15" customHeight="1" x14ac:dyDescent="0.4">
      <c r="B200" s="41">
        <v>42600</v>
      </c>
      <c r="C200" s="52" t="s">
        <v>9884</v>
      </c>
      <c r="D200" s="11"/>
      <c r="E200" s="11" t="s">
        <v>9885</v>
      </c>
      <c r="F200" s="11" t="s">
        <v>9886</v>
      </c>
      <c r="G200" s="11" t="s">
        <v>9886</v>
      </c>
      <c r="H200" s="159" t="s">
        <v>834</v>
      </c>
      <c r="I200" s="159"/>
      <c r="J200" s="15">
        <v>1</v>
      </c>
      <c r="K200" s="11"/>
      <c r="L200" s="11" t="s">
        <v>9887</v>
      </c>
      <c r="M200" s="15"/>
      <c r="N200" s="15">
        <f t="shared" si="13"/>
        <v>0</v>
      </c>
      <c r="O200" s="15"/>
      <c r="P200" s="11"/>
      <c r="Q200" s="51">
        <f t="shared" si="12"/>
        <v>0</v>
      </c>
      <c r="R200" s="11"/>
      <c r="S200" s="11"/>
      <c r="T200" s="167"/>
    </row>
    <row r="201" spans="1:20" ht="15" customHeight="1" x14ac:dyDescent="0.4">
      <c r="B201" s="41">
        <v>42600</v>
      </c>
      <c r="C201" s="159" t="s">
        <v>9888</v>
      </c>
      <c r="D201" s="11"/>
      <c r="E201" s="11" t="s">
        <v>9889</v>
      </c>
      <c r="F201" s="11" t="s">
        <v>9890</v>
      </c>
      <c r="G201" s="11"/>
      <c r="H201" s="159" t="s">
        <v>9891</v>
      </c>
      <c r="I201" s="159"/>
      <c r="J201" s="15">
        <v>1</v>
      </c>
      <c r="K201" s="11"/>
      <c r="L201" s="11" t="s">
        <v>9892</v>
      </c>
      <c r="M201" s="15">
        <v>11500</v>
      </c>
      <c r="N201" s="15">
        <f t="shared" si="13"/>
        <v>11500</v>
      </c>
      <c r="O201" s="15">
        <v>2500</v>
      </c>
      <c r="P201" s="11"/>
      <c r="Q201" s="51">
        <f t="shared" si="12"/>
        <v>14000</v>
      </c>
      <c r="R201" s="11"/>
      <c r="S201" s="11"/>
      <c r="T201" s="167"/>
    </row>
    <row r="202" spans="1:20" ht="15" customHeight="1" x14ac:dyDescent="0.4">
      <c r="B202" s="41">
        <v>42600</v>
      </c>
      <c r="C202" s="159" t="s">
        <v>9888</v>
      </c>
      <c r="D202" s="11"/>
      <c r="E202" s="11" t="s">
        <v>9889</v>
      </c>
      <c r="F202" s="11" t="s">
        <v>9890</v>
      </c>
      <c r="G202" s="11"/>
      <c r="H202" s="159" t="s">
        <v>9893</v>
      </c>
      <c r="I202" s="159"/>
      <c r="J202" s="15">
        <v>1</v>
      </c>
      <c r="K202" s="11"/>
      <c r="L202" s="11" t="s">
        <v>9892</v>
      </c>
      <c r="M202" s="15">
        <v>12900</v>
      </c>
      <c r="N202" s="15">
        <f t="shared" si="13"/>
        <v>12900</v>
      </c>
      <c r="O202" s="15"/>
      <c r="P202" s="11"/>
      <c r="Q202" s="51">
        <f t="shared" si="12"/>
        <v>12900</v>
      </c>
      <c r="R202" s="11"/>
      <c r="S202" s="11"/>
      <c r="T202" s="167"/>
    </row>
    <row r="203" spans="1:20" ht="15" customHeight="1" x14ac:dyDescent="0.4">
      <c r="B203" s="41">
        <v>42600</v>
      </c>
      <c r="C203" s="159" t="s">
        <v>9894</v>
      </c>
      <c r="D203" s="11"/>
      <c r="E203" s="11" t="s">
        <v>9895</v>
      </c>
      <c r="F203" s="11" t="s">
        <v>9896</v>
      </c>
      <c r="G203" s="11"/>
      <c r="H203" s="159" t="s">
        <v>9897</v>
      </c>
      <c r="I203" s="159"/>
      <c r="J203" s="15">
        <v>1</v>
      </c>
      <c r="K203" s="11"/>
      <c r="L203" s="11" t="s">
        <v>9892</v>
      </c>
      <c r="M203" s="15">
        <v>15000</v>
      </c>
      <c r="N203" s="15">
        <f t="shared" si="13"/>
        <v>15000</v>
      </c>
      <c r="O203" s="15">
        <v>2500</v>
      </c>
      <c r="P203" s="11"/>
      <c r="Q203" s="51">
        <f t="shared" si="12"/>
        <v>17500</v>
      </c>
      <c r="R203" s="11"/>
      <c r="S203" s="11"/>
      <c r="T203" s="167"/>
    </row>
    <row r="204" spans="1:20" ht="15" customHeight="1" x14ac:dyDescent="0.4">
      <c r="B204" s="41">
        <v>42600</v>
      </c>
      <c r="C204" s="159" t="s">
        <v>9898</v>
      </c>
      <c r="D204" s="11"/>
      <c r="E204" s="11" t="s">
        <v>9900</v>
      </c>
      <c r="F204" s="11" t="s">
        <v>9901</v>
      </c>
      <c r="G204" s="11"/>
      <c r="H204" s="159" t="s">
        <v>9899</v>
      </c>
      <c r="I204" s="159"/>
      <c r="J204" s="15">
        <v>1</v>
      </c>
      <c r="K204" s="11"/>
      <c r="L204" s="11" t="s">
        <v>9892</v>
      </c>
      <c r="M204" s="15">
        <v>19200</v>
      </c>
      <c r="N204" s="15">
        <f t="shared" si="13"/>
        <v>19200</v>
      </c>
      <c r="O204" s="15">
        <v>2500</v>
      </c>
      <c r="P204" s="11"/>
      <c r="Q204" s="51">
        <f t="shared" si="12"/>
        <v>21700</v>
      </c>
      <c r="R204" s="11"/>
      <c r="S204" s="80"/>
      <c r="T204" s="167"/>
    </row>
    <row r="205" spans="1:20" ht="15" customHeight="1" x14ac:dyDescent="0.4">
      <c r="B205" s="41">
        <v>42600</v>
      </c>
      <c r="C205" s="159" t="s">
        <v>9935</v>
      </c>
      <c r="D205" s="11"/>
      <c r="E205" s="11" t="s">
        <v>9936</v>
      </c>
      <c r="F205" s="11" t="s">
        <v>9937</v>
      </c>
      <c r="G205" s="11"/>
      <c r="H205" s="159" t="s">
        <v>9938</v>
      </c>
      <c r="I205" s="159"/>
      <c r="J205" s="15">
        <v>1</v>
      </c>
      <c r="K205" s="11"/>
      <c r="L205" s="11" t="s">
        <v>9892</v>
      </c>
      <c r="M205" s="15">
        <v>34000</v>
      </c>
      <c r="N205" s="15">
        <f t="shared" si="13"/>
        <v>34000</v>
      </c>
      <c r="O205" s="15">
        <v>2500</v>
      </c>
      <c r="P205" s="11"/>
      <c r="Q205" s="51">
        <f t="shared" si="12"/>
        <v>36500</v>
      </c>
      <c r="R205" s="11"/>
      <c r="S205" s="80"/>
      <c r="T205" s="167" t="s">
        <v>9939</v>
      </c>
    </row>
    <row r="206" spans="1:20" ht="15" customHeight="1" x14ac:dyDescent="0.4">
      <c r="B206" s="41">
        <v>42600</v>
      </c>
      <c r="C206" s="26" t="s">
        <v>9906</v>
      </c>
      <c r="D206" s="11"/>
      <c r="E206" s="11" t="s">
        <v>9918</v>
      </c>
      <c r="F206" s="11" t="s">
        <v>9911</v>
      </c>
      <c r="G206" s="11" t="s">
        <v>9912</v>
      </c>
      <c r="H206" s="159" t="s">
        <v>9902</v>
      </c>
      <c r="I206" s="159"/>
      <c r="J206" s="15">
        <v>1</v>
      </c>
      <c r="K206" s="11" t="s">
        <v>1582</v>
      </c>
      <c r="L206" s="11" t="s">
        <v>9904</v>
      </c>
      <c r="M206" s="15">
        <v>10600</v>
      </c>
      <c r="N206" s="15">
        <f t="shared" si="13"/>
        <v>10600</v>
      </c>
      <c r="O206" s="15">
        <v>2500</v>
      </c>
      <c r="P206" s="11"/>
      <c r="Q206" s="51">
        <f t="shared" si="12"/>
        <v>13100</v>
      </c>
      <c r="R206" s="11"/>
      <c r="S206" s="80"/>
      <c r="T206" s="167"/>
    </row>
    <row r="207" spans="1:20" ht="13.2" x14ac:dyDescent="0.4">
      <c r="B207" s="41">
        <v>42600</v>
      </c>
      <c r="C207" s="159" t="s">
        <v>9907</v>
      </c>
      <c r="D207" s="11"/>
      <c r="E207" s="11" t="s">
        <v>9919</v>
      </c>
      <c r="F207" s="11" t="s">
        <v>9913</v>
      </c>
      <c r="G207" s="11" t="s">
        <v>9914</v>
      </c>
      <c r="H207" s="159" t="s">
        <v>4688</v>
      </c>
      <c r="I207" s="159"/>
      <c r="J207" s="15">
        <v>1</v>
      </c>
      <c r="K207" s="11"/>
      <c r="L207" s="11" t="s">
        <v>9904</v>
      </c>
      <c r="M207" s="15">
        <v>12800</v>
      </c>
      <c r="N207" s="15">
        <f t="shared" si="13"/>
        <v>12800</v>
      </c>
      <c r="O207" s="15">
        <v>2500</v>
      </c>
      <c r="P207" s="11"/>
      <c r="Q207" s="15">
        <f t="shared" si="12"/>
        <v>15300</v>
      </c>
      <c r="R207" s="11"/>
      <c r="S207" s="80"/>
      <c r="T207" s="167"/>
    </row>
    <row r="208" spans="1:20" ht="15" customHeight="1" x14ac:dyDescent="0.2">
      <c r="B208" s="41">
        <v>42600</v>
      </c>
      <c r="C208" s="135" t="s">
        <v>9908</v>
      </c>
      <c r="D208" s="135"/>
      <c r="E208" s="135" t="s">
        <v>9920</v>
      </c>
      <c r="F208" s="135" t="s">
        <v>9915</v>
      </c>
      <c r="G208" s="136" t="s">
        <v>9915</v>
      </c>
      <c r="H208" s="206" t="s">
        <v>5817</v>
      </c>
      <c r="I208" s="230"/>
      <c r="J208" s="15">
        <v>1</v>
      </c>
      <c r="K208" s="11"/>
      <c r="L208" s="11" t="s">
        <v>9905</v>
      </c>
      <c r="M208" s="15">
        <v>12000</v>
      </c>
      <c r="N208" s="15">
        <f t="shared" si="13"/>
        <v>12000</v>
      </c>
      <c r="O208" s="15">
        <v>2500</v>
      </c>
      <c r="P208" s="11"/>
      <c r="Q208" s="15">
        <f t="shared" si="12"/>
        <v>14500</v>
      </c>
      <c r="R208" s="11"/>
      <c r="S208" s="80"/>
      <c r="T208" s="167"/>
    </row>
    <row r="209" spans="1:20" ht="15" customHeight="1" x14ac:dyDescent="0.2">
      <c r="B209" s="41">
        <v>42600</v>
      </c>
      <c r="C209" s="135" t="s">
        <v>9909</v>
      </c>
      <c r="D209" s="135"/>
      <c r="E209" s="135" t="s">
        <v>9921</v>
      </c>
      <c r="F209" s="135" t="s">
        <v>9916</v>
      </c>
      <c r="G209" s="136" t="s">
        <v>9916</v>
      </c>
      <c r="H209" s="206" t="s">
        <v>5200</v>
      </c>
      <c r="I209" s="230"/>
      <c r="J209" s="15">
        <v>2</v>
      </c>
      <c r="K209" s="11"/>
      <c r="L209" s="11" t="s">
        <v>9904</v>
      </c>
      <c r="M209" s="15">
        <v>60000</v>
      </c>
      <c r="N209" s="15">
        <f t="shared" si="13"/>
        <v>120000</v>
      </c>
      <c r="O209" s="15"/>
      <c r="P209" s="11"/>
      <c r="Q209" s="15">
        <f t="shared" si="12"/>
        <v>120000</v>
      </c>
      <c r="R209" s="11"/>
      <c r="S209" s="80"/>
      <c r="T209" s="167"/>
    </row>
    <row r="210" spans="1:20" ht="15" customHeight="1" x14ac:dyDescent="0.2">
      <c r="B210" s="41">
        <v>42600</v>
      </c>
      <c r="C210" s="135" t="s">
        <v>9910</v>
      </c>
      <c r="D210" s="135"/>
      <c r="E210" s="135" t="s">
        <v>9922</v>
      </c>
      <c r="F210" s="135" t="s">
        <v>9917</v>
      </c>
      <c r="G210" s="135" t="s">
        <v>9917</v>
      </c>
      <c r="H210" s="206" t="s">
        <v>9903</v>
      </c>
      <c r="I210" s="230"/>
      <c r="J210" s="15">
        <v>1</v>
      </c>
      <c r="K210" s="11"/>
      <c r="L210" s="11" t="s">
        <v>9905</v>
      </c>
      <c r="M210" s="15">
        <v>58000</v>
      </c>
      <c r="N210" s="15">
        <f t="shared" si="13"/>
        <v>58000</v>
      </c>
      <c r="O210" s="15">
        <v>2500</v>
      </c>
      <c r="P210" s="11"/>
      <c r="Q210" s="15">
        <f t="shared" si="12"/>
        <v>60500</v>
      </c>
      <c r="R210" s="11"/>
      <c r="S210" s="80"/>
      <c r="T210" s="167"/>
    </row>
    <row r="211" spans="1:20" ht="15" customHeight="1" x14ac:dyDescent="0.25">
      <c r="B211" s="41">
        <v>42600</v>
      </c>
      <c r="C211" s="214" t="s">
        <v>9923</v>
      </c>
      <c r="D211" s="195"/>
      <c r="E211" s="190" t="s">
        <v>9924</v>
      </c>
      <c r="F211" s="135" t="s">
        <v>9925</v>
      </c>
      <c r="G211" s="135" t="s">
        <v>9926</v>
      </c>
      <c r="H211" s="205" t="s">
        <v>9927</v>
      </c>
      <c r="I211" s="231"/>
      <c r="J211" s="35">
        <v>1</v>
      </c>
      <c r="K211" s="11"/>
      <c r="L211" s="11" t="s">
        <v>9928</v>
      </c>
      <c r="M211" s="15">
        <v>34000</v>
      </c>
      <c r="N211" s="15">
        <f t="shared" si="13"/>
        <v>34000</v>
      </c>
      <c r="O211" s="15">
        <v>2500</v>
      </c>
      <c r="P211" s="11"/>
      <c r="Q211" s="15">
        <f t="shared" si="12"/>
        <v>36500</v>
      </c>
      <c r="R211" s="11"/>
      <c r="S211" s="80"/>
      <c r="T211" s="167"/>
    </row>
    <row r="212" spans="1:20" ht="15" customHeight="1" x14ac:dyDescent="0.25">
      <c r="B212" s="41">
        <v>42600</v>
      </c>
      <c r="C212" s="190" t="s">
        <v>9929</v>
      </c>
      <c r="D212" s="195"/>
      <c r="E212" s="190" t="s">
        <v>9930</v>
      </c>
      <c r="F212" s="135" t="s">
        <v>9931</v>
      </c>
      <c r="G212" s="136" t="s">
        <v>9932</v>
      </c>
      <c r="H212" s="204" t="s">
        <v>9933</v>
      </c>
      <c r="I212" s="231"/>
      <c r="J212" s="35">
        <v>1</v>
      </c>
      <c r="K212" s="11"/>
      <c r="L212" s="11" t="s">
        <v>9934</v>
      </c>
      <c r="M212" s="15">
        <v>94000</v>
      </c>
      <c r="N212" s="15">
        <f t="shared" si="13"/>
        <v>94000</v>
      </c>
      <c r="O212" s="15"/>
      <c r="P212" s="11"/>
      <c r="Q212" s="15">
        <f t="shared" si="12"/>
        <v>94000</v>
      </c>
      <c r="R212" s="11"/>
      <c r="S212" s="80"/>
      <c r="T212" s="167"/>
    </row>
    <row r="213" spans="1:20" ht="15" customHeight="1" x14ac:dyDescent="0.25">
      <c r="A213" s="131">
        <f>SUMPRODUCT((B197:B212=B197)*1 / COUNTIF(C197:C212, C197:C212)) - COUNTIF(T197:T212, "직송")</f>
        <v>13</v>
      </c>
      <c r="B213" s="41" t="s">
        <v>129</v>
      </c>
      <c r="C213" s="26">
        <f>SUM(Q197:Q212)</f>
        <v>456500</v>
      </c>
      <c r="D213" s="195"/>
      <c r="E213" s="195"/>
      <c r="F213" s="195"/>
      <c r="G213" s="168"/>
      <c r="H213" s="203"/>
      <c r="I213" s="232"/>
      <c r="J213" s="35"/>
      <c r="K213" s="11"/>
      <c r="L213" s="11"/>
      <c r="M213" s="15"/>
      <c r="N213" s="15"/>
      <c r="O213" s="15"/>
      <c r="P213" s="11"/>
      <c r="Q213" s="15"/>
      <c r="R213" s="11"/>
      <c r="S213" s="80"/>
      <c r="T213" s="167"/>
    </row>
    <row r="214" spans="1:20" ht="15" customHeight="1" x14ac:dyDescent="0.4">
      <c r="B214" s="41">
        <v>42601</v>
      </c>
      <c r="C214" s="159" t="s">
        <v>9884</v>
      </c>
      <c r="D214" s="11"/>
      <c r="E214" s="11" t="s">
        <v>9885</v>
      </c>
      <c r="F214" s="11" t="s">
        <v>832</v>
      </c>
      <c r="G214" s="167" t="s">
        <v>9886</v>
      </c>
      <c r="H214" s="203" t="s">
        <v>834</v>
      </c>
      <c r="I214" s="232"/>
      <c r="J214" s="35">
        <v>1</v>
      </c>
      <c r="K214" s="11"/>
      <c r="L214" s="11" t="s">
        <v>9956</v>
      </c>
      <c r="M214" s="15"/>
      <c r="N214" s="15">
        <f t="shared" si="13"/>
        <v>0</v>
      </c>
      <c r="O214" s="15"/>
      <c r="P214" s="11"/>
      <c r="Q214" s="15">
        <f t="shared" si="12"/>
        <v>0</v>
      </c>
      <c r="R214" s="11"/>
      <c r="S214" s="11"/>
      <c r="T214" s="167"/>
    </row>
    <row r="215" spans="1:20" ht="15" customHeight="1" x14ac:dyDescent="0.4">
      <c r="B215" s="41">
        <v>42601</v>
      </c>
      <c r="C215" s="26" t="s">
        <v>9948</v>
      </c>
      <c r="D215" s="11"/>
      <c r="E215" s="11" t="s">
        <v>9949</v>
      </c>
      <c r="F215" s="11" t="s">
        <v>9950</v>
      </c>
      <c r="G215" s="11" t="s">
        <v>9951</v>
      </c>
      <c r="H215" s="159" t="s">
        <v>9952</v>
      </c>
      <c r="I215" s="225"/>
      <c r="J215" s="35">
        <v>4</v>
      </c>
      <c r="K215" s="11"/>
      <c r="L215" s="11" t="s">
        <v>9956</v>
      </c>
      <c r="M215" s="15"/>
      <c r="N215" s="15">
        <f t="shared" si="13"/>
        <v>0</v>
      </c>
      <c r="O215" s="15"/>
      <c r="P215" s="11"/>
      <c r="Q215" s="15">
        <f t="shared" si="12"/>
        <v>0</v>
      </c>
      <c r="R215" s="11"/>
      <c r="S215" s="11"/>
      <c r="T215" s="167"/>
    </row>
    <row r="216" spans="1:20" ht="15" customHeight="1" x14ac:dyDescent="0.25">
      <c r="B216" s="41">
        <v>42601</v>
      </c>
      <c r="C216" s="159" t="s">
        <v>1235</v>
      </c>
      <c r="D216" s="11"/>
      <c r="E216" s="36" t="s">
        <v>9953</v>
      </c>
      <c r="F216" s="11" t="s">
        <v>9954</v>
      </c>
      <c r="G216" s="11" t="s">
        <v>9954</v>
      </c>
      <c r="H216" s="159" t="s">
        <v>9955</v>
      </c>
      <c r="I216" s="225"/>
      <c r="J216" s="35">
        <v>3</v>
      </c>
      <c r="K216" s="11"/>
      <c r="L216" s="11" t="s">
        <v>9956</v>
      </c>
      <c r="M216" s="15"/>
      <c r="N216" s="15">
        <f t="shared" si="13"/>
        <v>0</v>
      </c>
      <c r="O216" s="15"/>
      <c r="P216" s="11"/>
      <c r="Q216" s="15">
        <f t="shared" si="12"/>
        <v>0</v>
      </c>
      <c r="R216" s="11"/>
      <c r="S216" s="11"/>
      <c r="T216" s="167"/>
    </row>
    <row r="217" spans="1:20" ht="15" customHeight="1" x14ac:dyDescent="0.25">
      <c r="B217" s="41">
        <v>42601</v>
      </c>
      <c r="C217" s="175" t="s">
        <v>9957</v>
      </c>
      <c r="D217" s="11"/>
      <c r="E217" s="192" t="s">
        <v>9958</v>
      </c>
      <c r="F217" s="11" t="s">
        <v>9959</v>
      </c>
      <c r="G217" s="11"/>
      <c r="H217" s="159" t="s">
        <v>9960</v>
      </c>
      <c r="I217" s="225"/>
      <c r="J217" s="35">
        <v>2</v>
      </c>
      <c r="K217" s="11"/>
      <c r="L217" s="11" t="s">
        <v>9961</v>
      </c>
      <c r="M217" s="15">
        <v>11500</v>
      </c>
      <c r="N217" s="15">
        <f t="shared" si="13"/>
        <v>23000</v>
      </c>
      <c r="O217" s="15">
        <v>2500</v>
      </c>
      <c r="P217" s="11"/>
      <c r="Q217" s="15">
        <f t="shared" si="12"/>
        <v>25500</v>
      </c>
      <c r="R217" s="11"/>
      <c r="S217" s="11"/>
      <c r="T217" s="167"/>
    </row>
    <row r="218" spans="1:20" ht="15" customHeight="1" x14ac:dyDescent="0.25">
      <c r="B218" s="41">
        <v>42601</v>
      </c>
      <c r="C218" s="175" t="s">
        <v>9962</v>
      </c>
      <c r="D218" s="11"/>
      <c r="E218" s="192" t="s">
        <v>9963</v>
      </c>
      <c r="F218" s="11" t="s">
        <v>9964</v>
      </c>
      <c r="G218" s="11"/>
      <c r="H218" s="159" t="s">
        <v>9965</v>
      </c>
      <c r="I218" s="225"/>
      <c r="J218" s="35">
        <v>1</v>
      </c>
      <c r="K218" s="11"/>
      <c r="L218" s="11" t="s">
        <v>9961</v>
      </c>
      <c r="M218" s="15">
        <v>25500</v>
      </c>
      <c r="N218" s="15">
        <f t="shared" si="13"/>
        <v>25500</v>
      </c>
      <c r="O218" s="15">
        <v>2500</v>
      </c>
      <c r="P218" s="11"/>
      <c r="Q218" s="15">
        <f t="shared" si="12"/>
        <v>28000</v>
      </c>
      <c r="R218" s="11"/>
      <c r="S218" s="11"/>
      <c r="T218" s="167" t="s">
        <v>9966</v>
      </c>
    </row>
    <row r="219" spans="1:20" ht="15" customHeight="1" x14ac:dyDescent="0.25">
      <c r="B219" s="41">
        <v>42601</v>
      </c>
      <c r="C219" s="26" t="s">
        <v>9967</v>
      </c>
      <c r="D219" s="11"/>
      <c r="E219" s="36" t="s">
        <v>9968</v>
      </c>
      <c r="F219" s="11" t="s">
        <v>9969</v>
      </c>
      <c r="G219" s="11"/>
      <c r="H219" s="159" t="s">
        <v>9977</v>
      </c>
      <c r="I219" s="225"/>
      <c r="J219" s="35">
        <v>1</v>
      </c>
      <c r="K219" s="11" t="s">
        <v>732</v>
      </c>
      <c r="L219" s="11" t="s">
        <v>9980</v>
      </c>
      <c r="M219" s="15">
        <v>12800</v>
      </c>
      <c r="N219" s="15">
        <f t="shared" si="13"/>
        <v>12800</v>
      </c>
      <c r="O219" s="15">
        <v>2500</v>
      </c>
      <c r="P219" s="11"/>
      <c r="Q219" s="15">
        <f t="shared" si="12"/>
        <v>15300</v>
      </c>
      <c r="R219" s="11"/>
      <c r="S219" s="11"/>
      <c r="T219" s="167"/>
    </row>
    <row r="220" spans="1:20" ht="15" customHeight="1" x14ac:dyDescent="0.25">
      <c r="B220" s="41">
        <v>42601</v>
      </c>
      <c r="C220" s="26" t="s">
        <v>9970</v>
      </c>
      <c r="D220" s="11"/>
      <c r="E220" s="36" t="s">
        <v>9971</v>
      </c>
      <c r="F220" s="11" t="s">
        <v>9972</v>
      </c>
      <c r="G220" s="11" t="s">
        <v>9973</v>
      </c>
      <c r="H220" s="159" t="s">
        <v>9978</v>
      </c>
      <c r="I220" s="225"/>
      <c r="J220" s="35">
        <v>1</v>
      </c>
      <c r="K220" s="11"/>
      <c r="L220" s="11" t="s">
        <v>9980</v>
      </c>
      <c r="M220" s="15">
        <v>8900</v>
      </c>
      <c r="N220" s="15">
        <f t="shared" si="13"/>
        <v>8900</v>
      </c>
      <c r="O220" s="15">
        <v>2500</v>
      </c>
      <c r="P220" s="11"/>
      <c r="Q220" s="15">
        <f t="shared" si="12"/>
        <v>11400</v>
      </c>
      <c r="R220" s="11"/>
      <c r="S220" s="11"/>
      <c r="T220" s="167"/>
    </row>
    <row r="221" spans="1:20" ht="15" customHeight="1" x14ac:dyDescent="0.25">
      <c r="B221" s="41">
        <v>42601</v>
      </c>
      <c r="C221" s="26" t="s">
        <v>9974</v>
      </c>
      <c r="D221" s="11"/>
      <c r="E221" s="36" t="s">
        <v>9975</v>
      </c>
      <c r="F221" s="11" t="s">
        <v>9976</v>
      </c>
      <c r="G221" s="11"/>
      <c r="H221" s="159" t="s">
        <v>9979</v>
      </c>
      <c r="I221" s="225"/>
      <c r="J221" s="35">
        <v>1</v>
      </c>
      <c r="K221" s="11"/>
      <c r="L221" s="11" t="s">
        <v>9980</v>
      </c>
      <c r="M221" s="15">
        <v>16800</v>
      </c>
      <c r="N221" s="15">
        <f t="shared" si="13"/>
        <v>16800</v>
      </c>
      <c r="O221" s="15">
        <v>2500</v>
      </c>
      <c r="P221" s="11"/>
      <c r="Q221" s="15">
        <f t="shared" si="12"/>
        <v>19300</v>
      </c>
      <c r="R221" s="80"/>
      <c r="S221" s="80"/>
      <c r="T221" s="167"/>
    </row>
    <row r="222" spans="1:20" ht="15" customHeight="1" x14ac:dyDescent="0.25">
      <c r="B222" s="41">
        <v>42601</v>
      </c>
      <c r="C222" s="159" t="s">
        <v>9981</v>
      </c>
      <c r="D222" s="11"/>
      <c r="E222" s="36" t="s">
        <v>9982</v>
      </c>
      <c r="F222" s="11" t="s">
        <v>9983</v>
      </c>
      <c r="G222" s="11"/>
      <c r="H222" s="159" t="s">
        <v>9984</v>
      </c>
      <c r="I222" s="225"/>
      <c r="J222" s="35">
        <v>1</v>
      </c>
      <c r="K222" s="11"/>
      <c r="L222" s="11" t="s">
        <v>9985</v>
      </c>
      <c r="M222" s="15">
        <v>20900</v>
      </c>
      <c r="N222" s="15">
        <f t="shared" si="13"/>
        <v>20900</v>
      </c>
      <c r="O222" s="15">
        <v>2500</v>
      </c>
      <c r="P222" s="11"/>
      <c r="Q222" s="15">
        <f t="shared" si="12"/>
        <v>23400</v>
      </c>
      <c r="R222" s="80"/>
      <c r="S222" s="80"/>
      <c r="T222" s="167"/>
    </row>
    <row r="223" spans="1:20" ht="15" customHeight="1" x14ac:dyDescent="0.25">
      <c r="B223" s="41">
        <v>42601</v>
      </c>
      <c r="C223" s="159" t="s">
        <v>9989</v>
      </c>
      <c r="D223" s="11"/>
      <c r="E223" s="11" t="s">
        <v>9990</v>
      </c>
      <c r="F223" s="11" t="s">
        <v>9987</v>
      </c>
      <c r="G223" s="11"/>
      <c r="H223" s="215" t="s">
        <v>9986</v>
      </c>
      <c r="I223" s="215"/>
      <c r="J223" s="35">
        <v>1</v>
      </c>
      <c r="K223" s="195"/>
      <c r="L223" s="11" t="s">
        <v>9988</v>
      </c>
      <c r="M223" s="15">
        <v>28000</v>
      </c>
      <c r="N223" s="15">
        <f t="shared" si="13"/>
        <v>28000</v>
      </c>
      <c r="O223" s="15">
        <v>2500</v>
      </c>
      <c r="P223" s="11"/>
      <c r="Q223" s="15">
        <f t="shared" si="12"/>
        <v>30500</v>
      </c>
      <c r="R223" s="80"/>
      <c r="S223" s="80"/>
      <c r="T223" s="167"/>
    </row>
    <row r="224" spans="1:20" ht="15" customHeight="1" x14ac:dyDescent="0.4">
      <c r="A224" s="131">
        <f>SUMPRODUCT((B214:B223=B214)*1 / COUNTIF(C214:C223, C214:C223)) - COUNTIF(T214:T223, "직송")</f>
        <v>9</v>
      </c>
      <c r="B224" s="41" t="s">
        <v>9991</v>
      </c>
      <c r="C224" s="26">
        <f>SUM(Q214:Q223)</f>
        <v>153400</v>
      </c>
      <c r="D224" s="11"/>
      <c r="E224" s="11"/>
      <c r="F224" s="11"/>
      <c r="G224" s="11"/>
      <c r="H224" s="159"/>
      <c r="I224" s="225"/>
      <c r="J224" s="35"/>
      <c r="K224" s="11"/>
      <c r="L224" s="11"/>
      <c r="M224" s="15"/>
      <c r="N224" s="15"/>
      <c r="O224" s="15"/>
      <c r="P224" s="11"/>
      <c r="Q224" s="15"/>
      <c r="R224" s="80"/>
      <c r="S224" s="80"/>
      <c r="T224" s="167"/>
    </row>
    <row r="225" spans="1:21" ht="15" customHeight="1" x14ac:dyDescent="0.4">
      <c r="B225" s="41">
        <v>42604</v>
      </c>
      <c r="C225" s="159" t="s">
        <v>10007</v>
      </c>
      <c r="D225" s="11"/>
      <c r="E225" s="11" t="s">
        <v>10008</v>
      </c>
      <c r="F225" s="11" t="s">
        <v>9998</v>
      </c>
      <c r="G225" s="11" t="s">
        <v>10413</v>
      </c>
      <c r="H225" s="159" t="s">
        <v>9994</v>
      </c>
      <c r="I225" s="225"/>
      <c r="J225" s="35">
        <v>1</v>
      </c>
      <c r="K225" s="11"/>
      <c r="L225" s="11" t="s">
        <v>10013</v>
      </c>
      <c r="M225" s="15">
        <v>60500</v>
      </c>
      <c r="N225" s="15">
        <f t="shared" si="13"/>
        <v>60500</v>
      </c>
      <c r="O225" s="15"/>
      <c r="P225" s="11"/>
      <c r="Q225" s="15">
        <f t="shared" si="12"/>
        <v>60500</v>
      </c>
      <c r="R225" s="80"/>
      <c r="S225" s="80"/>
      <c r="T225" s="167"/>
    </row>
    <row r="226" spans="1:21" ht="15" customHeight="1" x14ac:dyDescent="0.4">
      <c r="B226" s="41">
        <v>42604</v>
      </c>
      <c r="C226" s="159" t="s">
        <v>9992</v>
      </c>
      <c r="D226" s="11"/>
      <c r="E226" s="11" t="s">
        <v>10002</v>
      </c>
      <c r="F226" s="11" t="s">
        <v>9998</v>
      </c>
      <c r="G226" s="11" t="s">
        <v>9999</v>
      </c>
      <c r="H226" s="159" t="s">
        <v>9995</v>
      </c>
      <c r="I226" s="159"/>
      <c r="J226" s="15">
        <v>1</v>
      </c>
      <c r="K226" s="11"/>
      <c r="L226" s="11" t="s">
        <v>10013</v>
      </c>
      <c r="M226" s="15">
        <v>60500</v>
      </c>
      <c r="N226" s="15">
        <f t="shared" si="13"/>
        <v>60500</v>
      </c>
      <c r="O226" s="15"/>
      <c r="P226" s="11"/>
      <c r="Q226" s="15">
        <f t="shared" si="12"/>
        <v>60500</v>
      </c>
      <c r="R226" s="80"/>
      <c r="S226" s="80"/>
      <c r="T226" s="167"/>
    </row>
    <row r="227" spans="1:21" ht="15" customHeight="1" x14ac:dyDescent="0.4">
      <c r="B227" s="41">
        <v>42604</v>
      </c>
      <c r="C227" s="52" t="s">
        <v>9993</v>
      </c>
      <c r="D227" s="11"/>
      <c r="E227" s="11" t="s">
        <v>10003</v>
      </c>
      <c r="F227" s="11" t="s">
        <v>10000</v>
      </c>
      <c r="G227" s="11"/>
      <c r="H227" s="159" t="s">
        <v>9996</v>
      </c>
      <c r="I227" s="159"/>
      <c r="J227" s="15">
        <v>1</v>
      </c>
      <c r="K227" s="11"/>
      <c r="L227" s="11" t="s">
        <v>10013</v>
      </c>
      <c r="M227" s="15">
        <v>24500</v>
      </c>
      <c r="N227" s="15">
        <f t="shared" si="13"/>
        <v>24500</v>
      </c>
      <c r="O227" s="15">
        <v>2500</v>
      </c>
      <c r="P227" s="11"/>
      <c r="Q227" s="15">
        <f t="shared" si="12"/>
        <v>27000</v>
      </c>
      <c r="R227" s="80" t="s">
        <v>10045</v>
      </c>
      <c r="S227" s="80"/>
      <c r="T227" s="167" t="s">
        <v>10004</v>
      </c>
    </row>
    <row r="228" spans="1:21" ht="15" customHeight="1" x14ac:dyDescent="0.4">
      <c r="B228" s="41">
        <v>42604</v>
      </c>
      <c r="C228" s="26" t="s">
        <v>10005</v>
      </c>
      <c r="D228" s="11"/>
      <c r="E228" s="11" t="s">
        <v>10006</v>
      </c>
      <c r="F228" s="11" t="s">
        <v>10001</v>
      </c>
      <c r="G228" s="11"/>
      <c r="H228" s="159" t="s">
        <v>9997</v>
      </c>
      <c r="I228" s="159"/>
      <c r="J228" s="15">
        <v>1</v>
      </c>
      <c r="K228" s="11"/>
      <c r="L228" s="137" t="s">
        <v>10013</v>
      </c>
      <c r="M228" s="15">
        <v>38400</v>
      </c>
      <c r="N228" s="15">
        <f t="shared" si="13"/>
        <v>38400</v>
      </c>
      <c r="O228" s="15">
        <v>2500</v>
      </c>
      <c r="P228" s="11"/>
      <c r="Q228" s="15">
        <f t="shared" si="12"/>
        <v>40900</v>
      </c>
      <c r="R228" s="80"/>
      <c r="S228" s="80"/>
      <c r="T228" s="167"/>
    </row>
    <row r="229" spans="1:21" ht="15" customHeight="1" x14ac:dyDescent="0.4">
      <c r="B229" s="41">
        <v>42604</v>
      </c>
      <c r="C229" s="159" t="s">
        <v>10009</v>
      </c>
      <c r="D229" s="11"/>
      <c r="E229" s="11" t="s">
        <v>10010</v>
      </c>
      <c r="F229" s="11" t="s">
        <v>10011</v>
      </c>
      <c r="G229" s="11"/>
      <c r="H229" s="159" t="s">
        <v>10012</v>
      </c>
      <c r="I229" s="159"/>
      <c r="J229" s="15">
        <v>1</v>
      </c>
      <c r="K229" s="11"/>
      <c r="L229" s="137" t="s">
        <v>10014</v>
      </c>
      <c r="M229" s="15">
        <v>80000</v>
      </c>
      <c r="N229" s="15">
        <f t="shared" si="13"/>
        <v>80000</v>
      </c>
      <c r="O229" s="15">
        <v>2500</v>
      </c>
      <c r="P229" s="11"/>
      <c r="Q229" s="15">
        <f t="shared" si="12"/>
        <v>82500</v>
      </c>
      <c r="R229" s="80" t="s">
        <v>10046</v>
      </c>
      <c r="S229" s="11"/>
      <c r="T229" s="167" t="s">
        <v>10004</v>
      </c>
    </row>
    <row r="230" spans="1:21" ht="15" customHeight="1" x14ac:dyDescent="0.4">
      <c r="B230" s="41">
        <v>42604</v>
      </c>
      <c r="C230" s="26" t="s">
        <v>10017</v>
      </c>
      <c r="D230" s="11"/>
      <c r="E230" s="11" t="s">
        <v>10021</v>
      </c>
      <c r="F230" s="11" t="s">
        <v>10019</v>
      </c>
      <c r="G230" s="11"/>
      <c r="H230" s="159" t="s">
        <v>9710</v>
      </c>
      <c r="I230" s="159"/>
      <c r="J230" s="15">
        <v>1</v>
      </c>
      <c r="K230" s="11" t="s">
        <v>10023</v>
      </c>
      <c r="L230" s="137" t="s">
        <v>10015</v>
      </c>
      <c r="M230" s="15">
        <v>28600</v>
      </c>
      <c r="N230" s="15">
        <f t="shared" si="13"/>
        <v>28600</v>
      </c>
      <c r="O230" s="15">
        <v>2500</v>
      </c>
      <c r="P230" s="11"/>
      <c r="Q230" s="15">
        <f t="shared" si="12"/>
        <v>31100</v>
      </c>
      <c r="R230" s="11"/>
      <c r="S230" s="11"/>
      <c r="T230" s="167"/>
      <c r="U230" s="15">
        <v>3432</v>
      </c>
    </row>
    <row r="231" spans="1:21" ht="15" customHeight="1" x14ac:dyDescent="0.4">
      <c r="B231" s="41">
        <v>42604</v>
      </c>
      <c r="C231" s="159" t="s">
        <v>10018</v>
      </c>
      <c r="D231" s="11"/>
      <c r="E231" s="209" t="s">
        <v>10022</v>
      </c>
      <c r="F231" s="11" t="s">
        <v>10020</v>
      </c>
      <c r="G231" s="11"/>
      <c r="H231" s="159" t="s">
        <v>60</v>
      </c>
      <c r="I231" s="159"/>
      <c r="J231" s="15">
        <v>1</v>
      </c>
      <c r="K231" s="11"/>
      <c r="L231" s="11" t="s">
        <v>10015</v>
      </c>
      <c r="M231" s="15">
        <v>9600</v>
      </c>
      <c r="N231" s="15">
        <f t="shared" si="13"/>
        <v>9600</v>
      </c>
      <c r="O231" s="15">
        <v>2500</v>
      </c>
      <c r="P231" s="11"/>
      <c r="Q231" s="15">
        <f t="shared" si="12"/>
        <v>12100</v>
      </c>
      <c r="R231" s="11"/>
      <c r="S231" s="11"/>
      <c r="T231" s="167"/>
      <c r="U231" s="15">
        <v>1152</v>
      </c>
    </row>
    <row r="232" spans="1:21" ht="15" customHeight="1" x14ac:dyDescent="0.4">
      <c r="B232" s="41">
        <v>42604</v>
      </c>
      <c r="C232" s="159" t="s">
        <v>8923</v>
      </c>
      <c r="D232" s="11"/>
      <c r="E232" s="209" t="s">
        <v>8934</v>
      </c>
      <c r="F232" s="11" t="s">
        <v>8928</v>
      </c>
      <c r="G232" s="11"/>
      <c r="H232" s="159" t="s">
        <v>26</v>
      </c>
      <c r="I232" s="159"/>
      <c r="J232" s="15">
        <v>2</v>
      </c>
      <c r="K232" s="11"/>
      <c r="L232" s="11" t="s">
        <v>10016</v>
      </c>
      <c r="M232" s="15">
        <v>11200</v>
      </c>
      <c r="N232" s="15">
        <f t="shared" si="13"/>
        <v>22400</v>
      </c>
      <c r="O232" s="15">
        <v>2500</v>
      </c>
      <c r="P232" s="11"/>
      <c r="Q232" s="15">
        <f t="shared" si="12"/>
        <v>24900</v>
      </c>
      <c r="R232" s="11"/>
      <c r="S232" s="11"/>
      <c r="T232" s="167"/>
      <c r="U232" s="15">
        <v>2688</v>
      </c>
    </row>
    <row r="233" spans="1:21" ht="15" customHeight="1" x14ac:dyDescent="0.4">
      <c r="B233" s="41">
        <v>42604</v>
      </c>
      <c r="C233" s="26" t="s">
        <v>8923</v>
      </c>
      <c r="D233" s="11"/>
      <c r="E233" s="209" t="s">
        <v>8934</v>
      </c>
      <c r="F233" s="11" t="s">
        <v>8928</v>
      </c>
      <c r="G233" s="11"/>
      <c r="H233" s="159" t="s">
        <v>1493</v>
      </c>
      <c r="I233" s="159"/>
      <c r="J233" s="15">
        <v>2</v>
      </c>
      <c r="K233" s="11"/>
      <c r="L233" s="11" t="s">
        <v>10016</v>
      </c>
      <c r="M233" s="15">
        <v>9600</v>
      </c>
      <c r="N233" s="15">
        <f t="shared" si="13"/>
        <v>19200</v>
      </c>
      <c r="O233" s="15"/>
      <c r="P233" s="11"/>
      <c r="Q233" s="15">
        <f t="shared" si="12"/>
        <v>19200</v>
      </c>
      <c r="R233" s="11"/>
      <c r="S233" s="11"/>
      <c r="T233" s="218"/>
      <c r="U233" s="15">
        <v>2304</v>
      </c>
    </row>
    <row r="234" spans="1:21" ht="15" customHeight="1" x14ac:dyDescent="0.4">
      <c r="B234" s="41">
        <v>42604</v>
      </c>
      <c r="C234" s="159" t="s">
        <v>10025</v>
      </c>
      <c r="D234" s="11"/>
      <c r="E234" s="11" t="s">
        <v>10026</v>
      </c>
      <c r="F234" s="11" t="s">
        <v>10027</v>
      </c>
      <c r="G234" s="11" t="s">
        <v>10028</v>
      </c>
      <c r="H234" s="159" t="s">
        <v>10029</v>
      </c>
      <c r="I234" s="159"/>
      <c r="J234" s="15">
        <v>1</v>
      </c>
      <c r="K234" s="11"/>
      <c r="L234" s="11" t="s">
        <v>10030</v>
      </c>
      <c r="M234" s="15">
        <v>63000</v>
      </c>
      <c r="N234" s="15">
        <f t="shared" si="13"/>
        <v>63000</v>
      </c>
      <c r="O234" s="15">
        <v>3000</v>
      </c>
      <c r="P234" s="11"/>
      <c r="Q234" s="15">
        <f t="shared" si="12"/>
        <v>66000</v>
      </c>
      <c r="R234" s="11"/>
      <c r="S234" s="11"/>
      <c r="T234" s="218"/>
      <c r="U234" s="15">
        <v>7884</v>
      </c>
    </row>
    <row r="235" spans="1:21" ht="15" customHeight="1" x14ac:dyDescent="0.4">
      <c r="B235" s="41">
        <v>42604</v>
      </c>
      <c r="C235" s="159" t="s">
        <v>10031</v>
      </c>
      <c r="D235" s="11"/>
      <c r="E235" s="11" t="s">
        <v>10032</v>
      </c>
      <c r="F235" s="11" t="s">
        <v>10033</v>
      </c>
      <c r="G235" s="11"/>
      <c r="H235" s="159" t="s">
        <v>10034</v>
      </c>
      <c r="I235" s="159"/>
      <c r="J235" s="15">
        <v>2</v>
      </c>
      <c r="K235" s="11" t="s">
        <v>10035</v>
      </c>
      <c r="L235" s="11" t="s">
        <v>10030</v>
      </c>
      <c r="M235" s="15">
        <v>28800</v>
      </c>
      <c r="N235" s="15">
        <f t="shared" si="13"/>
        <v>57600</v>
      </c>
      <c r="O235" s="15">
        <v>2500</v>
      </c>
      <c r="P235" s="11"/>
      <c r="Q235" s="15">
        <f t="shared" si="12"/>
        <v>60100</v>
      </c>
      <c r="R235" s="11"/>
      <c r="S235" s="11"/>
      <c r="T235" s="218"/>
      <c r="U235" s="15">
        <v>7096</v>
      </c>
    </row>
    <row r="236" spans="1:21" ht="15" customHeight="1" x14ac:dyDescent="0.4">
      <c r="B236" s="41">
        <v>42604</v>
      </c>
      <c r="C236" s="159" t="s">
        <v>10036</v>
      </c>
      <c r="D236" s="11"/>
      <c r="E236" s="11" t="s">
        <v>10037</v>
      </c>
      <c r="F236" s="11" t="s">
        <v>10038</v>
      </c>
      <c r="G236" s="11"/>
      <c r="H236" s="159" t="s">
        <v>10039</v>
      </c>
      <c r="I236" s="159"/>
      <c r="J236" s="15">
        <v>1</v>
      </c>
      <c r="K236" s="11"/>
      <c r="L236" s="11" t="s">
        <v>10030</v>
      </c>
      <c r="M236" s="15">
        <v>12000</v>
      </c>
      <c r="N236" s="15">
        <f t="shared" si="13"/>
        <v>12000</v>
      </c>
      <c r="O236" s="15">
        <v>2500</v>
      </c>
      <c r="P236" s="11"/>
      <c r="Q236" s="15">
        <f t="shared" si="12"/>
        <v>14500</v>
      </c>
      <c r="R236" s="11"/>
      <c r="S236" s="11"/>
      <c r="T236" s="218"/>
      <c r="U236" s="15">
        <v>1494</v>
      </c>
    </row>
    <row r="237" spans="1:21" ht="15" customHeight="1" x14ac:dyDescent="0.4">
      <c r="A237" s="117"/>
      <c r="B237" s="41">
        <v>42604</v>
      </c>
      <c r="C237" s="159" t="s">
        <v>10040</v>
      </c>
      <c r="D237" s="11"/>
      <c r="E237" s="11" t="s">
        <v>10041</v>
      </c>
      <c r="F237" s="11" t="s">
        <v>10042</v>
      </c>
      <c r="G237" s="11" t="s">
        <v>10043</v>
      </c>
      <c r="H237" s="159" t="s">
        <v>10044</v>
      </c>
      <c r="I237" s="159"/>
      <c r="J237" s="15">
        <v>2</v>
      </c>
      <c r="K237" s="11"/>
      <c r="L237" s="11" t="s">
        <v>10030</v>
      </c>
      <c r="M237" s="15">
        <v>20000</v>
      </c>
      <c r="N237" s="15">
        <f t="shared" si="13"/>
        <v>40000</v>
      </c>
      <c r="O237" s="15">
        <v>2500</v>
      </c>
      <c r="P237" s="11"/>
      <c r="Q237" s="15">
        <f t="shared" si="12"/>
        <v>42500</v>
      </c>
      <c r="R237" s="11"/>
      <c r="S237" s="80"/>
      <c r="T237" s="167"/>
      <c r="U237" s="15">
        <v>5084</v>
      </c>
    </row>
    <row r="238" spans="1:21" ht="15" customHeight="1" x14ac:dyDescent="0.4">
      <c r="A238" s="117"/>
      <c r="B238" s="41">
        <v>42604</v>
      </c>
      <c r="C238" s="159" t="s">
        <v>10047</v>
      </c>
      <c r="D238" s="11"/>
      <c r="E238" s="11" t="s">
        <v>10048</v>
      </c>
      <c r="F238" s="11" t="s">
        <v>10050</v>
      </c>
      <c r="G238" s="11" t="s">
        <v>10049</v>
      </c>
      <c r="H238" s="159" t="s">
        <v>10051</v>
      </c>
      <c r="I238" s="159"/>
      <c r="J238" s="15">
        <v>1</v>
      </c>
      <c r="K238" s="11" t="s">
        <v>10052</v>
      </c>
      <c r="L238" s="11" t="s">
        <v>10030</v>
      </c>
      <c r="M238" s="15">
        <v>19200</v>
      </c>
      <c r="N238" s="15">
        <f t="shared" si="13"/>
        <v>19200</v>
      </c>
      <c r="O238" s="15">
        <v>2500</v>
      </c>
      <c r="P238" s="11"/>
      <c r="Q238" s="15">
        <f t="shared" si="12"/>
        <v>21700</v>
      </c>
      <c r="R238" s="11" t="s">
        <v>10053</v>
      </c>
      <c r="S238" s="80"/>
      <c r="T238" s="167"/>
      <c r="U238" s="15">
        <v>2304</v>
      </c>
    </row>
    <row r="239" spans="1:21" ht="15" customHeight="1" x14ac:dyDescent="0.4">
      <c r="A239" s="117"/>
      <c r="B239" s="41">
        <v>42604</v>
      </c>
      <c r="C239" s="159" t="s">
        <v>10056</v>
      </c>
      <c r="D239" s="11"/>
      <c r="E239" s="11" t="s">
        <v>10054</v>
      </c>
      <c r="F239" s="11" t="s">
        <v>10055</v>
      </c>
      <c r="G239" s="11"/>
      <c r="H239" s="159" t="s">
        <v>10057</v>
      </c>
      <c r="I239" s="159"/>
      <c r="J239" s="15">
        <v>10</v>
      </c>
      <c r="K239" s="11"/>
      <c r="L239" s="11" t="s">
        <v>10058</v>
      </c>
      <c r="M239" s="15">
        <v>5300</v>
      </c>
      <c r="N239" s="15">
        <f t="shared" si="13"/>
        <v>53000</v>
      </c>
      <c r="O239" s="15">
        <v>2500</v>
      </c>
      <c r="P239" s="11"/>
      <c r="Q239" s="15">
        <f t="shared" si="12"/>
        <v>55500</v>
      </c>
      <c r="R239" s="11" t="s">
        <v>10059</v>
      </c>
      <c r="S239" s="80"/>
      <c r="T239" s="167"/>
      <c r="U239" s="15">
        <v>6360</v>
      </c>
    </row>
    <row r="240" spans="1:21" ht="15" customHeight="1" x14ac:dyDescent="0.4">
      <c r="A240" s="131">
        <f>SUMPRODUCT((B225:B239=B225)*1 / COUNTIF(C225:C239, C225:C239)) - COUNTIF(T225:T239, "직송")</f>
        <v>11</v>
      </c>
      <c r="B240" s="41" t="s">
        <v>129</v>
      </c>
      <c r="C240" s="26">
        <f>SUM(Q225:Q239)</f>
        <v>619000</v>
      </c>
      <c r="D240" s="11"/>
      <c r="E240" s="11"/>
      <c r="F240" s="11"/>
      <c r="G240" s="11"/>
      <c r="H240" s="159"/>
      <c r="I240" s="159"/>
      <c r="J240" s="15"/>
      <c r="K240" s="11"/>
      <c r="L240" s="11"/>
      <c r="M240" s="15"/>
      <c r="N240" s="15"/>
      <c r="O240" s="15"/>
      <c r="P240" s="11"/>
      <c r="Q240" s="15">
        <f t="shared" si="12"/>
        <v>0</v>
      </c>
      <c r="R240" s="11"/>
      <c r="S240" s="80"/>
      <c r="T240" s="167"/>
    </row>
    <row r="241" spans="1:21" ht="15" customHeight="1" x14ac:dyDescent="0.4">
      <c r="B241" s="41">
        <v>42605</v>
      </c>
      <c r="C241" s="26" t="s">
        <v>9974</v>
      </c>
      <c r="D241" s="11">
        <v>130874</v>
      </c>
      <c r="E241" s="11" t="s">
        <v>10060</v>
      </c>
      <c r="F241" s="11" t="s">
        <v>10061</v>
      </c>
      <c r="G241" s="11"/>
      <c r="H241" s="159" t="s">
        <v>10062</v>
      </c>
      <c r="I241" s="159"/>
      <c r="J241" s="15">
        <v>1</v>
      </c>
      <c r="K241" s="11"/>
      <c r="L241" s="11" t="s">
        <v>10063</v>
      </c>
      <c r="M241" s="15"/>
      <c r="N241" s="15">
        <f t="shared" si="13"/>
        <v>0</v>
      </c>
      <c r="O241" s="15"/>
      <c r="P241" s="11"/>
      <c r="Q241" s="15">
        <f t="shared" si="12"/>
        <v>0</v>
      </c>
      <c r="R241" s="11"/>
      <c r="S241" s="80"/>
      <c r="T241" s="167"/>
    </row>
    <row r="242" spans="1:21" ht="15" customHeight="1" x14ac:dyDescent="0.4">
      <c r="B242" s="41">
        <v>42605</v>
      </c>
      <c r="C242" s="26" t="s">
        <v>10064</v>
      </c>
      <c r="D242" s="11"/>
      <c r="E242" s="11" t="s">
        <v>10065</v>
      </c>
      <c r="F242" s="11" t="s">
        <v>10066</v>
      </c>
      <c r="G242" s="11" t="s">
        <v>10067</v>
      </c>
      <c r="H242" s="159" t="s">
        <v>10068</v>
      </c>
      <c r="I242" s="159"/>
      <c r="J242" s="15">
        <v>1</v>
      </c>
      <c r="K242" s="11"/>
      <c r="L242" s="11" t="s">
        <v>10069</v>
      </c>
      <c r="M242" s="15">
        <v>190000</v>
      </c>
      <c r="N242" s="15">
        <f t="shared" si="13"/>
        <v>190000</v>
      </c>
      <c r="O242" s="15"/>
      <c r="P242" s="11"/>
      <c r="Q242" s="15">
        <f t="shared" si="12"/>
        <v>190000</v>
      </c>
      <c r="R242" s="11"/>
      <c r="S242" s="80"/>
      <c r="T242" s="167" t="s">
        <v>10070</v>
      </c>
    </row>
    <row r="243" spans="1:21" ht="15" customHeight="1" x14ac:dyDescent="0.4">
      <c r="B243" s="41">
        <v>42605</v>
      </c>
      <c r="C243" s="26" t="s">
        <v>10085</v>
      </c>
      <c r="D243" s="11"/>
      <c r="E243" s="11" t="s">
        <v>10080</v>
      </c>
      <c r="F243" s="11" t="s">
        <v>10075</v>
      </c>
      <c r="G243" s="11"/>
      <c r="H243" s="159" t="s">
        <v>10072</v>
      </c>
      <c r="I243" s="159"/>
      <c r="J243" s="15">
        <v>1</v>
      </c>
      <c r="K243" s="11"/>
      <c r="L243" s="11" t="s">
        <v>100</v>
      </c>
      <c r="M243" s="15">
        <v>15000</v>
      </c>
      <c r="N243" s="15">
        <f t="shared" si="13"/>
        <v>15000</v>
      </c>
      <c r="O243" s="15">
        <v>2500</v>
      </c>
      <c r="P243" s="11"/>
      <c r="Q243" s="15">
        <f t="shared" si="12"/>
        <v>17500</v>
      </c>
      <c r="R243" s="11"/>
      <c r="S243" s="80"/>
      <c r="T243" s="167"/>
    </row>
    <row r="244" spans="1:21" ht="15" customHeight="1" x14ac:dyDescent="0.4">
      <c r="B244" s="41">
        <v>42605</v>
      </c>
      <c r="C244" s="52" t="s">
        <v>10086</v>
      </c>
      <c r="D244" s="11"/>
      <c r="E244" s="11" t="s">
        <v>10081</v>
      </c>
      <c r="F244" s="11" t="s">
        <v>10076</v>
      </c>
      <c r="G244" s="11"/>
      <c r="H244" s="159" t="s">
        <v>10071</v>
      </c>
      <c r="I244" s="159"/>
      <c r="J244" s="15">
        <v>2</v>
      </c>
      <c r="K244" s="11"/>
      <c r="L244" s="11" t="s">
        <v>100</v>
      </c>
      <c r="M244" s="15">
        <v>12900</v>
      </c>
      <c r="N244" s="15">
        <f t="shared" si="13"/>
        <v>25800</v>
      </c>
      <c r="O244" s="15">
        <v>2500</v>
      </c>
      <c r="P244" s="11"/>
      <c r="Q244" s="15">
        <f t="shared" si="12"/>
        <v>28300</v>
      </c>
      <c r="R244" s="11"/>
      <c r="S244" s="80"/>
      <c r="T244" s="167"/>
      <c r="U244" s="15">
        <v>-964</v>
      </c>
    </row>
    <row r="245" spans="1:21" ht="15" customHeight="1" x14ac:dyDescent="0.4">
      <c r="B245" s="41">
        <v>42605</v>
      </c>
      <c r="C245" s="26" t="s">
        <v>10087</v>
      </c>
      <c r="D245" s="11"/>
      <c r="E245" s="11" t="s">
        <v>10082</v>
      </c>
      <c r="F245" s="11" t="s">
        <v>10077</v>
      </c>
      <c r="G245" s="11" t="s">
        <v>10078</v>
      </c>
      <c r="H245" s="159" t="s">
        <v>10073</v>
      </c>
      <c r="I245" s="159"/>
      <c r="J245" s="15">
        <v>1</v>
      </c>
      <c r="K245" s="11" t="s">
        <v>10084</v>
      </c>
      <c r="L245" s="11" t="s">
        <v>100</v>
      </c>
      <c r="M245" s="15">
        <v>15000</v>
      </c>
      <c r="N245" s="15">
        <f t="shared" si="13"/>
        <v>15000</v>
      </c>
      <c r="O245" s="15">
        <v>2500</v>
      </c>
      <c r="P245" s="11"/>
      <c r="Q245" s="15">
        <f t="shared" si="12"/>
        <v>17500</v>
      </c>
      <c r="R245" s="11"/>
      <c r="S245" s="80"/>
      <c r="T245" s="167"/>
      <c r="U245" s="15">
        <v>-560</v>
      </c>
    </row>
    <row r="246" spans="1:21" ht="15" customHeight="1" x14ac:dyDescent="0.4">
      <c r="B246" s="41">
        <v>42605</v>
      </c>
      <c r="C246" s="159" t="s">
        <v>10088</v>
      </c>
      <c r="D246" s="11"/>
      <c r="E246" s="11" t="s">
        <v>10083</v>
      </c>
      <c r="F246" s="11" t="s">
        <v>10079</v>
      </c>
      <c r="G246" s="11"/>
      <c r="H246" s="159" t="s">
        <v>10074</v>
      </c>
      <c r="I246" s="159"/>
      <c r="J246" s="15">
        <v>1</v>
      </c>
      <c r="K246" s="11"/>
      <c r="L246" s="11" t="s">
        <v>100</v>
      </c>
      <c r="M246" s="15">
        <v>9000</v>
      </c>
      <c r="N246" s="15">
        <f t="shared" si="13"/>
        <v>9000</v>
      </c>
      <c r="O246" s="15">
        <v>2500</v>
      </c>
      <c r="P246" s="11"/>
      <c r="Q246" s="15">
        <f t="shared" si="12"/>
        <v>11500</v>
      </c>
      <c r="R246" s="11"/>
      <c r="S246" s="80"/>
      <c r="T246" s="167"/>
      <c r="U246" s="15">
        <v>-336</v>
      </c>
    </row>
    <row r="247" spans="1:21" ht="15" customHeight="1" x14ac:dyDescent="0.4">
      <c r="B247" s="41">
        <v>42605</v>
      </c>
      <c r="C247" s="159" t="s">
        <v>10112</v>
      </c>
      <c r="D247" s="11"/>
      <c r="E247" s="11" t="s">
        <v>10113</v>
      </c>
      <c r="F247" s="11" t="s">
        <v>10114</v>
      </c>
      <c r="G247" s="11" t="s">
        <v>10115</v>
      </c>
      <c r="H247" s="159" t="s">
        <v>10116</v>
      </c>
      <c r="I247" s="159"/>
      <c r="J247" s="15">
        <v>2</v>
      </c>
      <c r="K247" s="11" t="s">
        <v>10117</v>
      </c>
      <c r="L247" s="11" t="s">
        <v>100</v>
      </c>
      <c r="M247" s="15">
        <v>11500</v>
      </c>
      <c r="N247" s="15">
        <f t="shared" si="13"/>
        <v>23000</v>
      </c>
      <c r="O247" s="15">
        <v>2500</v>
      </c>
      <c r="P247" s="11"/>
      <c r="Q247" s="15">
        <f t="shared" si="12"/>
        <v>25500</v>
      </c>
      <c r="R247" s="11" t="s">
        <v>10118</v>
      </c>
      <c r="S247" s="80"/>
      <c r="T247" s="167"/>
    </row>
    <row r="248" spans="1:21" ht="15" customHeight="1" x14ac:dyDescent="0.4">
      <c r="B248" s="41">
        <v>42605</v>
      </c>
      <c r="C248" s="159" t="s">
        <v>10092</v>
      </c>
      <c r="D248" s="11"/>
      <c r="E248" s="11" t="s">
        <v>10099</v>
      </c>
      <c r="F248" s="11" t="s">
        <v>10095</v>
      </c>
      <c r="G248" s="11" t="s">
        <v>10096</v>
      </c>
      <c r="H248" s="159" t="s">
        <v>10089</v>
      </c>
      <c r="I248" s="159"/>
      <c r="J248" s="15">
        <v>1</v>
      </c>
      <c r="K248" s="11"/>
      <c r="L248" s="11" t="s">
        <v>10091</v>
      </c>
      <c r="M248" s="15">
        <v>9000</v>
      </c>
      <c r="N248" s="15">
        <f t="shared" ref="N248:N311" si="14">M248*J248</f>
        <v>9000</v>
      </c>
      <c r="O248" s="15">
        <v>2500</v>
      </c>
      <c r="P248" s="11"/>
      <c r="Q248" s="15">
        <f t="shared" si="12"/>
        <v>11500</v>
      </c>
      <c r="R248" s="11"/>
      <c r="S248" s="11"/>
      <c r="T248" s="218"/>
      <c r="U248" s="15">
        <v>720</v>
      </c>
    </row>
    <row r="249" spans="1:21" ht="15" customHeight="1" x14ac:dyDescent="0.4">
      <c r="B249" s="41">
        <v>42605</v>
      </c>
      <c r="C249" s="159" t="s">
        <v>10093</v>
      </c>
      <c r="D249" s="11"/>
      <c r="E249" s="11" t="s">
        <v>10100</v>
      </c>
      <c r="F249" s="11" t="s">
        <v>10097</v>
      </c>
      <c r="G249" s="11" t="s">
        <v>10097</v>
      </c>
      <c r="H249" s="159" t="s">
        <v>3312</v>
      </c>
      <c r="I249" s="159"/>
      <c r="J249" s="15">
        <v>2</v>
      </c>
      <c r="K249" s="11"/>
      <c r="L249" s="11" t="s">
        <v>72</v>
      </c>
      <c r="M249" s="15">
        <v>16000</v>
      </c>
      <c r="N249" s="15">
        <f t="shared" si="14"/>
        <v>32000</v>
      </c>
      <c r="O249" s="15">
        <v>2500</v>
      </c>
      <c r="P249" s="11"/>
      <c r="Q249" s="15">
        <f t="shared" si="12"/>
        <v>34500</v>
      </c>
      <c r="R249" s="11"/>
      <c r="S249" s="11"/>
      <c r="T249" s="218"/>
      <c r="U249" s="15">
        <v>3840</v>
      </c>
    </row>
    <row r="250" spans="1:21" ht="15" customHeight="1" x14ac:dyDescent="0.4">
      <c r="B250" s="41">
        <v>42605</v>
      </c>
      <c r="C250" s="159" t="s">
        <v>10094</v>
      </c>
      <c r="D250" s="11"/>
      <c r="E250" s="11" t="s">
        <v>10101</v>
      </c>
      <c r="F250" s="11" t="s">
        <v>10098</v>
      </c>
      <c r="G250" s="11"/>
      <c r="H250" s="159" t="s">
        <v>10090</v>
      </c>
      <c r="I250" s="159"/>
      <c r="J250" s="15">
        <v>1</v>
      </c>
      <c r="K250" s="11"/>
      <c r="L250" s="11" t="s">
        <v>57</v>
      </c>
      <c r="M250" s="15">
        <v>110000</v>
      </c>
      <c r="N250" s="15">
        <f t="shared" si="14"/>
        <v>110000</v>
      </c>
      <c r="O250" s="15"/>
      <c r="P250" s="11"/>
      <c r="Q250" s="15">
        <f t="shared" si="12"/>
        <v>110000</v>
      </c>
      <c r="R250" s="11"/>
      <c r="S250" s="11"/>
      <c r="T250" s="218"/>
      <c r="U250" s="15">
        <v>1752</v>
      </c>
    </row>
    <row r="251" spans="1:21" ht="15" customHeight="1" x14ac:dyDescent="0.4">
      <c r="B251" s="41">
        <v>42605</v>
      </c>
      <c r="C251" s="26" t="s">
        <v>10102</v>
      </c>
      <c r="D251" s="11"/>
      <c r="E251" s="11" t="s">
        <v>10103</v>
      </c>
      <c r="F251" s="11" t="s">
        <v>10104</v>
      </c>
      <c r="G251" s="11"/>
      <c r="H251" s="159" t="s">
        <v>10105</v>
      </c>
      <c r="I251" s="159"/>
      <c r="J251" s="15">
        <v>1</v>
      </c>
      <c r="K251" s="11"/>
      <c r="L251" s="11" t="s">
        <v>188</v>
      </c>
      <c r="M251" s="15">
        <v>63000</v>
      </c>
      <c r="N251" s="15">
        <f t="shared" si="14"/>
        <v>63000</v>
      </c>
      <c r="O251" s="15">
        <v>3000</v>
      </c>
      <c r="P251" s="11"/>
      <c r="Q251" s="15">
        <f t="shared" si="12"/>
        <v>66000</v>
      </c>
      <c r="R251" s="11"/>
      <c r="S251" s="11"/>
      <c r="T251" s="218"/>
      <c r="U251" s="15">
        <v>7560</v>
      </c>
    </row>
    <row r="252" spans="1:21" ht="15" customHeight="1" x14ac:dyDescent="0.4">
      <c r="B252" s="41">
        <v>42605</v>
      </c>
      <c r="C252" s="26" t="s">
        <v>10106</v>
      </c>
      <c r="D252" s="11"/>
      <c r="E252" s="11" t="s">
        <v>10107</v>
      </c>
      <c r="F252" s="11" t="s">
        <v>10108</v>
      </c>
      <c r="G252" s="11" t="s">
        <v>10109</v>
      </c>
      <c r="H252" s="159" t="s">
        <v>10110</v>
      </c>
      <c r="I252" s="159"/>
      <c r="J252" s="15">
        <v>1</v>
      </c>
      <c r="K252" s="11"/>
      <c r="L252" s="11" t="s">
        <v>10111</v>
      </c>
      <c r="M252" s="15">
        <v>20000</v>
      </c>
      <c r="N252" s="15">
        <f t="shared" si="14"/>
        <v>20000</v>
      </c>
      <c r="O252" s="15">
        <v>2500</v>
      </c>
      <c r="P252" s="11"/>
      <c r="Q252" s="15">
        <f t="shared" si="12"/>
        <v>22500</v>
      </c>
      <c r="R252" s="11"/>
      <c r="S252" s="11"/>
      <c r="T252" s="218"/>
      <c r="U252" s="15">
        <v>2400</v>
      </c>
    </row>
    <row r="253" spans="1:21" ht="15" customHeight="1" x14ac:dyDescent="0.4">
      <c r="A253" s="131">
        <f>SUMPRODUCT((B241:B252=B241)*1 / COUNTIF(C241:C252, C241:C252)) - COUNTIF(T241:T252, "직송")</f>
        <v>11</v>
      </c>
      <c r="B253" s="41" t="s">
        <v>129</v>
      </c>
      <c r="C253" s="26">
        <f>SUM(Q241:Q252)</f>
        <v>534800</v>
      </c>
      <c r="D253" s="11"/>
      <c r="E253" s="11"/>
      <c r="F253" s="11"/>
      <c r="G253" s="11"/>
      <c r="H253" s="159"/>
      <c r="I253" s="159"/>
      <c r="J253" s="15"/>
      <c r="K253" s="11"/>
      <c r="L253" s="11"/>
      <c r="M253" s="15"/>
      <c r="N253" s="15"/>
      <c r="O253" s="15"/>
      <c r="P253" s="11"/>
      <c r="Q253" s="15"/>
      <c r="R253" s="11"/>
      <c r="S253" s="11"/>
      <c r="T253" s="218"/>
    </row>
    <row r="254" spans="1:21" ht="15" customHeight="1" x14ac:dyDescent="0.4">
      <c r="B254" s="41">
        <v>42606</v>
      </c>
      <c r="C254" s="26" t="s">
        <v>10119</v>
      </c>
      <c r="D254" s="11"/>
      <c r="E254" s="11" t="s">
        <v>10120</v>
      </c>
      <c r="F254" s="11" t="s">
        <v>10121</v>
      </c>
      <c r="G254" s="11"/>
      <c r="H254" s="159" t="s">
        <v>10122</v>
      </c>
      <c r="I254" s="159"/>
      <c r="J254" s="15">
        <v>2</v>
      </c>
      <c r="K254" s="11"/>
      <c r="L254" s="11" t="s">
        <v>10123</v>
      </c>
      <c r="M254" s="15">
        <v>9600</v>
      </c>
      <c r="N254" s="15">
        <f t="shared" si="14"/>
        <v>19200</v>
      </c>
      <c r="O254" s="15">
        <v>2500</v>
      </c>
      <c r="P254" s="11"/>
      <c r="Q254" s="15">
        <f t="shared" si="12"/>
        <v>21700</v>
      </c>
      <c r="R254" s="11"/>
      <c r="S254" s="11"/>
      <c r="T254" s="218"/>
    </row>
    <row r="255" spans="1:21" ht="15" customHeight="1" x14ac:dyDescent="0.4">
      <c r="B255" s="41">
        <v>42606</v>
      </c>
      <c r="C255" s="26" t="s">
        <v>10119</v>
      </c>
      <c r="D255" s="11"/>
      <c r="E255" s="11" t="s">
        <v>10120</v>
      </c>
      <c r="F255" s="11" t="s">
        <v>10121</v>
      </c>
      <c r="G255" s="11"/>
      <c r="H255" s="159" t="s">
        <v>10124</v>
      </c>
      <c r="I255" s="159"/>
      <c r="J255" s="15">
        <v>1</v>
      </c>
      <c r="K255" s="11"/>
      <c r="L255" s="11" t="s">
        <v>10123</v>
      </c>
      <c r="M255" s="15">
        <v>11200</v>
      </c>
      <c r="N255" s="15">
        <f t="shared" si="14"/>
        <v>11200</v>
      </c>
      <c r="O255" s="15"/>
      <c r="P255" s="11"/>
      <c r="Q255" s="15">
        <f t="shared" ref="Q255:Q318" si="15">N255+O255-P255</f>
        <v>11200</v>
      </c>
      <c r="R255" s="11"/>
      <c r="S255" s="11"/>
      <c r="T255" s="167"/>
    </row>
    <row r="256" spans="1:21" ht="15" customHeight="1" x14ac:dyDescent="0.4">
      <c r="B256" s="41">
        <v>42606</v>
      </c>
      <c r="C256" s="26" t="s">
        <v>10125</v>
      </c>
      <c r="D256" s="11"/>
      <c r="E256" s="11" t="s">
        <v>10126</v>
      </c>
      <c r="F256" s="11" t="s">
        <v>10127</v>
      </c>
      <c r="G256" s="11"/>
      <c r="H256" s="159" t="s">
        <v>10129</v>
      </c>
      <c r="I256" s="159"/>
      <c r="J256" s="15">
        <v>1</v>
      </c>
      <c r="K256" s="11" t="s">
        <v>10128</v>
      </c>
      <c r="L256" s="11" t="s">
        <v>10123</v>
      </c>
      <c r="M256" s="15">
        <v>220000</v>
      </c>
      <c r="N256" s="15">
        <f t="shared" si="14"/>
        <v>220000</v>
      </c>
      <c r="O256" s="15"/>
      <c r="P256" s="11"/>
      <c r="Q256" s="15">
        <f t="shared" si="15"/>
        <v>220000</v>
      </c>
      <c r="R256" s="11"/>
      <c r="S256" s="11"/>
      <c r="T256" s="167"/>
    </row>
    <row r="257" spans="1:21" ht="15" customHeight="1" x14ac:dyDescent="0.4">
      <c r="B257" s="41">
        <v>42606</v>
      </c>
      <c r="C257" s="159" t="s">
        <v>9992</v>
      </c>
      <c r="D257" s="11"/>
      <c r="E257" s="11" t="s">
        <v>10002</v>
      </c>
      <c r="F257" s="11" t="s">
        <v>9998</v>
      </c>
      <c r="G257" s="11" t="s">
        <v>9999</v>
      </c>
      <c r="H257" s="159" t="s">
        <v>9995</v>
      </c>
      <c r="I257" s="159"/>
      <c r="J257" s="15">
        <v>1</v>
      </c>
      <c r="K257" s="11"/>
      <c r="L257" s="11" t="s">
        <v>100</v>
      </c>
      <c r="M257" s="15"/>
      <c r="N257" s="15"/>
      <c r="O257" s="15"/>
      <c r="P257" s="11"/>
      <c r="Q257" s="15"/>
      <c r="R257" s="11"/>
      <c r="S257" s="11"/>
      <c r="T257" s="167"/>
      <c r="U257" s="15" t="s">
        <v>10166</v>
      </c>
    </row>
    <row r="258" spans="1:21" ht="15" customHeight="1" x14ac:dyDescent="0.4">
      <c r="B258" s="41">
        <v>42606</v>
      </c>
      <c r="C258" s="159" t="s">
        <v>10135</v>
      </c>
      <c r="D258" s="11"/>
      <c r="E258" s="11" t="s">
        <v>10139</v>
      </c>
      <c r="F258" s="11" t="s">
        <v>10137</v>
      </c>
      <c r="G258" s="11"/>
      <c r="H258" s="159" t="s">
        <v>10130</v>
      </c>
      <c r="I258" s="159"/>
      <c r="J258" s="15">
        <v>4</v>
      </c>
      <c r="K258" s="11"/>
      <c r="L258" s="11" t="s">
        <v>10132</v>
      </c>
      <c r="M258" s="15">
        <v>7700</v>
      </c>
      <c r="N258" s="15">
        <f t="shared" si="14"/>
        <v>30800</v>
      </c>
      <c r="O258" s="15">
        <v>2500</v>
      </c>
      <c r="P258" s="11"/>
      <c r="Q258" s="15">
        <f t="shared" si="15"/>
        <v>33300</v>
      </c>
      <c r="R258" s="11"/>
      <c r="S258" s="11"/>
      <c r="T258" s="167" t="s">
        <v>10133</v>
      </c>
    </row>
    <row r="259" spans="1:21" ht="15" customHeight="1" x14ac:dyDescent="0.4">
      <c r="B259" s="41">
        <v>42606</v>
      </c>
      <c r="C259" s="159" t="s">
        <v>10135</v>
      </c>
      <c r="D259" s="11"/>
      <c r="E259" s="11" t="s">
        <v>10139</v>
      </c>
      <c r="F259" s="11" t="s">
        <v>10137</v>
      </c>
      <c r="G259" s="11"/>
      <c r="H259" s="159" t="s">
        <v>10131</v>
      </c>
      <c r="I259" s="159"/>
      <c r="J259" s="15">
        <v>3</v>
      </c>
      <c r="K259" s="11"/>
      <c r="L259" s="11" t="s">
        <v>10132</v>
      </c>
      <c r="M259" s="15">
        <v>4800</v>
      </c>
      <c r="N259" s="15">
        <f t="shared" si="14"/>
        <v>14400</v>
      </c>
      <c r="O259" s="15"/>
      <c r="P259" s="11"/>
      <c r="Q259" s="15">
        <f t="shared" si="15"/>
        <v>14400</v>
      </c>
      <c r="R259" s="11"/>
      <c r="S259" s="11"/>
      <c r="T259" s="167"/>
    </row>
    <row r="260" spans="1:21" ht="15" customHeight="1" x14ac:dyDescent="0.4">
      <c r="B260" s="41">
        <v>42606</v>
      </c>
      <c r="C260" s="159" t="s">
        <v>10136</v>
      </c>
      <c r="D260" s="11"/>
      <c r="E260" s="11" t="s">
        <v>10140</v>
      </c>
      <c r="F260" s="11" t="s">
        <v>10138</v>
      </c>
      <c r="G260" s="11"/>
      <c r="H260" s="159" t="s">
        <v>10134</v>
      </c>
      <c r="I260" s="159"/>
      <c r="J260" s="15">
        <v>2</v>
      </c>
      <c r="K260" s="11"/>
      <c r="L260" s="11" t="s">
        <v>10132</v>
      </c>
      <c r="M260" s="15">
        <v>52800</v>
      </c>
      <c r="N260" s="15">
        <f t="shared" si="14"/>
        <v>105600</v>
      </c>
      <c r="O260" s="15"/>
      <c r="P260" s="11"/>
      <c r="Q260" s="15">
        <f t="shared" si="15"/>
        <v>105600</v>
      </c>
      <c r="R260" s="11"/>
      <c r="S260" s="11"/>
      <c r="T260" s="167" t="s">
        <v>10133</v>
      </c>
    </row>
    <row r="261" spans="1:21" ht="15" customHeight="1" x14ac:dyDescent="0.4">
      <c r="B261" s="41">
        <v>42606</v>
      </c>
      <c r="C261" s="159" t="s">
        <v>10141</v>
      </c>
      <c r="D261" s="11"/>
      <c r="E261" s="11" t="s">
        <v>10142</v>
      </c>
      <c r="F261" s="11" t="s">
        <v>10143</v>
      </c>
      <c r="G261" s="11"/>
      <c r="H261" s="159" t="s">
        <v>10144</v>
      </c>
      <c r="I261" s="159"/>
      <c r="J261" s="15">
        <v>1</v>
      </c>
      <c r="K261" s="11"/>
      <c r="L261" s="11" t="s">
        <v>10132</v>
      </c>
      <c r="M261" s="15">
        <v>44100</v>
      </c>
      <c r="N261" s="15">
        <f t="shared" si="14"/>
        <v>44100</v>
      </c>
      <c r="O261" s="15">
        <v>2500</v>
      </c>
      <c r="P261" s="11"/>
      <c r="Q261" s="15">
        <f>N261+O261-P261</f>
        <v>46600</v>
      </c>
      <c r="R261" s="11"/>
      <c r="S261" s="11"/>
      <c r="T261" s="167"/>
      <c r="U261" s="15">
        <v>3578</v>
      </c>
    </row>
    <row r="262" spans="1:21" ht="15" customHeight="1" x14ac:dyDescent="0.4">
      <c r="B262" s="41">
        <v>42606</v>
      </c>
      <c r="C262" s="159" t="s">
        <v>10145</v>
      </c>
      <c r="D262" s="11"/>
      <c r="E262" s="11" t="s">
        <v>10147</v>
      </c>
      <c r="F262" s="11" t="s">
        <v>10148</v>
      </c>
      <c r="G262" s="11"/>
      <c r="H262" s="159" t="s">
        <v>10149</v>
      </c>
      <c r="I262" s="159"/>
      <c r="J262" s="15">
        <v>2</v>
      </c>
      <c r="K262" s="11" t="s">
        <v>10146</v>
      </c>
      <c r="L262" s="11" t="s">
        <v>10150</v>
      </c>
      <c r="M262" s="15">
        <v>3500</v>
      </c>
      <c r="N262" s="15">
        <f t="shared" si="14"/>
        <v>7000</v>
      </c>
      <c r="O262" s="15">
        <v>2500</v>
      </c>
      <c r="P262" s="11"/>
      <c r="Q262" s="15">
        <f t="shared" si="15"/>
        <v>9500</v>
      </c>
      <c r="R262" s="11"/>
      <c r="S262" s="11"/>
      <c r="T262" s="167"/>
      <c r="U262" s="15">
        <v>560</v>
      </c>
    </row>
    <row r="263" spans="1:21" ht="15" customHeight="1" x14ac:dyDescent="0.4">
      <c r="B263" s="41">
        <v>42606</v>
      </c>
      <c r="C263" s="159" t="s">
        <v>10151</v>
      </c>
      <c r="D263" s="11"/>
      <c r="E263" s="11" t="s">
        <v>10152</v>
      </c>
      <c r="F263" s="11" t="s">
        <v>10153</v>
      </c>
      <c r="G263" s="11" t="s">
        <v>10154</v>
      </c>
      <c r="H263" s="159" t="s">
        <v>10155</v>
      </c>
      <c r="I263" s="159"/>
      <c r="J263" s="15">
        <v>2</v>
      </c>
      <c r="K263" s="11"/>
      <c r="L263" s="11" t="s">
        <v>10150</v>
      </c>
      <c r="M263" s="15">
        <v>12000</v>
      </c>
      <c r="N263" s="15">
        <f t="shared" si="14"/>
        <v>24000</v>
      </c>
      <c r="O263" s="15">
        <v>2500</v>
      </c>
      <c r="P263" s="11"/>
      <c r="Q263" s="15">
        <f t="shared" si="15"/>
        <v>26500</v>
      </c>
      <c r="R263" s="11"/>
      <c r="S263" s="11"/>
      <c r="T263" s="167"/>
      <c r="U263" s="15">
        <v>2880</v>
      </c>
    </row>
    <row r="264" spans="1:21" ht="15" customHeight="1" x14ac:dyDescent="0.4">
      <c r="B264" s="41">
        <v>42606</v>
      </c>
      <c r="C264" s="26" t="s">
        <v>10156</v>
      </c>
      <c r="D264" s="11"/>
      <c r="E264" s="11" t="s">
        <v>10157</v>
      </c>
      <c r="F264" s="11" t="s">
        <v>10158</v>
      </c>
      <c r="G264" s="11" t="s">
        <v>10159</v>
      </c>
      <c r="H264" s="159" t="s">
        <v>10164</v>
      </c>
      <c r="I264" s="159"/>
      <c r="J264" s="15">
        <v>1</v>
      </c>
      <c r="K264" s="11"/>
      <c r="L264" s="11" t="s">
        <v>10165</v>
      </c>
      <c r="M264" s="15">
        <v>63000</v>
      </c>
      <c r="N264" s="15">
        <f t="shared" si="14"/>
        <v>63000</v>
      </c>
      <c r="O264" s="15">
        <v>3000</v>
      </c>
      <c r="P264" s="11"/>
      <c r="Q264" s="15">
        <f t="shared" si="15"/>
        <v>66000</v>
      </c>
      <c r="R264" s="11"/>
      <c r="S264" s="11"/>
      <c r="T264" s="167" t="s">
        <v>10133</v>
      </c>
    </row>
    <row r="265" spans="1:21" ht="15" customHeight="1" x14ac:dyDescent="0.4">
      <c r="B265" s="41">
        <v>42606</v>
      </c>
      <c r="C265" s="159" t="s">
        <v>10160</v>
      </c>
      <c r="D265" s="11"/>
      <c r="E265" s="11" t="s">
        <v>10161</v>
      </c>
      <c r="F265" s="11" t="s">
        <v>10162</v>
      </c>
      <c r="G265" s="11"/>
      <c r="H265" s="159" t="s">
        <v>10163</v>
      </c>
      <c r="I265" s="159"/>
      <c r="J265" s="15">
        <v>1</v>
      </c>
      <c r="K265" s="11"/>
      <c r="L265" s="11" t="s">
        <v>10165</v>
      </c>
      <c r="M265" s="15">
        <v>9600</v>
      </c>
      <c r="N265" s="15">
        <f t="shared" si="14"/>
        <v>9600</v>
      </c>
      <c r="O265" s="15">
        <v>2500</v>
      </c>
      <c r="P265" s="11"/>
      <c r="Q265" s="15">
        <f t="shared" si="15"/>
        <v>12100</v>
      </c>
      <c r="R265" s="11"/>
      <c r="S265" s="11"/>
      <c r="T265" s="167"/>
    </row>
    <row r="266" spans="1:21" ht="15" customHeight="1" x14ac:dyDescent="0.4">
      <c r="A266" s="131">
        <f>SUMPRODUCT((B254:B265=B254)*1 / COUNTIF(C254:C265, C254:C265)) - COUNTIF(T254:T265, "직송")</f>
        <v>7</v>
      </c>
      <c r="B266" s="41" t="s">
        <v>129</v>
      </c>
      <c r="C266" s="26">
        <f>SUM(Q254:Q265)</f>
        <v>566900</v>
      </c>
      <c r="D266" s="11"/>
      <c r="E266" s="11"/>
      <c r="F266" s="11"/>
      <c r="G266" s="11"/>
      <c r="H266" s="159"/>
      <c r="I266" s="159"/>
      <c r="J266" s="15"/>
      <c r="K266" s="11"/>
      <c r="L266" s="11"/>
      <c r="M266" s="15"/>
      <c r="N266" s="15">
        <f t="shared" si="14"/>
        <v>0</v>
      </c>
      <c r="O266" s="15"/>
      <c r="P266" s="11"/>
      <c r="Q266" s="15">
        <f t="shared" si="15"/>
        <v>0</v>
      </c>
      <c r="R266" s="11"/>
      <c r="S266" s="11"/>
      <c r="T266" s="167"/>
    </row>
    <row r="267" spans="1:21" ht="15" customHeight="1" x14ac:dyDescent="0.4">
      <c r="B267" s="41">
        <v>42607</v>
      </c>
      <c r="C267" s="159" t="s">
        <v>9578</v>
      </c>
      <c r="D267" s="11"/>
      <c r="E267" s="11" t="s">
        <v>10167</v>
      </c>
      <c r="F267" s="11" t="s">
        <v>9581</v>
      </c>
      <c r="G267" s="11" t="s">
        <v>10168</v>
      </c>
      <c r="H267" s="159" t="s">
        <v>1593</v>
      </c>
      <c r="I267" s="159"/>
      <c r="J267" s="15">
        <v>1</v>
      </c>
      <c r="K267" s="11"/>
      <c r="L267" s="11" t="s">
        <v>10174</v>
      </c>
      <c r="M267" s="15"/>
      <c r="N267" s="15">
        <f t="shared" si="14"/>
        <v>0</v>
      </c>
      <c r="O267" s="15"/>
      <c r="P267" s="11"/>
      <c r="Q267" s="15">
        <f t="shared" si="15"/>
        <v>0</v>
      </c>
      <c r="R267" s="11"/>
      <c r="S267" s="11"/>
      <c r="T267" s="167"/>
    </row>
    <row r="268" spans="1:21" ht="15" customHeight="1" x14ac:dyDescent="0.4">
      <c r="B268" s="41">
        <v>42607</v>
      </c>
      <c r="C268" s="52" t="s">
        <v>10169</v>
      </c>
      <c r="D268" s="11"/>
      <c r="E268" s="11" t="s">
        <v>10170</v>
      </c>
      <c r="F268" s="11" t="s">
        <v>10171</v>
      </c>
      <c r="G268" s="11" t="s">
        <v>10172</v>
      </c>
      <c r="H268" s="159" t="s">
        <v>1120</v>
      </c>
      <c r="I268" s="159"/>
      <c r="J268" s="15">
        <v>1</v>
      </c>
      <c r="K268" s="11"/>
      <c r="L268" s="11" t="s">
        <v>10174</v>
      </c>
      <c r="M268" s="15"/>
      <c r="N268" s="15">
        <f t="shared" si="14"/>
        <v>0</v>
      </c>
      <c r="O268" s="15"/>
      <c r="P268" s="11"/>
      <c r="Q268" s="15">
        <f t="shared" si="15"/>
        <v>0</v>
      </c>
      <c r="R268" s="11"/>
      <c r="S268" s="11"/>
      <c r="T268" s="167"/>
    </row>
    <row r="269" spans="1:21" ht="15" customHeight="1" x14ac:dyDescent="0.4">
      <c r="B269" s="41">
        <v>42607</v>
      </c>
      <c r="C269" s="159" t="s">
        <v>1001</v>
      </c>
      <c r="D269" s="11" t="s">
        <v>10173</v>
      </c>
      <c r="E269" s="11" t="s">
        <v>1007</v>
      </c>
      <c r="F269" s="11" t="s">
        <v>2710</v>
      </c>
      <c r="G269" s="11" t="s">
        <v>1004</v>
      </c>
      <c r="H269" s="159" t="s">
        <v>753</v>
      </c>
      <c r="I269" s="159"/>
      <c r="J269" s="15">
        <v>3</v>
      </c>
      <c r="K269" s="11"/>
      <c r="L269" s="11" t="s">
        <v>10174</v>
      </c>
      <c r="M269" s="15"/>
      <c r="N269" s="15">
        <f t="shared" si="14"/>
        <v>0</v>
      </c>
      <c r="O269" s="15"/>
      <c r="P269" s="11"/>
      <c r="Q269" s="15">
        <f t="shared" si="15"/>
        <v>0</v>
      </c>
      <c r="R269" s="11"/>
      <c r="S269" s="11"/>
      <c r="T269" s="167"/>
    </row>
    <row r="270" spans="1:21" ht="15" customHeight="1" x14ac:dyDescent="0.4">
      <c r="B270" s="41">
        <v>42607</v>
      </c>
      <c r="C270" s="26" t="s">
        <v>10175</v>
      </c>
      <c r="D270" s="11"/>
      <c r="E270" s="11" t="s">
        <v>10176</v>
      </c>
      <c r="F270" s="11" t="s">
        <v>10180</v>
      </c>
      <c r="G270" s="11"/>
      <c r="H270" s="159" t="s">
        <v>10177</v>
      </c>
      <c r="I270" s="159"/>
      <c r="J270" s="15">
        <v>1</v>
      </c>
      <c r="K270" s="11"/>
      <c r="L270" s="11" t="s">
        <v>10178</v>
      </c>
      <c r="M270" s="15">
        <v>12900</v>
      </c>
      <c r="N270" s="15">
        <f t="shared" si="14"/>
        <v>12900</v>
      </c>
      <c r="O270" s="15">
        <v>2500</v>
      </c>
      <c r="P270" s="11"/>
      <c r="Q270" s="15">
        <f t="shared" si="15"/>
        <v>15400</v>
      </c>
      <c r="R270" s="11"/>
      <c r="S270" s="11"/>
      <c r="T270" s="167"/>
    </row>
    <row r="271" spans="1:21" ht="15" customHeight="1" x14ac:dyDescent="0.4">
      <c r="B271" s="41">
        <v>42607</v>
      </c>
      <c r="C271" s="26" t="s">
        <v>10175</v>
      </c>
      <c r="D271" s="11"/>
      <c r="E271" s="11" t="s">
        <v>10176</v>
      </c>
      <c r="F271" s="11" t="s">
        <v>10180</v>
      </c>
      <c r="G271" s="11"/>
      <c r="H271" s="159" t="s">
        <v>10179</v>
      </c>
      <c r="I271" s="159"/>
      <c r="J271" s="15">
        <v>2</v>
      </c>
      <c r="K271" s="11"/>
      <c r="L271" s="11" t="s">
        <v>10178</v>
      </c>
      <c r="M271" s="15">
        <v>11500</v>
      </c>
      <c r="N271" s="15">
        <f t="shared" si="14"/>
        <v>23000</v>
      </c>
      <c r="O271" s="15"/>
      <c r="P271" s="11"/>
      <c r="Q271" s="15">
        <f t="shared" si="15"/>
        <v>23000</v>
      </c>
      <c r="R271" s="11"/>
      <c r="S271" s="11"/>
      <c r="T271" s="167"/>
    </row>
    <row r="272" spans="1:21" ht="15" customHeight="1" x14ac:dyDescent="0.4">
      <c r="B272" s="41">
        <v>42607</v>
      </c>
      <c r="C272" s="179" t="s">
        <v>10181</v>
      </c>
      <c r="D272" s="10"/>
      <c r="E272" s="10" t="s">
        <v>10182</v>
      </c>
      <c r="F272" s="10" t="s">
        <v>10183</v>
      </c>
      <c r="G272" s="10"/>
      <c r="H272" s="221" t="s">
        <v>10184</v>
      </c>
      <c r="I272" s="221"/>
      <c r="J272" s="15">
        <v>1</v>
      </c>
      <c r="K272" s="11"/>
      <c r="L272" s="11" t="s">
        <v>202</v>
      </c>
      <c r="M272" s="15">
        <v>29300</v>
      </c>
      <c r="N272" s="15">
        <f t="shared" si="14"/>
        <v>29300</v>
      </c>
      <c r="O272" s="15">
        <v>2500</v>
      </c>
      <c r="P272" s="11"/>
      <c r="Q272" s="15">
        <f t="shared" si="15"/>
        <v>31800</v>
      </c>
      <c r="R272" s="100"/>
      <c r="S272" s="11"/>
      <c r="T272" s="167"/>
    </row>
    <row r="273" spans="1:20" ht="15" customHeight="1" x14ac:dyDescent="0.4">
      <c r="B273" s="41">
        <v>42607</v>
      </c>
      <c r="C273" s="159" t="s">
        <v>10188</v>
      </c>
      <c r="D273" s="11"/>
      <c r="E273" s="11" t="s">
        <v>10194</v>
      </c>
      <c r="F273" s="11" t="s">
        <v>10191</v>
      </c>
      <c r="G273" s="11"/>
      <c r="H273" s="159" t="s">
        <v>10185</v>
      </c>
      <c r="I273" s="159"/>
      <c r="J273" s="15">
        <v>1</v>
      </c>
      <c r="K273" s="11"/>
      <c r="L273" s="11" t="s">
        <v>10187</v>
      </c>
      <c r="M273" s="15">
        <v>5600</v>
      </c>
      <c r="N273" s="15">
        <f t="shared" si="14"/>
        <v>5600</v>
      </c>
      <c r="O273" s="15">
        <v>2500</v>
      </c>
      <c r="P273" s="11"/>
      <c r="Q273" s="15">
        <f t="shared" si="15"/>
        <v>8100</v>
      </c>
      <c r="R273" s="100"/>
      <c r="S273" s="11"/>
      <c r="T273" s="167"/>
    </row>
    <row r="274" spans="1:20" ht="15" customHeight="1" x14ac:dyDescent="0.4">
      <c r="B274" s="41">
        <v>42607</v>
      </c>
      <c r="C274" s="159" t="s">
        <v>10189</v>
      </c>
      <c r="D274" s="11"/>
      <c r="E274" s="11" t="s">
        <v>10195</v>
      </c>
      <c r="F274" s="11" t="s">
        <v>10192</v>
      </c>
      <c r="G274" s="11"/>
      <c r="H274" s="159" t="s">
        <v>10186</v>
      </c>
      <c r="I274" s="159"/>
      <c r="J274" s="15">
        <v>3</v>
      </c>
      <c r="K274" s="11"/>
      <c r="L274" s="11" t="s">
        <v>257</v>
      </c>
      <c r="M274" s="15">
        <v>8900</v>
      </c>
      <c r="N274" s="15">
        <f t="shared" si="14"/>
        <v>26700</v>
      </c>
      <c r="O274" s="15">
        <v>2500</v>
      </c>
      <c r="P274" s="11"/>
      <c r="Q274" s="15">
        <f t="shared" si="15"/>
        <v>29200</v>
      </c>
      <c r="R274" s="100"/>
      <c r="S274" s="11"/>
      <c r="T274" s="167"/>
    </row>
    <row r="275" spans="1:20" ht="15" customHeight="1" x14ac:dyDescent="0.4">
      <c r="B275" s="41">
        <v>42607</v>
      </c>
      <c r="C275" s="159" t="s">
        <v>10190</v>
      </c>
      <c r="D275" s="11"/>
      <c r="E275" s="11" t="s">
        <v>10196</v>
      </c>
      <c r="F275" s="11" t="s">
        <v>10193</v>
      </c>
      <c r="G275" s="11"/>
      <c r="H275" s="159" t="s">
        <v>9903</v>
      </c>
      <c r="I275" s="159"/>
      <c r="J275" s="15">
        <v>1</v>
      </c>
      <c r="K275" s="11"/>
      <c r="L275" s="11" t="s">
        <v>257</v>
      </c>
      <c r="M275" s="15">
        <v>62000</v>
      </c>
      <c r="N275" s="15">
        <f t="shared" si="14"/>
        <v>62000</v>
      </c>
      <c r="O275" s="15">
        <v>2500</v>
      </c>
      <c r="P275" s="11"/>
      <c r="Q275" s="15">
        <f t="shared" si="15"/>
        <v>64500</v>
      </c>
      <c r="R275" s="11"/>
      <c r="S275" s="11"/>
      <c r="T275" s="167"/>
    </row>
    <row r="276" spans="1:20" ht="15" customHeight="1" x14ac:dyDescent="0.4">
      <c r="B276" s="41">
        <v>42607</v>
      </c>
      <c r="C276" s="159" t="s">
        <v>10197</v>
      </c>
      <c r="D276" s="11"/>
      <c r="E276" s="11" t="s">
        <v>10198</v>
      </c>
      <c r="F276" s="11" t="s">
        <v>10201</v>
      </c>
      <c r="G276" s="11"/>
      <c r="H276" s="159" t="s">
        <v>10199</v>
      </c>
      <c r="I276" s="159"/>
      <c r="J276" s="15">
        <v>1</v>
      </c>
      <c r="K276" s="11"/>
      <c r="L276" s="11" t="s">
        <v>10200</v>
      </c>
      <c r="M276" s="15">
        <v>3500</v>
      </c>
      <c r="N276" s="15">
        <f t="shared" si="14"/>
        <v>3500</v>
      </c>
      <c r="O276" s="15">
        <v>2500</v>
      </c>
      <c r="P276" s="11"/>
      <c r="Q276" s="15">
        <f t="shared" si="15"/>
        <v>6000</v>
      </c>
      <c r="R276" s="140"/>
      <c r="S276" s="11"/>
      <c r="T276" s="167"/>
    </row>
    <row r="277" spans="1:20" ht="15" customHeight="1" x14ac:dyDescent="0.4">
      <c r="B277" s="41">
        <v>42607</v>
      </c>
      <c r="C277" s="159" t="s">
        <v>10202</v>
      </c>
      <c r="D277" s="11"/>
      <c r="E277" s="11" t="s">
        <v>10203</v>
      </c>
      <c r="F277" s="11" t="s">
        <v>10204</v>
      </c>
      <c r="G277" s="11" t="s">
        <v>10205</v>
      </c>
      <c r="H277" s="159" t="s">
        <v>10206</v>
      </c>
      <c r="I277" s="159"/>
      <c r="J277" s="15">
        <v>12</v>
      </c>
      <c r="K277" s="11"/>
      <c r="L277" s="11" t="s">
        <v>10207</v>
      </c>
      <c r="M277" s="15"/>
      <c r="N277" s="15">
        <f t="shared" si="14"/>
        <v>0</v>
      </c>
      <c r="O277" s="15"/>
      <c r="P277" s="11"/>
      <c r="Q277" s="15">
        <f t="shared" si="15"/>
        <v>0</v>
      </c>
      <c r="R277" s="100"/>
      <c r="S277" s="11"/>
      <c r="T277" s="167"/>
    </row>
    <row r="278" spans="1:20" ht="15" customHeight="1" x14ac:dyDescent="0.4">
      <c r="A278" s="131">
        <f>SUMPRODUCT((B267:B277=B267)*1 / COUNTIF(C267:C277, C267:C277)) - COUNTIF(T267:T277, "직송")</f>
        <v>10</v>
      </c>
      <c r="B278" s="41" t="s">
        <v>129</v>
      </c>
      <c r="C278" s="26">
        <f>SUM(Q267:Q277)</f>
        <v>178000</v>
      </c>
      <c r="D278" s="11"/>
      <c r="E278" s="11"/>
      <c r="F278" s="11"/>
      <c r="G278" s="11"/>
      <c r="H278" s="159"/>
      <c r="I278" s="159"/>
      <c r="J278" s="15"/>
      <c r="K278" s="11"/>
      <c r="L278" s="11"/>
      <c r="M278" s="15"/>
      <c r="N278" s="15"/>
      <c r="O278" s="15"/>
      <c r="P278" s="11"/>
      <c r="Q278" s="15"/>
      <c r="R278" s="100"/>
      <c r="S278" s="11"/>
      <c r="T278" s="167"/>
    </row>
    <row r="279" spans="1:20" ht="15" customHeight="1" x14ac:dyDescent="0.25">
      <c r="B279" s="41">
        <v>42608</v>
      </c>
      <c r="C279" s="159" t="s">
        <v>10208</v>
      </c>
      <c r="D279" s="11"/>
      <c r="E279" s="11" t="s">
        <v>10210</v>
      </c>
      <c r="F279" s="36" t="s">
        <v>10211</v>
      </c>
      <c r="G279" s="11"/>
      <c r="H279" s="159" t="s">
        <v>10209</v>
      </c>
      <c r="I279" s="159"/>
      <c r="J279" s="15">
        <v>1</v>
      </c>
      <c r="K279" s="11"/>
      <c r="L279" s="11" t="s">
        <v>10212</v>
      </c>
      <c r="M279" s="15">
        <v>11500</v>
      </c>
      <c r="N279" s="15">
        <f t="shared" si="14"/>
        <v>11500</v>
      </c>
      <c r="O279" s="15">
        <v>2500</v>
      </c>
      <c r="P279" s="11"/>
      <c r="Q279" s="15">
        <f t="shared" si="15"/>
        <v>14000</v>
      </c>
      <c r="R279" s="100"/>
      <c r="S279" s="11"/>
      <c r="T279" s="167"/>
    </row>
    <row r="280" spans="1:20" ht="15" customHeight="1" x14ac:dyDescent="0.25">
      <c r="B280" s="41">
        <v>42608</v>
      </c>
      <c r="C280" s="159" t="s">
        <v>1029</v>
      </c>
      <c r="D280" s="11"/>
      <c r="E280" s="11" t="s">
        <v>10219</v>
      </c>
      <c r="F280" s="36" t="s">
        <v>10217</v>
      </c>
      <c r="G280" s="11" t="s">
        <v>10217</v>
      </c>
      <c r="H280" s="159" t="s">
        <v>10214</v>
      </c>
      <c r="I280" s="159"/>
      <c r="J280" s="15">
        <v>2</v>
      </c>
      <c r="K280" s="11"/>
      <c r="L280" s="11" t="s">
        <v>10215</v>
      </c>
      <c r="M280" s="15">
        <v>5300</v>
      </c>
      <c r="N280" s="15">
        <f t="shared" si="14"/>
        <v>10600</v>
      </c>
      <c r="O280" s="15">
        <v>2500</v>
      </c>
      <c r="P280" s="11"/>
      <c r="Q280" s="15">
        <f t="shared" si="15"/>
        <v>13100</v>
      </c>
      <c r="R280" s="100"/>
      <c r="S280" s="11"/>
      <c r="T280" s="167"/>
    </row>
    <row r="281" spans="1:20" ht="15" customHeight="1" x14ac:dyDescent="0.25">
      <c r="B281" s="41">
        <v>42608</v>
      </c>
      <c r="C281" s="52" t="s">
        <v>10216</v>
      </c>
      <c r="D281" s="11"/>
      <c r="E281" s="11" t="s">
        <v>10220</v>
      </c>
      <c r="F281" s="36" t="s">
        <v>10218</v>
      </c>
      <c r="G281" s="11" t="s">
        <v>10218</v>
      </c>
      <c r="H281" s="159" t="s">
        <v>10213</v>
      </c>
      <c r="I281" s="159"/>
      <c r="J281" s="15">
        <v>1</v>
      </c>
      <c r="K281" s="11"/>
      <c r="L281" s="11" t="s">
        <v>10215</v>
      </c>
      <c r="M281" s="15">
        <v>45000</v>
      </c>
      <c r="N281" s="15">
        <f t="shared" si="14"/>
        <v>45000</v>
      </c>
      <c r="O281" s="15">
        <v>2500</v>
      </c>
      <c r="P281" s="11"/>
      <c r="Q281" s="15">
        <f t="shared" si="15"/>
        <v>47500</v>
      </c>
      <c r="R281" s="100"/>
      <c r="S281" s="11"/>
      <c r="T281" s="167"/>
    </row>
    <row r="282" spans="1:20" ht="15" customHeight="1" x14ac:dyDescent="0.25">
      <c r="B282" s="41">
        <v>42608</v>
      </c>
      <c r="C282" s="26" t="s">
        <v>10221</v>
      </c>
      <c r="D282" s="11"/>
      <c r="E282" s="192" t="s">
        <v>10222</v>
      </c>
      <c r="F282" s="36" t="s">
        <v>10223</v>
      </c>
      <c r="G282" s="11" t="s">
        <v>10224</v>
      </c>
      <c r="H282" s="159" t="s">
        <v>10225</v>
      </c>
      <c r="I282" s="159"/>
      <c r="J282" s="15">
        <v>1</v>
      </c>
      <c r="K282" s="11"/>
      <c r="L282" s="11" t="s">
        <v>10226</v>
      </c>
      <c r="M282" s="15">
        <v>74800</v>
      </c>
      <c r="N282" s="15">
        <f t="shared" si="14"/>
        <v>74800</v>
      </c>
      <c r="O282" s="15">
        <v>2500</v>
      </c>
      <c r="P282" s="11"/>
      <c r="Q282" s="15">
        <f t="shared" si="15"/>
        <v>77300</v>
      </c>
      <c r="R282" s="100"/>
      <c r="S282" s="11"/>
      <c r="T282" s="167"/>
    </row>
    <row r="283" spans="1:20" ht="15" customHeight="1" x14ac:dyDescent="0.25">
      <c r="B283" s="41">
        <v>42608</v>
      </c>
      <c r="C283" s="159" t="s">
        <v>10227</v>
      </c>
      <c r="D283" s="11"/>
      <c r="E283" s="192" t="s">
        <v>10228</v>
      </c>
      <c r="F283" s="36" t="s">
        <v>10229</v>
      </c>
      <c r="G283" s="11"/>
      <c r="H283" s="159" t="s">
        <v>10230</v>
      </c>
      <c r="I283" s="159"/>
      <c r="J283" s="15">
        <v>1</v>
      </c>
      <c r="K283" s="11"/>
      <c r="L283" s="11" t="s">
        <v>10231</v>
      </c>
      <c r="M283" s="15">
        <v>17500</v>
      </c>
      <c r="N283" s="15">
        <f t="shared" si="14"/>
        <v>17500</v>
      </c>
      <c r="O283" s="15">
        <v>2500</v>
      </c>
      <c r="P283" s="11"/>
      <c r="Q283" s="15">
        <f t="shared" si="15"/>
        <v>20000</v>
      </c>
      <c r="R283" s="100"/>
      <c r="S283" s="11"/>
      <c r="T283" s="167"/>
    </row>
    <row r="284" spans="1:20" ht="15" customHeight="1" x14ac:dyDescent="0.25">
      <c r="B284" s="41">
        <v>42608</v>
      </c>
      <c r="C284" s="159" t="s">
        <v>10227</v>
      </c>
      <c r="D284" s="11"/>
      <c r="E284" s="192" t="s">
        <v>10228</v>
      </c>
      <c r="F284" s="36" t="s">
        <v>10229</v>
      </c>
      <c r="G284" s="11"/>
      <c r="H284" s="159" t="s">
        <v>10232</v>
      </c>
      <c r="I284" s="159"/>
      <c r="J284" s="15">
        <v>1</v>
      </c>
      <c r="K284" s="11"/>
      <c r="L284" s="11" t="s">
        <v>10231</v>
      </c>
      <c r="M284" s="15">
        <v>14000</v>
      </c>
      <c r="N284" s="15">
        <f t="shared" si="14"/>
        <v>14000</v>
      </c>
      <c r="O284" s="15"/>
      <c r="P284" s="11"/>
      <c r="Q284" s="15">
        <f t="shared" si="15"/>
        <v>14000</v>
      </c>
      <c r="R284" s="100"/>
      <c r="S284" s="11"/>
      <c r="T284" s="167"/>
    </row>
    <row r="285" spans="1:20" ht="15" customHeight="1" x14ac:dyDescent="0.25">
      <c r="B285" s="41">
        <v>42608</v>
      </c>
      <c r="C285" s="159" t="s">
        <v>10236</v>
      </c>
      <c r="D285" s="11"/>
      <c r="E285" s="222" t="s">
        <v>10237</v>
      </c>
      <c r="F285" s="36" t="s">
        <v>10238</v>
      </c>
      <c r="G285" s="11"/>
      <c r="H285" s="159" t="s">
        <v>10239</v>
      </c>
      <c r="I285" s="159"/>
      <c r="J285" s="15">
        <v>30</v>
      </c>
      <c r="K285" s="11"/>
      <c r="L285" s="11" t="s">
        <v>10240</v>
      </c>
      <c r="M285" s="15"/>
      <c r="N285" s="15">
        <f t="shared" si="14"/>
        <v>0</v>
      </c>
      <c r="O285" s="15"/>
      <c r="P285" s="11"/>
      <c r="Q285" s="15">
        <f t="shared" si="15"/>
        <v>0</v>
      </c>
      <c r="R285" s="100"/>
      <c r="S285" s="11"/>
      <c r="T285" s="167"/>
    </row>
    <row r="286" spans="1:20" ht="15" customHeight="1" x14ac:dyDescent="0.4">
      <c r="B286" s="41">
        <v>42608</v>
      </c>
      <c r="C286" s="159" t="s">
        <v>9237</v>
      </c>
      <c r="D286" s="11" t="s">
        <v>10233</v>
      </c>
      <c r="E286" s="11" t="s">
        <v>10234</v>
      </c>
      <c r="F286" s="11" t="s">
        <v>9239</v>
      </c>
      <c r="G286" s="11" t="s">
        <v>9239</v>
      </c>
      <c r="H286" s="159" t="s">
        <v>754</v>
      </c>
      <c r="I286" s="159"/>
      <c r="J286" s="15">
        <v>3</v>
      </c>
      <c r="K286" s="11"/>
      <c r="L286" s="11" t="s">
        <v>10235</v>
      </c>
      <c r="M286" s="15"/>
      <c r="N286" s="15">
        <f t="shared" si="14"/>
        <v>0</v>
      </c>
      <c r="O286" s="15"/>
      <c r="P286" s="11"/>
      <c r="Q286" s="15">
        <f t="shared" si="15"/>
        <v>0</v>
      </c>
      <c r="R286" s="100"/>
      <c r="S286" s="11"/>
      <c r="T286" s="167"/>
    </row>
    <row r="287" spans="1:20" ht="15" customHeight="1" x14ac:dyDescent="0.4">
      <c r="A287" s="117"/>
      <c r="B287" s="41">
        <v>42608</v>
      </c>
      <c r="C287" s="159" t="s">
        <v>10241</v>
      </c>
      <c r="D287" s="11"/>
      <c r="E287" s="11" t="s">
        <v>10242</v>
      </c>
      <c r="F287" s="11" t="s">
        <v>10243</v>
      </c>
      <c r="G287" s="11"/>
      <c r="H287" s="159" t="s">
        <v>10244</v>
      </c>
      <c r="I287" s="159"/>
      <c r="J287" s="15">
        <v>1</v>
      </c>
      <c r="K287" s="11"/>
      <c r="L287" s="11"/>
      <c r="M287" s="15"/>
      <c r="N287" s="15">
        <f t="shared" si="14"/>
        <v>0</v>
      </c>
      <c r="O287" s="15"/>
      <c r="P287" s="11"/>
      <c r="Q287" s="15">
        <f t="shared" si="15"/>
        <v>0</v>
      </c>
      <c r="R287" s="169"/>
      <c r="S287" s="11"/>
      <c r="T287" s="167"/>
    </row>
    <row r="288" spans="1:20" ht="15" customHeight="1" x14ac:dyDescent="0.25">
      <c r="A288" s="131">
        <f>SUMPRODUCT((B279:B287=B279)*1 / COUNTIF(C279:C287, C279:C287)) - COUNTIF(T279:T287, "직송")</f>
        <v>8</v>
      </c>
      <c r="B288" s="223" t="s">
        <v>129</v>
      </c>
      <c r="C288" s="224">
        <f>SUM(Q277:Q287)</f>
        <v>185900</v>
      </c>
      <c r="D288" s="33"/>
      <c r="E288" s="33"/>
      <c r="F288" s="33"/>
      <c r="G288" s="33"/>
      <c r="H288" s="225"/>
      <c r="I288" s="225"/>
      <c r="J288" s="15"/>
      <c r="K288" s="166"/>
      <c r="L288" s="33"/>
      <c r="M288" s="35"/>
      <c r="N288" s="15"/>
      <c r="O288" s="35"/>
      <c r="P288" s="33"/>
      <c r="Q288" s="15">
        <f t="shared" si="15"/>
        <v>0</v>
      </c>
      <c r="R288" s="226"/>
      <c r="S288" s="11"/>
      <c r="T288" s="167"/>
    </row>
    <row r="289" spans="2:20" ht="15" customHeight="1" x14ac:dyDescent="0.25">
      <c r="B289" s="41">
        <v>42611</v>
      </c>
      <c r="C289" s="159" t="s">
        <v>10283</v>
      </c>
      <c r="D289" s="11"/>
      <c r="E289" s="11" t="s">
        <v>10246</v>
      </c>
      <c r="F289" s="11" t="s">
        <v>10247</v>
      </c>
      <c r="G289" s="11" t="s">
        <v>10248</v>
      </c>
      <c r="H289" s="159" t="s">
        <v>10249</v>
      </c>
      <c r="I289" s="159" t="s">
        <v>10250</v>
      </c>
      <c r="J289" s="15">
        <v>1</v>
      </c>
      <c r="K289" s="77"/>
      <c r="L289" s="11" t="s">
        <v>10300</v>
      </c>
      <c r="M289" s="15">
        <v>28000</v>
      </c>
      <c r="N289" s="15">
        <f t="shared" si="14"/>
        <v>28000</v>
      </c>
      <c r="O289" s="15">
        <v>2500</v>
      </c>
      <c r="P289" s="11"/>
      <c r="Q289" s="15">
        <f t="shared" si="15"/>
        <v>30500</v>
      </c>
      <c r="R289" s="80" t="s">
        <v>10332</v>
      </c>
      <c r="S289" s="11"/>
      <c r="T289" s="167"/>
    </row>
    <row r="290" spans="2:20" ht="15" customHeight="1" x14ac:dyDescent="0.25">
      <c r="B290" s="41">
        <v>42611</v>
      </c>
      <c r="C290" s="159" t="s">
        <v>10283</v>
      </c>
      <c r="D290" s="11"/>
      <c r="E290" s="11" t="s">
        <v>10246</v>
      </c>
      <c r="F290" s="11" t="s">
        <v>10247</v>
      </c>
      <c r="G290" s="11" t="s">
        <v>10248</v>
      </c>
      <c r="H290" s="159" t="s">
        <v>10249</v>
      </c>
      <c r="I290" s="159" t="s">
        <v>10251</v>
      </c>
      <c r="J290" s="15">
        <v>1</v>
      </c>
      <c r="K290" s="73"/>
      <c r="L290" s="11" t="s">
        <v>10300</v>
      </c>
      <c r="M290" s="15">
        <v>28000</v>
      </c>
      <c r="N290" s="15">
        <f t="shared" si="14"/>
        <v>28000</v>
      </c>
      <c r="O290" s="15"/>
      <c r="P290" s="11"/>
      <c r="Q290" s="15">
        <f t="shared" si="15"/>
        <v>28000</v>
      </c>
      <c r="R290" s="80"/>
      <c r="S290" s="11"/>
      <c r="T290" s="167"/>
    </row>
    <row r="291" spans="2:20" ht="15" customHeight="1" x14ac:dyDescent="0.25">
      <c r="B291" s="41">
        <v>42611</v>
      </c>
      <c r="C291" s="159" t="s">
        <v>10284</v>
      </c>
      <c r="D291" s="11"/>
      <c r="E291" s="11" t="s">
        <v>10252</v>
      </c>
      <c r="F291" s="11" t="s">
        <v>10253</v>
      </c>
      <c r="G291" s="11" t="s">
        <v>10254</v>
      </c>
      <c r="H291" s="159" t="s">
        <v>10249</v>
      </c>
      <c r="I291" s="159" t="s">
        <v>10250</v>
      </c>
      <c r="J291" s="15">
        <v>1</v>
      </c>
      <c r="K291" s="77"/>
      <c r="L291" s="11" t="s">
        <v>10300</v>
      </c>
      <c r="M291" s="15">
        <v>28000</v>
      </c>
      <c r="N291" s="15">
        <f t="shared" si="14"/>
        <v>28000</v>
      </c>
      <c r="O291" s="15"/>
      <c r="P291" s="11"/>
      <c r="Q291" s="15">
        <f t="shared" si="15"/>
        <v>28000</v>
      </c>
      <c r="R291" s="80" t="s">
        <v>10333</v>
      </c>
      <c r="S291" s="11"/>
      <c r="T291" s="167"/>
    </row>
    <row r="292" spans="2:20" ht="15" customHeight="1" x14ac:dyDescent="0.4">
      <c r="B292" s="41">
        <v>42611</v>
      </c>
      <c r="C292" s="159" t="s">
        <v>10284</v>
      </c>
      <c r="D292" s="11"/>
      <c r="E292" s="11" t="s">
        <v>10252</v>
      </c>
      <c r="F292" s="11" t="s">
        <v>10253</v>
      </c>
      <c r="G292" s="11" t="s">
        <v>10254</v>
      </c>
      <c r="H292" s="159" t="s">
        <v>10249</v>
      </c>
      <c r="I292" s="159" t="s">
        <v>10251</v>
      </c>
      <c r="J292" s="15">
        <v>1</v>
      </c>
      <c r="K292" s="11"/>
      <c r="L292" s="11" t="s">
        <v>10300</v>
      </c>
      <c r="M292" s="15">
        <v>28000</v>
      </c>
      <c r="N292" s="15">
        <f t="shared" si="14"/>
        <v>28000</v>
      </c>
      <c r="O292" s="15"/>
      <c r="P292" s="11"/>
      <c r="Q292" s="15">
        <f t="shared" si="15"/>
        <v>28000</v>
      </c>
      <c r="R292" s="80"/>
      <c r="S292" s="11"/>
      <c r="T292" s="167"/>
    </row>
    <row r="293" spans="2:20" ht="15" customHeight="1" x14ac:dyDescent="0.25">
      <c r="B293" s="41">
        <v>42611</v>
      </c>
      <c r="C293" s="159" t="s">
        <v>10284</v>
      </c>
      <c r="D293" s="11"/>
      <c r="E293" s="11" t="s">
        <v>10252</v>
      </c>
      <c r="F293" s="36" t="s">
        <v>10253</v>
      </c>
      <c r="G293" s="11" t="s">
        <v>10254</v>
      </c>
      <c r="H293" s="159" t="s">
        <v>10255</v>
      </c>
      <c r="I293" s="159" t="s">
        <v>10256</v>
      </c>
      <c r="J293" s="15">
        <v>1</v>
      </c>
      <c r="K293" s="11"/>
      <c r="L293" s="11" t="s">
        <v>10300</v>
      </c>
      <c r="M293" s="15">
        <v>55000</v>
      </c>
      <c r="N293" s="15">
        <f t="shared" si="14"/>
        <v>55000</v>
      </c>
      <c r="O293" s="15"/>
      <c r="P293" s="11"/>
      <c r="Q293" s="15">
        <f t="shared" si="15"/>
        <v>55000</v>
      </c>
      <c r="R293" s="80"/>
      <c r="S293" s="11"/>
      <c r="T293" s="167"/>
    </row>
    <row r="294" spans="2:20" ht="15" customHeight="1" x14ac:dyDescent="0.4">
      <c r="B294" s="41">
        <v>42611</v>
      </c>
      <c r="C294" s="18" t="s">
        <v>10285</v>
      </c>
      <c r="D294" s="121"/>
      <c r="E294" s="122" t="s">
        <v>10257</v>
      </c>
      <c r="F294" s="122" t="s">
        <v>10258</v>
      </c>
      <c r="G294" s="50" t="s">
        <v>10258</v>
      </c>
      <c r="H294" s="18" t="s">
        <v>10249</v>
      </c>
      <c r="I294" s="18" t="s">
        <v>10250</v>
      </c>
      <c r="J294" s="15">
        <v>1</v>
      </c>
      <c r="K294" s="11"/>
      <c r="L294" s="11" t="s">
        <v>10300</v>
      </c>
      <c r="M294" s="15">
        <v>28000</v>
      </c>
      <c r="N294" s="15">
        <f t="shared" si="14"/>
        <v>28000</v>
      </c>
      <c r="O294" s="15">
        <v>2500</v>
      </c>
      <c r="P294" s="11"/>
      <c r="Q294" s="15">
        <f t="shared" si="15"/>
        <v>30500</v>
      </c>
      <c r="R294" s="80" t="s">
        <v>10334</v>
      </c>
      <c r="S294" s="11"/>
      <c r="T294" s="167"/>
    </row>
    <row r="295" spans="2:20" ht="15" customHeight="1" x14ac:dyDescent="0.4">
      <c r="B295" s="41">
        <v>42611</v>
      </c>
      <c r="C295" s="18" t="s">
        <v>10285</v>
      </c>
      <c r="D295" s="121"/>
      <c r="E295" s="122" t="s">
        <v>10257</v>
      </c>
      <c r="F295" s="122" t="s">
        <v>10258</v>
      </c>
      <c r="G295" s="50" t="s">
        <v>10258</v>
      </c>
      <c r="H295" s="18" t="s">
        <v>10249</v>
      </c>
      <c r="I295" s="18" t="s">
        <v>10251</v>
      </c>
      <c r="J295" s="15">
        <v>1</v>
      </c>
      <c r="K295" s="11"/>
      <c r="L295" s="11" t="s">
        <v>10300</v>
      </c>
      <c r="M295" s="15">
        <v>28000</v>
      </c>
      <c r="N295" s="15">
        <f t="shared" si="14"/>
        <v>28000</v>
      </c>
      <c r="O295" s="15"/>
      <c r="P295" s="11"/>
      <c r="Q295" s="15">
        <f t="shared" si="15"/>
        <v>28000</v>
      </c>
      <c r="R295" s="11"/>
      <c r="S295" s="11"/>
      <c r="T295" s="167"/>
    </row>
    <row r="296" spans="2:20" ht="15" customHeight="1" x14ac:dyDescent="0.4">
      <c r="B296" s="41">
        <v>42611</v>
      </c>
      <c r="C296" s="52" t="s">
        <v>10286</v>
      </c>
      <c r="D296" s="11"/>
      <c r="E296" s="11" t="s">
        <v>10259</v>
      </c>
      <c r="F296" s="11" t="s">
        <v>10260</v>
      </c>
      <c r="G296" s="11" t="s">
        <v>10260</v>
      </c>
      <c r="H296" s="159" t="s">
        <v>10249</v>
      </c>
      <c r="I296" s="159" t="s">
        <v>10250</v>
      </c>
      <c r="J296" s="15">
        <v>1</v>
      </c>
      <c r="K296" s="11"/>
      <c r="L296" s="11" t="s">
        <v>10300</v>
      </c>
      <c r="M296" s="15">
        <v>28000</v>
      </c>
      <c r="N296" s="15">
        <f t="shared" si="14"/>
        <v>28000</v>
      </c>
      <c r="O296" s="15">
        <v>2500</v>
      </c>
      <c r="P296" s="11"/>
      <c r="Q296" s="15">
        <f t="shared" si="15"/>
        <v>30500</v>
      </c>
      <c r="R296" s="11" t="s">
        <v>10335</v>
      </c>
      <c r="S296" s="11"/>
      <c r="T296" s="167"/>
    </row>
    <row r="297" spans="2:20" ht="15" customHeight="1" x14ac:dyDescent="0.4">
      <c r="B297" s="41">
        <v>42611</v>
      </c>
      <c r="C297" s="159" t="s">
        <v>10287</v>
      </c>
      <c r="D297" s="11"/>
      <c r="E297" s="11" t="s">
        <v>10261</v>
      </c>
      <c r="F297" s="11" t="s">
        <v>10262</v>
      </c>
      <c r="G297" s="11" t="s">
        <v>10262</v>
      </c>
      <c r="H297" s="159" t="s">
        <v>10249</v>
      </c>
      <c r="I297" s="159" t="s">
        <v>10250</v>
      </c>
      <c r="J297" s="15">
        <v>1</v>
      </c>
      <c r="K297" s="11"/>
      <c r="L297" s="11" t="s">
        <v>10300</v>
      </c>
      <c r="M297" s="15">
        <v>28000</v>
      </c>
      <c r="N297" s="15">
        <f t="shared" si="14"/>
        <v>28000</v>
      </c>
      <c r="O297" s="15"/>
      <c r="P297" s="11"/>
      <c r="Q297" s="15">
        <f t="shared" si="15"/>
        <v>28000</v>
      </c>
      <c r="R297" s="11" t="s">
        <v>10336</v>
      </c>
      <c r="S297" s="11"/>
      <c r="T297" s="167"/>
    </row>
    <row r="298" spans="2:20" ht="15" customHeight="1" x14ac:dyDescent="0.4">
      <c r="B298" s="41">
        <v>42611</v>
      </c>
      <c r="C298" s="159" t="s">
        <v>10287</v>
      </c>
      <c r="D298" s="11"/>
      <c r="E298" s="11" t="s">
        <v>10261</v>
      </c>
      <c r="F298" s="11" t="s">
        <v>10262</v>
      </c>
      <c r="G298" s="11" t="s">
        <v>10262</v>
      </c>
      <c r="H298" s="38" t="s">
        <v>10249</v>
      </c>
      <c r="I298" s="38" t="s">
        <v>10251</v>
      </c>
      <c r="J298" s="15">
        <v>1</v>
      </c>
      <c r="K298" s="11"/>
      <c r="L298" s="11" t="s">
        <v>10300</v>
      </c>
      <c r="M298" s="15">
        <v>28000</v>
      </c>
      <c r="N298" s="15">
        <f t="shared" si="14"/>
        <v>28000</v>
      </c>
      <c r="O298" s="15"/>
      <c r="P298" s="11"/>
      <c r="Q298" s="15">
        <f t="shared" si="15"/>
        <v>28000</v>
      </c>
      <c r="R298" s="80"/>
      <c r="S298" s="11"/>
      <c r="T298" s="167"/>
    </row>
    <row r="299" spans="2:20" ht="15" customHeight="1" x14ac:dyDescent="0.4">
      <c r="B299" s="41">
        <v>42611</v>
      </c>
      <c r="C299" s="26" t="s">
        <v>10287</v>
      </c>
      <c r="D299" s="11"/>
      <c r="E299" s="11" t="s">
        <v>10261</v>
      </c>
      <c r="F299" s="11" t="s">
        <v>10262</v>
      </c>
      <c r="G299" s="11" t="s">
        <v>10262</v>
      </c>
      <c r="H299" s="159" t="s">
        <v>10292</v>
      </c>
      <c r="I299" s="159" t="s">
        <v>10263</v>
      </c>
      <c r="J299" s="15">
        <v>1</v>
      </c>
      <c r="K299" s="11"/>
      <c r="L299" s="11" t="s">
        <v>10300</v>
      </c>
      <c r="M299" s="15">
        <v>11000</v>
      </c>
      <c r="N299" s="15">
        <f t="shared" si="14"/>
        <v>11000</v>
      </c>
      <c r="O299" s="15"/>
      <c r="P299" s="11"/>
      <c r="Q299" s="15">
        <f t="shared" si="15"/>
        <v>11000</v>
      </c>
      <c r="R299" s="80"/>
      <c r="S299" s="11"/>
      <c r="T299" s="167"/>
    </row>
    <row r="300" spans="2:20" ht="15" customHeight="1" x14ac:dyDescent="0.4">
      <c r="B300" s="41">
        <v>42611</v>
      </c>
      <c r="C300" s="159" t="s">
        <v>10287</v>
      </c>
      <c r="D300" s="11"/>
      <c r="E300" s="11" t="s">
        <v>10261</v>
      </c>
      <c r="F300" s="11" t="s">
        <v>10262</v>
      </c>
      <c r="G300" s="11" t="s">
        <v>10262</v>
      </c>
      <c r="H300" s="159" t="s">
        <v>10293</v>
      </c>
      <c r="I300" s="159" t="s">
        <v>10264</v>
      </c>
      <c r="J300" s="15">
        <v>1</v>
      </c>
      <c r="K300" s="11"/>
      <c r="L300" s="11" t="s">
        <v>10300</v>
      </c>
      <c r="M300" s="15">
        <v>10500</v>
      </c>
      <c r="N300" s="15">
        <f t="shared" si="14"/>
        <v>10500</v>
      </c>
      <c r="O300" s="15"/>
      <c r="P300" s="11"/>
      <c r="Q300" s="15">
        <f t="shared" si="15"/>
        <v>10500</v>
      </c>
      <c r="R300" s="80"/>
      <c r="S300" s="11"/>
      <c r="T300" s="167"/>
    </row>
    <row r="301" spans="2:20" ht="15" customHeight="1" x14ac:dyDescent="0.4">
      <c r="B301" s="41">
        <v>42611</v>
      </c>
      <c r="C301" s="159" t="s">
        <v>10287</v>
      </c>
      <c r="D301" s="11"/>
      <c r="E301" s="11" t="s">
        <v>10261</v>
      </c>
      <c r="F301" s="11" t="s">
        <v>10262</v>
      </c>
      <c r="G301" s="11" t="s">
        <v>10262</v>
      </c>
      <c r="H301" s="159" t="s">
        <v>10294</v>
      </c>
      <c r="I301" s="159" t="s">
        <v>10265</v>
      </c>
      <c r="J301" s="15">
        <v>1</v>
      </c>
      <c r="K301" s="11"/>
      <c r="L301" s="11" t="s">
        <v>10300</v>
      </c>
      <c r="M301" s="15">
        <v>32700</v>
      </c>
      <c r="N301" s="15">
        <f t="shared" si="14"/>
        <v>32700</v>
      </c>
      <c r="O301" s="15"/>
      <c r="P301" s="11"/>
      <c r="Q301" s="15">
        <f t="shared" si="15"/>
        <v>32700</v>
      </c>
      <c r="R301" s="80"/>
      <c r="S301" s="11"/>
      <c r="T301" s="167"/>
    </row>
    <row r="302" spans="2:20" ht="15" customHeight="1" x14ac:dyDescent="0.4">
      <c r="B302" s="41">
        <v>42611</v>
      </c>
      <c r="C302" s="26" t="s">
        <v>10288</v>
      </c>
      <c r="D302" s="11"/>
      <c r="E302" s="11" t="s">
        <v>10266</v>
      </c>
      <c r="F302" s="11" t="s">
        <v>10267</v>
      </c>
      <c r="G302" s="11" t="s">
        <v>10268</v>
      </c>
      <c r="H302" s="159" t="s">
        <v>10249</v>
      </c>
      <c r="I302" s="159" t="s">
        <v>10250</v>
      </c>
      <c r="J302" s="15">
        <v>1</v>
      </c>
      <c r="K302" s="11"/>
      <c r="L302" s="11" t="s">
        <v>10300</v>
      </c>
      <c r="M302" s="15">
        <v>28000</v>
      </c>
      <c r="N302" s="15">
        <f t="shared" si="14"/>
        <v>28000</v>
      </c>
      <c r="O302" s="15">
        <v>2500</v>
      </c>
      <c r="P302" s="11"/>
      <c r="Q302" s="15">
        <f t="shared" si="15"/>
        <v>30500</v>
      </c>
      <c r="R302" s="80" t="s">
        <v>10337</v>
      </c>
      <c r="S302" s="11"/>
      <c r="T302" s="167"/>
    </row>
    <row r="303" spans="2:20" ht="15" customHeight="1" x14ac:dyDescent="0.4">
      <c r="B303" s="41">
        <v>42611</v>
      </c>
      <c r="C303" s="159" t="s">
        <v>10288</v>
      </c>
      <c r="D303" s="11"/>
      <c r="E303" s="11" t="s">
        <v>10266</v>
      </c>
      <c r="F303" s="11" t="s">
        <v>10267</v>
      </c>
      <c r="G303" s="11" t="s">
        <v>10268</v>
      </c>
      <c r="H303" s="159" t="s">
        <v>10249</v>
      </c>
      <c r="I303" s="159" t="s">
        <v>10251</v>
      </c>
      <c r="J303" s="15">
        <v>1</v>
      </c>
      <c r="K303" s="11"/>
      <c r="L303" s="11" t="s">
        <v>10300</v>
      </c>
      <c r="M303" s="15">
        <v>28000</v>
      </c>
      <c r="N303" s="15">
        <f t="shared" si="14"/>
        <v>28000</v>
      </c>
      <c r="O303" s="15"/>
      <c r="P303" s="11"/>
      <c r="Q303" s="15">
        <f t="shared" si="15"/>
        <v>28000</v>
      </c>
      <c r="R303" s="80"/>
      <c r="S303" s="11"/>
      <c r="T303" s="167"/>
    </row>
    <row r="304" spans="2:20" ht="15" customHeight="1" x14ac:dyDescent="0.4">
      <c r="B304" s="41">
        <v>42611</v>
      </c>
      <c r="C304" s="159" t="s">
        <v>10289</v>
      </c>
      <c r="D304" s="11"/>
      <c r="E304" s="11" t="s">
        <v>10269</v>
      </c>
      <c r="F304" s="11" t="s">
        <v>10270</v>
      </c>
      <c r="G304" s="11" t="s">
        <v>10271</v>
      </c>
      <c r="H304" s="203" t="s">
        <v>10249</v>
      </c>
      <c r="I304" s="203" t="s">
        <v>10250</v>
      </c>
      <c r="J304" s="15">
        <v>1</v>
      </c>
      <c r="K304" s="11" t="s">
        <v>10272</v>
      </c>
      <c r="L304" s="11" t="s">
        <v>10300</v>
      </c>
      <c r="M304" s="15">
        <v>28000</v>
      </c>
      <c r="N304" s="15">
        <f t="shared" si="14"/>
        <v>28000</v>
      </c>
      <c r="O304" s="15"/>
      <c r="P304" s="11"/>
      <c r="Q304" s="15">
        <f t="shared" si="15"/>
        <v>28000</v>
      </c>
      <c r="R304" s="80" t="s">
        <v>10338</v>
      </c>
      <c r="S304" s="11"/>
      <c r="T304" s="167"/>
    </row>
    <row r="305" spans="2:21" ht="15" customHeight="1" x14ac:dyDescent="0.4">
      <c r="B305" s="41">
        <v>42611</v>
      </c>
      <c r="C305" s="159" t="s">
        <v>10289</v>
      </c>
      <c r="D305" s="11"/>
      <c r="E305" s="11" t="s">
        <v>10269</v>
      </c>
      <c r="F305" s="11" t="s">
        <v>10270</v>
      </c>
      <c r="G305" s="11" t="s">
        <v>10271</v>
      </c>
      <c r="H305" s="159" t="s">
        <v>10249</v>
      </c>
      <c r="I305" s="159" t="s">
        <v>10251</v>
      </c>
      <c r="J305" s="15">
        <v>1</v>
      </c>
      <c r="K305" s="11" t="s">
        <v>10272</v>
      </c>
      <c r="L305" s="11" t="s">
        <v>10300</v>
      </c>
      <c r="M305" s="15">
        <v>28000</v>
      </c>
      <c r="N305" s="15">
        <f t="shared" si="14"/>
        <v>28000</v>
      </c>
      <c r="O305" s="15"/>
      <c r="P305" s="11"/>
      <c r="Q305" s="15">
        <f t="shared" si="15"/>
        <v>28000</v>
      </c>
      <c r="R305" s="80"/>
      <c r="S305" s="11"/>
      <c r="T305" s="167"/>
    </row>
    <row r="306" spans="2:21" ht="15" customHeight="1" x14ac:dyDescent="0.4">
      <c r="B306" s="41">
        <v>42611</v>
      </c>
      <c r="C306" s="159" t="s">
        <v>10289</v>
      </c>
      <c r="D306" s="11"/>
      <c r="E306" s="11" t="s">
        <v>10269</v>
      </c>
      <c r="F306" s="11" t="s">
        <v>10270</v>
      </c>
      <c r="G306" s="11" t="s">
        <v>10271</v>
      </c>
      <c r="H306" s="159" t="s">
        <v>10295</v>
      </c>
      <c r="I306" s="159" t="s">
        <v>10273</v>
      </c>
      <c r="J306" s="15">
        <v>1</v>
      </c>
      <c r="K306" s="11" t="s">
        <v>10272</v>
      </c>
      <c r="L306" s="11" t="s">
        <v>10300</v>
      </c>
      <c r="M306" s="15">
        <v>32700</v>
      </c>
      <c r="N306" s="15">
        <f t="shared" si="14"/>
        <v>32700</v>
      </c>
      <c r="O306" s="15"/>
      <c r="P306" s="11"/>
      <c r="Q306" s="15">
        <f t="shared" si="15"/>
        <v>32700</v>
      </c>
      <c r="R306" s="80"/>
      <c r="S306" s="11"/>
      <c r="T306" s="167"/>
    </row>
    <row r="307" spans="2:21" ht="15" customHeight="1" x14ac:dyDescent="0.4">
      <c r="B307" s="41">
        <v>42611</v>
      </c>
      <c r="C307" s="159" t="s">
        <v>10289</v>
      </c>
      <c r="D307" s="11"/>
      <c r="E307" s="11" t="s">
        <v>10269</v>
      </c>
      <c r="F307" s="11" t="s">
        <v>10270</v>
      </c>
      <c r="G307" s="11" t="s">
        <v>10271</v>
      </c>
      <c r="H307" s="159" t="s">
        <v>10296</v>
      </c>
      <c r="I307" s="159" t="s">
        <v>10274</v>
      </c>
      <c r="J307" s="15">
        <v>1</v>
      </c>
      <c r="K307" s="11" t="s">
        <v>10272</v>
      </c>
      <c r="L307" s="11" t="s">
        <v>10300</v>
      </c>
      <c r="M307" s="15">
        <v>19200</v>
      </c>
      <c r="N307" s="15">
        <f t="shared" si="14"/>
        <v>19200</v>
      </c>
      <c r="O307" s="15"/>
      <c r="P307" s="11"/>
      <c r="Q307" s="15">
        <f t="shared" si="15"/>
        <v>19200</v>
      </c>
      <c r="R307" s="11"/>
      <c r="S307" s="11"/>
      <c r="T307" s="167"/>
    </row>
    <row r="308" spans="2:21" ht="15" customHeight="1" x14ac:dyDescent="0.4">
      <c r="B308" s="41">
        <v>42611</v>
      </c>
      <c r="C308" s="26" t="s">
        <v>10289</v>
      </c>
      <c r="D308" s="11"/>
      <c r="E308" s="11" t="s">
        <v>10269</v>
      </c>
      <c r="F308" s="11" t="s">
        <v>10270</v>
      </c>
      <c r="G308" s="11" t="s">
        <v>10271</v>
      </c>
      <c r="H308" s="159" t="s">
        <v>7423</v>
      </c>
      <c r="I308" s="159"/>
      <c r="J308" s="15">
        <v>2</v>
      </c>
      <c r="K308" s="11" t="s">
        <v>10272</v>
      </c>
      <c r="L308" s="11" t="s">
        <v>10300</v>
      </c>
      <c r="M308" s="15">
        <v>8800</v>
      </c>
      <c r="N308" s="15">
        <f t="shared" si="14"/>
        <v>17600</v>
      </c>
      <c r="O308" s="15"/>
      <c r="P308" s="11"/>
      <c r="Q308" s="15">
        <f t="shared" si="15"/>
        <v>17600</v>
      </c>
      <c r="R308" s="11"/>
      <c r="S308" s="11"/>
      <c r="T308" s="167"/>
    </row>
    <row r="309" spans="2:21" ht="15" customHeight="1" x14ac:dyDescent="0.4">
      <c r="B309" s="41">
        <v>42611</v>
      </c>
      <c r="C309" s="26" t="s">
        <v>10290</v>
      </c>
      <c r="D309" s="11"/>
      <c r="E309" s="11" t="s">
        <v>10275</v>
      </c>
      <c r="F309" s="11" t="s">
        <v>10276</v>
      </c>
      <c r="G309" s="11" t="s">
        <v>10277</v>
      </c>
      <c r="H309" s="159" t="s">
        <v>10249</v>
      </c>
      <c r="I309" s="159" t="s">
        <v>10250</v>
      </c>
      <c r="J309" s="15">
        <v>3</v>
      </c>
      <c r="K309" s="11" t="s">
        <v>10278</v>
      </c>
      <c r="L309" s="11" t="s">
        <v>10300</v>
      </c>
      <c r="M309" s="15">
        <v>28000</v>
      </c>
      <c r="N309" s="15">
        <f t="shared" si="14"/>
        <v>84000</v>
      </c>
      <c r="O309" s="15"/>
      <c r="P309" s="11"/>
      <c r="Q309" s="15">
        <f t="shared" si="15"/>
        <v>84000</v>
      </c>
      <c r="R309" s="11" t="s">
        <v>10394</v>
      </c>
      <c r="S309" s="11"/>
      <c r="T309" s="167"/>
    </row>
    <row r="310" spans="2:21" ht="15" customHeight="1" x14ac:dyDescent="0.4">
      <c r="B310" s="41">
        <v>42611</v>
      </c>
      <c r="C310" s="159" t="s">
        <v>10290</v>
      </c>
      <c r="D310" s="11"/>
      <c r="E310" s="11" t="s">
        <v>10275</v>
      </c>
      <c r="F310" s="11" t="s">
        <v>10276</v>
      </c>
      <c r="G310" s="11" t="s">
        <v>10277</v>
      </c>
      <c r="H310" s="159" t="s">
        <v>10249</v>
      </c>
      <c r="I310" s="159" t="s">
        <v>10251</v>
      </c>
      <c r="J310" s="15">
        <v>1</v>
      </c>
      <c r="K310" s="11" t="s">
        <v>10278</v>
      </c>
      <c r="L310" s="11" t="s">
        <v>10300</v>
      </c>
      <c r="M310" s="15">
        <v>28000</v>
      </c>
      <c r="N310" s="15">
        <f t="shared" si="14"/>
        <v>28000</v>
      </c>
      <c r="O310" s="15"/>
      <c r="P310" s="11"/>
      <c r="Q310" s="15">
        <f t="shared" si="15"/>
        <v>28000</v>
      </c>
      <c r="R310" s="11"/>
      <c r="S310" s="11"/>
      <c r="T310" s="167"/>
    </row>
    <row r="311" spans="2:21" ht="15" customHeight="1" x14ac:dyDescent="0.25">
      <c r="B311" s="41">
        <v>42611</v>
      </c>
      <c r="C311" s="159" t="s">
        <v>10291</v>
      </c>
      <c r="D311" s="11"/>
      <c r="E311" s="11" t="s">
        <v>10279</v>
      </c>
      <c r="F311" s="11" t="s">
        <v>10280</v>
      </c>
      <c r="G311" s="11" t="s">
        <v>10280</v>
      </c>
      <c r="H311" s="159" t="s">
        <v>10297</v>
      </c>
      <c r="I311" s="159" t="s">
        <v>10281</v>
      </c>
      <c r="J311" s="15">
        <v>1</v>
      </c>
      <c r="K311" s="171"/>
      <c r="L311" s="11" t="s">
        <v>10300</v>
      </c>
      <c r="M311" s="15">
        <v>17700</v>
      </c>
      <c r="N311" s="15">
        <f t="shared" si="14"/>
        <v>17700</v>
      </c>
      <c r="O311" s="15">
        <v>2500</v>
      </c>
      <c r="P311" s="11"/>
      <c r="Q311" s="15">
        <f t="shared" si="15"/>
        <v>20200</v>
      </c>
      <c r="R311" s="100" t="s">
        <v>10331</v>
      </c>
      <c r="S311" s="11"/>
      <c r="T311" s="167"/>
    </row>
    <row r="312" spans="2:21" ht="15" customHeight="1" x14ac:dyDescent="0.4">
      <c r="B312" s="41">
        <v>42611</v>
      </c>
      <c r="C312" s="159" t="s">
        <v>10322</v>
      </c>
      <c r="D312" s="11"/>
      <c r="E312" s="11" t="s">
        <v>10279</v>
      </c>
      <c r="F312" s="11" t="s">
        <v>10280</v>
      </c>
      <c r="G312" s="11" t="s">
        <v>10280</v>
      </c>
      <c r="H312" s="159" t="s">
        <v>10298</v>
      </c>
      <c r="I312" s="159" t="s">
        <v>10282</v>
      </c>
      <c r="J312" s="15">
        <v>1</v>
      </c>
      <c r="K312" s="11"/>
      <c r="L312" s="11" t="s">
        <v>10300</v>
      </c>
      <c r="M312" s="15">
        <v>46200</v>
      </c>
      <c r="N312" s="15">
        <f t="shared" ref="N312:N361" si="16">M312*J312</f>
        <v>46200</v>
      </c>
      <c r="O312" s="15"/>
      <c r="P312" s="11"/>
      <c r="Q312" s="15">
        <f t="shared" si="15"/>
        <v>46200</v>
      </c>
      <c r="R312" s="100"/>
      <c r="S312" s="11"/>
      <c r="T312" s="167"/>
    </row>
    <row r="313" spans="2:21" ht="15" customHeight="1" x14ac:dyDescent="0.4">
      <c r="B313" s="41">
        <v>42611</v>
      </c>
      <c r="C313" s="159" t="s">
        <v>10323</v>
      </c>
      <c r="D313" s="11"/>
      <c r="E313" s="11" t="s">
        <v>10315</v>
      </c>
      <c r="F313" s="11" t="s">
        <v>10308</v>
      </c>
      <c r="G313" s="11"/>
      <c r="H313" s="159" t="s">
        <v>10301</v>
      </c>
      <c r="I313" s="159"/>
      <c r="J313" s="15">
        <v>1</v>
      </c>
      <c r="K313" s="11"/>
      <c r="L313" s="11" t="s">
        <v>10303</v>
      </c>
      <c r="M313" s="15">
        <v>3000</v>
      </c>
      <c r="N313" s="15">
        <f t="shared" si="16"/>
        <v>3000</v>
      </c>
      <c r="O313" s="15">
        <v>2500</v>
      </c>
      <c r="P313" s="11"/>
      <c r="Q313" s="15">
        <f t="shared" si="15"/>
        <v>5500</v>
      </c>
      <c r="R313" s="100" t="s">
        <v>10339</v>
      </c>
      <c r="S313" s="11"/>
      <c r="T313" s="167"/>
      <c r="U313" s="15">
        <v>-112</v>
      </c>
    </row>
    <row r="314" spans="2:21" ht="15" customHeight="1" x14ac:dyDescent="0.4">
      <c r="B314" s="41">
        <v>42611</v>
      </c>
      <c r="C314" s="159" t="s">
        <v>10324</v>
      </c>
      <c r="D314" s="11"/>
      <c r="E314" s="11" t="s">
        <v>10316</v>
      </c>
      <c r="F314" s="11" t="s">
        <v>10309</v>
      </c>
      <c r="G314" s="11"/>
      <c r="H314" s="159" t="s">
        <v>10302</v>
      </c>
      <c r="I314" s="159" t="s">
        <v>10304</v>
      </c>
      <c r="J314" s="15">
        <v>1</v>
      </c>
      <c r="K314" s="11"/>
      <c r="L314" s="11" t="s">
        <v>10303</v>
      </c>
      <c r="M314" s="15">
        <v>28000</v>
      </c>
      <c r="N314" s="15">
        <f t="shared" si="16"/>
        <v>28000</v>
      </c>
      <c r="O314" s="15">
        <v>2500</v>
      </c>
      <c r="P314" s="11"/>
      <c r="Q314" s="15">
        <f t="shared" si="15"/>
        <v>30500</v>
      </c>
      <c r="R314" s="100" t="s">
        <v>10340</v>
      </c>
      <c r="S314" s="80"/>
      <c r="T314" s="167"/>
      <c r="U314" s="15">
        <v>-275</v>
      </c>
    </row>
    <row r="315" spans="2:21" ht="15" customHeight="1" x14ac:dyDescent="0.2">
      <c r="B315" s="41">
        <v>42611</v>
      </c>
      <c r="C315" s="159" t="s">
        <v>10325</v>
      </c>
      <c r="D315" s="11"/>
      <c r="E315" s="11" t="s">
        <v>10316</v>
      </c>
      <c r="F315" s="11" t="s">
        <v>10309</v>
      </c>
      <c r="G315" s="11"/>
      <c r="H315" s="159" t="s">
        <v>10302</v>
      </c>
      <c r="I315" s="159" t="s">
        <v>10305</v>
      </c>
      <c r="J315" s="15">
        <v>1</v>
      </c>
      <c r="K315" s="99"/>
      <c r="L315" s="11" t="s">
        <v>10303</v>
      </c>
      <c r="M315" s="15">
        <v>28000</v>
      </c>
      <c r="N315" s="15">
        <f t="shared" si="16"/>
        <v>28000</v>
      </c>
      <c r="O315" s="15"/>
      <c r="P315" s="11"/>
      <c r="Q315" s="15">
        <f t="shared" si="15"/>
        <v>28000</v>
      </c>
      <c r="R315" s="80"/>
      <c r="S315" s="80"/>
      <c r="T315" s="167"/>
      <c r="U315" s="15">
        <v>-275</v>
      </c>
    </row>
    <row r="316" spans="2:21" ht="15" customHeight="1" x14ac:dyDescent="0.4">
      <c r="B316" s="41">
        <v>42611</v>
      </c>
      <c r="C316" s="159" t="s">
        <v>10326</v>
      </c>
      <c r="D316" s="11"/>
      <c r="E316" s="11" t="s">
        <v>10317</v>
      </c>
      <c r="F316" s="11" t="s">
        <v>10310</v>
      </c>
      <c r="G316" s="11"/>
      <c r="H316" s="159" t="s">
        <v>10302</v>
      </c>
      <c r="I316" s="159" t="s">
        <v>10305</v>
      </c>
      <c r="J316" s="15">
        <v>1</v>
      </c>
      <c r="K316" s="11"/>
      <c r="L316" s="11" t="s">
        <v>10303</v>
      </c>
      <c r="M316" s="15">
        <v>28000</v>
      </c>
      <c r="N316" s="15">
        <f t="shared" si="16"/>
        <v>28000</v>
      </c>
      <c r="O316" s="15">
        <v>2500</v>
      </c>
      <c r="P316" s="11"/>
      <c r="Q316" s="15">
        <f t="shared" si="15"/>
        <v>30500</v>
      </c>
      <c r="R316" s="100" t="s">
        <v>10341</v>
      </c>
      <c r="S316" s="80"/>
      <c r="T316" s="167"/>
      <c r="U316" s="15">
        <v>-1047</v>
      </c>
    </row>
    <row r="317" spans="2:21" ht="15" customHeight="1" x14ac:dyDescent="0.4">
      <c r="B317" s="41">
        <v>42611</v>
      </c>
      <c r="C317" s="26" t="s">
        <v>10327</v>
      </c>
      <c r="D317" s="11"/>
      <c r="E317" s="11" t="s">
        <v>10318</v>
      </c>
      <c r="F317" s="11" t="s">
        <v>10311</v>
      </c>
      <c r="G317" s="11"/>
      <c r="H317" s="159" t="s">
        <v>10302</v>
      </c>
      <c r="I317" s="159" t="s">
        <v>10305</v>
      </c>
      <c r="J317" s="15">
        <v>1</v>
      </c>
      <c r="K317" s="11"/>
      <c r="L317" s="11" t="s">
        <v>10303</v>
      </c>
      <c r="M317" s="15">
        <v>28000</v>
      </c>
      <c r="N317" s="15">
        <f t="shared" si="16"/>
        <v>28000</v>
      </c>
      <c r="O317" s="15">
        <v>2500</v>
      </c>
      <c r="P317" s="11"/>
      <c r="Q317" s="15">
        <f t="shared" si="15"/>
        <v>30500</v>
      </c>
      <c r="R317" s="100" t="s">
        <v>10342</v>
      </c>
      <c r="S317" s="11"/>
      <c r="T317" s="167"/>
      <c r="U317" s="15">
        <v>-478</v>
      </c>
    </row>
    <row r="318" spans="2:21" ht="15" customHeight="1" x14ac:dyDescent="0.4">
      <c r="B318" s="41">
        <v>42611</v>
      </c>
      <c r="C318" s="53" t="s">
        <v>10328</v>
      </c>
      <c r="D318" s="11"/>
      <c r="E318" s="11" t="s">
        <v>10319</v>
      </c>
      <c r="F318" s="11" t="s">
        <v>10312</v>
      </c>
      <c r="G318" s="11"/>
      <c r="H318" s="159" t="s">
        <v>10302</v>
      </c>
      <c r="I318" s="159" t="s">
        <v>10306</v>
      </c>
      <c r="J318" s="15">
        <v>1</v>
      </c>
      <c r="K318" s="11"/>
      <c r="L318" s="11" t="s">
        <v>10303</v>
      </c>
      <c r="M318" s="15">
        <v>28000</v>
      </c>
      <c r="N318" s="15">
        <f t="shared" si="16"/>
        <v>28000</v>
      </c>
      <c r="O318" s="15">
        <v>2500</v>
      </c>
      <c r="P318" s="11"/>
      <c r="Q318" s="15">
        <f t="shared" si="15"/>
        <v>30500</v>
      </c>
      <c r="R318" s="100" t="s">
        <v>10343</v>
      </c>
      <c r="S318" s="11"/>
      <c r="T318" s="167"/>
      <c r="U318" s="15">
        <v>-1047</v>
      </c>
    </row>
    <row r="319" spans="2:21" ht="15" customHeight="1" x14ac:dyDescent="0.4">
      <c r="B319" s="41">
        <v>42611</v>
      </c>
      <c r="C319" s="52" t="s">
        <v>10328</v>
      </c>
      <c r="D319" s="11"/>
      <c r="E319" s="11" t="s">
        <v>10319</v>
      </c>
      <c r="F319" s="11" t="s">
        <v>10312</v>
      </c>
      <c r="G319" s="11"/>
      <c r="H319" s="159" t="s">
        <v>10302</v>
      </c>
      <c r="I319" s="159" t="s">
        <v>10307</v>
      </c>
      <c r="J319" s="15">
        <v>1</v>
      </c>
      <c r="K319" s="11"/>
      <c r="L319" s="11" t="s">
        <v>10303</v>
      </c>
      <c r="M319" s="15">
        <v>28000</v>
      </c>
      <c r="N319" s="15">
        <f t="shared" si="16"/>
        <v>28000</v>
      </c>
      <c r="O319" s="15"/>
      <c r="P319" s="11"/>
      <c r="Q319" s="15">
        <f t="shared" ref="Q319:Q361" si="17">N319+O319-P319</f>
        <v>28000</v>
      </c>
      <c r="R319" s="11"/>
      <c r="S319" s="11"/>
      <c r="T319" s="167"/>
      <c r="U319" s="15">
        <v>-1047</v>
      </c>
    </row>
    <row r="320" spans="2:21" ht="15" customHeight="1" x14ac:dyDescent="0.4">
      <c r="B320" s="41">
        <v>42611</v>
      </c>
      <c r="C320" s="159" t="s">
        <v>10329</v>
      </c>
      <c r="D320" s="11"/>
      <c r="E320" s="11" t="s">
        <v>10320</v>
      </c>
      <c r="F320" s="11" t="s">
        <v>10313</v>
      </c>
      <c r="G320" s="11"/>
      <c r="H320" s="159" t="s">
        <v>10302</v>
      </c>
      <c r="I320" s="159" t="s">
        <v>10305</v>
      </c>
      <c r="J320" s="15">
        <v>2</v>
      </c>
      <c r="K320" s="11" t="s">
        <v>3501</v>
      </c>
      <c r="L320" s="11" t="s">
        <v>10303</v>
      </c>
      <c r="M320" s="15">
        <v>28000</v>
      </c>
      <c r="N320" s="15">
        <f t="shared" si="16"/>
        <v>56000</v>
      </c>
      <c r="O320" s="15">
        <v>2500</v>
      </c>
      <c r="P320" s="11"/>
      <c r="Q320" s="15">
        <f t="shared" si="17"/>
        <v>58500</v>
      </c>
      <c r="R320" s="11" t="s">
        <v>10395</v>
      </c>
      <c r="S320" s="11"/>
      <c r="T320" s="167"/>
      <c r="U320" s="15">
        <v>-2093</v>
      </c>
    </row>
    <row r="321" spans="1:21" ht="15" customHeight="1" x14ac:dyDescent="0.4">
      <c r="B321" s="41">
        <v>42611</v>
      </c>
      <c r="C321" s="159" t="s">
        <v>10330</v>
      </c>
      <c r="D321" s="11"/>
      <c r="E321" s="11" t="s">
        <v>10321</v>
      </c>
      <c r="F321" s="11" t="s">
        <v>10314</v>
      </c>
      <c r="G321" s="11"/>
      <c r="H321" s="159" t="s">
        <v>10302</v>
      </c>
      <c r="I321" s="159" t="s">
        <v>10305</v>
      </c>
      <c r="J321" s="15">
        <v>1</v>
      </c>
      <c r="K321" s="11"/>
      <c r="L321" s="11" t="s">
        <v>10303</v>
      </c>
      <c r="M321" s="15">
        <v>28000</v>
      </c>
      <c r="N321" s="15">
        <f t="shared" si="16"/>
        <v>28000</v>
      </c>
      <c r="O321" s="15">
        <v>2500</v>
      </c>
      <c r="P321" s="11"/>
      <c r="Q321" s="15">
        <f t="shared" si="17"/>
        <v>30500</v>
      </c>
      <c r="R321" s="100" t="s">
        <v>10344</v>
      </c>
      <c r="S321" s="11"/>
      <c r="T321" s="167"/>
      <c r="U321" s="15">
        <v>-1047</v>
      </c>
    </row>
    <row r="322" spans="1:21" ht="15" customHeight="1" x14ac:dyDescent="0.4">
      <c r="B322" s="41">
        <v>42611</v>
      </c>
      <c r="C322" s="159" t="s">
        <v>10345</v>
      </c>
      <c r="D322" s="11"/>
      <c r="E322" s="11" t="s">
        <v>10346</v>
      </c>
      <c r="F322" s="11" t="s">
        <v>10347</v>
      </c>
      <c r="G322" s="11"/>
      <c r="H322" s="159" t="s">
        <v>10348</v>
      </c>
      <c r="I322" s="159" t="s">
        <v>10388</v>
      </c>
      <c r="J322" s="15">
        <v>1</v>
      </c>
      <c r="K322" s="11"/>
      <c r="L322" s="11" t="s">
        <v>10349</v>
      </c>
      <c r="M322" s="15">
        <v>5700</v>
      </c>
      <c r="N322" s="15">
        <f t="shared" si="16"/>
        <v>5700</v>
      </c>
      <c r="O322" s="15">
        <v>2500</v>
      </c>
      <c r="P322" s="11"/>
      <c r="Q322" s="15">
        <f t="shared" si="17"/>
        <v>8200</v>
      </c>
      <c r="R322" s="11"/>
      <c r="S322" s="11"/>
      <c r="T322" s="167"/>
    </row>
    <row r="323" spans="1:21" ht="15" customHeight="1" x14ac:dyDescent="0.4">
      <c r="B323" s="41">
        <v>42611</v>
      </c>
      <c r="C323" s="26" t="s">
        <v>10350</v>
      </c>
      <c r="D323" s="11"/>
      <c r="E323" s="11" t="s">
        <v>10351</v>
      </c>
      <c r="F323" s="11" t="s">
        <v>10352</v>
      </c>
      <c r="G323" s="11" t="s">
        <v>10353</v>
      </c>
      <c r="H323" s="159" t="s">
        <v>10354</v>
      </c>
      <c r="I323" s="159"/>
      <c r="J323" s="15">
        <v>100</v>
      </c>
      <c r="K323" s="11"/>
      <c r="L323" s="11" t="s">
        <v>100</v>
      </c>
      <c r="M323" s="15">
        <v>30</v>
      </c>
      <c r="N323" s="15">
        <f t="shared" si="16"/>
        <v>3000</v>
      </c>
      <c r="O323" s="15">
        <v>2500</v>
      </c>
      <c r="P323" s="11"/>
      <c r="Q323" s="15">
        <f t="shared" si="17"/>
        <v>5500</v>
      </c>
      <c r="R323" s="11"/>
      <c r="S323" s="11"/>
      <c r="T323" s="167"/>
    </row>
    <row r="324" spans="1:21" ht="15" customHeight="1" x14ac:dyDescent="0.4">
      <c r="B324" s="41">
        <v>42611</v>
      </c>
      <c r="C324" s="26" t="s">
        <v>10350</v>
      </c>
      <c r="D324" s="11"/>
      <c r="E324" s="11" t="s">
        <v>10351</v>
      </c>
      <c r="F324" s="11" t="s">
        <v>10352</v>
      </c>
      <c r="G324" s="11" t="s">
        <v>10353</v>
      </c>
      <c r="H324" s="159" t="s">
        <v>10355</v>
      </c>
      <c r="I324" s="159"/>
      <c r="J324" s="15">
        <v>60</v>
      </c>
      <c r="K324" s="11"/>
      <c r="L324" s="11" t="s">
        <v>100</v>
      </c>
      <c r="M324" s="15">
        <v>56.66</v>
      </c>
      <c r="N324" s="15">
        <f t="shared" si="16"/>
        <v>3399.6</v>
      </c>
      <c r="O324" s="15">
        <v>2500</v>
      </c>
      <c r="P324" s="11"/>
      <c r="Q324" s="15">
        <f t="shared" si="17"/>
        <v>5899.6</v>
      </c>
      <c r="R324" s="11"/>
      <c r="S324" s="11"/>
      <c r="T324" s="167"/>
    </row>
    <row r="325" spans="1:21" ht="15" customHeight="1" x14ac:dyDescent="0.4">
      <c r="B325" s="41">
        <v>42611</v>
      </c>
      <c r="C325" s="159" t="s">
        <v>3857</v>
      </c>
      <c r="D325" s="11"/>
      <c r="E325" s="11" t="s">
        <v>10371</v>
      </c>
      <c r="F325" s="11" t="s">
        <v>10364</v>
      </c>
      <c r="G325" s="11" t="s">
        <v>10365</v>
      </c>
      <c r="H325" s="159" t="s">
        <v>354</v>
      </c>
      <c r="I325" s="159"/>
      <c r="J325" s="15">
        <v>1</v>
      </c>
      <c r="K325" s="11"/>
      <c r="L325" s="11" t="s">
        <v>10359</v>
      </c>
      <c r="M325" s="15">
        <v>12000</v>
      </c>
      <c r="N325" s="15">
        <f t="shared" si="16"/>
        <v>12000</v>
      </c>
      <c r="O325" s="15">
        <v>2500</v>
      </c>
      <c r="P325" s="11"/>
      <c r="Q325" s="15">
        <f t="shared" si="17"/>
        <v>14500</v>
      </c>
      <c r="R325" s="11"/>
      <c r="S325" s="11"/>
      <c r="T325" s="167"/>
    </row>
    <row r="326" spans="1:21" ht="15" customHeight="1" x14ac:dyDescent="0.4">
      <c r="B326" s="41">
        <v>42611</v>
      </c>
      <c r="C326" s="26" t="s">
        <v>10361</v>
      </c>
      <c r="D326" s="11"/>
      <c r="E326" s="11" t="s">
        <v>10372</v>
      </c>
      <c r="F326" s="11" t="s">
        <v>10366</v>
      </c>
      <c r="G326" s="11" t="s">
        <v>10367</v>
      </c>
      <c r="H326" s="159" t="s">
        <v>10356</v>
      </c>
      <c r="I326" s="159"/>
      <c r="J326" s="15">
        <v>1</v>
      </c>
      <c r="K326" s="11"/>
      <c r="L326" s="11" t="s">
        <v>10360</v>
      </c>
      <c r="M326" s="15">
        <v>14000</v>
      </c>
      <c r="N326" s="15">
        <f t="shared" si="16"/>
        <v>14000</v>
      </c>
      <c r="O326" s="15">
        <v>2500</v>
      </c>
      <c r="P326" s="11"/>
      <c r="Q326" s="15">
        <f t="shared" si="17"/>
        <v>16500</v>
      </c>
      <c r="R326" s="11"/>
      <c r="S326" s="11"/>
      <c r="T326" s="167"/>
    </row>
    <row r="327" spans="1:21" ht="15" customHeight="1" x14ac:dyDescent="0.4">
      <c r="B327" s="41">
        <v>42611</v>
      </c>
      <c r="C327" s="159" t="s">
        <v>10362</v>
      </c>
      <c r="D327" s="11"/>
      <c r="E327" s="11" t="s">
        <v>10373</v>
      </c>
      <c r="F327" s="11" t="s">
        <v>10368</v>
      </c>
      <c r="G327" s="11" t="s">
        <v>10368</v>
      </c>
      <c r="H327" s="159" t="s">
        <v>10357</v>
      </c>
      <c r="I327" s="159"/>
      <c r="J327" s="15">
        <v>1</v>
      </c>
      <c r="K327" s="11"/>
      <c r="L327" s="11" t="s">
        <v>10359</v>
      </c>
      <c r="M327" s="15">
        <v>40000</v>
      </c>
      <c r="N327" s="15">
        <f t="shared" si="16"/>
        <v>40000</v>
      </c>
      <c r="O327" s="15">
        <v>2500</v>
      </c>
      <c r="P327" s="11"/>
      <c r="Q327" s="15">
        <f t="shared" si="17"/>
        <v>42500</v>
      </c>
      <c r="R327" s="11"/>
      <c r="S327" s="11"/>
      <c r="T327" s="167"/>
    </row>
    <row r="328" spans="1:21" ht="15" customHeight="1" x14ac:dyDescent="0.4">
      <c r="B328" s="41">
        <v>42611</v>
      </c>
      <c r="C328" s="159" t="s">
        <v>10363</v>
      </c>
      <c r="D328" s="11"/>
      <c r="E328" s="11" t="s">
        <v>10374</v>
      </c>
      <c r="F328" s="11" t="s">
        <v>10369</v>
      </c>
      <c r="G328" s="11" t="s">
        <v>10370</v>
      </c>
      <c r="H328" s="159" t="s">
        <v>10358</v>
      </c>
      <c r="I328" s="159"/>
      <c r="J328" s="15">
        <v>1</v>
      </c>
      <c r="K328" s="11"/>
      <c r="L328" s="11" t="s">
        <v>10359</v>
      </c>
      <c r="M328" s="15">
        <v>40000</v>
      </c>
      <c r="N328" s="15">
        <f t="shared" si="16"/>
        <v>40000</v>
      </c>
      <c r="O328" s="15">
        <v>4500</v>
      </c>
      <c r="P328" s="11"/>
      <c r="Q328" s="15">
        <f t="shared" si="17"/>
        <v>44500</v>
      </c>
      <c r="R328" s="11"/>
      <c r="S328" s="11"/>
      <c r="T328" s="167"/>
    </row>
    <row r="329" spans="1:21" ht="15" customHeight="1" x14ac:dyDescent="0.4">
      <c r="B329" s="41">
        <v>42611</v>
      </c>
      <c r="C329" s="26" t="s">
        <v>10375</v>
      </c>
      <c r="D329" s="11"/>
      <c r="E329" s="11" t="s">
        <v>10376</v>
      </c>
      <c r="F329" s="11" t="s">
        <v>10377</v>
      </c>
      <c r="G329" s="11" t="s">
        <v>10377</v>
      </c>
      <c r="H329" s="159" t="s">
        <v>10383</v>
      </c>
      <c r="I329" s="159"/>
      <c r="J329" s="15">
        <v>1</v>
      </c>
      <c r="K329" s="11"/>
      <c r="L329" s="11" t="s">
        <v>10384</v>
      </c>
      <c r="M329" s="15">
        <v>9900</v>
      </c>
      <c r="N329" s="15">
        <f t="shared" si="16"/>
        <v>9900</v>
      </c>
      <c r="O329" s="15">
        <v>2500</v>
      </c>
      <c r="P329" s="11"/>
      <c r="Q329" s="15">
        <f t="shared" si="17"/>
        <v>12400</v>
      </c>
      <c r="R329" s="11"/>
      <c r="S329" s="11"/>
      <c r="T329" s="167"/>
    </row>
    <row r="330" spans="1:21" ht="15" customHeight="1" x14ac:dyDescent="0.4">
      <c r="B330" s="41">
        <v>42611</v>
      </c>
      <c r="C330" s="159" t="s">
        <v>10378</v>
      </c>
      <c r="D330" s="11"/>
      <c r="E330" s="11" t="s">
        <v>10379</v>
      </c>
      <c r="F330" s="11" t="s">
        <v>10380</v>
      </c>
      <c r="G330" s="11" t="s">
        <v>10381</v>
      </c>
      <c r="H330" s="159" t="s">
        <v>10382</v>
      </c>
      <c r="I330" s="159"/>
      <c r="J330" s="15">
        <v>1</v>
      </c>
      <c r="K330" s="11"/>
      <c r="L330" s="11" t="s">
        <v>10384</v>
      </c>
      <c r="M330" s="15">
        <v>34000</v>
      </c>
      <c r="N330" s="15">
        <f t="shared" si="16"/>
        <v>34000</v>
      </c>
      <c r="O330" s="15">
        <v>2500</v>
      </c>
      <c r="P330" s="11"/>
      <c r="Q330" s="15">
        <f t="shared" si="17"/>
        <v>36500</v>
      </c>
      <c r="R330" s="11"/>
      <c r="S330" s="11"/>
      <c r="T330" s="167"/>
    </row>
    <row r="331" spans="1:21" s="117" customFormat="1" ht="15" customHeight="1" x14ac:dyDescent="0.4">
      <c r="B331" s="41">
        <v>42611</v>
      </c>
      <c r="C331" s="159" t="s">
        <v>10378</v>
      </c>
      <c r="D331" s="11"/>
      <c r="E331" s="11" t="s">
        <v>10379</v>
      </c>
      <c r="F331" s="11" t="s">
        <v>10385</v>
      </c>
      <c r="G331" s="11" t="s">
        <v>10381</v>
      </c>
      <c r="H331" s="159" t="s">
        <v>10386</v>
      </c>
      <c r="I331" s="159"/>
      <c r="J331" s="51">
        <v>1</v>
      </c>
      <c r="K331" s="50"/>
      <c r="L331" s="50" t="s">
        <v>10387</v>
      </c>
      <c r="M331" s="51">
        <v>11000</v>
      </c>
      <c r="N331" s="51">
        <f t="shared" si="16"/>
        <v>11000</v>
      </c>
      <c r="O331" s="51"/>
      <c r="P331" s="50"/>
      <c r="Q331" s="15">
        <f t="shared" si="17"/>
        <v>11000</v>
      </c>
      <c r="R331" s="50"/>
      <c r="S331" s="50"/>
      <c r="T331" s="217"/>
      <c r="U331" s="51"/>
    </row>
    <row r="332" spans="1:21" s="117" customFormat="1" ht="15" customHeight="1" x14ac:dyDescent="0.4">
      <c r="B332" s="41">
        <v>42611</v>
      </c>
      <c r="C332" s="225" t="s">
        <v>10389</v>
      </c>
      <c r="D332" s="11"/>
      <c r="E332" s="11" t="s">
        <v>10390</v>
      </c>
      <c r="F332" s="11" t="s">
        <v>10391</v>
      </c>
      <c r="G332" s="11"/>
      <c r="H332" s="159" t="s">
        <v>10392</v>
      </c>
      <c r="I332" s="159"/>
      <c r="J332" s="51">
        <v>1</v>
      </c>
      <c r="K332" s="50"/>
      <c r="L332" s="50" t="s">
        <v>10384</v>
      </c>
      <c r="M332" s="51">
        <v>21500</v>
      </c>
      <c r="N332" s="51">
        <f t="shared" si="16"/>
        <v>21500</v>
      </c>
      <c r="O332" s="51">
        <v>2500</v>
      </c>
      <c r="P332" s="50"/>
      <c r="Q332" s="15">
        <f t="shared" si="17"/>
        <v>24000</v>
      </c>
      <c r="R332" s="50" t="s">
        <v>10393</v>
      </c>
      <c r="S332" s="50"/>
      <c r="T332" s="217"/>
      <c r="U332" s="51"/>
    </row>
    <row r="333" spans="1:21" ht="15" customHeight="1" x14ac:dyDescent="0.4">
      <c r="A333" s="131">
        <f>SUMPRODUCT((B289:B332=B289)*1 / COUNTIF(C289:C332, C289:C332)) - COUNTIF(T289:T332, "직송")</f>
        <v>25</v>
      </c>
      <c r="B333" s="223" t="s">
        <v>129</v>
      </c>
      <c r="C333" s="224">
        <f>SUM(Q289:Q331)</f>
        <v>1201099.6000000001</v>
      </c>
      <c r="D333" s="50"/>
      <c r="E333" s="50"/>
      <c r="F333" s="50"/>
      <c r="G333" s="50"/>
      <c r="H333" s="175"/>
      <c r="I333" s="175"/>
      <c r="J333" s="15"/>
      <c r="K333" s="11"/>
      <c r="L333" s="11"/>
      <c r="M333" s="15"/>
      <c r="N333" s="51"/>
      <c r="O333" s="15"/>
      <c r="P333" s="11"/>
      <c r="Q333" s="15"/>
      <c r="R333" s="11"/>
      <c r="S333" s="11"/>
      <c r="T333" s="167"/>
    </row>
    <row r="334" spans="1:21" ht="15" customHeight="1" x14ac:dyDescent="0.4">
      <c r="B334" s="49">
        <v>42612</v>
      </c>
      <c r="C334" s="52" t="s">
        <v>10396</v>
      </c>
      <c r="D334" s="11"/>
      <c r="E334" s="11" t="s">
        <v>10397</v>
      </c>
      <c r="F334" s="11" t="s">
        <v>10398</v>
      </c>
      <c r="G334" s="11" t="s">
        <v>10399</v>
      </c>
      <c r="H334" s="159" t="s">
        <v>10400</v>
      </c>
      <c r="I334" s="159" t="s">
        <v>10401</v>
      </c>
      <c r="J334" s="15">
        <v>1</v>
      </c>
      <c r="K334" s="11"/>
      <c r="L334" s="11" t="s">
        <v>10414</v>
      </c>
      <c r="M334" s="15">
        <v>23200</v>
      </c>
      <c r="N334" s="51">
        <f t="shared" si="16"/>
        <v>23200</v>
      </c>
      <c r="O334" s="15">
        <v>2500</v>
      </c>
      <c r="P334" s="11"/>
      <c r="Q334" s="15">
        <f t="shared" si="17"/>
        <v>25700</v>
      </c>
      <c r="R334" s="11"/>
      <c r="S334" s="11"/>
      <c r="T334" s="167"/>
    </row>
    <row r="335" spans="1:21" ht="15" customHeight="1" x14ac:dyDescent="0.4">
      <c r="B335" s="49">
        <v>42612</v>
      </c>
      <c r="C335" s="159" t="s">
        <v>10396</v>
      </c>
      <c r="D335" s="11"/>
      <c r="E335" s="11" t="s">
        <v>10397</v>
      </c>
      <c r="F335" s="11" t="s">
        <v>10398</v>
      </c>
      <c r="G335" s="11" t="s">
        <v>10399</v>
      </c>
      <c r="H335" s="159" t="s">
        <v>10412</v>
      </c>
      <c r="I335" s="159" t="s">
        <v>10250</v>
      </c>
      <c r="J335" s="15">
        <v>1</v>
      </c>
      <c r="K335" s="11"/>
      <c r="L335" s="11" t="s">
        <v>10414</v>
      </c>
      <c r="M335" s="15">
        <v>28000</v>
      </c>
      <c r="N335" s="51">
        <f t="shared" si="16"/>
        <v>28000</v>
      </c>
      <c r="O335" s="15"/>
      <c r="P335" s="11"/>
      <c r="Q335" s="15">
        <f t="shared" si="17"/>
        <v>28000</v>
      </c>
      <c r="R335" s="11"/>
      <c r="S335" s="11"/>
      <c r="T335" s="167"/>
    </row>
    <row r="336" spans="1:21" ht="15" customHeight="1" x14ac:dyDescent="0.4">
      <c r="B336" s="49">
        <v>42612</v>
      </c>
      <c r="C336" s="159" t="s">
        <v>10402</v>
      </c>
      <c r="D336" s="11"/>
      <c r="E336" s="11" t="s">
        <v>10403</v>
      </c>
      <c r="F336" s="11" t="s">
        <v>10404</v>
      </c>
      <c r="G336" s="11" t="s">
        <v>10405</v>
      </c>
      <c r="H336" s="159" t="s">
        <v>10249</v>
      </c>
      <c r="I336" s="159" t="s">
        <v>10250</v>
      </c>
      <c r="J336" s="15">
        <v>1</v>
      </c>
      <c r="K336" s="11"/>
      <c r="L336" s="11" t="s">
        <v>10414</v>
      </c>
      <c r="M336" s="15">
        <v>28000</v>
      </c>
      <c r="N336" s="51">
        <f t="shared" si="16"/>
        <v>28000</v>
      </c>
      <c r="O336" s="15">
        <v>2500</v>
      </c>
      <c r="P336" s="11"/>
      <c r="Q336" s="15">
        <f t="shared" si="17"/>
        <v>30500</v>
      </c>
      <c r="R336" s="11"/>
      <c r="S336" s="11"/>
      <c r="T336" s="167"/>
    </row>
    <row r="337" spans="1:22" ht="15" customHeight="1" x14ac:dyDescent="0.4">
      <c r="B337" s="49">
        <v>42612</v>
      </c>
      <c r="C337" s="159" t="s">
        <v>10402</v>
      </c>
      <c r="D337" s="11"/>
      <c r="E337" s="11" t="s">
        <v>10403</v>
      </c>
      <c r="F337" s="11" t="s">
        <v>10404</v>
      </c>
      <c r="G337" s="11" t="s">
        <v>10405</v>
      </c>
      <c r="H337" s="159" t="s">
        <v>10249</v>
      </c>
      <c r="I337" s="159" t="s">
        <v>10251</v>
      </c>
      <c r="J337" s="15">
        <v>1</v>
      </c>
      <c r="K337" s="11"/>
      <c r="L337" s="11" t="s">
        <v>10414</v>
      </c>
      <c r="M337" s="15">
        <v>28000</v>
      </c>
      <c r="N337" s="51">
        <f t="shared" si="16"/>
        <v>28000</v>
      </c>
      <c r="O337" s="15"/>
      <c r="P337" s="11"/>
      <c r="Q337" s="15">
        <f t="shared" si="17"/>
        <v>28000</v>
      </c>
      <c r="R337" s="11"/>
      <c r="S337" s="11"/>
      <c r="T337" s="167"/>
    </row>
    <row r="338" spans="1:22" ht="15" customHeight="1" x14ac:dyDescent="0.4">
      <c r="B338" s="49">
        <v>42612</v>
      </c>
      <c r="C338" s="159" t="s">
        <v>10406</v>
      </c>
      <c r="D338" s="11"/>
      <c r="E338" s="11" t="s">
        <v>10407</v>
      </c>
      <c r="F338" s="11" t="s">
        <v>10408</v>
      </c>
      <c r="G338" s="11" t="s">
        <v>10408</v>
      </c>
      <c r="H338" s="159" t="s">
        <v>10249</v>
      </c>
      <c r="I338" s="159" t="s">
        <v>10250</v>
      </c>
      <c r="J338" s="15">
        <v>1</v>
      </c>
      <c r="K338" s="11"/>
      <c r="L338" s="11" t="s">
        <v>10414</v>
      </c>
      <c r="M338" s="15">
        <v>28000</v>
      </c>
      <c r="N338" s="51">
        <f t="shared" si="16"/>
        <v>28000</v>
      </c>
      <c r="O338" s="15">
        <v>2500</v>
      </c>
      <c r="P338" s="11"/>
      <c r="Q338" s="15">
        <f t="shared" si="17"/>
        <v>30500</v>
      </c>
      <c r="R338" s="11"/>
      <c r="S338" s="11"/>
      <c r="T338" s="167"/>
    </row>
    <row r="339" spans="1:22" ht="15" customHeight="1" x14ac:dyDescent="0.4">
      <c r="B339" s="49">
        <v>42612</v>
      </c>
      <c r="C339" s="159" t="s">
        <v>10409</v>
      </c>
      <c r="D339" s="11"/>
      <c r="E339" s="11" t="s">
        <v>10410</v>
      </c>
      <c r="F339" s="11" t="s">
        <v>10411</v>
      </c>
      <c r="G339" s="11" t="s">
        <v>10411</v>
      </c>
      <c r="H339" s="209" t="s">
        <v>10249</v>
      </c>
      <c r="I339" s="209" t="s">
        <v>10250</v>
      </c>
      <c r="J339" s="15">
        <v>1</v>
      </c>
      <c r="K339" s="11"/>
      <c r="L339" s="11" t="s">
        <v>10414</v>
      </c>
      <c r="M339" s="15">
        <v>28000</v>
      </c>
      <c r="N339" s="51">
        <f t="shared" si="16"/>
        <v>28000</v>
      </c>
      <c r="O339" s="15">
        <v>2500</v>
      </c>
      <c r="P339" s="11"/>
      <c r="Q339" s="15">
        <f t="shared" si="17"/>
        <v>30500</v>
      </c>
      <c r="R339" s="11"/>
      <c r="S339" s="11"/>
      <c r="T339" s="167"/>
    </row>
    <row r="340" spans="1:22" ht="15" customHeight="1" x14ac:dyDescent="0.4">
      <c r="A340" s="234"/>
      <c r="B340" s="49">
        <v>42612</v>
      </c>
      <c r="C340" s="159" t="s">
        <v>10439</v>
      </c>
      <c r="D340" s="11"/>
      <c r="E340" s="11" t="s">
        <v>10441</v>
      </c>
      <c r="F340" s="11" t="s">
        <v>10426</v>
      </c>
      <c r="G340" s="11"/>
      <c r="H340" s="203" t="s">
        <v>10440</v>
      </c>
      <c r="I340" s="209"/>
      <c r="J340" s="15">
        <v>1</v>
      </c>
      <c r="K340" s="103"/>
      <c r="L340" s="11" t="s">
        <v>10438</v>
      </c>
      <c r="M340" s="15">
        <v>28000</v>
      </c>
      <c r="N340" s="51">
        <f t="shared" si="16"/>
        <v>28000</v>
      </c>
      <c r="O340" s="15">
        <v>2500</v>
      </c>
      <c r="P340" s="11"/>
      <c r="Q340" s="15">
        <f t="shared" si="17"/>
        <v>30500</v>
      </c>
      <c r="R340" s="11"/>
      <c r="S340" s="11"/>
      <c r="T340" s="167"/>
    </row>
    <row r="341" spans="1:22" ht="15" customHeight="1" x14ac:dyDescent="0.4">
      <c r="A341" s="234"/>
      <c r="B341" s="49">
        <v>42612</v>
      </c>
      <c r="C341" s="159" t="s">
        <v>10442</v>
      </c>
      <c r="D341" s="11"/>
      <c r="E341" s="11" t="s">
        <v>10443</v>
      </c>
      <c r="F341" s="11" t="s">
        <v>10427</v>
      </c>
      <c r="G341" s="11" t="s">
        <v>10428</v>
      </c>
      <c r="H341" s="203" t="s">
        <v>10444</v>
      </c>
      <c r="I341" s="209"/>
      <c r="J341" s="15">
        <v>1</v>
      </c>
      <c r="K341" s="104"/>
      <c r="L341" s="11" t="s">
        <v>10438</v>
      </c>
      <c r="M341" s="15">
        <v>12900</v>
      </c>
      <c r="N341" s="51">
        <f t="shared" si="16"/>
        <v>12900</v>
      </c>
      <c r="O341" s="15">
        <v>2500</v>
      </c>
      <c r="P341" s="11"/>
      <c r="Q341" s="15">
        <f t="shared" si="17"/>
        <v>15400</v>
      </c>
      <c r="R341" s="11"/>
      <c r="S341" s="11"/>
      <c r="T341" s="167"/>
      <c r="V341" s="235"/>
    </row>
    <row r="342" spans="1:22" ht="15" customHeight="1" x14ac:dyDescent="0.4">
      <c r="A342" s="234"/>
      <c r="B342" s="49">
        <v>42612</v>
      </c>
      <c r="C342" s="159" t="s">
        <v>10415</v>
      </c>
      <c r="D342" s="11"/>
      <c r="E342" s="11" t="s">
        <v>10434</v>
      </c>
      <c r="F342" s="11" t="s">
        <v>10429</v>
      </c>
      <c r="G342" s="11" t="s">
        <v>10430</v>
      </c>
      <c r="H342" s="203" t="s">
        <v>10420</v>
      </c>
      <c r="I342" s="203"/>
      <c r="J342" s="15">
        <v>1</v>
      </c>
      <c r="K342" s="104"/>
      <c r="L342" s="11" t="s">
        <v>10438</v>
      </c>
      <c r="M342" s="15">
        <v>49000</v>
      </c>
      <c r="N342" s="51">
        <f t="shared" si="16"/>
        <v>49000</v>
      </c>
      <c r="O342" s="15">
        <v>2500</v>
      </c>
      <c r="P342" s="11"/>
      <c r="Q342" s="15">
        <f t="shared" si="17"/>
        <v>51500</v>
      </c>
      <c r="R342" s="11"/>
      <c r="S342" s="11"/>
      <c r="T342" s="167" t="s">
        <v>10504</v>
      </c>
      <c r="V342" s="235"/>
    </row>
    <row r="343" spans="1:22" ht="15" customHeight="1" x14ac:dyDescent="0.4">
      <c r="A343" s="234"/>
      <c r="B343" s="49">
        <v>42612</v>
      </c>
      <c r="C343" s="159" t="s">
        <v>10445</v>
      </c>
      <c r="D343" s="11"/>
      <c r="E343" s="11" t="s">
        <v>10446</v>
      </c>
      <c r="F343" s="11" t="s">
        <v>10431</v>
      </c>
      <c r="G343" s="11"/>
      <c r="H343" s="203" t="s">
        <v>10421</v>
      </c>
      <c r="I343" s="203"/>
      <c r="J343" s="15">
        <v>1</v>
      </c>
      <c r="K343" s="104"/>
      <c r="L343" s="11" t="s">
        <v>10438</v>
      </c>
      <c r="M343" s="15">
        <v>28000</v>
      </c>
      <c r="N343" s="51">
        <f t="shared" si="16"/>
        <v>28000</v>
      </c>
      <c r="O343" s="15">
        <v>2500</v>
      </c>
      <c r="P343" s="11"/>
      <c r="Q343" s="15">
        <f t="shared" si="17"/>
        <v>30500</v>
      </c>
      <c r="R343" s="11"/>
      <c r="S343" s="11"/>
      <c r="T343" s="167"/>
      <c r="V343" s="235"/>
    </row>
    <row r="344" spans="1:22" ht="15" customHeight="1" x14ac:dyDescent="0.4">
      <c r="A344" s="234"/>
      <c r="B344" s="49">
        <v>42612</v>
      </c>
      <c r="C344" s="159" t="s">
        <v>10416</v>
      </c>
      <c r="D344" s="11"/>
      <c r="E344" s="11" t="s">
        <v>10435</v>
      </c>
      <c r="F344" s="11" t="s">
        <v>10431</v>
      </c>
      <c r="G344" s="11"/>
      <c r="H344" s="159" t="s">
        <v>10422</v>
      </c>
      <c r="I344" s="159"/>
      <c r="J344" s="15">
        <v>1</v>
      </c>
      <c r="K344" s="101"/>
      <c r="L344" s="11" t="s">
        <v>10438</v>
      </c>
      <c r="M344" s="15">
        <v>28000</v>
      </c>
      <c r="N344" s="51">
        <f t="shared" si="16"/>
        <v>28000</v>
      </c>
      <c r="O344" s="15"/>
      <c r="P344" s="11"/>
      <c r="Q344" s="15">
        <f t="shared" si="17"/>
        <v>28000</v>
      </c>
      <c r="R344" s="11"/>
      <c r="S344" s="11"/>
      <c r="T344" s="167"/>
      <c r="V344" s="235"/>
    </row>
    <row r="345" spans="1:22" ht="15" customHeight="1" x14ac:dyDescent="0.4">
      <c r="A345" s="234"/>
      <c r="B345" s="49">
        <v>42612</v>
      </c>
      <c r="C345" s="159" t="s">
        <v>10417</v>
      </c>
      <c r="D345" s="11"/>
      <c r="E345" s="11" t="s">
        <v>10436</v>
      </c>
      <c r="F345" s="11" t="s">
        <v>10432</v>
      </c>
      <c r="G345" s="11"/>
      <c r="H345" s="159" t="s">
        <v>10419</v>
      </c>
      <c r="I345" s="159"/>
      <c r="J345" s="15">
        <v>1</v>
      </c>
      <c r="K345" s="102"/>
      <c r="L345" s="11" t="s">
        <v>10438</v>
      </c>
      <c r="M345" s="15">
        <v>22000</v>
      </c>
      <c r="N345" s="51">
        <f t="shared" si="16"/>
        <v>22000</v>
      </c>
      <c r="O345" s="15">
        <v>2500</v>
      </c>
      <c r="P345" s="11"/>
      <c r="Q345" s="15">
        <f t="shared" si="17"/>
        <v>24500</v>
      </c>
      <c r="R345" s="11"/>
      <c r="S345" s="11"/>
      <c r="T345" s="167"/>
      <c r="V345" s="235"/>
    </row>
    <row r="346" spans="1:22" ht="15" customHeight="1" x14ac:dyDescent="0.4">
      <c r="A346" s="234"/>
      <c r="B346" s="49">
        <v>42612</v>
      </c>
      <c r="C346" s="159" t="s">
        <v>10417</v>
      </c>
      <c r="D346" s="11"/>
      <c r="E346" s="11" t="s">
        <v>10436</v>
      </c>
      <c r="F346" s="11" t="s">
        <v>10432</v>
      </c>
      <c r="G346" s="11"/>
      <c r="H346" s="159" t="s">
        <v>10423</v>
      </c>
      <c r="I346" s="159"/>
      <c r="J346" s="15">
        <v>1</v>
      </c>
      <c r="K346" s="11"/>
      <c r="L346" s="11" t="s">
        <v>10438</v>
      </c>
      <c r="M346" s="15">
        <v>22000</v>
      </c>
      <c r="N346" s="51">
        <f t="shared" si="16"/>
        <v>22000</v>
      </c>
      <c r="O346" s="15"/>
      <c r="P346" s="11"/>
      <c r="Q346" s="15">
        <f t="shared" si="17"/>
        <v>22000</v>
      </c>
      <c r="R346" s="11"/>
      <c r="S346" s="11"/>
      <c r="T346" s="167"/>
      <c r="V346" s="235"/>
    </row>
    <row r="347" spans="1:22" ht="15" customHeight="1" x14ac:dyDescent="0.4">
      <c r="A347" s="234"/>
      <c r="B347" s="49">
        <v>42612</v>
      </c>
      <c r="C347" s="175" t="s">
        <v>10418</v>
      </c>
      <c r="D347" s="11"/>
      <c r="E347" s="11" t="s">
        <v>10437</v>
      </c>
      <c r="F347" s="11" t="s">
        <v>10433</v>
      </c>
      <c r="G347" s="11"/>
      <c r="H347" s="159" t="s">
        <v>10424</v>
      </c>
      <c r="I347" s="159"/>
      <c r="J347" s="15">
        <v>2</v>
      </c>
      <c r="K347" s="11"/>
      <c r="L347" s="11" t="s">
        <v>10438</v>
      </c>
      <c r="M347" s="15">
        <v>1800</v>
      </c>
      <c r="N347" s="51">
        <f t="shared" si="16"/>
        <v>3600</v>
      </c>
      <c r="O347" s="15">
        <v>2500</v>
      </c>
      <c r="P347" s="11"/>
      <c r="Q347" s="15">
        <f t="shared" si="17"/>
        <v>6100</v>
      </c>
      <c r="R347" s="11"/>
      <c r="S347" s="11"/>
      <c r="T347" s="167"/>
      <c r="V347" s="235"/>
    </row>
    <row r="348" spans="1:22" ht="15" customHeight="1" x14ac:dyDescent="0.4">
      <c r="A348" s="234"/>
      <c r="B348" s="49">
        <v>42612</v>
      </c>
      <c r="C348" s="52" t="s">
        <v>10418</v>
      </c>
      <c r="D348" s="11"/>
      <c r="E348" s="11" t="s">
        <v>10437</v>
      </c>
      <c r="F348" s="11" t="s">
        <v>10433</v>
      </c>
      <c r="G348" s="11"/>
      <c r="H348" s="159" t="s">
        <v>10422</v>
      </c>
      <c r="I348" s="159"/>
      <c r="J348" s="15">
        <v>1</v>
      </c>
      <c r="K348" s="11"/>
      <c r="L348" s="11" t="s">
        <v>10438</v>
      </c>
      <c r="M348" s="15">
        <v>28000</v>
      </c>
      <c r="N348" s="51">
        <f t="shared" si="16"/>
        <v>28000</v>
      </c>
      <c r="O348" s="15"/>
      <c r="P348" s="11"/>
      <c r="Q348" s="15">
        <f t="shared" si="17"/>
        <v>28000</v>
      </c>
      <c r="R348" s="11"/>
      <c r="S348" s="11"/>
      <c r="T348" s="167"/>
      <c r="V348" s="235"/>
    </row>
    <row r="349" spans="1:22" ht="15" customHeight="1" x14ac:dyDescent="0.4">
      <c r="A349" s="234"/>
      <c r="B349" s="49">
        <v>42612</v>
      </c>
      <c r="C349" s="175" t="s">
        <v>10418</v>
      </c>
      <c r="D349" s="11"/>
      <c r="E349" s="11" t="s">
        <v>10437</v>
      </c>
      <c r="F349" s="11" t="s">
        <v>10433</v>
      </c>
      <c r="G349" s="11"/>
      <c r="H349" s="159" t="s">
        <v>10425</v>
      </c>
      <c r="I349" s="159"/>
      <c r="J349" s="15">
        <v>1</v>
      </c>
      <c r="K349" s="11"/>
      <c r="L349" s="11" t="s">
        <v>10438</v>
      </c>
      <c r="M349" s="15">
        <v>17000</v>
      </c>
      <c r="N349" s="51">
        <f t="shared" si="16"/>
        <v>17000</v>
      </c>
      <c r="O349" s="15"/>
      <c r="P349" s="11"/>
      <c r="Q349" s="15">
        <f t="shared" si="17"/>
        <v>17000</v>
      </c>
      <c r="R349" s="11"/>
      <c r="S349" s="11"/>
      <c r="T349" s="167"/>
      <c r="V349" s="235"/>
    </row>
    <row r="350" spans="1:22" ht="15" customHeight="1" x14ac:dyDescent="0.4">
      <c r="B350" s="49">
        <v>42612</v>
      </c>
      <c r="C350" s="26" t="s">
        <v>10451</v>
      </c>
      <c r="D350" s="11"/>
      <c r="E350" s="11" t="s">
        <v>10457</v>
      </c>
      <c r="F350" s="11" t="s">
        <v>10454</v>
      </c>
      <c r="G350" s="11"/>
      <c r="H350" s="159" t="s">
        <v>10447</v>
      </c>
      <c r="I350" s="159"/>
      <c r="J350" s="15">
        <v>4</v>
      </c>
      <c r="K350" s="11"/>
      <c r="L350" s="11" t="s">
        <v>10448</v>
      </c>
      <c r="M350" s="15">
        <v>25000</v>
      </c>
      <c r="N350" s="51">
        <f t="shared" si="16"/>
        <v>100000</v>
      </c>
      <c r="O350" s="15"/>
      <c r="P350" s="11"/>
      <c r="Q350" s="15">
        <f t="shared" si="17"/>
        <v>100000</v>
      </c>
      <c r="R350" s="11"/>
      <c r="S350" s="11"/>
      <c r="T350" s="167"/>
      <c r="V350" s="235"/>
    </row>
    <row r="351" spans="1:22" ht="15" customHeight="1" x14ac:dyDescent="0.4">
      <c r="B351" s="49">
        <v>42612</v>
      </c>
      <c r="C351" s="52" t="s">
        <v>10452</v>
      </c>
      <c r="D351" s="11"/>
      <c r="E351" s="11" t="s">
        <v>10458</v>
      </c>
      <c r="F351" s="11" t="s">
        <v>10455</v>
      </c>
      <c r="G351" s="11"/>
      <c r="H351" s="159" t="s">
        <v>10450</v>
      </c>
      <c r="I351" s="159"/>
      <c r="J351" s="15">
        <v>5</v>
      </c>
      <c r="K351" s="11"/>
      <c r="L351" s="11" t="s">
        <v>10449</v>
      </c>
      <c r="M351" s="15">
        <v>9800</v>
      </c>
      <c r="N351" s="51">
        <f t="shared" si="16"/>
        <v>49000</v>
      </c>
      <c r="O351" s="15">
        <v>2500</v>
      </c>
      <c r="P351" s="11"/>
      <c r="Q351" s="15">
        <f t="shared" si="17"/>
        <v>51500</v>
      </c>
      <c r="R351" s="11"/>
      <c r="S351" s="11"/>
      <c r="T351" s="167"/>
    </row>
    <row r="352" spans="1:22" ht="15" customHeight="1" x14ac:dyDescent="0.4">
      <c r="B352" s="49">
        <v>42612</v>
      </c>
      <c r="C352" s="175" t="s">
        <v>10453</v>
      </c>
      <c r="D352" s="11"/>
      <c r="E352" s="11" t="s">
        <v>10459</v>
      </c>
      <c r="F352" s="11" t="s">
        <v>10456</v>
      </c>
      <c r="G352" s="11"/>
      <c r="H352" s="159" t="s">
        <v>996</v>
      </c>
      <c r="I352" s="159"/>
      <c r="J352" s="15">
        <v>6</v>
      </c>
      <c r="K352" s="11"/>
      <c r="L352" s="11" t="s">
        <v>10448</v>
      </c>
      <c r="M352" s="15">
        <v>8200</v>
      </c>
      <c r="N352" s="51">
        <f t="shared" si="16"/>
        <v>49200</v>
      </c>
      <c r="O352" s="15">
        <v>2500</v>
      </c>
      <c r="P352" s="11"/>
      <c r="Q352" s="15">
        <f t="shared" si="17"/>
        <v>51700</v>
      </c>
      <c r="R352" s="11"/>
      <c r="S352" s="11"/>
      <c r="T352" s="167"/>
    </row>
    <row r="353" spans="1:21" ht="15" customHeight="1" x14ac:dyDescent="0.4">
      <c r="B353" s="49">
        <v>42612</v>
      </c>
      <c r="C353" s="224" t="s">
        <v>10460</v>
      </c>
      <c r="D353" s="11"/>
      <c r="E353" s="11" t="s">
        <v>10461</v>
      </c>
      <c r="F353" s="11" t="s">
        <v>10462</v>
      </c>
      <c r="G353" s="11" t="s">
        <v>10463</v>
      </c>
      <c r="H353" s="159" t="s">
        <v>10473</v>
      </c>
      <c r="I353" s="159"/>
      <c r="J353" s="15">
        <v>1</v>
      </c>
      <c r="K353" s="11" t="s">
        <v>732</v>
      </c>
      <c r="L353" s="11" t="s">
        <v>10475</v>
      </c>
      <c r="M353" s="15">
        <v>14200</v>
      </c>
      <c r="N353" s="15">
        <f t="shared" si="16"/>
        <v>14200</v>
      </c>
      <c r="O353" s="15">
        <v>2500</v>
      </c>
      <c r="P353" s="11"/>
      <c r="Q353" s="15">
        <f t="shared" si="17"/>
        <v>16700</v>
      </c>
      <c r="R353" s="11"/>
      <c r="S353" s="11"/>
      <c r="T353" s="167"/>
    </row>
    <row r="354" spans="1:21" ht="15" customHeight="1" x14ac:dyDescent="0.4">
      <c r="B354" s="49">
        <v>42612</v>
      </c>
      <c r="C354" s="175" t="s">
        <v>10464</v>
      </c>
      <c r="D354" s="11"/>
      <c r="E354" s="11" t="s">
        <v>10465</v>
      </c>
      <c r="F354" s="11" t="s">
        <v>10466</v>
      </c>
      <c r="G354" s="11" t="s">
        <v>10467</v>
      </c>
      <c r="H354" s="159" t="s">
        <v>10474</v>
      </c>
      <c r="I354" s="159" t="s">
        <v>10468</v>
      </c>
      <c r="J354" s="15">
        <v>1</v>
      </c>
      <c r="K354" s="11" t="s">
        <v>10476</v>
      </c>
      <c r="L354" s="11" t="s">
        <v>10475</v>
      </c>
      <c r="M354" s="15">
        <v>8900</v>
      </c>
      <c r="N354" s="15">
        <f t="shared" si="16"/>
        <v>8900</v>
      </c>
      <c r="O354" s="15">
        <v>2500</v>
      </c>
      <c r="P354" s="11"/>
      <c r="Q354" s="15">
        <f t="shared" si="17"/>
        <v>11400</v>
      </c>
      <c r="R354" s="11"/>
      <c r="S354" s="11"/>
      <c r="T354" s="167"/>
    </row>
    <row r="355" spans="1:21" ht="15" customHeight="1" x14ac:dyDescent="0.4">
      <c r="B355" s="49">
        <v>42612</v>
      </c>
      <c r="C355" s="159" t="s">
        <v>10469</v>
      </c>
      <c r="D355" s="11"/>
      <c r="E355" s="11" t="s">
        <v>10470</v>
      </c>
      <c r="F355" s="11" t="s">
        <v>10471</v>
      </c>
      <c r="G355" s="11" t="s">
        <v>10472</v>
      </c>
      <c r="H355" s="159" t="s">
        <v>1224</v>
      </c>
      <c r="I355" s="159"/>
      <c r="J355" s="15">
        <v>8</v>
      </c>
      <c r="K355" s="11"/>
      <c r="L355" s="11" t="s">
        <v>10475</v>
      </c>
      <c r="M355" s="15">
        <v>3500</v>
      </c>
      <c r="N355" s="15">
        <f t="shared" si="16"/>
        <v>28000</v>
      </c>
      <c r="O355" s="15">
        <v>2500</v>
      </c>
      <c r="P355" s="11"/>
      <c r="Q355" s="15">
        <f t="shared" si="17"/>
        <v>30500</v>
      </c>
      <c r="R355" s="11"/>
      <c r="S355" s="11"/>
      <c r="T355" s="167"/>
    </row>
    <row r="356" spans="1:21" ht="15" customHeight="1" x14ac:dyDescent="0.4">
      <c r="B356" s="49">
        <v>42612</v>
      </c>
      <c r="C356" s="159" t="s">
        <v>10491</v>
      </c>
      <c r="D356" s="11"/>
      <c r="E356" s="11" t="s">
        <v>10492</v>
      </c>
      <c r="F356" s="11" t="s">
        <v>10493</v>
      </c>
      <c r="G356" s="11"/>
      <c r="H356" s="159" t="s">
        <v>10495</v>
      </c>
      <c r="I356" s="159" t="s">
        <v>732</v>
      </c>
      <c r="J356" s="15">
        <v>1</v>
      </c>
      <c r="K356" s="11"/>
      <c r="L356" s="11" t="s">
        <v>10475</v>
      </c>
      <c r="M356" s="15">
        <v>94000</v>
      </c>
      <c r="N356" s="15">
        <f t="shared" si="16"/>
        <v>94000</v>
      </c>
      <c r="O356" s="15"/>
      <c r="P356" s="11"/>
      <c r="Q356" s="15">
        <f t="shared" si="17"/>
        <v>94000</v>
      </c>
      <c r="R356" s="11"/>
      <c r="S356" s="11"/>
      <c r="T356" s="167"/>
    </row>
    <row r="357" spans="1:21" ht="15" customHeight="1" x14ac:dyDescent="0.4">
      <c r="B357" s="49">
        <v>42612</v>
      </c>
      <c r="C357" s="159" t="s">
        <v>10491</v>
      </c>
      <c r="D357" s="11"/>
      <c r="E357" s="11" t="s">
        <v>10492</v>
      </c>
      <c r="F357" s="11" t="s">
        <v>10493</v>
      </c>
      <c r="G357" s="11"/>
      <c r="H357" s="159" t="s">
        <v>10494</v>
      </c>
      <c r="I357" s="159" t="s">
        <v>732</v>
      </c>
      <c r="J357" s="15">
        <v>1</v>
      </c>
      <c r="K357" s="11"/>
      <c r="L357" s="11" t="s">
        <v>10475</v>
      </c>
      <c r="M357" s="15">
        <v>7400</v>
      </c>
      <c r="N357" s="15">
        <f t="shared" si="16"/>
        <v>7400</v>
      </c>
      <c r="O357" s="15">
        <v>2500</v>
      </c>
      <c r="P357" s="11"/>
      <c r="Q357" s="15">
        <f t="shared" si="17"/>
        <v>9900</v>
      </c>
      <c r="R357" s="11"/>
      <c r="S357" s="11"/>
      <c r="T357" s="167"/>
    </row>
    <row r="358" spans="1:21" ht="15" customHeight="1" x14ac:dyDescent="0.4">
      <c r="B358" s="49">
        <v>42612</v>
      </c>
      <c r="C358" s="159" t="s">
        <v>10477</v>
      </c>
      <c r="D358" s="11"/>
      <c r="E358" s="11" t="s">
        <v>10478</v>
      </c>
      <c r="F358" s="11" t="s">
        <v>10479</v>
      </c>
      <c r="G358" s="11" t="s">
        <v>10480</v>
      </c>
      <c r="H358" s="159" t="s">
        <v>1593</v>
      </c>
      <c r="I358" s="159"/>
      <c r="J358" s="15">
        <v>1</v>
      </c>
      <c r="K358" s="11"/>
      <c r="L358" s="11" t="s">
        <v>10490</v>
      </c>
      <c r="M358" s="15"/>
      <c r="N358" s="15">
        <f t="shared" si="16"/>
        <v>0</v>
      </c>
      <c r="O358" s="15"/>
      <c r="P358" s="11"/>
      <c r="Q358" s="15">
        <f t="shared" si="17"/>
        <v>0</v>
      </c>
      <c r="R358" s="11"/>
      <c r="S358" s="11"/>
      <c r="T358" s="167"/>
    </row>
    <row r="359" spans="1:21" ht="15" customHeight="1" x14ac:dyDescent="0.4">
      <c r="B359" s="49">
        <v>42612</v>
      </c>
      <c r="C359" s="159" t="s">
        <v>10481</v>
      </c>
      <c r="D359" s="11"/>
      <c r="E359" s="11" t="s">
        <v>10482</v>
      </c>
      <c r="F359" s="11"/>
      <c r="G359" s="11" t="s">
        <v>10483</v>
      </c>
      <c r="H359" s="159" t="s">
        <v>10484</v>
      </c>
      <c r="I359" s="159"/>
      <c r="J359" s="15">
        <v>1</v>
      </c>
      <c r="K359" s="11"/>
      <c r="L359" s="11" t="s">
        <v>10490</v>
      </c>
      <c r="M359" s="15"/>
      <c r="N359" s="15">
        <f t="shared" si="16"/>
        <v>0</v>
      </c>
      <c r="O359" s="15"/>
      <c r="P359" s="11"/>
      <c r="Q359" s="15">
        <f t="shared" si="17"/>
        <v>0</v>
      </c>
      <c r="R359" s="11"/>
      <c r="S359" s="11"/>
      <c r="T359" s="167"/>
    </row>
    <row r="360" spans="1:21" ht="15" customHeight="1" x14ac:dyDescent="0.4">
      <c r="B360" s="49">
        <v>42612</v>
      </c>
      <c r="C360" s="159" t="s">
        <v>10485</v>
      </c>
      <c r="D360" s="11"/>
      <c r="E360" s="11" t="s">
        <v>10486</v>
      </c>
      <c r="F360" s="11" t="s">
        <v>10487</v>
      </c>
      <c r="G360" s="11" t="s">
        <v>10488</v>
      </c>
      <c r="H360" s="159" t="s">
        <v>10489</v>
      </c>
      <c r="I360" s="159"/>
      <c r="J360" s="15">
        <v>1</v>
      </c>
      <c r="K360" s="11"/>
      <c r="L360" s="11" t="s">
        <v>10490</v>
      </c>
      <c r="M360" s="15"/>
      <c r="N360" s="15">
        <f t="shared" si="16"/>
        <v>0</v>
      </c>
      <c r="O360" s="15"/>
      <c r="P360" s="11"/>
      <c r="Q360" s="15">
        <f t="shared" si="17"/>
        <v>0</v>
      </c>
      <c r="R360" s="11"/>
      <c r="S360" s="11"/>
      <c r="T360" s="167"/>
    </row>
    <row r="361" spans="1:21" ht="15" customHeight="1" x14ac:dyDescent="0.4">
      <c r="B361" s="49">
        <v>42612</v>
      </c>
      <c r="C361" s="26" t="s">
        <v>10496</v>
      </c>
      <c r="D361" s="11"/>
      <c r="E361" s="11" t="s">
        <v>10497</v>
      </c>
      <c r="F361" s="11" t="s">
        <v>10498</v>
      </c>
      <c r="G361" s="11" t="s">
        <v>10499</v>
      </c>
      <c r="H361" s="159" t="s">
        <v>10500</v>
      </c>
      <c r="I361" s="159"/>
      <c r="J361" s="15">
        <v>1</v>
      </c>
      <c r="K361" s="11"/>
      <c r="L361" s="11" t="s">
        <v>10501</v>
      </c>
      <c r="M361" s="15">
        <v>17800</v>
      </c>
      <c r="N361" s="15">
        <f t="shared" si="16"/>
        <v>17800</v>
      </c>
      <c r="O361" s="15">
        <v>2500</v>
      </c>
      <c r="P361" s="11"/>
      <c r="Q361" s="15">
        <f t="shared" si="17"/>
        <v>20300</v>
      </c>
      <c r="R361" s="11"/>
      <c r="S361" s="11"/>
      <c r="T361" s="167"/>
    </row>
    <row r="362" spans="1:21" ht="15" customHeight="1" x14ac:dyDescent="0.4">
      <c r="B362" s="49">
        <v>42612</v>
      </c>
      <c r="C362" s="224" t="s">
        <v>10505</v>
      </c>
      <c r="D362" s="11"/>
      <c r="E362" s="11" t="s">
        <v>10506</v>
      </c>
      <c r="F362" s="11" t="s">
        <v>10507</v>
      </c>
      <c r="G362" s="11" t="s">
        <v>10508</v>
      </c>
      <c r="H362" s="159" t="s">
        <v>10509</v>
      </c>
      <c r="I362" s="159"/>
      <c r="J362" s="15">
        <v>1</v>
      </c>
      <c r="K362" s="11"/>
      <c r="L362" s="11" t="s">
        <v>10414</v>
      </c>
      <c r="M362" s="15">
        <v>28000</v>
      </c>
      <c r="N362" s="15">
        <f t="shared" ref="N362:N376" si="18">M362*J362</f>
        <v>28000</v>
      </c>
      <c r="O362" s="15">
        <v>2500</v>
      </c>
      <c r="P362" s="11"/>
      <c r="Q362" s="15">
        <f t="shared" ref="Q362:Q376" si="19">N362+O362-P362</f>
        <v>30500</v>
      </c>
      <c r="R362" s="11"/>
      <c r="S362" s="11"/>
      <c r="T362" s="167"/>
    </row>
    <row r="363" spans="1:21" ht="15" customHeight="1" x14ac:dyDescent="0.4">
      <c r="A363" s="131">
        <f>SUMPRODUCT((B334:B362=B334)*1 / COUNTIF(C334:C362, C334:C362)) - COUNTIF(T334:T362, "직송")</f>
        <v>21</v>
      </c>
      <c r="B363" s="223" t="s">
        <v>129</v>
      </c>
      <c r="C363" s="224">
        <f>SUM(Q334:Q362)</f>
        <v>843200</v>
      </c>
      <c r="D363" s="11"/>
      <c r="E363" s="16"/>
      <c r="F363" s="11"/>
      <c r="G363" s="11"/>
      <c r="H363" s="159"/>
      <c r="I363" s="159"/>
      <c r="J363" s="199"/>
      <c r="K363" s="198"/>
      <c r="L363" s="198"/>
      <c r="M363" s="199"/>
      <c r="N363" s="15"/>
      <c r="O363" s="199"/>
      <c r="P363" s="198"/>
      <c r="Q363" s="15"/>
      <c r="R363" s="198"/>
      <c r="S363" s="198"/>
      <c r="T363" s="167"/>
    </row>
    <row r="364" spans="1:21" s="110" customFormat="1" ht="15" customHeight="1" x14ac:dyDescent="0.4">
      <c r="B364" s="41">
        <v>42613</v>
      </c>
      <c r="C364" s="200" t="s">
        <v>10510</v>
      </c>
      <c r="D364" s="198"/>
      <c r="E364" s="198" t="s">
        <v>10511</v>
      </c>
      <c r="F364" s="198" t="s">
        <v>10512</v>
      </c>
      <c r="G364" s="198"/>
      <c r="H364" s="201" t="s">
        <v>10513</v>
      </c>
      <c r="I364" s="201"/>
      <c r="J364" s="199">
        <v>1</v>
      </c>
      <c r="K364" s="198"/>
      <c r="L364" s="198" t="s">
        <v>10514</v>
      </c>
      <c r="M364" s="199">
        <v>53500</v>
      </c>
      <c r="N364" s="15">
        <f t="shared" si="18"/>
        <v>53500</v>
      </c>
      <c r="O364" s="199">
        <v>2500</v>
      </c>
      <c r="P364" s="198"/>
      <c r="Q364" s="15">
        <f t="shared" si="19"/>
        <v>56000</v>
      </c>
      <c r="R364" s="198"/>
      <c r="S364" s="198"/>
      <c r="T364" s="219"/>
      <c r="U364" s="109"/>
    </row>
    <row r="365" spans="1:21" ht="15" customHeight="1" x14ac:dyDescent="0.4">
      <c r="B365" s="41">
        <v>42613</v>
      </c>
      <c r="C365" s="201" t="s">
        <v>10515</v>
      </c>
      <c r="D365" s="198"/>
      <c r="E365" s="198" t="s">
        <v>10516</v>
      </c>
      <c r="F365" s="198" t="s">
        <v>10517</v>
      </c>
      <c r="G365" s="198"/>
      <c r="H365" s="201" t="s">
        <v>10518</v>
      </c>
      <c r="I365" s="201"/>
      <c r="J365" s="199">
        <v>2</v>
      </c>
      <c r="K365" s="198"/>
      <c r="L365" s="198" t="s">
        <v>10514</v>
      </c>
      <c r="M365" s="199">
        <v>11500</v>
      </c>
      <c r="N365" s="199">
        <f t="shared" si="18"/>
        <v>23000</v>
      </c>
      <c r="O365" s="199">
        <v>2500</v>
      </c>
      <c r="P365" s="198"/>
      <c r="Q365" s="15">
        <f t="shared" si="19"/>
        <v>25500</v>
      </c>
      <c r="R365" s="198"/>
      <c r="S365" s="198"/>
      <c r="T365" s="167"/>
    </row>
    <row r="366" spans="1:21" ht="15" customHeight="1" x14ac:dyDescent="0.4">
      <c r="B366" s="41">
        <v>42613</v>
      </c>
      <c r="C366" s="201" t="s">
        <v>10515</v>
      </c>
      <c r="D366" s="198"/>
      <c r="E366" s="198" t="s">
        <v>10516</v>
      </c>
      <c r="F366" s="198" t="s">
        <v>10517</v>
      </c>
      <c r="G366" s="198"/>
      <c r="H366" s="201" t="s">
        <v>10519</v>
      </c>
      <c r="I366" s="201"/>
      <c r="J366" s="199">
        <v>1</v>
      </c>
      <c r="K366" s="198"/>
      <c r="L366" s="198" t="s">
        <v>10514</v>
      </c>
      <c r="M366" s="199">
        <v>12900</v>
      </c>
      <c r="N366" s="199">
        <f t="shared" si="18"/>
        <v>12900</v>
      </c>
      <c r="O366" s="199"/>
      <c r="P366" s="198"/>
      <c r="Q366" s="15">
        <f t="shared" si="19"/>
        <v>12900</v>
      </c>
      <c r="R366" s="198"/>
      <c r="S366" s="198"/>
      <c r="T366" s="167"/>
    </row>
    <row r="367" spans="1:21" ht="15" customHeight="1" x14ac:dyDescent="0.4">
      <c r="B367" s="41">
        <v>42613</v>
      </c>
      <c r="C367" s="52" t="s">
        <v>10520</v>
      </c>
      <c r="D367" s="198"/>
      <c r="E367" s="202" t="s">
        <v>10521</v>
      </c>
      <c r="F367" s="198" t="s">
        <v>10522</v>
      </c>
      <c r="G367" s="198"/>
      <c r="H367" s="201" t="s">
        <v>10518</v>
      </c>
      <c r="I367" s="201"/>
      <c r="J367" s="199">
        <v>1</v>
      </c>
      <c r="K367" s="198"/>
      <c r="L367" s="198" t="s">
        <v>10523</v>
      </c>
      <c r="M367" s="199">
        <v>11500</v>
      </c>
      <c r="N367" s="199">
        <f t="shared" si="18"/>
        <v>11500</v>
      </c>
      <c r="O367" s="199">
        <v>2500</v>
      </c>
      <c r="P367" s="198"/>
      <c r="Q367" s="15">
        <f t="shared" si="19"/>
        <v>14000</v>
      </c>
      <c r="R367" s="198"/>
      <c r="S367" s="198"/>
      <c r="T367" s="167"/>
    </row>
    <row r="368" spans="1:21" ht="15" customHeight="1" x14ac:dyDescent="0.4">
      <c r="B368" s="41">
        <v>42613</v>
      </c>
      <c r="C368" s="200" t="s">
        <v>10524</v>
      </c>
      <c r="D368" s="198"/>
      <c r="E368" s="202" t="s">
        <v>10525</v>
      </c>
      <c r="F368" s="198" t="s">
        <v>10526</v>
      </c>
      <c r="G368" s="198" t="s">
        <v>10527</v>
      </c>
      <c r="H368" s="201" t="s">
        <v>2718</v>
      </c>
      <c r="I368" s="201"/>
      <c r="J368" s="199">
        <v>1</v>
      </c>
      <c r="K368" s="198" t="s">
        <v>2465</v>
      </c>
      <c r="L368" s="198" t="s">
        <v>10536</v>
      </c>
      <c r="M368" s="199">
        <v>39960</v>
      </c>
      <c r="N368" s="199">
        <f t="shared" si="18"/>
        <v>39960</v>
      </c>
      <c r="O368" s="199">
        <v>2500</v>
      </c>
      <c r="P368" s="198"/>
      <c r="Q368" s="199">
        <f t="shared" si="19"/>
        <v>42460</v>
      </c>
      <c r="R368" s="198"/>
      <c r="S368" s="198"/>
      <c r="T368" s="167"/>
    </row>
    <row r="369" spans="1:20" ht="15" customHeight="1" x14ac:dyDescent="0.4">
      <c r="B369" s="41">
        <v>42613</v>
      </c>
      <c r="C369" s="200" t="s">
        <v>10528</v>
      </c>
      <c r="D369" s="198"/>
      <c r="E369" s="198" t="s">
        <v>10529</v>
      </c>
      <c r="F369" s="198" t="s">
        <v>10530</v>
      </c>
      <c r="G369" s="198" t="s">
        <v>10531</v>
      </c>
      <c r="H369" s="201" t="s">
        <v>10532</v>
      </c>
      <c r="I369" s="201" t="s">
        <v>10535</v>
      </c>
      <c r="J369" s="199">
        <v>1</v>
      </c>
      <c r="K369" s="198"/>
      <c r="L369" s="198" t="s">
        <v>10536</v>
      </c>
      <c r="M369" s="199">
        <v>3500</v>
      </c>
      <c r="N369" s="199">
        <f t="shared" si="18"/>
        <v>3500</v>
      </c>
      <c r="O369" s="199"/>
      <c r="P369" s="198"/>
      <c r="Q369" s="199">
        <f t="shared" si="19"/>
        <v>3500</v>
      </c>
      <c r="R369" s="198"/>
      <c r="S369" s="198"/>
      <c r="T369" s="167"/>
    </row>
    <row r="370" spans="1:20" ht="15" customHeight="1" x14ac:dyDescent="0.4">
      <c r="B370" s="41">
        <v>42613</v>
      </c>
      <c r="C370" s="200" t="s">
        <v>10528</v>
      </c>
      <c r="D370" s="198"/>
      <c r="E370" s="198" t="s">
        <v>10529</v>
      </c>
      <c r="F370" s="198" t="s">
        <v>10530</v>
      </c>
      <c r="G370" s="198" t="s">
        <v>10531</v>
      </c>
      <c r="H370" s="201" t="s">
        <v>10533</v>
      </c>
      <c r="I370" s="201" t="s">
        <v>10534</v>
      </c>
      <c r="J370" s="199">
        <v>1</v>
      </c>
      <c r="K370" s="198"/>
      <c r="L370" s="198" t="s">
        <v>10536</v>
      </c>
      <c r="M370" s="199">
        <v>32000</v>
      </c>
      <c r="N370" s="199">
        <f t="shared" si="18"/>
        <v>32000</v>
      </c>
      <c r="O370" s="199">
        <v>2500</v>
      </c>
      <c r="P370" s="198"/>
      <c r="Q370" s="199">
        <f t="shared" si="19"/>
        <v>34500</v>
      </c>
      <c r="R370" s="198"/>
      <c r="S370" s="198"/>
      <c r="T370" s="167"/>
    </row>
    <row r="371" spans="1:20" ht="15" customHeight="1" x14ac:dyDescent="0.4">
      <c r="B371" s="41">
        <v>42613</v>
      </c>
      <c r="C371" s="237" t="s">
        <v>10543</v>
      </c>
      <c r="D371" s="198"/>
      <c r="E371" s="198" t="s">
        <v>10544</v>
      </c>
      <c r="F371" s="198" t="s">
        <v>10545</v>
      </c>
      <c r="G371" s="198" t="s">
        <v>10546</v>
      </c>
      <c r="H371" s="201" t="s">
        <v>10538</v>
      </c>
      <c r="I371" s="201"/>
      <c r="J371" s="199">
        <v>1</v>
      </c>
      <c r="K371" s="198"/>
      <c r="L371" s="198" t="s">
        <v>10514</v>
      </c>
      <c r="M371" s="199">
        <v>89000</v>
      </c>
      <c r="N371" s="199">
        <f t="shared" si="18"/>
        <v>89000</v>
      </c>
      <c r="O371" s="199"/>
      <c r="P371" s="198"/>
      <c r="Q371" s="199">
        <f t="shared" si="19"/>
        <v>89000</v>
      </c>
      <c r="R371" s="198" t="s">
        <v>10552</v>
      </c>
      <c r="S371" s="198"/>
      <c r="T371" s="167"/>
    </row>
    <row r="372" spans="1:20" ht="15" customHeight="1" x14ac:dyDescent="0.4">
      <c r="B372" s="41">
        <v>42613</v>
      </c>
      <c r="C372" s="237" t="s">
        <v>10543</v>
      </c>
      <c r="D372" s="198"/>
      <c r="E372" s="198" t="s">
        <v>10544</v>
      </c>
      <c r="F372" s="198" t="s">
        <v>10545</v>
      </c>
      <c r="G372" s="198" t="s">
        <v>10546</v>
      </c>
      <c r="H372" s="201" t="s">
        <v>10539</v>
      </c>
      <c r="I372" s="201"/>
      <c r="J372" s="199">
        <v>1</v>
      </c>
      <c r="K372" s="198"/>
      <c r="L372" s="198" t="s">
        <v>10514</v>
      </c>
      <c r="M372" s="199">
        <v>28000</v>
      </c>
      <c r="N372" s="199">
        <f t="shared" si="18"/>
        <v>28000</v>
      </c>
      <c r="O372" s="199"/>
      <c r="P372" s="198"/>
      <c r="Q372" s="199">
        <f t="shared" si="19"/>
        <v>28000</v>
      </c>
      <c r="R372" s="198"/>
      <c r="S372" s="198"/>
      <c r="T372" s="167"/>
    </row>
    <row r="373" spans="1:20" ht="15" customHeight="1" x14ac:dyDescent="0.4">
      <c r="B373" s="41">
        <v>42613</v>
      </c>
      <c r="C373" s="237" t="s">
        <v>10543</v>
      </c>
      <c r="D373" s="198"/>
      <c r="E373" s="198" t="s">
        <v>10544</v>
      </c>
      <c r="F373" s="198" t="s">
        <v>10545</v>
      </c>
      <c r="G373" s="198" t="s">
        <v>10546</v>
      </c>
      <c r="H373" s="201" t="s">
        <v>10540</v>
      </c>
      <c r="I373" s="201"/>
      <c r="J373" s="199">
        <v>1</v>
      </c>
      <c r="K373" s="198"/>
      <c r="L373" s="198" t="s">
        <v>10514</v>
      </c>
      <c r="M373" s="199">
        <v>23700</v>
      </c>
      <c r="N373" s="199">
        <f t="shared" si="18"/>
        <v>23700</v>
      </c>
      <c r="O373" s="199"/>
      <c r="P373" s="198"/>
      <c r="Q373" s="199">
        <f t="shared" si="19"/>
        <v>23700</v>
      </c>
      <c r="R373" s="198"/>
      <c r="S373" s="198"/>
      <c r="T373" s="167"/>
    </row>
    <row r="374" spans="1:20" ht="15" customHeight="1" x14ac:dyDescent="0.4">
      <c r="B374" s="41">
        <v>42613</v>
      </c>
      <c r="C374" s="237" t="s">
        <v>10543</v>
      </c>
      <c r="D374" s="198"/>
      <c r="E374" s="198" t="s">
        <v>10544</v>
      </c>
      <c r="F374" s="198" t="s">
        <v>10545</v>
      </c>
      <c r="G374" s="198" t="s">
        <v>10546</v>
      </c>
      <c r="H374" s="201" t="s">
        <v>10541</v>
      </c>
      <c r="I374" s="201"/>
      <c r="J374" s="199">
        <v>1</v>
      </c>
      <c r="K374" s="198"/>
      <c r="L374" s="198" t="s">
        <v>10514</v>
      </c>
      <c r="M374" s="199">
        <v>23700</v>
      </c>
      <c r="N374" s="199">
        <f t="shared" si="18"/>
        <v>23700</v>
      </c>
      <c r="O374" s="199"/>
      <c r="P374" s="198"/>
      <c r="Q374" s="199">
        <f t="shared" si="19"/>
        <v>23700</v>
      </c>
      <c r="R374" s="198"/>
      <c r="S374" s="198"/>
      <c r="T374" s="167"/>
    </row>
    <row r="375" spans="1:20" ht="15" customHeight="1" x14ac:dyDescent="0.4">
      <c r="B375" s="41">
        <v>42613</v>
      </c>
      <c r="C375" s="237" t="s">
        <v>10543</v>
      </c>
      <c r="D375" s="198"/>
      <c r="E375" s="198" t="s">
        <v>10544</v>
      </c>
      <c r="F375" s="198" t="s">
        <v>10545</v>
      </c>
      <c r="G375" s="198" t="s">
        <v>10546</v>
      </c>
      <c r="H375" s="201" t="s">
        <v>10542</v>
      </c>
      <c r="I375" s="201"/>
      <c r="J375" s="199">
        <v>1</v>
      </c>
      <c r="K375" s="198"/>
      <c r="L375" s="198" t="s">
        <v>10514</v>
      </c>
      <c r="M375" s="199">
        <v>23700</v>
      </c>
      <c r="N375" s="199">
        <f t="shared" si="18"/>
        <v>23700</v>
      </c>
      <c r="O375" s="199"/>
      <c r="P375" s="198"/>
      <c r="Q375" s="199">
        <f t="shared" si="19"/>
        <v>23700</v>
      </c>
      <c r="R375" s="198"/>
      <c r="S375" s="198"/>
      <c r="T375" s="167"/>
    </row>
    <row r="376" spans="1:20" ht="15" customHeight="1" x14ac:dyDescent="0.4">
      <c r="B376" s="41">
        <v>42613</v>
      </c>
      <c r="C376" s="237" t="s">
        <v>10549</v>
      </c>
      <c r="D376" s="198"/>
      <c r="E376" s="198" t="s">
        <v>10547</v>
      </c>
      <c r="F376" s="198" t="s">
        <v>10548</v>
      </c>
      <c r="G376" s="198"/>
      <c r="H376" s="201" t="s">
        <v>10550</v>
      </c>
      <c r="I376" s="201"/>
      <c r="J376" s="199">
        <v>1</v>
      </c>
      <c r="K376" s="198"/>
      <c r="L376" s="198" t="s">
        <v>10551</v>
      </c>
      <c r="M376" s="199">
        <v>34400</v>
      </c>
      <c r="N376" s="199">
        <f t="shared" si="18"/>
        <v>34400</v>
      </c>
      <c r="O376" s="199">
        <v>2500</v>
      </c>
      <c r="P376" s="198"/>
      <c r="Q376" s="199">
        <f t="shared" si="19"/>
        <v>36900</v>
      </c>
      <c r="R376" s="198"/>
      <c r="S376" s="198"/>
      <c r="T376" s="167"/>
    </row>
    <row r="377" spans="1:20" ht="15" customHeight="1" x14ac:dyDescent="0.4">
      <c r="A377" s="131">
        <f>SUMPRODUCT((B364:B376=B364)*1 / COUNTIF(C364:C376, C364:C376)) - COUNTIF(T364:T376, "직송")</f>
        <v>7.0000000000000009</v>
      </c>
      <c r="B377" s="41" t="s">
        <v>10537</v>
      </c>
      <c r="C377" s="224">
        <f>SUM(Q364:Q376)</f>
        <v>413860</v>
      </c>
      <c r="D377" s="198"/>
      <c r="E377" s="198"/>
      <c r="F377" s="198"/>
      <c r="G377" s="198"/>
      <c r="H377" s="201"/>
      <c r="I377" s="201"/>
      <c r="J377" s="199"/>
      <c r="K377" s="198"/>
      <c r="L377" s="198"/>
      <c r="M377" s="199"/>
      <c r="N377" s="199"/>
      <c r="O377" s="199"/>
      <c r="P377" s="198"/>
      <c r="Q377" s="199"/>
      <c r="R377" s="198"/>
      <c r="S377" s="198"/>
      <c r="T377" s="167"/>
    </row>
    <row r="378" spans="1:20" ht="15" customHeight="1" x14ac:dyDescent="0.4">
      <c r="B378" s="41"/>
      <c r="C378" s="200"/>
      <c r="D378" s="198"/>
      <c r="E378" s="198"/>
      <c r="F378" s="198"/>
      <c r="G378" s="198"/>
      <c r="H378" s="201"/>
      <c r="I378" s="201"/>
      <c r="J378" s="15"/>
      <c r="K378" s="11"/>
      <c r="L378" s="11"/>
      <c r="M378" s="15"/>
      <c r="N378" s="15"/>
      <c r="O378" s="15"/>
      <c r="P378" s="11"/>
      <c r="Q378" s="15"/>
      <c r="R378" s="11"/>
      <c r="S378" s="11"/>
      <c r="T378" s="167"/>
    </row>
    <row r="379" spans="1:20" ht="15" customHeight="1" x14ac:dyDescent="0.4">
      <c r="B379" s="41"/>
      <c r="C379" s="26"/>
      <c r="D379" s="11"/>
      <c r="E379" s="11"/>
      <c r="F379" s="11"/>
      <c r="G379" s="11"/>
      <c r="H379" s="159"/>
      <c r="I379" s="159"/>
      <c r="J379" s="15"/>
      <c r="K379" s="11"/>
      <c r="L379" s="11"/>
      <c r="M379" s="15"/>
      <c r="N379" s="15"/>
      <c r="O379" s="15"/>
      <c r="P379" s="11"/>
      <c r="Q379" s="15"/>
      <c r="R379" s="11"/>
      <c r="S379" s="11"/>
      <c r="T379" s="167"/>
    </row>
    <row r="380" spans="1:20" ht="15" customHeight="1" x14ac:dyDescent="0.4">
      <c r="B380" s="41"/>
      <c r="C380" s="159"/>
      <c r="D380" s="11"/>
      <c r="E380" s="11"/>
      <c r="F380" s="11"/>
      <c r="G380" s="11"/>
      <c r="H380" s="159"/>
      <c r="I380" s="159"/>
      <c r="J380" s="15"/>
      <c r="K380" s="11"/>
      <c r="L380" s="11"/>
      <c r="M380" s="15"/>
      <c r="N380" s="15"/>
      <c r="O380" s="15"/>
      <c r="P380" s="11"/>
      <c r="Q380" s="15"/>
      <c r="R380" s="11"/>
      <c r="S380" s="11"/>
      <c r="T380" s="167"/>
    </row>
    <row r="381" spans="1:20" ht="15" customHeight="1" x14ac:dyDescent="0.4">
      <c r="B381" s="41"/>
      <c r="C381" s="159"/>
      <c r="D381" s="11"/>
      <c r="E381" s="11"/>
      <c r="F381" s="11"/>
      <c r="G381" s="11"/>
      <c r="H381" s="159"/>
      <c r="I381" s="159"/>
      <c r="J381" s="15"/>
      <c r="K381" s="11"/>
      <c r="L381" s="11"/>
      <c r="M381" s="15"/>
      <c r="N381" s="15"/>
      <c r="O381" s="15"/>
      <c r="P381" s="11"/>
      <c r="Q381" s="15"/>
      <c r="R381" s="11"/>
      <c r="S381" s="11"/>
      <c r="T381" s="217"/>
    </row>
    <row r="382" spans="1:20" ht="15" customHeight="1" x14ac:dyDescent="0.4">
      <c r="B382" s="41"/>
      <c r="C382" s="159"/>
      <c r="D382" s="11"/>
      <c r="E382" s="11"/>
      <c r="F382" s="11"/>
      <c r="G382" s="11"/>
      <c r="H382" s="159"/>
      <c r="I382" s="159"/>
      <c r="J382" s="15"/>
      <c r="K382" s="11"/>
      <c r="L382" s="11"/>
      <c r="M382" s="15"/>
      <c r="N382" s="15"/>
      <c r="O382" s="15"/>
      <c r="P382" s="11"/>
      <c r="Q382" s="15"/>
      <c r="R382" s="11"/>
      <c r="S382" s="11"/>
      <c r="T382" s="217"/>
    </row>
    <row r="383" spans="1:20" ht="15" customHeight="1" x14ac:dyDescent="0.4">
      <c r="B383" s="41"/>
      <c r="C383" s="159"/>
      <c r="D383" s="11"/>
      <c r="E383" s="11"/>
      <c r="F383" s="11"/>
      <c r="G383" s="11"/>
      <c r="H383" s="159"/>
      <c r="I383" s="159"/>
      <c r="J383" s="15"/>
      <c r="K383" s="11"/>
      <c r="L383" s="11"/>
      <c r="M383" s="15"/>
      <c r="N383" s="15"/>
      <c r="O383" s="15"/>
      <c r="P383" s="11"/>
      <c r="Q383" s="15"/>
      <c r="R383" s="11"/>
      <c r="S383" s="11"/>
      <c r="T383" s="217"/>
    </row>
    <row r="384" spans="1:20" ht="15" customHeight="1" x14ac:dyDescent="0.4">
      <c r="B384" s="41"/>
      <c r="C384" s="159"/>
      <c r="D384" s="11"/>
      <c r="E384" s="11"/>
      <c r="F384" s="11"/>
      <c r="G384" s="11"/>
      <c r="H384" s="159"/>
      <c r="I384" s="159"/>
      <c r="J384" s="15"/>
      <c r="K384" s="11"/>
      <c r="L384" s="11"/>
      <c r="M384" s="15"/>
      <c r="N384" s="15"/>
      <c r="O384" s="15"/>
      <c r="P384" s="11"/>
      <c r="Q384" s="15"/>
      <c r="R384" s="11"/>
      <c r="S384" s="11"/>
      <c r="T384" s="217"/>
    </row>
    <row r="385" spans="2:20" ht="15" customHeight="1" x14ac:dyDescent="0.4">
      <c r="B385" s="41"/>
      <c r="C385" s="26"/>
      <c r="D385" s="11"/>
      <c r="E385" s="11"/>
      <c r="F385" s="11"/>
      <c r="G385" s="11"/>
      <c r="H385" s="159"/>
      <c r="I385" s="159"/>
      <c r="J385" s="15"/>
      <c r="K385" s="11"/>
      <c r="L385" s="11"/>
      <c r="M385" s="15"/>
      <c r="N385" s="15"/>
      <c r="O385" s="15"/>
      <c r="P385" s="11"/>
      <c r="Q385" s="15"/>
      <c r="R385" s="11"/>
      <c r="S385" s="11"/>
      <c r="T385" s="217"/>
    </row>
    <row r="386" spans="2:20" ht="15" customHeight="1" x14ac:dyDescent="0.4">
      <c r="B386" s="41"/>
      <c r="C386" s="159"/>
      <c r="D386" s="11"/>
      <c r="E386" s="11"/>
      <c r="F386" s="11"/>
      <c r="G386" s="11"/>
      <c r="H386" s="159"/>
      <c r="I386" s="159"/>
      <c r="J386" s="15"/>
      <c r="K386" s="11"/>
      <c r="L386" s="11"/>
      <c r="M386" s="15"/>
      <c r="N386" s="15"/>
      <c r="O386" s="15"/>
      <c r="P386" s="11"/>
      <c r="Q386" s="15"/>
      <c r="R386" s="11"/>
      <c r="S386" s="11"/>
      <c r="T386" s="217"/>
    </row>
    <row r="387" spans="2:20" ht="15" customHeight="1" x14ac:dyDescent="0.4">
      <c r="B387" s="41"/>
      <c r="C387" s="159"/>
      <c r="D387" s="11"/>
      <c r="E387" s="11"/>
      <c r="F387" s="11"/>
      <c r="G387" s="11"/>
      <c r="H387" s="159"/>
      <c r="I387" s="159"/>
      <c r="J387" s="15"/>
      <c r="K387" s="11"/>
      <c r="L387" s="11"/>
      <c r="M387" s="15"/>
      <c r="N387" s="15"/>
      <c r="O387" s="15"/>
      <c r="P387" s="11"/>
      <c r="Q387" s="15"/>
      <c r="R387" s="11"/>
      <c r="S387" s="11"/>
      <c r="T387" s="217"/>
    </row>
    <row r="388" spans="2:20" ht="15" customHeight="1" x14ac:dyDescent="0.4">
      <c r="B388" s="41"/>
      <c r="C388" s="159"/>
      <c r="D388" s="11"/>
      <c r="E388" s="11"/>
      <c r="F388" s="11"/>
      <c r="G388" s="11"/>
      <c r="H388" s="159"/>
      <c r="I388" s="159"/>
      <c r="J388" s="15"/>
      <c r="K388" s="11"/>
      <c r="L388" s="11"/>
      <c r="M388" s="15"/>
      <c r="N388" s="15"/>
      <c r="O388" s="15"/>
      <c r="P388" s="11"/>
      <c r="Q388" s="15"/>
      <c r="R388" s="11"/>
      <c r="S388" s="11"/>
      <c r="T388" s="217"/>
    </row>
    <row r="389" spans="2:20" ht="15" customHeight="1" x14ac:dyDescent="0.4">
      <c r="B389" s="50"/>
      <c r="C389" s="26"/>
      <c r="D389" s="11"/>
      <c r="E389" s="11"/>
      <c r="F389" s="11"/>
      <c r="G389" s="11"/>
      <c r="H389" s="159"/>
      <c r="I389" s="159"/>
      <c r="J389" s="15"/>
      <c r="K389" s="11"/>
      <c r="L389" s="11"/>
      <c r="M389" s="15"/>
      <c r="N389" s="15"/>
      <c r="O389" s="15"/>
      <c r="P389" s="11"/>
      <c r="Q389" s="15"/>
      <c r="R389" s="11"/>
      <c r="S389" s="11"/>
      <c r="T389" s="217"/>
    </row>
    <row r="390" spans="2:20" ht="15" customHeight="1" x14ac:dyDescent="0.4">
      <c r="B390" s="41"/>
      <c r="C390" s="26"/>
      <c r="D390" s="11"/>
      <c r="E390" s="11"/>
      <c r="F390" s="11"/>
      <c r="G390" s="11"/>
      <c r="H390" s="159"/>
      <c r="I390" s="159"/>
      <c r="J390" s="15"/>
      <c r="K390" s="11"/>
      <c r="L390" s="11"/>
      <c r="M390" s="15"/>
      <c r="N390" s="15"/>
      <c r="O390" s="15"/>
      <c r="P390" s="11"/>
      <c r="Q390" s="15"/>
      <c r="R390" s="11"/>
      <c r="S390" s="11"/>
      <c r="T390" s="217"/>
    </row>
    <row r="391" spans="2:20" ht="15" customHeight="1" x14ac:dyDescent="0.4">
      <c r="B391" s="41"/>
      <c r="C391" s="159"/>
      <c r="D391" s="11"/>
      <c r="E391" s="11"/>
      <c r="F391" s="11"/>
      <c r="G391" s="11"/>
      <c r="H391" s="159"/>
      <c r="I391" s="159"/>
      <c r="J391" s="15"/>
      <c r="K391" s="11"/>
      <c r="L391" s="11"/>
      <c r="M391" s="15"/>
      <c r="N391" s="15"/>
      <c r="O391" s="15"/>
      <c r="P391" s="11"/>
      <c r="Q391" s="15"/>
      <c r="R391" s="11"/>
      <c r="S391" s="11"/>
      <c r="T391" s="217"/>
    </row>
    <row r="392" spans="2:20" ht="15" customHeight="1" x14ac:dyDescent="0.4">
      <c r="B392" s="41"/>
      <c r="C392" s="159"/>
      <c r="D392" s="11"/>
      <c r="E392" s="11"/>
      <c r="F392" s="11"/>
      <c r="G392" s="11"/>
      <c r="H392" s="159"/>
      <c r="I392" s="159"/>
      <c r="J392" s="15"/>
      <c r="K392" s="11"/>
      <c r="L392" s="11"/>
      <c r="M392" s="15"/>
      <c r="N392" s="15"/>
      <c r="O392" s="15"/>
      <c r="P392" s="11"/>
      <c r="Q392" s="15"/>
      <c r="R392" s="11"/>
      <c r="S392" s="11"/>
      <c r="T392" s="217"/>
    </row>
    <row r="393" spans="2:20" ht="15" customHeight="1" x14ac:dyDescent="0.4">
      <c r="B393" s="41"/>
      <c r="C393" s="159"/>
      <c r="D393" s="11"/>
      <c r="E393" s="11"/>
      <c r="F393" s="11"/>
      <c r="G393" s="11"/>
      <c r="H393" s="159"/>
      <c r="I393" s="159"/>
      <c r="J393" s="15"/>
      <c r="K393" s="11"/>
      <c r="L393" s="11"/>
      <c r="M393" s="15"/>
      <c r="N393" s="15"/>
      <c r="O393" s="15"/>
      <c r="P393" s="11"/>
      <c r="Q393" s="15"/>
      <c r="R393" s="11"/>
      <c r="S393" s="11"/>
      <c r="T393" s="217"/>
    </row>
    <row r="394" spans="2:20" ht="15" customHeight="1" x14ac:dyDescent="0.4">
      <c r="B394" s="41"/>
      <c r="C394" s="159"/>
      <c r="D394" s="11"/>
      <c r="E394" s="11"/>
      <c r="F394" s="11"/>
      <c r="G394" s="11"/>
      <c r="H394" s="159"/>
      <c r="I394" s="159"/>
      <c r="J394" s="15"/>
      <c r="K394" s="11"/>
      <c r="L394" s="11"/>
      <c r="M394" s="15"/>
      <c r="N394" s="15"/>
      <c r="O394" s="15"/>
      <c r="P394" s="11"/>
      <c r="Q394" s="15"/>
      <c r="R394" s="11"/>
      <c r="S394" s="11"/>
      <c r="T394" s="217"/>
    </row>
    <row r="395" spans="2:20" ht="15" customHeight="1" x14ac:dyDescent="0.4">
      <c r="B395" s="41"/>
      <c r="C395" s="159"/>
      <c r="D395" s="11"/>
      <c r="E395" s="11"/>
      <c r="F395" s="11"/>
      <c r="G395" s="11"/>
      <c r="H395" s="159"/>
      <c r="I395" s="159"/>
      <c r="J395" s="15"/>
      <c r="K395" s="11"/>
      <c r="L395" s="11"/>
      <c r="M395" s="15"/>
      <c r="N395" s="15"/>
      <c r="O395" s="15"/>
      <c r="P395" s="11"/>
      <c r="Q395" s="15"/>
      <c r="R395" s="11"/>
      <c r="S395" s="11"/>
      <c r="T395" s="217"/>
    </row>
    <row r="396" spans="2:20" ht="15" customHeight="1" x14ac:dyDescent="0.4">
      <c r="B396" s="41"/>
      <c r="C396" s="159"/>
      <c r="D396" s="11"/>
      <c r="E396" s="11"/>
      <c r="F396" s="11"/>
      <c r="G396" s="11"/>
      <c r="H396" s="159"/>
      <c r="I396" s="159"/>
      <c r="J396" s="15"/>
      <c r="K396" s="11"/>
      <c r="L396" s="11"/>
      <c r="M396" s="15"/>
      <c r="N396" s="15"/>
      <c r="O396" s="15"/>
      <c r="P396" s="11"/>
      <c r="Q396" s="15"/>
      <c r="R396" s="11"/>
      <c r="S396" s="11"/>
      <c r="T396" s="217"/>
    </row>
    <row r="397" spans="2:20" ht="15" customHeight="1" x14ac:dyDescent="0.4">
      <c r="B397" s="41"/>
      <c r="C397" s="159"/>
      <c r="D397" s="11"/>
      <c r="E397" s="11"/>
      <c r="F397" s="11"/>
      <c r="G397" s="11"/>
      <c r="H397" s="159"/>
      <c r="I397" s="159"/>
      <c r="J397" s="15"/>
      <c r="K397" s="11"/>
      <c r="L397" s="11"/>
      <c r="M397" s="15"/>
      <c r="N397" s="15"/>
      <c r="O397" s="15"/>
      <c r="P397" s="11"/>
      <c r="Q397" s="15"/>
      <c r="R397" s="11"/>
      <c r="S397" s="11"/>
      <c r="T397" s="217"/>
    </row>
    <row r="398" spans="2:20" ht="15" customHeight="1" x14ac:dyDescent="0.4">
      <c r="B398" s="41"/>
      <c r="C398" s="159"/>
      <c r="D398" s="11"/>
      <c r="E398" s="11"/>
      <c r="F398" s="11"/>
      <c r="G398" s="11"/>
      <c r="H398" s="159"/>
      <c r="I398" s="159"/>
      <c r="J398" s="15"/>
      <c r="K398" s="11"/>
      <c r="L398" s="11"/>
      <c r="M398" s="15"/>
      <c r="N398" s="15"/>
      <c r="O398" s="15"/>
      <c r="P398" s="11"/>
      <c r="Q398" s="15"/>
      <c r="R398" s="11"/>
      <c r="S398" s="11"/>
      <c r="T398" s="217"/>
    </row>
    <row r="399" spans="2:20" ht="15" customHeight="1" x14ac:dyDescent="0.4">
      <c r="B399" s="41"/>
      <c r="C399" s="159"/>
      <c r="D399" s="11"/>
      <c r="E399" s="11"/>
      <c r="F399" s="11"/>
      <c r="G399" s="11"/>
      <c r="H399" s="159"/>
      <c r="I399" s="159"/>
      <c r="J399" s="15"/>
      <c r="K399" s="11"/>
      <c r="L399" s="11"/>
      <c r="M399" s="15"/>
      <c r="N399" s="15"/>
      <c r="O399" s="15"/>
      <c r="P399" s="11"/>
      <c r="Q399" s="15"/>
      <c r="R399" s="11"/>
      <c r="S399" s="11"/>
      <c r="T399" s="217"/>
    </row>
    <row r="400" spans="2:20" ht="15" customHeight="1" x14ac:dyDescent="0.4">
      <c r="B400" s="41"/>
      <c r="C400" s="26"/>
      <c r="D400" s="11"/>
      <c r="E400" s="11"/>
      <c r="F400" s="11"/>
      <c r="G400" s="11"/>
      <c r="J400" s="15"/>
      <c r="K400" s="11"/>
      <c r="L400" s="11"/>
      <c r="M400" s="15"/>
      <c r="N400" s="15"/>
      <c r="O400" s="15"/>
      <c r="P400" s="11"/>
      <c r="Q400" s="15"/>
      <c r="R400" s="11"/>
      <c r="S400" s="11"/>
      <c r="T400" s="167"/>
    </row>
    <row r="401" spans="2:20" ht="15" customHeight="1" x14ac:dyDescent="0.4">
      <c r="B401" s="41"/>
      <c r="C401" s="26"/>
      <c r="D401" s="11"/>
      <c r="E401" s="11"/>
      <c r="F401" s="11"/>
      <c r="G401" s="11"/>
      <c r="H401" s="159"/>
      <c r="I401" s="159"/>
      <c r="J401" s="15"/>
      <c r="K401" s="11"/>
      <c r="L401" s="11"/>
      <c r="M401" s="15"/>
      <c r="N401" s="15"/>
      <c r="O401" s="15"/>
      <c r="P401" s="11"/>
      <c r="Q401" s="15"/>
      <c r="R401" s="11"/>
      <c r="S401" s="11"/>
      <c r="T401" s="167"/>
    </row>
    <row r="402" spans="2:20" ht="15" customHeight="1" x14ac:dyDescent="0.4">
      <c r="B402" s="41"/>
      <c r="C402" s="159"/>
      <c r="D402" s="11"/>
      <c r="E402" s="11"/>
      <c r="F402" s="11"/>
      <c r="G402" s="11"/>
      <c r="H402" s="159"/>
      <c r="I402" s="159"/>
      <c r="J402" s="15"/>
      <c r="K402" s="11"/>
      <c r="L402" s="11"/>
      <c r="M402" s="15"/>
      <c r="N402" s="15"/>
      <c r="O402" s="15"/>
      <c r="P402" s="11"/>
      <c r="Q402" s="15"/>
      <c r="R402" s="140"/>
      <c r="S402" s="11"/>
      <c r="T402" s="167"/>
    </row>
    <row r="403" spans="2:20" ht="15" customHeight="1" x14ac:dyDescent="0.4">
      <c r="B403" s="41"/>
      <c r="C403" s="159"/>
      <c r="D403" s="11"/>
      <c r="E403" s="11"/>
      <c r="F403" s="11"/>
      <c r="G403" s="11"/>
      <c r="H403" s="159"/>
      <c r="I403" s="159"/>
      <c r="J403" s="15"/>
      <c r="K403" s="11"/>
      <c r="L403" s="11"/>
      <c r="M403" s="15"/>
      <c r="N403" s="15"/>
      <c r="O403" s="15"/>
      <c r="P403" s="11"/>
      <c r="Q403" s="15"/>
      <c r="R403" s="100"/>
      <c r="S403" s="11"/>
      <c r="T403" s="167"/>
    </row>
    <row r="404" spans="2:20" ht="15" customHeight="1" x14ac:dyDescent="0.4">
      <c r="B404" s="41"/>
      <c r="C404" s="159"/>
      <c r="D404" s="11"/>
      <c r="E404" s="11"/>
      <c r="F404" s="11"/>
      <c r="G404" s="11"/>
      <c r="H404" s="159"/>
      <c r="I404" s="159"/>
      <c r="J404" s="15"/>
      <c r="K404" s="11"/>
      <c r="L404" s="11"/>
      <c r="M404" s="15"/>
      <c r="N404" s="15"/>
      <c r="O404" s="15"/>
      <c r="P404" s="11"/>
      <c r="Q404" s="15"/>
      <c r="R404" s="100"/>
      <c r="S404" s="11"/>
      <c r="T404" s="167"/>
    </row>
    <row r="405" spans="2:20" ht="15" customHeight="1" x14ac:dyDescent="0.4">
      <c r="B405" s="41"/>
      <c r="C405" s="159"/>
      <c r="D405" s="11"/>
      <c r="E405" s="11"/>
      <c r="F405" s="11"/>
      <c r="G405" s="11"/>
      <c r="H405" s="159"/>
      <c r="I405" s="159"/>
      <c r="J405" s="15"/>
      <c r="K405" s="11"/>
      <c r="L405" s="11"/>
      <c r="M405" s="15"/>
      <c r="N405" s="15"/>
      <c r="O405" s="15"/>
      <c r="P405" s="11"/>
      <c r="Q405" s="15"/>
      <c r="R405" s="100"/>
      <c r="S405" s="11"/>
      <c r="T405" s="167"/>
    </row>
    <row r="406" spans="2:20" ht="15" customHeight="1" x14ac:dyDescent="0.4">
      <c r="B406" s="41"/>
      <c r="C406" s="159"/>
      <c r="D406" s="11"/>
      <c r="E406" s="11"/>
      <c r="F406" s="11"/>
      <c r="G406" s="11"/>
      <c r="H406" s="159"/>
      <c r="I406" s="159"/>
      <c r="J406" s="15"/>
      <c r="K406" s="11"/>
      <c r="L406" s="11"/>
      <c r="M406" s="15"/>
      <c r="N406" s="15"/>
      <c r="O406" s="15"/>
      <c r="P406" s="11"/>
      <c r="Q406" s="15"/>
      <c r="R406" s="100"/>
      <c r="S406" s="11"/>
      <c r="T406" s="167"/>
    </row>
    <row r="407" spans="2:20" ht="15" customHeight="1" x14ac:dyDescent="0.4">
      <c r="B407" s="41"/>
      <c r="C407" s="159"/>
      <c r="D407" s="11"/>
      <c r="E407" s="11"/>
      <c r="F407" s="11"/>
      <c r="G407" s="11"/>
      <c r="H407" s="159"/>
      <c r="I407" s="159"/>
      <c r="J407" s="15"/>
      <c r="K407" s="11"/>
      <c r="L407" s="11"/>
      <c r="M407" s="15"/>
      <c r="N407" s="15"/>
      <c r="O407" s="15"/>
      <c r="P407" s="11"/>
      <c r="Q407" s="15"/>
      <c r="R407" s="100"/>
      <c r="S407" s="11"/>
      <c r="T407" s="167"/>
    </row>
    <row r="408" spans="2:20" ht="15" customHeight="1" x14ac:dyDescent="0.4">
      <c r="B408" s="41"/>
      <c r="C408" s="159"/>
      <c r="D408" s="11"/>
      <c r="E408" s="11"/>
      <c r="F408" s="11"/>
      <c r="G408" s="11"/>
      <c r="H408" s="159"/>
      <c r="I408" s="159"/>
      <c r="J408" s="15"/>
      <c r="K408" s="11"/>
      <c r="L408" s="11"/>
      <c r="M408" s="15"/>
      <c r="N408" s="15"/>
      <c r="O408" s="15"/>
      <c r="P408" s="11"/>
      <c r="Q408" s="15"/>
      <c r="R408" s="100"/>
      <c r="S408" s="11"/>
      <c r="T408" s="167"/>
    </row>
    <row r="409" spans="2:20" ht="15" customHeight="1" x14ac:dyDescent="0.4">
      <c r="B409" s="41"/>
      <c r="C409" s="159"/>
      <c r="D409" s="11"/>
      <c r="E409" s="11"/>
      <c r="F409" s="11"/>
      <c r="G409" s="11"/>
      <c r="H409" s="159"/>
      <c r="I409" s="159"/>
      <c r="J409" s="15"/>
      <c r="K409" s="11"/>
      <c r="L409" s="11"/>
      <c r="M409" s="15"/>
      <c r="N409" s="15"/>
      <c r="O409" s="15"/>
      <c r="P409" s="11"/>
      <c r="Q409" s="15"/>
      <c r="R409" s="100"/>
      <c r="S409" s="11"/>
      <c r="T409" s="167"/>
    </row>
    <row r="410" spans="2:20" ht="15" customHeight="1" x14ac:dyDescent="0.4">
      <c r="B410" s="41"/>
      <c r="C410" s="159"/>
      <c r="D410" s="11"/>
      <c r="E410" s="11"/>
      <c r="F410" s="11"/>
      <c r="G410" s="11"/>
      <c r="H410" s="159"/>
      <c r="I410" s="159"/>
      <c r="J410" s="15"/>
      <c r="K410" s="11"/>
      <c r="L410" s="11"/>
      <c r="M410" s="15"/>
      <c r="N410" s="15"/>
      <c r="O410" s="15"/>
      <c r="P410" s="11"/>
      <c r="Q410" s="15"/>
      <c r="R410" s="100"/>
      <c r="S410" s="11"/>
      <c r="T410" s="167"/>
    </row>
    <row r="411" spans="2:20" ht="15" customHeight="1" x14ac:dyDescent="0.4">
      <c r="B411" s="41"/>
      <c r="C411" s="159"/>
      <c r="D411" s="11"/>
      <c r="E411" s="11"/>
      <c r="F411" s="11"/>
      <c r="G411" s="11"/>
      <c r="H411" s="159"/>
      <c r="I411" s="159"/>
      <c r="J411" s="15"/>
      <c r="K411" s="11"/>
      <c r="L411" s="11"/>
      <c r="M411" s="15"/>
      <c r="N411" s="15"/>
      <c r="O411" s="15"/>
      <c r="P411" s="11"/>
      <c r="Q411" s="15"/>
      <c r="R411" s="100"/>
      <c r="S411" s="11"/>
      <c r="T411" s="167"/>
    </row>
    <row r="412" spans="2:20" ht="15" customHeight="1" x14ac:dyDescent="0.4">
      <c r="B412" s="41"/>
      <c r="C412" s="159"/>
      <c r="D412" s="11"/>
      <c r="E412" s="11"/>
      <c r="F412" s="11"/>
      <c r="G412" s="11"/>
      <c r="H412" s="159"/>
      <c r="I412" s="159"/>
      <c r="J412" s="15"/>
      <c r="K412" s="11"/>
      <c r="L412" s="11"/>
      <c r="M412" s="15"/>
      <c r="N412" s="15"/>
      <c r="O412" s="15"/>
      <c r="P412" s="11"/>
      <c r="Q412" s="15"/>
      <c r="R412" s="100"/>
      <c r="S412" s="11"/>
      <c r="T412" s="167"/>
    </row>
    <row r="413" spans="2:20" ht="15" customHeight="1" x14ac:dyDescent="0.4">
      <c r="B413" s="41"/>
      <c r="C413" s="159"/>
      <c r="D413" s="11"/>
      <c r="E413" s="11"/>
      <c r="F413" s="11"/>
      <c r="G413" s="11"/>
      <c r="H413" s="159"/>
      <c r="I413" s="159"/>
      <c r="J413" s="15"/>
      <c r="K413" s="11"/>
      <c r="L413" s="11"/>
      <c r="M413" s="15"/>
      <c r="N413" s="15"/>
      <c r="O413" s="15"/>
      <c r="P413" s="11"/>
      <c r="Q413" s="15"/>
      <c r="R413" s="100"/>
      <c r="S413" s="11"/>
      <c r="T413" s="167"/>
    </row>
    <row r="414" spans="2:20" ht="15" customHeight="1" x14ac:dyDescent="0.4">
      <c r="B414" s="41"/>
      <c r="C414" s="159"/>
      <c r="D414" s="11"/>
      <c r="E414" s="11"/>
      <c r="F414" s="11"/>
      <c r="G414" s="11"/>
      <c r="H414" s="159"/>
      <c r="I414" s="159"/>
      <c r="J414" s="15"/>
      <c r="K414" s="11"/>
      <c r="L414" s="11"/>
      <c r="M414" s="15"/>
      <c r="N414" s="15"/>
      <c r="O414" s="15"/>
      <c r="P414" s="11"/>
      <c r="Q414" s="15"/>
      <c r="R414" s="100"/>
      <c r="S414" s="11"/>
      <c r="T414" s="167"/>
    </row>
    <row r="415" spans="2:20" ht="15" customHeight="1" x14ac:dyDescent="0.4">
      <c r="B415" s="50"/>
      <c r="C415" s="26"/>
      <c r="D415" s="11"/>
      <c r="E415" s="11"/>
      <c r="F415" s="11"/>
      <c r="G415" s="11"/>
      <c r="H415" s="159"/>
      <c r="I415" s="159"/>
      <c r="J415" s="15"/>
      <c r="K415" s="11"/>
      <c r="L415" s="11"/>
      <c r="M415" s="15"/>
      <c r="N415" s="15"/>
      <c r="O415" s="15"/>
      <c r="P415" s="11"/>
      <c r="Q415" s="15"/>
      <c r="R415" s="11"/>
      <c r="S415" s="11"/>
      <c r="T415" s="167"/>
    </row>
    <row r="416" spans="2:20" ht="15" customHeight="1" x14ac:dyDescent="0.25">
      <c r="B416" s="41"/>
      <c r="C416" s="159"/>
      <c r="D416" s="11"/>
      <c r="E416" s="11"/>
      <c r="F416" s="11"/>
      <c r="G416" s="11"/>
      <c r="H416" s="159"/>
      <c r="I416" s="159"/>
      <c r="J416" s="15"/>
      <c r="K416" s="195"/>
      <c r="L416" s="11"/>
      <c r="M416" s="15"/>
      <c r="N416" s="15"/>
      <c r="O416" s="15"/>
      <c r="P416" s="11"/>
      <c r="Q416" s="15"/>
      <c r="R416" s="11"/>
      <c r="S416" s="11"/>
      <c r="T416" s="167"/>
    </row>
    <row r="417" spans="2:20" ht="15" customHeight="1" x14ac:dyDescent="0.4">
      <c r="B417" s="41"/>
      <c r="C417" s="159"/>
      <c r="D417" s="11"/>
      <c r="E417" s="11"/>
      <c r="F417" s="11"/>
      <c r="G417" s="11"/>
      <c r="H417" s="159"/>
      <c r="I417" s="159"/>
      <c r="J417" s="15"/>
      <c r="K417" s="11"/>
      <c r="L417" s="11"/>
      <c r="M417" s="15"/>
      <c r="N417" s="15"/>
      <c r="O417" s="15"/>
      <c r="P417" s="11"/>
      <c r="Q417" s="15"/>
      <c r="R417" s="11"/>
      <c r="S417" s="11"/>
      <c r="T417" s="167"/>
    </row>
    <row r="418" spans="2:20" ht="15" customHeight="1" x14ac:dyDescent="0.4">
      <c r="B418" s="41"/>
      <c r="C418" s="159"/>
      <c r="D418" s="11"/>
      <c r="E418" s="11"/>
      <c r="F418" s="11"/>
      <c r="G418" s="11"/>
      <c r="H418" s="159"/>
      <c r="I418" s="159"/>
      <c r="J418" s="15"/>
      <c r="K418" s="11"/>
      <c r="L418" s="11"/>
      <c r="M418" s="15"/>
      <c r="N418" s="15"/>
      <c r="O418" s="15"/>
      <c r="P418" s="11"/>
      <c r="Q418" s="15"/>
      <c r="R418" s="11"/>
      <c r="S418" s="11"/>
      <c r="T418" s="167"/>
    </row>
    <row r="419" spans="2:20" ht="15" customHeight="1" x14ac:dyDescent="0.4">
      <c r="B419" s="41"/>
      <c r="C419" s="159"/>
      <c r="D419" s="11"/>
      <c r="E419" s="11"/>
      <c r="F419" s="11"/>
      <c r="G419" s="11"/>
      <c r="H419" s="159"/>
      <c r="I419" s="159"/>
      <c r="J419" s="15"/>
      <c r="K419" s="11"/>
      <c r="L419" s="11"/>
      <c r="M419" s="15"/>
      <c r="N419" s="15"/>
      <c r="O419" s="15"/>
      <c r="P419" s="11"/>
      <c r="Q419" s="15"/>
      <c r="R419" s="147"/>
      <c r="S419" s="11"/>
      <c r="T419" s="167"/>
    </row>
    <row r="420" spans="2:20" ht="15" customHeight="1" x14ac:dyDescent="0.4">
      <c r="B420" s="41"/>
      <c r="C420" s="159"/>
      <c r="D420" s="11"/>
      <c r="E420" s="11"/>
      <c r="F420" s="11"/>
      <c r="G420" s="11"/>
      <c r="H420" s="159"/>
      <c r="I420" s="159"/>
      <c r="J420" s="15"/>
      <c r="K420" s="11"/>
      <c r="L420" s="11"/>
      <c r="M420" s="15"/>
      <c r="N420" s="15"/>
      <c r="O420" s="15"/>
      <c r="P420" s="11"/>
      <c r="Q420" s="15"/>
      <c r="R420" s="148"/>
      <c r="S420" s="11"/>
      <c r="T420" s="167"/>
    </row>
    <row r="421" spans="2:20" ht="15" customHeight="1" x14ac:dyDescent="0.4">
      <c r="B421" s="41"/>
      <c r="C421" s="159"/>
      <c r="D421" s="11"/>
      <c r="E421" s="11"/>
      <c r="F421" s="11"/>
      <c r="G421" s="11"/>
      <c r="H421" s="159"/>
      <c r="I421" s="159"/>
      <c r="J421" s="15"/>
      <c r="K421" s="11"/>
      <c r="L421" s="11"/>
      <c r="M421" s="15"/>
      <c r="N421" s="15"/>
      <c r="O421" s="15"/>
      <c r="P421" s="11"/>
      <c r="Q421" s="15"/>
      <c r="R421" s="148"/>
      <c r="S421" s="11"/>
      <c r="T421" s="167"/>
    </row>
    <row r="422" spans="2:20" ht="15" customHeight="1" x14ac:dyDescent="0.4">
      <c r="B422" s="41"/>
      <c r="C422" s="159"/>
      <c r="D422" s="11"/>
      <c r="E422" s="11"/>
      <c r="F422" s="11"/>
      <c r="G422" s="11"/>
      <c r="H422" s="159"/>
      <c r="I422" s="159"/>
      <c r="J422" s="15"/>
      <c r="K422" s="11"/>
      <c r="L422" s="11"/>
      <c r="M422" s="15"/>
      <c r="N422" s="15"/>
      <c r="O422" s="15"/>
      <c r="P422" s="11"/>
      <c r="Q422" s="15"/>
      <c r="R422" s="148"/>
      <c r="S422" s="11"/>
      <c r="T422" s="167"/>
    </row>
    <row r="423" spans="2:20" ht="15" customHeight="1" x14ac:dyDescent="0.4">
      <c r="B423" s="41"/>
      <c r="C423" s="26"/>
      <c r="D423" s="11"/>
      <c r="E423" s="11"/>
      <c r="F423" s="11"/>
      <c r="G423" s="11"/>
      <c r="H423" s="159"/>
      <c r="I423" s="159"/>
      <c r="J423" s="15"/>
      <c r="K423" s="11"/>
      <c r="L423" s="11"/>
      <c r="M423" s="15"/>
      <c r="N423" s="15"/>
      <c r="O423" s="15"/>
      <c r="P423" s="11"/>
      <c r="Q423" s="15"/>
      <c r="R423" s="148"/>
      <c r="S423" s="11"/>
      <c r="T423" s="167"/>
    </row>
    <row r="424" spans="2:20" ht="15" customHeight="1" x14ac:dyDescent="0.4">
      <c r="B424" s="41"/>
      <c r="C424" s="159"/>
      <c r="D424" s="11"/>
      <c r="E424" s="11"/>
      <c r="F424" s="11"/>
      <c r="G424" s="11"/>
      <c r="H424" s="159"/>
      <c r="I424" s="159"/>
      <c r="J424" s="15"/>
      <c r="K424" s="11"/>
      <c r="L424" s="11"/>
      <c r="M424" s="15"/>
      <c r="N424" s="15"/>
      <c r="O424" s="15"/>
      <c r="P424" s="11"/>
      <c r="Q424" s="15"/>
      <c r="R424" s="148"/>
      <c r="S424" s="11"/>
      <c r="T424" s="167"/>
    </row>
    <row r="425" spans="2:20" ht="15" customHeight="1" x14ac:dyDescent="0.4">
      <c r="B425" s="41"/>
      <c r="C425" s="159"/>
      <c r="D425" s="11"/>
      <c r="E425" s="11"/>
      <c r="F425" s="11"/>
      <c r="G425" s="11"/>
      <c r="H425" s="159"/>
      <c r="I425" s="159"/>
      <c r="J425" s="15"/>
      <c r="K425" s="11"/>
      <c r="L425" s="11"/>
      <c r="M425" s="15"/>
      <c r="N425" s="15"/>
      <c r="O425" s="15"/>
      <c r="P425" s="11"/>
      <c r="Q425" s="15"/>
      <c r="R425" s="148"/>
      <c r="S425" s="11"/>
      <c r="T425" s="167"/>
    </row>
    <row r="426" spans="2:20" ht="15" customHeight="1" x14ac:dyDescent="0.4">
      <c r="B426" s="41"/>
      <c r="C426" s="159"/>
      <c r="D426" s="11"/>
      <c r="E426" s="11"/>
      <c r="F426" s="11"/>
      <c r="G426" s="11"/>
      <c r="H426" s="159"/>
      <c r="I426" s="159"/>
      <c r="J426" s="15"/>
      <c r="K426" s="11"/>
      <c r="L426" s="11"/>
      <c r="M426" s="15"/>
      <c r="N426" s="15"/>
      <c r="O426" s="15"/>
      <c r="P426" s="11"/>
      <c r="Q426" s="15"/>
      <c r="R426" s="148"/>
      <c r="S426" s="11"/>
      <c r="T426" s="167"/>
    </row>
    <row r="427" spans="2:20" ht="15" customHeight="1" x14ac:dyDescent="0.4">
      <c r="B427" s="41"/>
      <c r="C427" s="159"/>
      <c r="D427" s="11"/>
      <c r="E427" s="11"/>
      <c r="F427" s="11"/>
      <c r="G427" s="11"/>
      <c r="H427" s="159"/>
      <c r="I427" s="159"/>
      <c r="J427" s="15"/>
      <c r="K427" s="11"/>
      <c r="L427" s="11"/>
      <c r="M427" s="15"/>
      <c r="N427" s="15"/>
      <c r="O427" s="15"/>
      <c r="P427" s="11"/>
      <c r="Q427" s="15"/>
      <c r="R427" s="11"/>
      <c r="S427" s="11"/>
      <c r="T427" s="167"/>
    </row>
    <row r="428" spans="2:20" ht="15" customHeight="1" x14ac:dyDescent="0.4">
      <c r="B428" s="41"/>
      <c r="C428" s="159"/>
      <c r="D428" s="11"/>
      <c r="E428" s="11"/>
      <c r="F428" s="11"/>
      <c r="G428" s="11"/>
      <c r="H428" s="159"/>
      <c r="I428" s="159"/>
      <c r="J428" s="15"/>
      <c r="K428" s="11"/>
      <c r="L428" s="11"/>
      <c r="M428" s="15"/>
      <c r="N428" s="15"/>
      <c r="O428" s="15"/>
      <c r="P428" s="11"/>
      <c r="Q428" s="15"/>
      <c r="R428" s="148"/>
      <c r="S428" s="11"/>
      <c r="T428" s="167"/>
    </row>
    <row r="429" spans="2:20" ht="15" customHeight="1" x14ac:dyDescent="0.4">
      <c r="B429" s="41"/>
      <c r="C429" s="159"/>
      <c r="D429" s="11"/>
      <c r="E429" s="11"/>
      <c r="F429" s="11"/>
      <c r="G429" s="11"/>
      <c r="H429" s="159"/>
      <c r="I429" s="159"/>
      <c r="J429" s="15"/>
      <c r="K429" s="11"/>
      <c r="L429" s="11"/>
      <c r="M429" s="15"/>
      <c r="N429" s="15"/>
      <c r="O429" s="15"/>
      <c r="P429" s="11"/>
      <c r="Q429" s="15"/>
      <c r="R429" s="148"/>
      <c r="S429" s="11"/>
      <c r="T429" s="167"/>
    </row>
    <row r="430" spans="2:20" ht="15" customHeight="1" x14ac:dyDescent="0.4">
      <c r="B430" s="41"/>
      <c r="C430" s="159"/>
      <c r="D430" s="11"/>
      <c r="E430" s="11"/>
      <c r="F430" s="11"/>
      <c r="G430" s="11"/>
      <c r="H430" s="159"/>
      <c r="I430" s="159"/>
      <c r="J430" s="15"/>
      <c r="K430" s="11"/>
      <c r="L430" s="11"/>
      <c r="M430" s="15"/>
      <c r="N430" s="15"/>
      <c r="O430" s="15"/>
      <c r="P430" s="11"/>
      <c r="Q430" s="15"/>
      <c r="R430" s="11"/>
      <c r="S430" s="11"/>
      <c r="T430" s="167"/>
    </row>
    <row r="431" spans="2:20" ht="15" customHeight="1" x14ac:dyDescent="0.4">
      <c r="B431" s="41"/>
      <c r="C431" s="159"/>
      <c r="D431" s="11"/>
      <c r="E431" s="11"/>
      <c r="F431" s="11"/>
      <c r="G431" s="11"/>
      <c r="H431" s="159"/>
      <c r="I431" s="159"/>
      <c r="J431" s="15"/>
      <c r="K431" s="11"/>
      <c r="L431" s="11"/>
      <c r="M431" s="15"/>
      <c r="N431" s="15"/>
      <c r="O431" s="15"/>
      <c r="P431" s="11"/>
      <c r="Q431" s="15"/>
      <c r="R431" s="11"/>
      <c r="S431" s="11"/>
      <c r="T431" s="167"/>
    </row>
    <row r="432" spans="2:20" ht="15" customHeight="1" x14ac:dyDescent="0.4">
      <c r="B432" s="41"/>
      <c r="C432" s="159"/>
      <c r="D432" s="11"/>
      <c r="E432" s="11"/>
      <c r="F432" s="11"/>
      <c r="G432" s="11"/>
      <c r="H432" s="159"/>
      <c r="I432" s="159"/>
      <c r="J432" s="15"/>
      <c r="K432" s="11"/>
      <c r="L432" s="11"/>
      <c r="M432" s="15"/>
      <c r="N432" s="15"/>
      <c r="O432" s="15"/>
      <c r="P432" s="11"/>
      <c r="Q432" s="15"/>
      <c r="R432" s="11"/>
      <c r="S432" s="11"/>
      <c r="T432" s="167"/>
    </row>
    <row r="433" spans="2:21" ht="15" customHeight="1" x14ac:dyDescent="0.4">
      <c r="B433" s="50"/>
      <c r="C433" s="26"/>
      <c r="D433" s="11"/>
      <c r="E433" s="11"/>
      <c r="F433" s="11"/>
      <c r="G433" s="11"/>
      <c r="H433" s="159"/>
      <c r="I433" s="159"/>
      <c r="J433" s="15"/>
      <c r="K433" s="11"/>
      <c r="L433" s="11"/>
      <c r="M433" s="15"/>
      <c r="N433" s="15"/>
      <c r="O433" s="15"/>
      <c r="P433" s="11"/>
      <c r="Q433" s="15"/>
      <c r="R433" s="11"/>
      <c r="S433" s="11"/>
      <c r="T433" s="167"/>
    </row>
    <row r="434" spans="2:21" s="117" customFormat="1" ht="15" customHeight="1" x14ac:dyDescent="0.4">
      <c r="B434" s="41"/>
      <c r="C434" s="159"/>
      <c r="D434" s="11"/>
      <c r="E434" s="11"/>
      <c r="F434" s="11"/>
      <c r="G434" s="11"/>
      <c r="H434" s="159"/>
      <c r="I434" s="159"/>
      <c r="J434" s="51"/>
      <c r="K434" s="50"/>
      <c r="L434" s="50"/>
      <c r="M434" s="51"/>
      <c r="N434" s="51"/>
      <c r="O434" s="51"/>
      <c r="P434" s="50"/>
      <c r="Q434" s="15"/>
      <c r="R434" s="50"/>
      <c r="S434" s="50"/>
      <c r="T434" s="217"/>
      <c r="U434" s="51"/>
    </row>
    <row r="435" spans="2:21" s="117" customFormat="1" ht="15" customHeight="1" x14ac:dyDescent="0.4">
      <c r="B435" s="41"/>
      <c r="C435" s="175"/>
      <c r="D435" s="50"/>
      <c r="E435" s="152"/>
      <c r="F435" s="50"/>
      <c r="G435" s="50"/>
      <c r="H435" s="175"/>
      <c r="I435" s="175"/>
      <c r="J435" s="51"/>
      <c r="K435" s="50"/>
      <c r="L435" s="50"/>
      <c r="M435" s="51"/>
      <c r="N435" s="51"/>
      <c r="O435" s="51"/>
      <c r="P435" s="50"/>
      <c r="Q435" s="15"/>
      <c r="R435" s="50"/>
      <c r="S435" s="50"/>
      <c r="T435" s="217"/>
      <c r="U435" s="51"/>
    </row>
    <row r="436" spans="2:21" s="117" customFormat="1" ht="15" customHeight="1" x14ac:dyDescent="0.4">
      <c r="B436" s="41"/>
      <c r="C436" s="175"/>
      <c r="D436" s="50"/>
      <c r="E436" s="152"/>
      <c r="F436" s="50"/>
      <c r="G436" s="50"/>
      <c r="H436" s="175"/>
      <c r="I436" s="175"/>
      <c r="J436" s="51"/>
      <c r="K436" s="50"/>
      <c r="L436" s="50"/>
      <c r="M436" s="51"/>
      <c r="N436" s="51"/>
      <c r="O436" s="51"/>
      <c r="P436" s="50"/>
      <c r="Q436" s="51"/>
      <c r="R436" s="148"/>
      <c r="S436" s="50"/>
      <c r="T436" s="217"/>
      <c r="U436" s="51"/>
    </row>
    <row r="437" spans="2:21" s="117" customFormat="1" ht="15" customHeight="1" x14ac:dyDescent="0.4">
      <c r="B437" s="41"/>
      <c r="C437" s="175"/>
      <c r="D437" s="50"/>
      <c r="E437" s="50"/>
      <c r="F437" s="50"/>
      <c r="G437" s="50"/>
      <c r="H437" s="175"/>
      <c r="I437" s="175"/>
      <c r="J437" s="51"/>
      <c r="K437" s="50"/>
      <c r="L437" s="50"/>
      <c r="M437" s="51"/>
      <c r="N437" s="51"/>
      <c r="O437" s="51"/>
      <c r="P437" s="50"/>
      <c r="Q437" s="51"/>
      <c r="R437" s="148"/>
      <c r="S437" s="50"/>
      <c r="T437" s="217"/>
      <c r="U437" s="51"/>
    </row>
    <row r="438" spans="2:21" ht="15" customHeight="1" x14ac:dyDescent="0.4">
      <c r="B438" s="41"/>
      <c r="C438" s="52"/>
      <c r="D438" s="50"/>
      <c r="E438" s="50"/>
      <c r="F438" s="50"/>
      <c r="G438" s="50"/>
      <c r="H438" s="175"/>
      <c r="I438" s="175"/>
      <c r="J438" s="15"/>
      <c r="K438" s="11"/>
      <c r="L438" s="50"/>
      <c r="M438" s="15"/>
      <c r="N438" s="15"/>
      <c r="O438" s="15"/>
      <c r="P438" s="11"/>
      <c r="Q438" s="15"/>
      <c r="R438" s="148"/>
      <c r="S438" s="11"/>
      <c r="T438" s="167"/>
    </row>
    <row r="439" spans="2:21" ht="15" customHeight="1" x14ac:dyDescent="0.4">
      <c r="B439" s="41"/>
      <c r="C439" s="159"/>
      <c r="D439" s="11"/>
      <c r="E439" s="11"/>
      <c r="F439" s="11"/>
      <c r="G439" s="11"/>
      <c r="H439" s="159"/>
      <c r="I439" s="159"/>
      <c r="J439" s="15"/>
      <c r="K439" s="11"/>
      <c r="L439" s="50"/>
      <c r="M439" s="15"/>
      <c r="N439" s="15"/>
      <c r="O439" s="15"/>
      <c r="P439" s="11"/>
      <c r="Q439" s="15"/>
      <c r="R439" s="11"/>
      <c r="S439" s="11"/>
      <c r="T439" s="167"/>
    </row>
    <row r="440" spans="2:21" ht="15" customHeight="1" x14ac:dyDescent="0.4">
      <c r="B440" s="41"/>
      <c r="C440" s="159"/>
      <c r="D440" s="11"/>
      <c r="E440" s="11"/>
      <c r="F440" s="11"/>
      <c r="G440" s="11"/>
      <c r="H440" s="159"/>
      <c r="I440" s="159"/>
      <c r="J440" s="15"/>
      <c r="K440" s="11"/>
      <c r="L440" s="50"/>
      <c r="M440" s="15"/>
      <c r="N440" s="15"/>
      <c r="O440" s="15"/>
      <c r="P440" s="11"/>
      <c r="Q440" s="15"/>
      <c r="R440" s="11"/>
      <c r="S440" s="11"/>
      <c r="T440" s="167"/>
    </row>
    <row r="441" spans="2:21" ht="15" customHeight="1" x14ac:dyDescent="0.4">
      <c r="B441" s="41"/>
      <c r="C441" s="159"/>
      <c r="D441" s="11"/>
      <c r="E441" s="11"/>
      <c r="F441" s="11"/>
      <c r="G441" s="11"/>
      <c r="H441" s="159"/>
      <c r="I441" s="159"/>
      <c r="J441" s="15"/>
      <c r="K441" s="11"/>
      <c r="L441" s="50"/>
      <c r="M441" s="15"/>
      <c r="N441" s="15"/>
      <c r="O441" s="15"/>
      <c r="P441" s="11"/>
      <c r="Q441" s="15"/>
      <c r="R441" s="11"/>
      <c r="S441" s="11"/>
      <c r="T441" s="167"/>
    </row>
    <row r="442" spans="2:21" ht="15" customHeight="1" x14ac:dyDescent="0.4">
      <c r="B442" s="41"/>
      <c r="C442" s="159"/>
      <c r="D442" s="11"/>
      <c r="E442" s="11"/>
      <c r="F442" s="11"/>
      <c r="G442" s="11"/>
      <c r="H442" s="159"/>
      <c r="I442" s="159"/>
      <c r="J442" s="15"/>
      <c r="K442" s="11"/>
      <c r="L442" s="50"/>
      <c r="M442" s="15"/>
      <c r="N442" s="15"/>
      <c r="O442" s="15"/>
      <c r="P442" s="11"/>
      <c r="Q442" s="15"/>
      <c r="R442" s="11"/>
      <c r="S442" s="11"/>
      <c r="T442" s="167"/>
    </row>
    <row r="443" spans="2:21" ht="15" customHeight="1" x14ac:dyDescent="0.4">
      <c r="B443" s="41"/>
      <c r="C443" s="159"/>
      <c r="D443" s="11"/>
      <c r="E443" s="11"/>
      <c r="F443" s="11"/>
      <c r="G443" s="11"/>
      <c r="H443" s="159"/>
      <c r="I443" s="159"/>
      <c r="J443" s="15"/>
      <c r="K443" s="11"/>
      <c r="L443" s="11"/>
      <c r="M443" s="15"/>
      <c r="N443" s="15"/>
      <c r="O443" s="15"/>
      <c r="P443" s="11"/>
      <c r="Q443" s="15"/>
      <c r="R443" s="11"/>
      <c r="S443" s="11"/>
      <c r="T443" s="167"/>
    </row>
    <row r="444" spans="2:21" ht="15" customHeight="1" x14ac:dyDescent="0.4">
      <c r="B444" s="41"/>
      <c r="C444" s="159"/>
      <c r="D444" s="11"/>
      <c r="E444" s="11"/>
      <c r="F444" s="11"/>
      <c r="G444" s="11"/>
      <c r="H444" s="159"/>
      <c r="I444" s="159"/>
      <c r="J444" s="15"/>
      <c r="K444" s="11"/>
      <c r="L444" s="11"/>
      <c r="M444" s="15"/>
      <c r="N444" s="15"/>
      <c r="O444" s="15"/>
      <c r="P444" s="11"/>
      <c r="Q444" s="15"/>
      <c r="R444" s="148"/>
      <c r="S444" s="11"/>
      <c r="T444" s="167"/>
    </row>
    <row r="445" spans="2:21" ht="15" customHeight="1" x14ac:dyDescent="0.4">
      <c r="B445" s="41"/>
      <c r="C445" s="159"/>
      <c r="D445" s="11"/>
      <c r="E445" s="11"/>
      <c r="F445" s="11"/>
      <c r="G445" s="11"/>
      <c r="H445" s="159"/>
      <c r="I445" s="159"/>
      <c r="J445" s="15"/>
      <c r="K445" s="11"/>
      <c r="L445" s="11"/>
      <c r="M445" s="15"/>
      <c r="N445" s="15"/>
      <c r="O445" s="15"/>
      <c r="P445" s="11"/>
      <c r="Q445" s="15"/>
      <c r="R445" s="148"/>
      <c r="S445" s="11"/>
      <c r="T445" s="167"/>
    </row>
    <row r="446" spans="2:21" ht="15" customHeight="1" x14ac:dyDescent="0.4">
      <c r="B446" s="41"/>
      <c r="C446" s="159"/>
      <c r="D446" s="11"/>
      <c r="E446" s="11"/>
      <c r="F446" s="11"/>
      <c r="G446" s="11"/>
      <c r="H446" s="159"/>
      <c r="I446" s="159"/>
      <c r="J446" s="15"/>
      <c r="K446" s="11"/>
      <c r="L446" s="11"/>
      <c r="M446" s="15"/>
      <c r="N446" s="15"/>
      <c r="O446" s="15"/>
      <c r="P446" s="11"/>
      <c r="Q446" s="15"/>
      <c r="R446" s="11"/>
      <c r="S446" s="11"/>
      <c r="T446" s="167"/>
    </row>
    <row r="447" spans="2:21" ht="15" customHeight="1" x14ac:dyDescent="0.4">
      <c r="B447" s="41"/>
      <c r="C447" s="159"/>
      <c r="D447" s="11"/>
      <c r="E447" s="11"/>
      <c r="F447" s="11"/>
      <c r="G447" s="11"/>
      <c r="H447" s="159"/>
      <c r="I447" s="159"/>
      <c r="J447" s="15"/>
      <c r="K447" s="11"/>
      <c r="L447" s="11"/>
      <c r="M447" s="15"/>
      <c r="N447" s="15"/>
      <c r="O447" s="15"/>
      <c r="P447" s="11"/>
      <c r="Q447" s="15"/>
      <c r="R447" s="11"/>
      <c r="S447" s="11"/>
      <c r="T447" s="167"/>
    </row>
    <row r="448" spans="2:21" ht="15" customHeight="1" x14ac:dyDescent="0.4">
      <c r="B448" s="41"/>
      <c r="C448" s="159"/>
      <c r="D448" s="11"/>
      <c r="E448" s="11"/>
      <c r="F448" s="11"/>
      <c r="G448" s="11"/>
      <c r="H448" s="159"/>
      <c r="I448" s="159"/>
      <c r="J448" s="15"/>
      <c r="K448" s="11"/>
      <c r="L448" s="11"/>
      <c r="M448" s="15"/>
      <c r="N448" s="15"/>
      <c r="O448" s="15"/>
      <c r="P448" s="11"/>
      <c r="Q448" s="15"/>
      <c r="R448" s="11"/>
      <c r="S448" s="11"/>
      <c r="T448" s="167"/>
    </row>
    <row r="449" spans="2:20" ht="15" customHeight="1" x14ac:dyDescent="0.4">
      <c r="B449" s="41"/>
      <c r="C449" s="159"/>
      <c r="D449" s="11"/>
      <c r="E449" s="11"/>
      <c r="F449" s="11"/>
      <c r="G449" s="11"/>
      <c r="H449" s="159"/>
      <c r="I449" s="159"/>
      <c r="J449" s="15"/>
      <c r="K449" s="11"/>
      <c r="L449" s="11"/>
      <c r="M449" s="15"/>
      <c r="N449" s="15"/>
      <c r="O449" s="15"/>
      <c r="P449" s="11"/>
      <c r="Q449" s="15"/>
      <c r="R449" s="11"/>
      <c r="S449" s="11"/>
      <c r="T449" s="167"/>
    </row>
    <row r="450" spans="2:20" ht="15" customHeight="1" x14ac:dyDescent="0.4">
      <c r="B450" s="41"/>
      <c r="C450" s="159"/>
      <c r="D450" s="11"/>
      <c r="E450" s="11"/>
      <c r="F450" s="11"/>
      <c r="G450" s="11"/>
      <c r="H450" s="159"/>
      <c r="I450" s="159"/>
      <c r="J450" s="15"/>
      <c r="K450" s="11"/>
      <c r="L450" s="11"/>
      <c r="M450" s="15"/>
      <c r="N450" s="15"/>
      <c r="O450" s="15"/>
      <c r="P450" s="11"/>
      <c r="Q450" s="15"/>
      <c r="R450" s="11"/>
      <c r="S450" s="11"/>
      <c r="T450" s="167"/>
    </row>
    <row r="451" spans="2:20" ht="15" customHeight="1" x14ac:dyDescent="0.4">
      <c r="B451" s="41"/>
      <c r="C451" s="159"/>
      <c r="D451" s="11"/>
      <c r="E451" s="11"/>
      <c r="F451" s="11"/>
      <c r="G451" s="11"/>
      <c r="H451" s="159"/>
      <c r="I451" s="159"/>
      <c r="J451" s="15"/>
      <c r="K451" s="11"/>
      <c r="L451" s="11"/>
      <c r="M451" s="15"/>
      <c r="N451" s="15"/>
      <c r="O451" s="15"/>
      <c r="P451" s="11"/>
      <c r="Q451" s="15"/>
      <c r="R451" s="11"/>
      <c r="S451" s="11"/>
      <c r="T451" s="167"/>
    </row>
    <row r="452" spans="2:20" ht="15" customHeight="1" x14ac:dyDescent="0.4">
      <c r="B452" s="41"/>
      <c r="C452" s="159"/>
      <c r="D452" s="11"/>
      <c r="E452" s="11"/>
      <c r="F452" s="11"/>
      <c r="G452" s="11"/>
      <c r="H452" s="159"/>
      <c r="I452" s="159"/>
      <c r="J452" s="15"/>
      <c r="K452" s="11"/>
      <c r="L452" s="11"/>
      <c r="M452" s="15"/>
      <c r="N452" s="15"/>
      <c r="O452" s="15"/>
      <c r="P452" s="11"/>
      <c r="Q452" s="15"/>
      <c r="R452" s="11"/>
      <c r="S452" s="11"/>
      <c r="T452" s="167"/>
    </row>
    <row r="453" spans="2:20" ht="15" customHeight="1" x14ac:dyDescent="0.4">
      <c r="B453" s="41"/>
      <c r="C453" s="159"/>
      <c r="D453" s="11"/>
      <c r="E453" s="11"/>
      <c r="F453" s="11"/>
      <c r="G453" s="11"/>
      <c r="H453" s="159"/>
      <c r="I453" s="159"/>
      <c r="J453" s="15"/>
      <c r="K453" s="11"/>
      <c r="L453" s="11"/>
      <c r="M453" s="15"/>
      <c r="N453" s="15"/>
      <c r="O453" s="15"/>
      <c r="P453" s="11"/>
      <c r="Q453" s="15"/>
      <c r="R453" s="11"/>
      <c r="S453" s="11"/>
      <c r="T453" s="167"/>
    </row>
    <row r="454" spans="2:20" ht="15" customHeight="1" x14ac:dyDescent="0.4">
      <c r="B454" s="41"/>
      <c r="C454" s="159"/>
      <c r="D454" s="11"/>
      <c r="E454" s="11"/>
      <c r="F454" s="11"/>
      <c r="G454" s="11"/>
      <c r="H454" s="159"/>
      <c r="I454" s="159"/>
      <c r="J454" s="15"/>
      <c r="K454" s="11"/>
      <c r="L454" s="11"/>
      <c r="M454" s="15"/>
      <c r="N454" s="15"/>
      <c r="O454" s="15"/>
      <c r="P454" s="11"/>
      <c r="Q454" s="15"/>
      <c r="R454" s="11"/>
      <c r="S454" s="11"/>
      <c r="T454" s="167"/>
    </row>
    <row r="455" spans="2:20" ht="15" customHeight="1" x14ac:dyDescent="0.4">
      <c r="B455" s="41"/>
      <c r="C455" s="159"/>
      <c r="D455" s="11"/>
      <c r="E455" s="11"/>
      <c r="F455" s="11"/>
      <c r="G455" s="11"/>
      <c r="H455" s="159"/>
      <c r="I455" s="159"/>
      <c r="J455" s="15"/>
      <c r="K455" s="11"/>
      <c r="L455" s="11"/>
      <c r="M455" s="15"/>
      <c r="N455" s="15"/>
      <c r="O455" s="15"/>
      <c r="P455" s="11"/>
      <c r="Q455" s="15"/>
      <c r="R455" s="11"/>
      <c r="S455" s="11"/>
      <c r="T455" s="167"/>
    </row>
    <row r="456" spans="2:20" ht="15" customHeight="1" x14ac:dyDescent="0.4">
      <c r="B456" s="41"/>
      <c r="C456" s="159"/>
      <c r="D456" s="11"/>
      <c r="E456" s="11"/>
      <c r="F456" s="11"/>
      <c r="G456" s="11"/>
      <c r="H456" s="159"/>
      <c r="I456" s="159"/>
      <c r="J456" s="15"/>
      <c r="K456" s="11"/>
      <c r="L456" s="11"/>
      <c r="M456" s="15"/>
      <c r="N456" s="15"/>
      <c r="O456" s="15"/>
      <c r="P456" s="11"/>
      <c r="Q456" s="15"/>
      <c r="R456" s="11"/>
      <c r="S456" s="11"/>
      <c r="T456" s="167"/>
    </row>
    <row r="457" spans="2:20" ht="15" customHeight="1" x14ac:dyDescent="0.4">
      <c r="B457" s="41"/>
      <c r="C457" s="159"/>
      <c r="D457" s="11"/>
      <c r="E457" s="11"/>
      <c r="F457" s="11"/>
      <c r="G457" s="11"/>
      <c r="H457" s="159"/>
      <c r="I457" s="159"/>
      <c r="J457" s="15"/>
      <c r="K457" s="11"/>
      <c r="L457" s="11"/>
      <c r="M457" s="15"/>
      <c r="N457" s="15"/>
      <c r="O457" s="15"/>
      <c r="P457" s="11"/>
      <c r="Q457" s="15"/>
      <c r="R457" s="11"/>
      <c r="S457" s="11"/>
      <c r="T457" s="167"/>
    </row>
    <row r="458" spans="2:20" ht="15" customHeight="1" x14ac:dyDescent="0.4">
      <c r="B458" s="41"/>
      <c r="C458" s="159"/>
      <c r="D458" s="11"/>
      <c r="E458" s="11"/>
      <c r="F458" s="11"/>
      <c r="G458" s="11"/>
      <c r="H458" s="159"/>
      <c r="I458" s="159"/>
      <c r="J458" s="15"/>
      <c r="K458" s="11"/>
      <c r="L458" s="11"/>
      <c r="M458" s="15"/>
      <c r="N458" s="15"/>
      <c r="O458" s="15"/>
      <c r="P458" s="11"/>
      <c r="Q458" s="15"/>
      <c r="R458" s="11"/>
      <c r="S458" s="11"/>
      <c r="T458" s="167"/>
    </row>
    <row r="459" spans="2:20" ht="15" customHeight="1" x14ac:dyDescent="0.4">
      <c r="B459" s="41"/>
      <c r="C459" s="159"/>
      <c r="D459" s="11"/>
      <c r="E459" s="11"/>
      <c r="F459" s="11"/>
      <c r="G459" s="11"/>
      <c r="H459" s="159"/>
      <c r="I459" s="159"/>
      <c r="J459" s="15"/>
      <c r="K459" s="11"/>
      <c r="L459" s="11"/>
      <c r="M459" s="15"/>
      <c r="N459" s="15"/>
      <c r="O459" s="15"/>
      <c r="P459" s="11"/>
      <c r="Q459" s="15"/>
      <c r="R459" s="11"/>
      <c r="S459" s="11"/>
      <c r="T459" s="167"/>
    </row>
    <row r="460" spans="2:20" ht="15" customHeight="1" x14ac:dyDescent="0.4">
      <c r="B460" s="50"/>
      <c r="C460" s="26"/>
      <c r="D460" s="11"/>
      <c r="E460" s="11"/>
      <c r="F460" s="11"/>
      <c r="G460" s="11"/>
      <c r="H460" s="159"/>
      <c r="I460" s="159"/>
      <c r="J460" s="15"/>
      <c r="K460" s="11"/>
      <c r="L460" s="11"/>
      <c r="M460" s="15"/>
      <c r="N460" s="15"/>
      <c r="O460" s="15"/>
      <c r="P460" s="11"/>
      <c r="Q460" s="15"/>
      <c r="R460" s="11"/>
      <c r="S460" s="11"/>
      <c r="T460" s="167"/>
    </row>
    <row r="461" spans="2:20" ht="15" customHeight="1" x14ac:dyDescent="0.4">
      <c r="B461" s="11"/>
      <c r="C461" s="159"/>
      <c r="D461" s="11"/>
      <c r="E461" s="11"/>
      <c r="F461" s="11"/>
      <c r="G461" s="11"/>
      <c r="H461" s="159"/>
      <c r="I461" s="159"/>
      <c r="J461" s="15"/>
      <c r="K461" s="11"/>
      <c r="L461" s="11"/>
      <c r="M461" s="15"/>
      <c r="N461" s="15"/>
      <c r="O461" s="15"/>
      <c r="P461" s="11"/>
      <c r="Q461" s="15"/>
      <c r="R461" s="11"/>
      <c r="S461" s="11"/>
      <c r="T461" s="167"/>
    </row>
    <row r="462" spans="2:20" ht="15" customHeight="1" x14ac:dyDescent="0.4">
      <c r="B462" s="11"/>
      <c r="C462" s="159"/>
      <c r="D462" s="11"/>
      <c r="E462" s="11"/>
      <c r="F462" s="11"/>
      <c r="G462" s="11"/>
      <c r="H462" s="159"/>
      <c r="I462" s="159"/>
      <c r="J462" s="15"/>
      <c r="K462" s="11"/>
      <c r="L462" s="11"/>
      <c r="M462" s="15"/>
      <c r="N462" s="15"/>
      <c r="O462" s="15"/>
      <c r="P462" s="11"/>
      <c r="Q462" s="15"/>
      <c r="R462" s="11"/>
      <c r="S462" s="11"/>
      <c r="T462" s="167"/>
    </row>
    <row r="463" spans="2:20" ht="15" customHeight="1" x14ac:dyDescent="0.4">
      <c r="B463" s="11"/>
      <c r="C463" s="159"/>
      <c r="D463" s="11"/>
      <c r="E463" s="11"/>
      <c r="F463" s="11"/>
      <c r="G463" s="11"/>
      <c r="H463" s="159"/>
      <c r="I463" s="159"/>
      <c r="J463" s="15"/>
      <c r="K463" s="11"/>
      <c r="L463" s="11"/>
      <c r="M463" s="15"/>
      <c r="N463" s="15"/>
      <c r="O463" s="15"/>
      <c r="P463" s="11"/>
      <c r="Q463" s="15"/>
      <c r="R463" s="11"/>
      <c r="S463" s="11"/>
      <c r="T463" s="167"/>
    </row>
    <row r="464" spans="2:20" ht="15" customHeight="1" x14ac:dyDescent="0.4">
      <c r="B464" s="11"/>
      <c r="C464" s="159"/>
      <c r="D464" s="11"/>
      <c r="E464" s="11"/>
      <c r="F464" s="11"/>
      <c r="G464" s="11"/>
      <c r="H464" s="159"/>
      <c r="I464" s="159"/>
      <c r="J464" s="15"/>
      <c r="K464" s="11"/>
      <c r="L464" s="11"/>
      <c r="M464" s="15"/>
      <c r="N464" s="15"/>
      <c r="O464" s="15"/>
      <c r="P464" s="11"/>
      <c r="Q464" s="15"/>
      <c r="R464" s="11"/>
      <c r="S464" s="11"/>
      <c r="T464" s="167"/>
    </row>
    <row r="465" spans="2:20" ht="15" customHeight="1" x14ac:dyDescent="0.4">
      <c r="B465" s="11"/>
      <c r="C465" s="159"/>
      <c r="D465" s="11"/>
      <c r="E465" s="11"/>
      <c r="F465" s="11"/>
      <c r="G465" s="11"/>
      <c r="H465" s="159"/>
      <c r="I465" s="159"/>
      <c r="J465" s="15"/>
      <c r="K465" s="11"/>
      <c r="L465" s="11"/>
      <c r="M465" s="15"/>
      <c r="N465" s="15"/>
      <c r="O465" s="15"/>
      <c r="P465" s="11"/>
      <c r="Q465" s="15"/>
      <c r="R465" s="11"/>
      <c r="S465" s="11"/>
      <c r="T465" s="167"/>
    </row>
    <row r="466" spans="2:20" ht="15" customHeight="1" x14ac:dyDescent="0.4">
      <c r="B466" s="11"/>
      <c r="C466" s="159"/>
      <c r="D466" s="11"/>
      <c r="E466" s="11"/>
      <c r="F466" s="11"/>
      <c r="G466" s="11"/>
      <c r="H466" s="159"/>
      <c r="I466" s="159"/>
      <c r="J466" s="15"/>
      <c r="K466" s="11"/>
      <c r="L466" s="11"/>
      <c r="M466" s="15"/>
      <c r="N466" s="15"/>
      <c r="O466" s="15"/>
      <c r="P466" s="11"/>
      <c r="Q466" s="15"/>
      <c r="R466" s="11"/>
      <c r="S466" s="11"/>
      <c r="T466" s="167"/>
    </row>
    <row r="467" spans="2:20" ht="15" customHeight="1" x14ac:dyDescent="0.4">
      <c r="B467" s="11"/>
      <c r="C467" s="159"/>
      <c r="D467" s="11"/>
      <c r="E467" s="11"/>
      <c r="F467" s="11"/>
      <c r="G467" s="11"/>
      <c r="H467" s="159"/>
      <c r="I467" s="159"/>
      <c r="J467" s="15"/>
      <c r="K467" s="11"/>
      <c r="L467" s="11"/>
      <c r="M467" s="15"/>
      <c r="N467" s="15"/>
      <c r="O467" s="15"/>
      <c r="P467" s="11"/>
      <c r="Q467" s="15"/>
      <c r="R467" s="11"/>
      <c r="S467" s="11"/>
      <c r="T467" s="167"/>
    </row>
    <row r="468" spans="2:20" ht="15" customHeight="1" x14ac:dyDescent="0.25">
      <c r="B468" s="11"/>
      <c r="C468" s="159"/>
      <c r="D468" s="11"/>
      <c r="E468" s="11"/>
      <c r="F468" s="36"/>
      <c r="G468" s="36"/>
      <c r="H468" s="159"/>
      <c r="I468" s="159"/>
      <c r="J468" s="15"/>
      <c r="K468" s="11"/>
      <c r="L468" s="11"/>
      <c r="M468" s="15"/>
      <c r="N468" s="15"/>
      <c r="O468" s="15"/>
      <c r="P468" s="11"/>
      <c r="Q468" s="15"/>
      <c r="R468" s="11"/>
      <c r="S468" s="11"/>
      <c r="T468" s="167"/>
    </row>
    <row r="469" spans="2:20" ht="15" customHeight="1" x14ac:dyDescent="0.25">
      <c r="B469" s="11"/>
      <c r="C469" s="159"/>
      <c r="D469" s="11"/>
      <c r="E469" s="11"/>
      <c r="F469" s="36"/>
      <c r="G469" s="36"/>
      <c r="H469" s="159"/>
      <c r="I469" s="159"/>
      <c r="J469" s="15"/>
      <c r="K469" s="11"/>
      <c r="L469" s="11"/>
      <c r="M469" s="15"/>
      <c r="N469" s="15"/>
      <c r="O469" s="15"/>
      <c r="P469" s="11"/>
      <c r="Q469" s="15"/>
      <c r="R469" s="11"/>
      <c r="S469" s="11"/>
      <c r="T469" s="167"/>
    </row>
    <row r="470" spans="2:20" ht="15" customHeight="1" x14ac:dyDescent="0.25">
      <c r="B470" s="11"/>
      <c r="C470" s="159"/>
      <c r="D470" s="11"/>
      <c r="E470" s="11"/>
      <c r="F470" s="36"/>
      <c r="G470" s="36"/>
      <c r="H470" s="159"/>
      <c r="I470" s="159"/>
      <c r="J470" s="15"/>
      <c r="K470" s="11"/>
      <c r="L470" s="11"/>
      <c r="M470" s="15"/>
      <c r="N470" s="15"/>
      <c r="O470" s="15"/>
      <c r="P470" s="11"/>
      <c r="Q470" s="15"/>
      <c r="R470" s="11"/>
      <c r="S470" s="11"/>
      <c r="T470" s="167"/>
    </row>
    <row r="471" spans="2:20" ht="15" customHeight="1" x14ac:dyDescent="0.4">
      <c r="B471" s="11"/>
      <c r="C471" s="159"/>
      <c r="D471" s="11"/>
      <c r="E471" s="11"/>
      <c r="F471" s="11"/>
      <c r="G471" s="11"/>
      <c r="H471" s="159"/>
      <c r="I471" s="159"/>
      <c r="J471" s="15"/>
      <c r="K471" s="11"/>
      <c r="L471" s="11"/>
      <c r="M471" s="15"/>
      <c r="N471" s="15"/>
      <c r="O471" s="15"/>
      <c r="P471" s="11"/>
      <c r="Q471" s="15"/>
      <c r="R471" s="11"/>
      <c r="S471" s="11"/>
      <c r="T471" s="167"/>
    </row>
    <row r="472" spans="2:20" ht="15" customHeight="1" x14ac:dyDescent="0.4">
      <c r="B472" s="11"/>
      <c r="C472" s="159"/>
      <c r="D472" s="11"/>
      <c r="E472" s="11"/>
      <c r="F472" s="11"/>
      <c r="G472" s="11"/>
      <c r="H472" s="159"/>
      <c r="I472" s="159"/>
      <c r="J472" s="15"/>
      <c r="K472" s="11"/>
      <c r="L472" s="11"/>
      <c r="M472" s="15"/>
      <c r="N472" s="15"/>
      <c r="O472" s="15"/>
      <c r="P472" s="11"/>
      <c r="Q472" s="15"/>
      <c r="R472" s="11"/>
      <c r="S472" s="11"/>
      <c r="T472" s="167"/>
    </row>
    <row r="473" spans="2:20" ht="15" customHeight="1" x14ac:dyDescent="0.4">
      <c r="B473" s="11"/>
      <c r="C473" s="159"/>
      <c r="D473" s="11"/>
      <c r="E473" s="11"/>
      <c r="F473" s="11"/>
      <c r="G473" s="11"/>
      <c r="H473" s="159"/>
      <c r="I473" s="159"/>
      <c r="J473" s="15"/>
      <c r="K473" s="11"/>
      <c r="L473" s="11"/>
      <c r="M473" s="15"/>
      <c r="N473" s="15"/>
      <c r="O473" s="15"/>
      <c r="P473" s="11"/>
      <c r="Q473" s="15"/>
      <c r="R473" s="11"/>
      <c r="S473" s="11"/>
      <c r="T473" s="167"/>
    </row>
    <row r="474" spans="2:20" ht="15" customHeight="1" x14ac:dyDescent="0.4">
      <c r="B474" s="50"/>
      <c r="C474" s="26"/>
      <c r="D474" s="11"/>
      <c r="E474" s="11"/>
      <c r="F474" s="11"/>
      <c r="G474" s="11"/>
      <c r="H474" s="159"/>
      <c r="I474" s="233"/>
    </row>
  </sheetData>
  <autoFilter ref="B1:U363"/>
  <phoneticPr fontId="18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0"/>
  <sheetViews>
    <sheetView tabSelected="1" zoomScaleNormal="100" workbookViewId="0">
      <pane ySplit="1" topLeftCell="A2" activePane="bottomLeft" state="frozen"/>
      <selection pane="bottomLeft" activeCell="G24" sqref="G24"/>
    </sheetView>
  </sheetViews>
  <sheetFormatPr defaultColWidth="9" defaultRowHeight="15" customHeight="1" x14ac:dyDescent="0.4"/>
  <cols>
    <col min="1" max="1" width="6" style="8" customWidth="1"/>
    <col min="2" max="2" width="11.09765625" style="8" bestFit="1" customWidth="1"/>
    <col min="3" max="3" width="14.3984375" style="8" customWidth="1"/>
    <col min="4" max="4" width="14.8984375" style="8" customWidth="1"/>
    <col min="5" max="5" width="9" style="180"/>
    <col min="6" max="6" width="1.69921875" style="8" customWidth="1"/>
    <col min="7" max="7" width="53.19921875" style="8" customWidth="1"/>
    <col min="8" max="8" width="13.59765625" style="8" bestFit="1" customWidth="1"/>
    <col min="9" max="9" width="13.8984375" style="8" bestFit="1" customWidth="1"/>
    <col min="10" max="10" width="26.69921875" style="180" bestFit="1" customWidth="1"/>
    <col min="11" max="11" width="13.5" style="180" customWidth="1"/>
    <col min="12" max="12" width="13.5" style="13" bestFit="1" customWidth="1"/>
    <col min="13" max="15" width="9" style="8" customWidth="1"/>
    <col min="16" max="16" width="9" style="8" bestFit="1" customWidth="1"/>
    <col min="17" max="17" width="9" style="13" customWidth="1"/>
    <col min="18" max="18" width="10.5" style="13" customWidth="1"/>
    <col min="19" max="19" width="11.59765625" style="13" customWidth="1"/>
    <col min="20" max="20" width="6.69921875" style="8" bestFit="1" customWidth="1"/>
    <col min="21" max="21" width="11.59765625" style="13" bestFit="1" customWidth="1"/>
    <col min="22" max="22" width="13.59765625" style="8" bestFit="1" customWidth="1"/>
    <col min="23" max="23" width="11.69921875" style="8" customWidth="1"/>
    <col min="24" max="24" width="12.69921875" style="8" bestFit="1" customWidth="1"/>
    <col min="25" max="25" width="8.69921875" style="15" bestFit="1" customWidth="1"/>
    <col min="26" max="26" width="16.19921875" style="8" customWidth="1"/>
    <col min="27" max="16384" width="9" style="8"/>
  </cols>
  <sheetData>
    <row r="1" spans="1:27" ht="15" customHeight="1" x14ac:dyDescent="0.4">
      <c r="A1" s="211" t="s">
        <v>9940</v>
      </c>
      <c r="B1" s="9" t="s">
        <v>10582</v>
      </c>
      <c r="C1" s="242" t="s">
        <v>10583</v>
      </c>
      <c r="D1" s="9" t="s">
        <v>10584</v>
      </c>
      <c r="E1" s="176" t="s">
        <v>10585</v>
      </c>
      <c r="F1" s="7" t="s">
        <v>1</v>
      </c>
      <c r="G1" s="7" t="s">
        <v>10586</v>
      </c>
      <c r="H1" s="7" t="s">
        <v>10563</v>
      </c>
      <c r="I1" s="7" t="s">
        <v>10564</v>
      </c>
      <c r="J1" s="7" t="s">
        <v>10565</v>
      </c>
      <c r="K1" s="7" t="s">
        <v>10566</v>
      </c>
      <c r="L1" s="14" t="s">
        <v>10567</v>
      </c>
      <c r="M1" s="7" t="s">
        <v>10568</v>
      </c>
      <c r="N1" s="7" t="s">
        <v>10569</v>
      </c>
      <c r="O1" s="7" t="s">
        <v>10753</v>
      </c>
      <c r="P1" s="7" t="s">
        <v>10570</v>
      </c>
      <c r="Q1" s="14" t="s">
        <v>10571</v>
      </c>
      <c r="R1" s="14" t="s">
        <v>10572</v>
      </c>
      <c r="S1" s="14" t="s">
        <v>10573</v>
      </c>
      <c r="T1" s="12" t="s">
        <v>10574</v>
      </c>
      <c r="U1" s="25" t="s">
        <v>10575</v>
      </c>
      <c r="V1" s="7" t="s">
        <v>10576</v>
      </c>
      <c r="W1" s="7" t="s">
        <v>10577</v>
      </c>
      <c r="X1" s="216" t="s">
        <v>10578</v>
      </c>
      <c r="Y1" s="220" t="s">
        <v>10579</v>
      </c>
      <c r="Z1" s="212" t="s">
        <v>10580</v>
      </c>
      <c r="AA1" s="212" t="s">
        <v>10581</v>
      </c>
    </row>
    <row r="2" spans="1:27" ht="15" customHeight="1" x14ac:dyDescent="0.4">
      <c r="B2" s="246">
        <v>42751</v>
      </c>
      <c r="C2" s="244" t="s">
        <v>10756</v>
      </c>
      <c r="D2" s="245">
        <v>42750.658599537041</v>
      </c>
      <c r="E2" s="180" t="s">
        <v>6953</v>
      </c>
      <c r="F2" s="243"/>
      <c r="G2" s="243" t="s">
        <v>10757</v>
      </c>
      <c r="H2" s="243" t="s">
        <v>6955</v>
      </c>
      <c r="I2" s="243" t="s">
        <v>6955</v>
      </c>
      <c r="J2" s="180" t="s">
        <v>10758</v>
      </c>
      <c r="L2" s="13">
        <v>1</v>
      </c>
      <c r="M2" s="243"/>
      <c r="N2" s="243"/>
      <c r="O2" s="243" t="s">
        <v>10759</v>
      </c>
      <c r="P2" s="243" t="s">
        <v>10760</v>
      </c>
      <c r="Q2" s="247">
        <v>59400</v>
      </c>
      <c r="R2" s="13">
        <f t="shared" ref="R2:R24" si="0">Q2*L2</f>
        <v>59400</v>
      </c>
      <c r="T2" s="243"/>
      <c r="U2" s="13">
        <f t="shared" ref="U2:U24" si="1">R2+S2-T2</f>
        <v>59400</v>
      </c>
      <c r="V2" s="243" t="s">
        <v>10815</v>
      </c>
      <c r="Z2" s="243" t="s">
        <v>10754</v>
      </c>
      <c r="AA2" s="243" t="s">
        <v>10755</v>
      </c>
    </row>
    <row r="3" spans="1:27" ht="15" customHeight="1" x14ac:dyDescent="0.4">
      <c r="B3" s="246">
        <v>42751</v>
      </c>
      <c r="C3" s="244" t="s">
        <v>10756</v>
      </c>
      <c r="D3" s="245">
        <v>42750.658599537041</v>
      </c>
      <c r="E3" s="180" t="s">
        <v>6953</v>
      </c>
      <c r="F3" s="243"/>
      <c r="G3" s="243" t="s">
        <v>10757</v>
      </c>
      <c r="H3" s="243" t="s">
        <v>6955</v>
      </c>
      <c r="I3" s="243" t="s">
        <v>6955</v>
      </c>
      <c r="J3" s="180" t="s">
        <v>7423</v>
      </c>
      <c r="L3" s="13">
        <v>3</v>
      </c>
      <c r="M3" s="243"/>
      <c r="N3" s="243"/>
      <c r="O3" s="243"/>
      <c r="P3" s="243" t="s">
        <v>10760</v>
      </c>
      <c r="Q3" s="247">
        <v>8800</v>
      </c>
      <c r="R3" s="13">
        <f t="shared" si="0"/>
        <v>26400</v>
      </c>
      <c r="T3" s="243"/>
      <c r="U3" s="13">
        <f t="shared" si="1"/>
        <v>26400</v>
      </c>
      <c r="V3" s="243" t="s">
        <v>10815</v>
      </c>
      <c r="Z3" s="243" t="s">
        <v>10754</v>
      </c>
      <c r="AA3" s="243" t="s">
        <v>10755</v>
      </c>
    </row>
    <row r="4" spans="1:27" ht="15" customHeight="1" x14ac:dyDescent="0.4">
      <c r="B4" s="246">
        <v>42751</v>
      </c>
      <c r="C4" s="244" t="s">
        <v>10756</v>
      </c>
      <c r="D4" s="245">
        <v>42750.658599537041</v>
      </c>
      <c r="E4" s="180" t="s">
        <v>6953</v>
      </c>
      <c r="F4" s="243"/>
      <c r="G4" s="243" t="s">
        <v>10757</v>
      </c>
      <c r="H4" s="243" t="s">
        <v>6955</v>
      </c>
      <c r="I4" s="243" t="s">
        <v>6955</v>
      </c>
      <c r="J4" s="180" t="s">
        <v>10761</v>
      </c>
      <c r="L4" s="13">
        <v>1</v>
      </c>
      <c r="M4" s="243"/>
      <c r="N4" s="243"/>
      <c r="O4" s="243"/>
      <c r="P4" s="243" t="s">
        <v>10760</v>
      </c>
      <c r="Q4" s="247">
        <v>20000</v>
      </c>
      <c r="R4" s="13">
        <f t="shared" si="0"/>
        <v>20000</v>
      </c>
      <c r="T4" s="243"/>
      <c r="U4" s="13">
        <f t="shared" si="1"/>
        <v>20000</v>
      </c>
      <c r="V4" s="243" t="s">
        <v>10815</v>
      </c>
      <c r="Z4" s="243" t="s">
        <v>10754</v>
      </c>
      <c r="AA4" s="243" t="s">
        <v>10755</v>
      </c>
    </row>
    <row r="5" spans="1:27" ht="15" customHeight="1" x14ac:dyDescent="0.4">
      <c r="B5" s="246">
        <v>42751</v>
      </c>
      <c r="C5" s="244" t="s">
        <v>10762</v>
      </c>
      <c r="D5" s="245">
        <v>42750.622743055559</v>
      </c>
      <c r="E5" s="180" t="s">
        <v>10763</v>
      </c>
      <c r="F5" s="243"/>
      <c r="G5" s="243" t="s">
        <v>10764</v>
      </c>
      <c r="H5" s="243" t="s">
        <v>10765</v>
      </c>
      <c r="I5" s="243" t="s">
        <v>10765</v>
      </c>
      <c r="J5" s="180" t="s">
        <v>10766</v>
      </c>
      <c r="L5" s="13">
        <v>1</v>
      </c>
      <c r="M5" s="243"/>
      <c r="N5" s="243"/>
      <c r="O5" s="243" t="s">
        <v>10767</v>
      </c>
      <c r="P5" s="243" t="s">
        <v>10760</v>
      </c>
      <c r="Q5" s="247">
        <v>34200</v>
      </c>
      <c r="R5" s="13">
        <f t="shared" si="0"/>
        <v>34200</v>
      </c>
      <c r="S5" s="13">
        <v>2500</v>
      </c>
      <c r="T5" s="243"/>
      <c r="U5" s="13">
        <f t="shared" si="1"/>
        <v>36700</v>
      </c>
      <c r="V5" s="243" t="s">
        <v>10816</v>
      </c>
      <c r="Z5" s="243" t="s">
        <v>10754</v>
      </c>
      <c r="AA5" s="243" t="s">
        <v>10755</v>
      </c>
    </row>
    <row r="6" spans="1:27" ht="15" customHeight="1" x14ac:dyDescent="0.4">
      <c r="B6" s="246">
        <v>42751</v>
      </c>
      <c r="C6" s="244" t="s">
        <v>10768</v>
      </c>
      <c r="D6" s="245">
        <v>42751.174085648148</v>
      </c>
      <c r="E6" s="180" t="s">
        <v>10769</v>
      </c>
      <c r="F6" s="243"/>
      <c r="G6" s="243" t="s">
        <v>10770</v>
      </c>
      <c r="H6" s="243" t="s">
        <v>10771</v>
      </c>
      <c r="I6" s="243" t="s">
        <v>10772</v>
      </c>
      <c r="J6" s="180" t="s">
        <v>10773</v>
      </c>
      <c r="K6" s="180" t="s">
        <v>10774</v>
      </c>
      <c r="L6" s="13">
        <v>1</v>
      </c>
      <c r="M6" s="243"/>
      <c r="N6" s="243"/>
      <c r="O6" s="243"/>
      <c r="P6" s="243" t="s">
        <v>202</v>
      </c>
      <c r="Q6" s="13">
        <v>32000</v>
      </c>
      <c r="R6" s="13">
        <f t="shared" si="0"/>
        <v>32000</v>
      </c>
      <c r="T6" s="243"/>
      <c r="U6" s="13">
        <f t="shared" si="1"/>
        <v>32000</v>
      </c>
      <c r="V6" s="243" t="s">
        <v>10817</v>
      </c>
      <c r="Z6" s="243" t="s">
        <v>10754</v>
      </c>
      <c r="AA6" s="243" t="s">
        <v>10755</v>
      </c>
    </row>
    <row r="7" spans="1:27" ht="15" customHeight="1" x14ac:dyDescent="0.4">
      <c r="B7" s="246">
        <v>42751</v>
      </c>
      <c r="C7" s="244" t="s">
        <v>10768</v>
      </c>
      <c r="D7" s="245">
        <v>42751.174085648148</v>
      </c>
      <c r="E7" s="180" t="s">
        <v>10769</v>
      </c>
      <c r="F7" s="243"/>
      <c r="G7" s="243" t="s">
        <v>10770</v>
      </c>
      <c r="H7" s="243" t="s">
        <v>10771</v>
      </c>
      <c r="I7" s="243" t="s">
        <v>10772</v>
      </c>
      <c r="J7" s="180" t="s">
        <v>10773</v>
      </c>
      <c r="K7" s="180" t="s">
        <v>10775</v>
      </c>
      <c r="L7" s="13">
        <v>1</v>
      </c>
      <c r="M7" s="243"/>
      <c r="N7" s="243"/>
      <c r="O7" s="243"/>
      <c r="P7" s="243" t="s">
        <v>202</v>
      </c>
      <c r="Q7" s="13">
        <v>32700</v>
      </c>
      <c r="R7" s="13">
        <f t="shared" si="0"/>
        <v>32700</v>
      </c>
      <c r="T7" s="243"/>
      <c r="U7" s="13">
        <f t="shared" si="1"/>
        <v>32700</v>
      </c>
      <c r="V7" s="243" t="s">
        <v>10817</v>
      </c>
      <c r="Z7" s="243" t="s">
        <v>10754</v>
      </c>
      <c r="AA7" s="243" t="s">
        <v>10755</v>
      </c>
    </row>
    <row r="8" spans="1:27" ht="15" customHeight="1" x14ac:dyDescent="0.4">
      <c r="B8" s="246">
        <v>42751</v>
      </c>
      <c r="C8" s="244" t="s">
        <v>10768</v>
      </c>
      <c r="D8" s="245">
        <v>42751.174085648148</v>
      </c>
      <c r="E8" s="180" t="s">
        <v>10769</v>
      </c>
      <c r="F8" s="243"/>
      <c r="G8" s="243" t="s">
        <v>10770</v>
      </c>
      <c r="H8" s="243" t="s">
        <v>10771</v>
      </c>
      <c r="I8" s="243" t="s">
        <v>10772</v>
      </c>
      <c r="J8" s="180" t="s">
        <v>10776</v>
      </c>
      <c r="L8" s="13">
        <v>1</v>
      </c>
      <c r="M8" s="243"/>
      <c r="N8" s="243"/>
      <c r="O8" s="243"/>
      <c r="P8" s="243" t="s">
        <v>202</v>
      </c>
      <c r="Q8" s="13">
        <v>81000</v>
      </c>
      <c r="R8" s="13">
        <f t="shared" si="0"/>
        <v>81000</v>
      </c>
      <c r="T8" s="243"/>
      <c r="U8" s="13">
        <f t="shared" si="1"/>
        <v>81000</v>
      </c>
      <c r="V8" s="243" t="s">
        <v>10817</v>
      </c>
      <c r="Z8" s="243" t="s">
        <v>10754</v>
      </c>
      <c r="AA8" s="243" t="s">
        <v>10755</v>
      </c>
    </row>
    <row r="9" spans="1:27" ht="15" customHeight="1" x14ac:dyDescent="0.4">
      <c r="B9" s="246">
        <v>42751</v>
      </c>
      <c r="C9" s="244" t="s">
        <v>10777</v>
      </c>
      <c r="D9" s="245">
        <v>42749.878738425927</v>
      </c>
      <c r="E9" s="180" t="s">
        <v>10778</v>
      </c>
      <c r="F9" s="243"/>
      <c r="G9" s="243" t="s">
        <v>10779</v>
      </c>
      <c r="H9" s="243" t="s">
        <v>10780</v>
      </c>
      <c r="I9" s="243" t="s">
        <v>10780</v>
      </c>
      <c r="J9" s="180" t="s">
        <v>10781</v>
      </c>
      <c r="K9" s="180" t="s">
        <v>10782</v>
      </c>
      <c r="L9" s="13">
        <v>1</v>
      </c>
      <c r="M9" s="243"/>
      <c r="N9" s="243"/>
      <c r="O9" s="243"/>
      <c r="P9" s="243" t="s">
        <v>202</v>
      </c>
      <c r="Q9" s="13">
        <v>2500</v>
      </c>
      <c r="R9" s="13">
        <f t="shared" si="0"/>
        <v>2500</v>
      </c>
      <c r="S9" s="13">
        <v>2500</v>
      </c>
      <c r="T9" s="243"/>
      <c r="U9" s="13">
        <f t="shared" si="1"/>
        <v>5000</v>
      </c>
      <c r="V9" s="243" t="s">
        <v>10818</v>
      </c>
      <c r="Z9" s="243" t="s">
        <v>10754</v>
      </c>
      <c r="AA9" s="243" t="s">
        <v>10755</v>
      </c>
    </row>
    <row r="10" spans="1:27" ht="15" customHeight="1" x14ac:dyDescent="0.4">
      <c r="B10" s="246">
        <v>42751</v>
      </c>
      <c r="C10" s="244" t="s">
        <v>10777</v>
      </c>
      <c r="D10" s="245">
        <v>42749.878738425927</v>
      </c>
      <c r="E10" s="180" t="s">
        <v>10778</v>
      </c>
      <c r="F10" s="243"/>
      <c r="G10" s="243" t="s">
        <v>10779</v>
      </c>
      <c r="H10" s="243" t="s">
        <v>10780</v>
      </c>
      <c r="I10" s="243" t="s">
        <v>10780</v>
      </c>
      <c r="J10" s="180" t="s">
        <v>10783</v>
      </c>
      <c r="K10" s="180" t="s">
        <v>10784</v>
      </c>
      <c r="L10" s="13">
        <v>1</v>
      </c>
      <c r="M10" s="243"/>
      <c r="N10" s="243"/>
      <c r="O10" s="243"/>
      <c r="P10" s="243" t="s">
        <v>202</v>
      </c>
      <c r="Q10" s="13">
        <v>1500</v>
      </c>
      <c r="R10" s="13">
        <f t="shared" si="0"/>
        <v>1500</v>
      </c>
      <c r="T10" s="243"/>
      <c r="U10" s="13">
        <f t="shared" si="1"/>
        <v>1500</v>
      </c>
      <c r="V10" s="243" t="s">
        <v>10818</v>
      </c>
      <c r="Z10" s="243" t="s">
        <v>10754</v>
      </c>
      <c r="AA10" s="243" t="s">
        <v>10755</v>
      </c>
    </row>
    <row r="11" spans="1:27" ht="15" customHeight="1" x14ac:dyDescent="0.4">
      <c r="B11" s="246">
        <v>42751</v>
      </c>
      <c r="C11" s="244" t="s">
        <v>10785</v>
      </c>
      <c r="D11" s="245">
        <v>42749.733564814815</v>
      </c>
      <c r="E11" s="180" t="s">
        <v>10786</v>
      </c>
      <c r="F11" s="243"/>
      <c r="G11" s="243" t="s">
        <v>10787</v>
      </c>
      <c r="H11" s="243" t="s">
        <v>10788</v>
      </c>
      <c r="I11" s="243"/>
      <c r="J11" s="180" t="s">
        <v>10789</v>
      </c>
      <c r="K11" s="180" t="s">
        <v>10790</v>
      </c>
      <c r="L11" s="13">
        <v>2</v>
      </c>
      <c r="M11" s="243"/>
      <c r="N11" s="243"/>
      <c r="O11" s="243"/>
      <c r="P11" s="243" t="s">
        <v>202</v>
      </c>
      <c r="Q11" s="13">
        <v>14500</v>
      </c>
      <c r="R11" s="13">
        <f t="shared" si="0"/>
        <v>29000</v>
      </c>
      <c r="S11" s="13">
        <v>2500</v>
      </c>
      <c r="T11" s="243"/>
      <c r="U11" s="13">
        <f t="shared" si="1"/>
        <v>31500</v>
      </c>
      <c r="V11" s="243" t="s">
        <v>10819</v>
      </c>
      <c r="Z11" s="243" t="s">
        <v>10754</v>
      </c>
      <c r="AA11" s="243" t="s">
        <v>10755</v>
      </c>
    </row>
    <row r="12" spans="1:27" ht="15" customHeight="1" x14ac:dyDescent="0.4">
      <c r="B12" s="246">
        <v>42751</v>
      </c>
      <c r="C12" s="244" t="s">
        <v>10785</v>
      </c>
      <c r="D12" s="245">
        <v>42749.733564814815</v>
      </c>
      <c r="E12" s="180" t="s">
        <v>10786</v>
      </c>
      <c r="F12" s="243"/>
      <c r="G12" s="243" t="s">
        <v>10787</v>
      </c>
      <c r="H12" s="243" t="s">
        <v>10788</v>
      </c>
      <c r="I12" s="243"/>
      <c r="J12" s="180" t="s">
        <v>10791</v>
      </c>
      <c r="L12" s="13">
        <v>1</v>
      </c>
      <c r="M12" s="243"/>
      <c r="N12" s="243"/>
      <c r="O12" s="243"/>
      <c r="P12" s="243" t="s">
        <v>202</v>
      </c>
      <c r="Q12" s="13">
        <v>47000</v>
      </c>
      <c r="R12" s="13">
        <f t="shared" si="0"/>
        <v>47000</v>
      </c>
      <c r="T12" s="243"/>
      <c r="U12" s="13">
        <f t="shared" si="1"/>
        <v>47000</v>
      </c>
      <c r="V12" s="243" t="s">
        <v>10819</v>
      </c>
      <c r="Z12" s="243" t="s">
        <v>10754</v>
      </c>
      <c r="AA12" s="243" t="s">
        <v>10755</v>
      </c>
    </row>
    <row r="13" spans="1:27" ht="15" customHeight="1" x14ac:dyDescent="0.4">
      <c r="B13" s="246">
        <v>42751</v>
      </c>
      <c r="C13" s="244" t="s">
        <v>10792</v>
      </c>
      <c r="D13" s="245">
        <v>42749.549930555557</v>
      </c>
      <c r="E13" s="180" t="s">
        <v>10793</v>
      </c>
      <c r="F13" s="243"/>
      <c r="G13" s="243" t="s">
        <v>10794</v>
      </c>
      <c r="H13" s="243" t="s">
        <v>10795</v>
      </c>
      <c r="I13" s="243" t="s">
        <v>10796</v>
      </c>
      <c r="J13" s="180" t="s">
        <v>10797</v>
      </c>
      <c r="K13" s="180" t="s">
        <v>10798</v>
      </c>
      <c r="L13" s="13">
        <v>1</v>
      </c>
      <c r="M13" s="243"/>
      <c r="N13" s="243"/>
      <c r="O13" s="243"/>
      <c r="P13" s="243" t="s">
        <v>202</v>
      </c>
      <c r="Q13" s="13">
        <v>2300</v>
      </c>
      <c r="R13" s="13">
        <f t="shared" si="0"/>
        <v>2300</v>
      </c>
      <c r="S13" s="13">
        <v>2500</v>
      </c>
      <c r="T13" s="243"/>
      <c r="U13" s="13">
        <f t="shared" si="1"/>
        <v>4800</v>
      </c>
      <c r="V13" s="243" t="s">
        <v>10820</v>
      </c>
      <c r="Z13" s="243" t="s">
        <v>10754</v>
      </c>
      <c r="AA13" s="243" t="s">
        <v>10755</v>
      </c>
    </row>
    <row r="14" spans="1:27" ht="15" customHeight="1" x14ac:dyDescent="0.4">
      <c r="B14" s="246">
        <v>42751</v>
      </c>
      <c r="C14" s="244" t="s">
        <v>10799</v>
      </c>
      <c r="D14" s="245">
        <v>42749.505393518521</v>
      </c>
      <c r="E14" s="180" t="s">
        <v>10800</v>
      </c>
      <c r="F14" s="243"/>
      <c r="G14" s="243" t="s">
        <v>10801</v>
      </c>
      <c r="H14" s="243" t="s">
        <v>10802</v>
      </c>
      <c r="I14" s="243"/>
      <c r="J14" s="180" t="s">
        <v>10803</v>
      </c>
      <c r="L14" s="13">
        <v>1</v>
      </c>
      <c r="M14" s="243"/>
      <c r="N14" s="243"/>
      <c r="O14" s="243"/>
      <c r="P14" s="243" t="s">
        <v>202</v>
      </c>
      <c r="Q14" s="13">
        <v>104000</v>
      </c>
      <c r="R14" s="13">
        <f t="shared" si="0"/>
        <v>104000</v>
      </c>
      <c r="T14" s="243"/>
      <c r="U14" s="13">
        <f t="shared" si="1"/>
        <v>104000</v>
      </c>
      <c r="V14" s="243" t="s">
        <v>10821</v>
      </c>
      <c r="Z14" s="243" t="s">
        <v>10754</v>
      </c>
      <c r="AA14" s="243" t="s">
        <v>10755</v>
      </c>
    </row>
    <row r="15" spans="1:27" ht="15" customHeight="1" x14ac:dyDescent="0.4">
      <c r="B15" s="246">
        <v>42751</v>
      </c>
      <c r="C15" s="244" t="s">
        <v>10804</v>
      </c>
      <c r="D15" s="245">
        <v>42748.981527777774</v>
      </c>
      <c r="E15" s="180" t="s">
        <v>10778</v>
      </c>
      <c r="F15" s="243"/>
      <c r="G15" s="243" t="s">
        <v>10805</v>
      </c>
      <c r="H15" s="243" t="s">
        <v>10806</v>
      </c>
      <c r="I15" s="243"/>
      <c r="J15" s="180" t="s">
        <v>10807</v>
      </c>
      <c r="K15" s="180" t="s">
        <v>10808</v>
      </c>
      <c r="L15" s="13">
        <v>1</v>
      </c>
      <c r="M15" s="243"/>
      <c r="N15" s="243"/>
      <c r="O15" s="243"/>
      <c r="P15" s="243" t="s">
        <v>202</v>
      </c>
      <c r="Q15" s="13">
        <v>65000</v>
      </c>
      <c r="R15" s="13">
        <f t="shared" si="0"/>
        <v>65000</v>
      </c>
      <c r="S15" s="13">
        <v>2500</v>
      </c>
      <c r="T15" s="243"/>
      <c r="U15" s="13">
        <f t="shared" si="1"/>
        <v>67500</v>
      </c>
      <c r="V15" s="243" t="s">
        <v>10822</v>
      </c>
      <c r="Z15" s="243" t="s">
        <v>10754</v>
      </c>
      <c r="AA15" s="243" t="s">
        <v>10755</v>
      </c>
    </row>
    <row r="16" spans="1:27" ht="15" customHeight="1" x14ac:dyDescent="0.4">
      <c r="B16" s="246">
        <v>42751</v>
      </c>
      <c r="C16" s="244" t="s">
        <v>10809</v>
      </c>
      <c r="D16" s="245">
        <v>42748.694293981483</v>
      </c>
      <c r="E16" s="180" t="s">
        <v>10810</v>
      </c>
      <c r="F16" s="243"/>
      <c r="G16" s="243" t="s">
        <v>10811</v>
      </c>
      <c r="H16" s="243" t="s">
        <v>10812</v>
      </c>
      <c r="I16" s="243"/>
      <c r="J16" s="180" t="s">
        <v>10813</v>
      </c>
      <c r="K16" s="180" t="s">
        <v>10814</v>
      </c>
      <c r="L16" s="13">
        <v>1</v>
      </c>
      <c r="M16" s="243"/>
      <c r="N16" s="243"/>
      <c r="O16" s="243"/>
      <c r="P16" s="243" t="s">
        <v>202</v>
      </c>
      <c r="Q16" s="13">
        <v>17800</v>
      </c>
      <c r="R16" s="13">
        <f t="shared" si="0"/>
        <v>17800</v>
      </c>
      <c r="S16" s="13">
        <v>2500</v>
      </c>
      <c r="T16" s="243"/>
      <c r="U16" s="13">
        <f t="shared" si="1"/>
        <v>20300</v>
      </c>
      <c r="V16" s="243" t="s">
        <v>10823</v>
      </c>
      <c r="Z16" s="243" t="s">
        <v>10754</v>
      </c>
      <c r="AA16" s="243" t="s">
        <v>10755</v>
      </c>
    </row>
    <row r="17" spans="2:27" ht="15" customHeight="1" x14ac:dyDescent="0.4">
      <c r="B17" s="246">
        <v>42751</v>
      </c>
      <c r="C17" s="244">
        <v>1261363614</v>
      </c>
      <c r="D17" s="245">
        <v>42750.401388888888</v>
      </c>
      <c r="E17" s="180" t="s">
        <v>10824</v>
      </c>
      <c r="F17" s="243"/>
      <c r="G17" s="243" t="s">
        <v>10825</v>
      </c>
      <c r="H17" s="243" t="s">
        <v>10826</v>
      </c>
      <c r="I17" s="243"/>
      <c r="J17" s="180" t="s">
        <v>10827</v>
      </c>
      <c r="L17" s="13">
        <v>2</v>
      </c>
      <c r="M17" s="243" t="s">
        <v>10828</v>
      </c>
      <c r="N17" s="243"/>
      <c r="O17" s="243"/>
      <c r="P17" s="243" t="s">
        <v>169</v>
      </c>
      <c r="Q17" s="13">
        <v>12900</v>
      </c>
      <c r="R17" s="13">
        <f t="shared" si="0"/>
        <v>25800</v>
      </c>
      <c r="S17" s="13">
        <v>2500</v>
      </c>
      <c r="T17" s="243"/>
      <c r="U17" s="13">
        <f t="shared" si="1"/>
        <v>28300</v>
      </c>
      <c r="V17" s="243" t="s">
        <v>10829</v>
      </c>
      <c r="Z17" s="243" t="s">
        <v>10754</v>
      </c>
      <c r="AA17" s="243" t="s">
        <v>10755</v>
      </c>
    </row>
    <row r="18" spans="2:27" ht="15" customHeight="1" x14ac:dyDescent="0.4">
      <c r="B18" s="246">
        <v>42751</v>
      </c>
      <c r="C18" s="244">
        <v>1261248212</v>
      </c>
      <c r="D18" s="245">
        <v>42749.809027777781</v>
      </c>
      <c r="E18" s="180" t="s">
        <v>10830</v>
      </c>
      <c r="F18" s="243"/>
      <c r="G18" s="243" t="s">
        <v>10831</v>
      </c>
      <c r="H18" s="243" t="s">
        <v>10832</v>
      </c>
      <c r="I18" s="243"/>
      <c r="J18" s="180" t="s">
        <v>10833</v>
      </c>
      <c r="L18" s="13">
        <v>5</v>
      </c>
      <c r="M18" s="243"/>
      <c r="N18" s="243"/>
      <c r="O18" s="243"/>
      <c r="P18" s="243" t="s">
        <v>169</v>
      </c>
      <c r="Q18" s="13">
        <v>2300</v>
      </c>
      <c r="R18" s="13">
        <f t="shared" si="0"/>
        <v>11500</v>
      </c>
      <c r="S18" s="13">
        <v>2500</v>
      </c>
      <c r="T18" s="243"/>
      <c r="U18" s="13">
        <f t="shared" si="1"/>
        <v>14000</v>
      </c>
      <c r="V18" s="243" t="s">
        <v>10834</v>
      </c>
      <c r="Z18" s="243" t="s">
        <v>10754</v>
      </c>
      <c r="AA18" s="243" t="s">
        <v>10755</v>
      </c>
    </row>
    <row r="19" spans="2:27" ht="15" customHeight="1" x14ac:dyDescent="0.4">
      <c r="B19" s="246">
        <v>42751</v>
      </c>
      <c r="C19" s="244">
        <v>1261244332</v>
      </c>
      <c r="D19" s="245">
        <v>42749.79583333333</v>
      </c>
      <c r="E19" s="180" t="s">
        <v>10835</v>
      </c>
      <c r="F19" s="243"/>
      <c r="G19" s="243" t="s">
        <v>10866</v>
      </c>
      <c r="H19" s="243" t="s">
        <v>10836</v>
      </c>
      <c r="I19" s="243"/>
      <c r="J19" s="180" t="s">
        <v>10837</v>
      </c>
      <c r="L19" s="13">
        <v>1</v>
      </c>
      <c r="M19" s="243"/>
      <c r="N19" s="243"/>
      <c r="O19" s="243"/>
      <c r="P19" s="243" t="s">
        <v>169</v>
      </c>
      <c r="Q19" s="13">
        <v>14400</v>
      </c>
      <c r="R19" s="13">
        <f t="shared" si="0"/>
        <v>14400</v>
      </c>
      <c r="S19" s="13">
        <v>2500</v>
      </c>
      <c r="T19" s="243"/>
      <c r="U19" s="13">
        <f t="shared" si="1"/>
        <v>16900</v>
      </c>
      <c r="V19" s="243" t="s">
        <v>10838</v>
      </c>
      <c r="Z19" s="243" t="s">
        <v>10754</v>
      </c>
      <c r="AA19" s="243" t="s">
        <v>10755</v>
      </c>
    </row>
    <row r="20" spans="2:27" ht="15" customHeight="1" x14ac:dyDescent="0.4">
      <c r="B20" s="246">
        <v>42751</v>
      </c>
      <c r="C20" s="244">
        <v>1261195686</v>
      </c>
      <c r="D20" s="245">
        <v>42749.651388888888</v>
      </c>
      <c r="E20" s="180" t="s">
        <v>10839</v>
      </c>
      <c r="F20" s="243"/>
      <c r="G20" s="243" t="s">
        <v>10840</v>
      </c>
      <c r="H20" s="243" t="s">
        <v>10841</v>
      </c>
      <c r="I20" s="243"/>
      <c r="J20" s="180" t="s">
        <v>10833</v>
      </c>
      <c r="L20" s="13">
        <v>1</v>
      </c>
      <c r="M20" s="243"/>
      <c r="N20" s="243"/>
      <c r="O20" s="243"/>
      <c r="P20" s="243" t="s">
        <v>169</v>
      </c>
      <c r="Q20" s="13">
        <v>2300</v>
      </c>
      <c r="R20" s="13">
        <f t="shared" si="0"/>
        <v>2300</v>
      </c>
      <c r="S20" s="13">
        <v>2500</v>
      </c>
      <c r="T20" s="243"/>
      <c r="U20" s="13">
        <f t="shared" si="1"/>
        <v>4800</v>
      </c>
      <c r="V20" s="243" t="s">
        <v>10842</v>
      </c>
      <c r="Z20" s="243" t="s">
        <v>10754</v>
      </c>
      <c r="AA20" s="243" t="s">
        <v>10755</v>
      </c>
    </row>
    <row r="21" spans="2:27" ht="15" customHeight="1" x14ac:dyDescent="0.4">
      <c r="B21" s="246">
        <v>42751</v>
      </c>
      <c r="C21" s="244">
        <v>1261188804</v>
      </c>
      <c r="D21" s="245">
        <v>42749.631944444445</v>
      </c>
      <c r="E21" s="180" t="s">
        <v>10843</v>
      </c>
      <c r="F21" s="243"/>
      <c r="G21" s="243" t="s">
        <v>10844</v>
      </c>
      <c r="H21" s="243" t="s">
        <v>10845</v>
      </c>
      <c r="I21" s="243"/>
      <c r="J21" s="180" t="s">
        <v>10846</v>
      </c>
      <c r="L21" s="13">
        <v>1</v>
      </c>
      <c r="M21" s="243"/>
      <c r="N21" s="243"/>
      <c r="O21" s="243"/>
      <c r="P21" s="243" t="s">
        <v>169</v>
      </c>
      <c r="Q21" s="13">
        <v>37800</v>
      </c>
      <c r="R21" s="13">
        <f t="shared" si="0"/>
        <v>37800</v>
      </c>
      <c r="S21" s="13">
        <v>2500</v>
      </c>
      <c r="T21" s="243"/>
      <c r="U21" s="13">
        <f t="shared" si="1"/>
        <v>40300</v>
      </c>
      <c r="V21" s="243" t="s">
        <v>10847</v>
      </c>
      <c r="Z21" s="243" t="s">
        <v>10754</v>
      </c>
      <c r="AA21" s="243" t="s">
        <v>10755</v>
      </c>
    </row>
    <row r="22" spans="2:27" ht="15" customHeight="1" x14ac:dyDescent="0.4">
      <c r="B22" s="246">
        <v>42751</v>
      </c>
      <c r="C22" s="244" t="s">
        <v>10848</v>
      </c>
      <c r="D22" s="245">
        <v>42749.030185185184</v>
      </c>
      <c r="E22" s="180" t="s">
        <v>10849</v>
      </c>
      <c r="F22" s="243" t="s">
        <v>10850</v>
      </c>
      <c r="G22" s="243" t="s">
        <v>10867</v>
      </c>
      <c r="H22" s="243" t="s">
        <v>10851</v>
      </c>
      <c r="I22" s="243" t="s">
        <v>2091</v>
      </c>
      <c r="J22" s="180" t="s">
        <v>10852</v>
      </c>
      <c r="K22" s="180" t="s">
        <v>10853</v>
      </c>
      <c r="L22" s="13">
        <v>1</v>
      </c>
      <c r="M22" s="243" t="s">
        <v>2091</v>
      </c>
      <c r="N22" s="243"/>
      <c r="O22" s="243"/>
      <c r="P22" s="243" t="s">
        <v>179</v>
      </c>
      <c r="Q22" s="13">
        <v>10600</v>
      </c>
      <c r="R22" s="13">
        <f t="shared" si="0"/>
        <v>10600</v>
      </c>
      <c r="S22" s="13">
        <v>2500</v>
      </c>
      <c r="T22" s="243"/>
      <c r="U22" s="13">
        <f t="shared" si="1"/>
        <v>13100</v>
      </c>
      <c r="V22" s="243" t="s">
        <v>10854</v>
      </c>
      <c r="Z22" s="243" t="s">
        <v>10754</v>
      </c>
      <c r="AA22" s="243" t="s">
        <v>10755</v>
      </c>
    </row>
    <row r="23" spans="2:27" ht="15" customHeight="1" x14ac:dyDescent="0.4">
      <c r="B23" s="246">
        <v>42751</v>
      </c>
      <c r="C23" s="244" t="s">
        <v>10855</v>
      </c>
      <c r="D23" s="245">
        <v>42750.714467592596</v>
      </c>
      <c r="E23" s="180" t="s">
        <v>10856</v>
      </c>
      <c r="F23" s="243" t="s">
        <v>10857</v>
      </c>
      <c r="G23" s="243" t="s">
        <v>10868</v>
      </c>
      <c r="H23" s="243" t="s">
        <v>10858</v>
      </c>
      <c r="I23" s="243" t="s">
        <v>10859</v>
      </c>
      <c r="J23" s="180" t="s">
        <v>9710</v>
      </c>
      <c r="K23" s="180" t="s">
        <v>2091</v>
      </c>
      <c r="L23" s="13">
        <v>1</v>
      </c>
      <c r="M23" s="243" t="s">
        <v>2091</v>
      </c>
      <c r="N23" s="243"/>
      <c r="O23" s="243"/>
      <c r="P23" s="243" t="s">
        <v>179</v>
      </c>
      <c r="Q23" s="13">
        <v>22500</v>
      </c>
      <c r="R23" s="13">
        <f t="shared" si="0"/>
        <v>22500</v>
      </c>
      <c r="S23" s="13">
        <v>2500</v>
      </c>
      <c r="T23" s="243"/>
      <c r="U23" s="13">
        <f t="shared" si="1"/>
        <v>25000</v>
      </c>
      <c r="V23" s="243" t="s">
        <v>10860</v>
      </c>
      <c r="Z23" s="243" t="s">
        <v>10754</v>
      </c>
      <c r="AA23" s="243" t="s">
        <v>10755</v>
      </c>
    </row>
    <row r="24" spans="2:27" ht="15" customHeight="1" x14ac:dyDescent="0.4">
      <c r="B24" s="246">
        <v>42751</v>
      </c>
      <c r="C24" s="244" t="s">
        <v>10861</v>
      </c>
      <c r="D24" s="245">
        <v>42750.502083333333</v>
      </c>
      <c r="E24" s="180" t="s">
        <v>10862</v>
      </c>
      <c r="F24" s="243"/>
      <c r="G24" s="243" t="s">
        <v>10863</v>
      </c>
      <c r="H24" s="243" t="s">
        <v>346</v>
      </c>
      <c r="I24" s="243" t="s">
        <v>345</v>
      </c>
      <c r="J24" s="180" t="s">
        <v>10864</v>
      </c>
      <c r="L24" s="13">
        <v>5</v>
      </c>
      <c r="M24" s="243"/>
      <c r="N24" s="243"/>
      <c r="O24" s="243"/>
      <c r="P24" s="243" t="s">
        <v>188</v>
      </c>
      <c r="Q24" s="13">
        <v>3900</v>
      </c>
      <c r="R24" s="13">
        <f t="shared" si="0"/>
        <v>19500</v>
      </c>
      <c r="S24" s="13">
        <v>2500</v>
      </c>
      <c r="T24" s="243"/>
      <c r="U24" s="13">
        <f t="shared" si="1"/>
        <v>22000</v>
      </c>
      <c r="V24" s="243" t="s">
        <v>10865</v>
      </c>
      <c r="Z24" s="243" t="s">
        <v>10754</v>
      </c>
      <c r="AA24" s="243" t="s">
        <v>10755</v>
      </c>
    </row>
    <row r="25" spans="2:27" ht="15" customHeight="1" x14ac:dyDescent="0.4">
      <c r="B25" s="246"/>
      <c r="C25" s="244"/>
      <c r="D25" s="245"/>
      <c r="F25" s="243"/>
      <c r="G25" s="243"/>
      <c r="H25" s="243"/>
      <c r="I25" s="243"/>
      <c r="M25" s="243"/>
      <c r="N25" s="243"/>
      <c r="O25" s="243"/>
      <c r="P25" s="243"/>
      <c r="T25" s="243"/>
      <c r="V25" s="243"/>
      <c r="Z25" s="243"/>
      <c r="AA25" s="243"/>
    </row>
    <row r="26" spans="2:27" ht="15" customHeight="1" x14ac:dyDescent="0.4">
      <c r="B26" s="246"/>
      <c r="C26" s="244"/>
      <c r="D26" s="245"/>
      <c r="F26" s="243"/>
      <c r="G26" s="243"/>
      <c r="H26" s="243"/>
      <c r="I26" s="243"/>
      <c r="M26" s="243"/>
      <c r="N26" s="243"/>
      <c r="O26" s="243"/>
      <c r="P26" s="243"/>
      <c r="T26" s="243"/>
      <c r="V26" s="243"/>
      <c r="Z26" s="243"/>
      <c r="AA26" s="243"/>
    </row>
    <row r="27" spans="2:27" ht="15" customHeight="1" x14ac:dyDescent="0.4">
      <c r="B27" s="246"/>
      <c r="C27" s="244"/>
      <c r="D27" s="245"/>
      <c r="F27" s="243"/>
      <c r="G27" s="243"/>
      <c r="H27" s="243"/>
      <c r="I27" s="243"/>
      <c r="M27" s="243"/>
      <c r="N27" s="243"/>
      <c r="O27" s="243"/>
      <c r="P27" s="243"/>
      <c r="T27" s="243"/>
      <c r="V27" s="243"/>
      <c r="Z27" s="243"/>
      <c r="AA27" s="243"/>
    </row>
    <row r="28" spans="2:27" ht="15" customHeight="1" x14ac:dyDescent="0.4">
      <c r="B28" s="246"/>
      <c r="C28" s="244"/>
      <c r="D28" s="245"/>
      <c r="F28" s="243"/>
      <c r="G28" s="243"/>
      <c r="H28" s="243"/>
      <c r="I28" s="243"/>
      <c r="M28" s="243"/>
      <c r="N28" s="243"/>
      <c r="O28" s="243"/>
      <c r="P28" s="243"/>
      <c r="T28" s="243"/>
      <c r="V28" s="243"/>
      <c r="Z28" s="243"/>
      <c r="AA28" s="243"/>
    </row>
    <row r="29" spans="2:27" ht="15" customHeight="1" x14ac:dyDescent="0.4">
      <c r="B29" s="246"/>
      <c r="C29" s="244"/>
      <c r="D29" s="245"/>
      <c r="F29" s="243"/>
      <c r="G29" s="243"/>
      <c r="H29" s="243"/>
      <c r="I29" s="243"/>
      <c r="M29" s="243"/>
      <c r="N29" s="243"/>
      <c r="O29" s="243"/>
      <c r="P29" s="243"/>
      <c r="T29" s="243"/>
      <c r="V29" s="243"/>
      <c r="Z29" s="243"/>
      <c r="AA29" s="243"/>
    </row>
    <row r="30" spans="2:27" ht="15" customHeight="1" x14ac:dyDescent="0.4">
      <c r="B30" s="246"/>
      <c r="C30" s="244"/>
      <c r="D30" s="245"/>
      <c r="F30" s="243"/>
      <c r="G30" s="243"/>
      <c r="H30" s="243"/>
      <c r="I30" s="243"/>
      <c r="M30" s="243"/>
      <c r="N30" s="243"/>
      <c r="O30" s="243"/>
      <c r="P30" s="243"/>
      <c r="T30" s="243"/>
      <c r="V30" s="243"/>
      <c r="Z30" s="243"/>
      <c r="AA30" s="243"/>
    </row>
  </sheetData>
  <autoFilter ref="B1:Y1"/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"/>
  <sheetViews>
    <sheetView workbookViewId="0">
      <selection activeCell="A2" sqref="A2:H3"/>
    </sheetView>
  </sheetViews>
  <sheetFormatPr defaultColWidth="9" defaultRowHeight="13.2" x14ac:dyDescent="0.4"/>
  <cols>
    <col min="1" max="1" width="11.59765625" style="2" bestFit="1" customWidth="1"/>
    <col min="2" max="2" width="7.3984375" style="2" bestFit="1" customWidth="1"/>
    <col min="3" max="3" width="57" style="2" bestFit="1" customWidth="1"/>
    <col min="4" max="4" width="13.59765625" style="2" bestFit="1" customWidth="1"/>
    <col min="5" max="5" width="12.59765625" style="2" bestFit="1" customWidth="1"/>
    <col min="6" max="6" width="39.8984375" style="2" customWidth="1"/>
    <col min="7" max="7" width="13.8984375" style="2" customWidth="1"/>
    <col min="8" max="8" width="4.5" style="2" bestFit="1" customWidth="1"/>
    <col min="9" max="9" width="23.09765625" style="2" bestFit="1" customWidth="1"/>
    <col min="10" max="10" width="8.3984375" style="4" customWidth="1"/>
    <col min="11" max="11" width="7.3984375" style="2" customWidth="1"/>
    <col min="12" max="12" width="14.5" style="2" customWidth="1"/>
    <col min="13" max="13" width="13.8984375" style="2" bestFit="1" customWidth="1"/>
    <col min="14" max="14" width="46.19921875" style="2" customWidth="1"/>
    <col min="15" max="15" width="7.5" style="2" bestFit="1" customWidth="1"/>
    <col min="16" max="16384" width="9" style="2"/>
  </cols>
  <sheetData>
    <row r="1" spans="1:16" s="3" customFormat="1" x14ac:dyDescent="0.4">
      <c r="A1" s="5" t="s">
        <v>0</v>
      </c>
      <c r="B1" s="5" t="s">
        <v>1</v>
      </c>
      <c r="C1" s="5" t="s">
        <v>6</v>
      </c>
      <c r="D1" s="5" t="s">
        <v>7</v>
      </c>
      <c r="E1" s="5" t="s">
        <v>8</v>
      </c>
      <c r="F1" s="5" t="s">
        <v>9</v>
      </c>
      <c r="G1" s="5" t="s">
        <v>10502</v>
      </c>
      <c r="H1" s="5" t="s">
        <v>12</v>
      </c>
      <c r="I1" s="5" t="s">
        <v>2</v>
      </c>
      <c r="J1" s="5" t="s">
        <v>4</v>
      </c>
      <c r="K1" s="5" t="s">
        <v>3</v>
      </c>
      <c r="L1" s="5" t="s">
        <v>5</v>
      </c>
      <c r="M1" s="5" t="s">
        <v>10</v>
      </c>
      <c r="N1" s="6" t="s">
        <v>11</v>
      </c>
      <c r="O1" s="1" t="s">
        <v>21</v>
      </c>
      <c r="P1" s="3" t="s">
        <v>22</v>
      </c>
    </row>
    <row r="2" spans="1:16" x14ac:dyDescent="0.4">
      <c r="A2" s="180" t="s">
        <v>233</v>
      </c>
      <c r="B2" s="8" t="s">
        <v>10556</v>
      </c>
      <c r="C2" s="8" t="s">
        <v>10557</v>
      </c>
      <c r="D2" s="8"/>
      <c r="E2" s="8" t="s">
        <v>236</v>
      </c>
      <c r="F2" s="180" t="s">
        <v>897</v>
      </c>
      <c r="G2" s="180"/>
      <c r="H2" s="13">
        <v>1</v>
      </c>
      <c r="I2" s="50"/>
      <c r="J2" s="11" t="s">
        <v>9792</v>
      </c>
      <c r="L2" s="51" t="s">
        <v>10490</v>
      </c>
      <c r="M2" s="236" t="s">
        <v>7503</v>
      </c>
      <c r="N2" s="18" t="s">
        <v>13</v>
      </c>
      <c r="O2" s="18" t="s">
        <v>10503</v>
      </c>
      <c r="P2" s="185"/>
    </row>
    <row r="3" spans="1:16" x14ac:dyDescent="0.4">
      <c r="A3" s="180" t="s">
        <v>10558</v>
      </c>
      <c r="B3" s="8" t="s">
        <v>10559</v>
      </c>
      <c r="C3" s="8" t="s">
        <v>10560</v>
      </c>
      <c r="D3" s="8" t="s">
        <v>10561</v>
      </c>
      <c r="E3" s="8" t="s">
        <v>10562</v>
      </c>
      <c r="F3" s="180" t="s">
        <v>104</v>
      </c>
      <c r="G3" s="180"/>
      <c r="H3" s="13">
        <v>1</v>
      </c>
      <c r="I3" s="50"/>
      <c r="J3" s="11" t="s">
        <v>9792</v>
      </c>
      <c r="L3" s="51" t="s">
        <v>123</v>
      </c>
      <c r="M3" s="238" t="s">
        <v>7503</v>
      </c>
      <c r="N3" s="18" t="s">
        <v>13</v>
      </c>
      <c r="O3" s="18" t="s">
        <v>1766</v>
      </c>
    </row>
  </sheetData>
  <phoneticPr fontId="18" type="noConversion"/>
  <pageMargins left="0.75" right="0.75" top="1" bottom="1" header="0.5" footer="0.5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39"/>
  <sheetViews>
    <sheetView showGridLines="0" topLeftCell="A156" workbookViewId="0">
      <selection activeCell="B170" sqref="B1:B1048576"/>
    </sheetView>
  </sheetViews>
  <sheetFormatPr defaultColWidth="9" defaultRowHeight="15" customHeight="1" x14ac:dyDescent="0.4"/>
  <cols>
    <col min="1" max="1" width="11.09765625" style="8" bestFit="1" customWidth="1"/>
    <col min="2" max="2" width="9" style="8"/>
    <col min="3" max="3" width="1.69921875" style="8" customWidth="1"/>
    <col min="4" max="4" width="30.8984375" style="8" customWidth="1"/>
    <col min="5" max="5" width="13.59765625" style="8" bestFit="1" customWidth="1"/>
    <col min="6" max="6" width="13.8984375" style="8" bestFit="1" customWidth="1"/>
    <col min="7" max="7" width="23.3984375" style="8" customWidth="1"/>
    <col min="8" max="8" width="4.5" style="13" bestFit="1" customWidth="1"/>
    <col min="9" max="9" width="9" style="8" customWidth="1"/>
    <col min="10" max="10" width="6" style="8" bestFit="1" customWidth="1"/>
    <col min="11" max="11" width="9" style="13" customWidth="1"/>
    <col min="12" max="12" width="10.5" style="13" customWidth="1"/>
    <col min="13" max="13" width="11.59765625" style="13" customWidth="1"/>
    <col min="14" max="14" width="5.8984375" style="8" bestFit="1" customWidth="1"/>
    <col min="15" max="15" width="11.59765625" style="13" bestFit="1" customWidth="1"/>
    <col min="16" max="16" width="13.59765625" style="8" bestFit="1" customWidth="1"/>
    <col min="17" max="17" width="12.69921875" style="8" bestFit="1" customWidth="1"/>
    <col min="18" max="16384" width="9" style="8"/>
  </cols>
  <sheetData>
    <row r="1" spans="1:17" ht="15" customHeight="1" x14ac:dyDescent="0.4">
      <c r="A1" s="145"/>
      <c r="B1" s="145"/>
      <c r="C1" s="145"/>
      <c r="D1" s="145"/>
      <c r="E1" s="145"/>
      <c r="F1" s="145"/>
      <c r="G1" s="145"/>
      <c r="H1" s="146"/>
      <c r="I1" s="145"/>
      <c r="J1" s="145"/>
      <c r="K1" s="146"/>
      <c r="L1" s="146"/>
      <c r="M1" s="146"/>
      <c r="N1" s="145"/>
      <c r="O1" s="146">
        <f>SUM(O3:O238)</f>
        <v>7176850</v>
      </c>
      <c r="P1" s="145"/>
      <c r="Q1" s="145"/>
    </row>
    <row r="2" spans="1:17" ht="15" customHeight="1" x14ac:dyDescent="0.4">
      <c r="A2" s="9" t="s">
        <v>15</v>
      </c>
      <c r="B2" s="7" t="s">
        <v>0</v>
      </c>
      <c r="C2" s="7" t="s">
        <v>1</v>
      </c>
      <c r="D2" s="7" t="s">
        <v>6</v>
      </c>
      <c r="E2" s="7" t="s">
        <v>7</v>
      </c>
      <c r="F2" s="7" t="s">
        <v>8</v>
      </c>
      <c r="G2" s="7" t="s">
        <v>9</v>
      </c>
      <c r="H2" s="14" t="s">
        <v>12</v>
      </c>
      <c r="I2" s="7" t="s">
        <v>2</v>
      </c>
      <c r="J2" s="7" t="s">
        <v>53</v>
      </c>
      <c r="K2" s="14" t="s">
        <v>14</v>
      </c>
      <c r="L2" s="14" t="s">
        <v>54</v>
      </c>
      <c r="M2" s="14" t="s">
        <v>19</v>
      </c>
      <c r="N2" s="12" t="s">
        <v>55</v>
      </c>
      <c r="O2" s="25" t="s">
        <v>25</v>
      </c>
      <c r="P2" s="7" t="s">
        <v>16</v>
      </c>
      <c r="Q2" s="7" t="s">
        <v>56</v>
      </c>
    </row>
    <row r="3" spans="1:17" ht="15" customHeight="1" x14ac:dyDescent="0.4">
      <c r="A3" s="20">
        <v>42373</v>
      </c>
      <c r="B3" s="10" t="s">
        <v>33</v>
      </c>
      <c r="C3" s="10"/>
      <c r="D3" s="10" t="s">
        <v>48</v>
      </c>
      <c r="E3" s="10" t="s">
        <v>40</v>
      </c>
      <c r="F3" s="10" t="s">
        <v>44</v>
      </c>
      <c r="G3" s="10" t="s">
        <v>30</v>
      </c>
      <c r="H3" s="21">
        <v>1</v>
      </c>
      <c r="I3" s="10"/>
      <c r="J3" s="17" t="s">
        <v>57</v>
      </c>
      <c r="K3" s="22">
        <v>95000</v>
      </c>
      <c r="L3" s="15">
        <f>K3*H3</f>
        <v>95000</v>
      </c>
      <c r="M3" s="26">
        <v>2500</v>
      </c>
      <c r="N3" s="27"/>
      <c r="O3" s="15">
        <f>L3+M3-N3</f>
        <v>97500</v>
      </c>
      <c r="P3" s="18"/>
      <c r="Q3" s="23"/>
    </row>
    <row r="4" spans="1:17" ht="15" customHeight="1" x14ac:dyDescent="0.3">
      <c r="A4" s="10"/>
      <c r="B4" s="10" t="s">
        <v>34</v>
      </c>
      <c r="C4" s="10"/>
      <c r="D4" s="10" t="s">
        <v>29</v>
      </c>
      <c r="E4" s="10" t="s">
        <v>28</v>
      </c>
      <c r="F4" s="10"/>
      <c r="G4" s="24" t="s">
        <v>58</v>
      </c>
      <c r="H4" s="21">
        <v>1</v>
      </c>
      <c r="I4" s="10"/>
      <c r="J4" s="17" t="s">
        <v>57</v>
      </c>
      <c r="K4" s="21">
        <v>9800</v>
      </c>
      <c r="L4" s="15">
        <f t="shared" ref="L4:L45" si="0">K4*H4</f>
        <v>9800</v>
      </c>
      <c r="M4" s="26"/>
      <c r="N4" s="21"/>
      <c r="O4" s="15">
        <f t="shared" ref="O4:O45" si="1">L4+M4-N4</f>
        <v>9800</v>
      </c>
      <c r="P4" s="10"/>
      <c r="Q4" s="10"/>
    </row>
    <row r="5" spans="1:17" ht="15" customHeight="1" x14ac:dyDescent="0.3">
      <c r="A5" s="10"/>
      <c r="B5" s="10" t="s">
        <v>34</v>
      </c>
      <c r="C5" s="10"/>
      <c r="D5" s="10" t="s">
        <v>29</v>
      </c>
      <c r="E5" s="10" t="s">
        <v>28</v>
      </c>
      <c r="F5" s="10"/>
      <c r="G5" s="24" t="s">
        <v>59</v>
      </c>
      <c r="H5" s="21">
        <v>1</v>
      </c>
      <c r="I5" s="10"/>
      <c r="J5" s="17" t="s">
        <v>57</v>
      </c>
      <c r="K5" s="21">
        <v>10800</v>
      </c>
      <c r="L5" s="15">
        <f t="shared" si="0"/>
        <v>10800</v>
      </c>
      <c r="M5" s="26">
        <v>2500</v>
      </c>
      <c r="N5" s="21"/>
      <c r="O5" s="15">
        <f t="shared" si="1"/>
        <v>13300</v>
      </c>
      <c r="P5" s="10"/>
      <c r="Q5" s="10"/>
    </row>
    <row r="6" spans="1:17" ht="15" customHeight="1" x14ac:dyDescent="0.4">
      <c r="A6" s="10"/>
      <c r="B6" s="10" t="s">
        <v>35</v>
      </c>
      <c r="C6" s="10"/>
      <c r="D6" s="10" t="s">
        <v>49</v>
      </c>
      <c r="E6" s="10" t="s">
        <v>41</v>
      </c>
      <c r="F6" s="10" t="s">
        <v>45</v>
      </c>
      <c r="G6" s="10" t="s">
        <v>52</v>
      </c>
      <c r="H6" s="21">
        <v>1</v>
      </c>
      <c r="I6" s="10"/>
      <c r="J6" s="17" t="s">
        <v>57</v>
      </c>
      <c r="K6" s="21">
        <v>17600</v>
      </c>
      <c r="L6" s="15">
        <f t="shared" si="0"/>
        <v>17600</v>
      </c>
      <c r="M6" s="26">
        <v>2500</v>
      </c>
      <c r="N6" s="21"/>
      <c r="O6" s="15">
        <f t="shared" si="1"/>
        <v>20100</v>
      </c>
      <c r="P6" s="10"/>
      <c r="Q6" s="10"/>
    </row>
    <row r="7" spans="1:17" ht="15" customHeight="1" x14ac:dyDescent="0.4">
      <c r="A7" s="10"/>
      <c r="B7" s="10" t="s">
        <v>36</v>
      </c>
      <c r="C7" s="10"/>
      <c r="D7" s="10" t="s">
        <v>50</v>
      </c>
      <c r="E7" s="10" t="s">
        <v>42</v>
      </c>
      <c r="F7" s="10" t="s">
        <v>46</v>
      </c>
      <c r="G7" s="10" t="s">
        <v>17</v>
      </c>
      <c r="H7" s="21">
        <v>1</v>
      </c>
      <c r="I7" s="10"/>
      <c r="J7" s="17" t="s">
        <v>57</v>
      </c>
      <c r="K7" s="21">
        <v>14400</v>
      </c>
      <c r="L7" s="15">
        <f t="shared" si="0"/>
        <v>14400</v>
      </c>
      <c r="M7" s="26">
        <v>2500</v>
      </c>
      <c r="N7" s="21"/>
      <c r="O7" s="15">
        <f t="shared" si="1"/>
        <v>16900</v>
      </c>
      <c r="P7" s="10"/>
      <c r="Q7" s="10"/>
    </row>
    <row r="8" spans="1:17" ht="15" customHeight="1" x14ac:dyDescent="0.4">
      <c r="A8" s="10"/>
      <c r="B8" s="10" t="s">
        <v>39</v>
      </c>
      <c r="C8" s="10"/>
      <c r="D8" s="10" t="s">
        <v>51</v>
      </c>
      <c r="E8" s="10" t="s">
        <v>43</v>
      </c>
      <c r="F8" s="10" t="s">
        <v>47</v>
      </c>
      <c r="G8" s="10" t="s">
        <v>31</v>
      </c>
      <c r="H8" s="21">
        <v>1</v>
      </c>
      <c r="I8" s="10"/>
      <c r="J8" s="17" t="s">
        <v>57</v>
      </c>
      <c r="K8" s="21">
        <v>22400</v>
      </c>
      <c r="L8" s="15">
        <f t="shared" si="0"/>
        <v>22400</v>
      </c>
      <c r="M8" s="26">
        <v>2500</v>
      </c>
      <c r="N8" s="21"/>
      <c r="O8" s="15">
        <f t="shared" si="1"/>
        <v>24900</v>
      </c>
      <c r="P8" s="10"/>
      <c r="Q8" s="10"/>
    </row>
    <row r="9" spans="1:17" ht="15" customHeight="1" x14ac:dyDescent="0.4">
      <c r="A9" s="10"/>
      <c r="B9" s="10" t="s">
        <v>38</v>
      </c>
      <c r="C9" s="10"/>
      <c r="D9" s="10" t="s">
        <v>24</v>
      </c>
      <c r="E9" s="10" t="s">
        <v>23</v>
      </c>
      <c r="F9" s="10"/>
      <c r="G9" s="10" t="s">
        <v>18</v>
      </c>
      <c r="H9" s="21">
        <v>2</v>
      </c>
      <c r="I9" s="10"/>
      <c r="J9" s="17" t="s">
        <v>57</v>
      </c>
      <c r="K9" s="21">
        <v>14500</v>
      </c>
      <c r="L9" s="15">
        <f t="shared" si="0"/>
        <v>29000</v>
      </c>
      <c r="M9" s="26"/>
      <c r="N9" s="21"/>
      <c r="O9" s="15">
        <f t="shared" si="1"/>
        <v>29000</v>
      </c>
      <c r="P9" s="10"/>
      <c r="Q9" s="10"/>
    </row>
    <row r="10" spans="1:17" ht="15" customHeight="1" x14ac:dyDescent="0.4">
      <c r="A10" s="10"/>
      <c r="B10" s="10" t="s">
        <v>38</v>
      </c>
      <c r="C10" s="10"/>
      <c r="D10" s="10" t="s">
        <v>24</v>
      </c>
      <c r="E10" s="10" t="s">
        <v>23</v>
      </c>
      <c r="F10" s="10"/>
      <c r="G10" s="10" t="s">
        <v>20</v>
      </c>
      <c r="H10" s="21">
        <v>1</v>
      </c>
      <c r="I10" s="10"/>
      <c r="J10" s="17" t="s">
        <v>57</v>
      </c>
      <c r="K10" s="21">
        <v>18600</v>
      </c>
      <c r="L10" s="15">
        <f t="shared" si="0"/>
        <v>18600</v>
      </c>
      <c r="M10" s="26">
        <v>2500</v>
      </c>
      <c r="N10" s="21"/>
      <c r="O10" s="15">
        <f t="shared" si="1"/>
        <v>21100</v>
      </c>
      <c r="P10" s="10"/>
      <c r="Q10" s="10"/>
    </row>
    <row r="11" spans="1:17" ht="15" customHeight="1" x14ac:dyDescent="0.4">
      <c r="A11" s="11"/>
      <c r="B11" s="11" t="s">
        <v>63</v>
      </c>
      <c r="C11" s="11"/>
      <c r="D11" s="11" t="s">
        <v>69</v>
      </c>
      <c r="E11" s="11" t="s">
        <v>65</v>
      </c>
      <c r="F11" s="11" t="s">
        <v>65</v>
      </c>
      <c r="G11" s="11" t="s">
        <v>26</v>
      </c>
      <c r="H11" s="15">
        <v>2</v>
      </c>
      <c r="I11" s="11"/>
      <c r="J11" s="11" t="s">
        <v>72</v>
      </c>
      <c r="K11" s="15">
        <v>11200</v>
      </c>
      <c r="L11" s="15">
        <f t="shared" si="0"/>
        <v>22400</v>
      </c>
      <c r="M11" s="26">
        <v>2500</v>
      </c>
      <c r="N11" s="15"/>
      <c r="O11" s="15">
        <f t="shared" si="1"/>
        <v>24900</v>
      </c>
      <c r="P11" s="11"/>
      <c r="Q11" s="11"/>
    </row>
    <row r="12" spans="1:17" ht="15" customHeight="1" x14ac:dyDescent="0.4">
      <c r="A12" s="11"/>
      <c r="B12" s="11" t="s">
        <v>64</v>
      </c>
      <c r="C12" s="11"/>
      <c r="D12" s="11" t="s">
        <v>70</v>
      </c>
      <c r="E12" s="11" t="s">
        <v>66</v>
      </c>
      <c r="F12" s="11" t="s">
        <v>68</v>
      </c>
      <c r="G12" s="11" t="s">
        <v>60</v>
      </c>
      <c r="H12" s="15">
        <v>1</v>
      </c>
      <c r="I12" s="11"/>
      <c r="J12" s="11" t="s">
        <v>72</v>
      </c>
      <c r="K12" s="15">
        <v>9600</v>
      </c>
      <c r="L12" s="15">
        <f t="shared" si="0"/>
        <v>9600</v>
      </c>
      <c r="M12" s="26">
        <v>2500</v>
      </c>
      <c r="N12" s="15"/>
      <c r="O12" s="15">
        <f t="shared" si="1"/>
        <v>12100</v>
      </c>
      <c r="P12" s="11"/>
      <c r="Q12" s="11"/>
    </row>
    <row r="13" spans="1:17" ht="15" customHeight="1" x14ac:dyDescent="0.4">
      <c r="A13" s="11"/>
      <c r="B13" s="11" t="s">
        <v>37</v>
      </c>
      <c r="C13" s="11"/>
      <c r="D13" s="11" t="s">
        <v>71</v>
      </c>
      <c r="E13" s="11" t="s">
        <v>67</v>
      </c>
      <c r="F13" s="11"/>
      <c r="G13" s="16" t="s">
        <v>61</v>
      </c>
      <c r="H13" s="15">
        <v>1</v>
      </c>
      <c r="I13" s="11"/>
      <c r="J13" s="11" t="s">
        <v>72</v>
      </c>
      <c r="K13" s="15">
        <v>10500</v>
      </c>
      <c r="L13" s="15">
        <f t="shared" si="0"/>
        <v>10500</v>
      </c>
      <c r="M13" s="26"/>
      <c r="N13" s="15"/>
      <c r="O13" s="15">
        <f t="shared" si="1"/>
        <v>10500</v>
      </c>
      <c r="P13" s="11"/>
      <c r="Q13" s="11"/>
    </row>
    <row r="14" spans="1:17" ht="15" customHeight="1" x14ac:dyDescent="0.4">
      <c r="A14" s="11"/>
      <c r="B14" s="11" t="s">
        <v>37</v>
      </c>
      <c r="C14" s="11"/>
      <c r="D14" s="11" t="s">
        <v>71</v>
      </c>
      <c r="E14" s="11" t="s">
        <v>67</v>
      </c>
      <c r="F14" s="11"/>
      <c r="G14" s="11" t="s">
        <v>62</v>
      </c>
      <c r="H14" s="15">
        <v>1</v>
      </c>
      <c r="I14" s="11"/>
      <c r="J14" s="11" t="s">
        <v>72</v>
      </c>
      <c r="K14" s="15">
        <v>2500</v>
      </c>
      <c r="L14" s="15">
        <f t="shared" si="0"/>
        <v>2500</v>
      </c>
      <c r="M14" s="26">
        <v>2500</v>
      </c>
      <c r="N14" s="15"/>
      <c r="O14" s="15">
        <f t="shared" si="1"/>
        <v>5000</v>
      </c>
      <c r="P14" s="11"/>
      <c r="Q14" s="11"/>
    </row>
    <row r="15" spans="1:17" ht="15" customHeight="1" x14ac:dyDescent="0.4">
      <c r="A15" s="11"/>
      <c r="B15" s="11" t="s">
        <v>80</v>
      </c>
      <c r="C15" s="11"/>
      <c r="D15" s="11" t="s">
        <v>74</v>
      </c>
      <c r="E15" s="11" t="s">
        <v>76</v>
      </c>
      <c r="F15" s="11" t="s">
        <v>75</v>
      </c>
      <c r="G15" s="11" t="s">
        <v>81</v>
      </c>
      <c r="H15" s="15">
        <v>1</v>
      </c>
      <c r="I15" s="11"/>
      <c r="J15" s="11" t="s">
        <v>77</v>
      </c>
      <c r="K15" s="15">
        <v>70000</v>
      </c>
      <c r="L15" s="15">
        <f t="shared" si="0"/>
        <v>70000</v>
      </c>
      <c r="M15" s="26"/>
      <c r="N15" s="15"/>
      <c r="O15" s="15">
        <f t="shared" si="1"/>
        <v>70000</v>
      </c>
      <c r="P15" s="11"/>
      <c r="Q15" s="11"/>
    </row>
    <row r="16" spans="1:17" ht="15" customHeight="1" x14ac:dyDescent="0.4">
      <c r="A16" s="11"/>
      <c r="B16" s="11" t="s">
        <v>73</v>
      </c>
      <c r="C16" s="11"/>
      <c r="D16" s="11" t="s">
        <v>74</v>
      </c>
      <c r="E16" s="11" t="s">
        <v>76</v>
      </c>
      <c r="F16" s="11" t="s">
        <v>75</v>
      </c>
      <c r="G16" s="11" t="s">
        <v>78</v>
      </c>
      <c r="H16" s="15">
        <v>1</v>
      </c>
      <c r="I16" s="11"/>
      <c r="J16" s="11" t="s">
        <v>77</v>
      </c>
      <c r="K16" s="15">
        <v>24000</v>
      </c>
      <c r="L16" s="15">
        <f t="shared" si="0"/>
        <v>24000</v>
      </c>
      <c r="M16" s="26"/>
      <c r="N16" s="15"/>
      <c r="O16" s="15">
        <f t="shared" si="1"/>
        <v>24000</v>
      </c>
      <c r="P16" s="11"/>
      <c r="Q16" s="11"/>
    </row>
    <row r="17" spans="1:17" ht="15" customHeight="1" x14ac:dyDescent="0.4">
      <c r="A17" s="11"/>
      <c r="B17" s="11" t="s">
        <v>73</v>
      </c>
      <c r="C17" s="11"/>
      <c r="D17" s="11" t="s">
        <v>74</v>
      </c>
      <c r="E17" s="11" t="s">
        <v>76</v>
      </c>
      <c r="F17" s="11" t="s">
        <v>75</v>
      </c>
      <c r="G17" s="11" t="s">
        <v>79</v>
      </c>
      <c r="H17" s="15">
        <v>1</v>
      </c>
      <c r="I17" s="11"/>
      <c r="J17" s="11" t="s">
        <v>77</v>
      </c>
      <c r="K17" s="15">
        <v>21000</v>
      </c>
      <c r="L17" s="15">
        <f t="shared" si="0"/>
        <v>21000</v>
      </c>
      <c r="M17" s="26"/>
      <c r="N17" s="15"/>
      <c r="O17" s="15">
        <f t="shared" si="1"/>
        <v>21000</v>
      </c>
      <c r="P17" s="11"/>
      <c r="Q17" s="11"/>
    </row>
    <row r="18" spans="1:17" ht="15" customHeight="1" x14ac:dyDescent="0.4">
      <c r="A18" s="11"/>
      <c r="B18" s="11" t="s">
        <v>73</v>
      </c>
      <c r="C18" s="11"/>
      <c r="D18" s="11" t="s">
        <v>74</v>
      </c>
      <c r="E18" s="11" t="s">
        <v>76</v>
      </c>
      <c r="F18" s="11" t="s">
        <v>75</v>
      </c>
      <c r="G18" s="11" t="s">
        <v>82</v>
      </c>
      <c r="H18" s="15">
        <v>1</v>
      </c>
      <c r="I18" s="11"/>
      <c r="J18" s="11" t="s">
        <v>77</v>
      </c>
      <c r="K18" s="15">
        <v>21000</v>
      </c>
      <c r="L18" s="15">
        <f t="shared" si="0"/>
        <v>21000</v>
      </c>
      <c r="M18" s="26"/>
      <c r="N18" s="15"/>
      <c r="O18" s="15">
        <f t="shared" si="1"/>
        <v>21000</v>
      </c>
      <c r="P18" s="11"/>
      <c r="Q18" s="11"/>
    </row>
    <row r="19" spans="1:17" ht="15" customHeight="1" x14ac:dyDescent="0.4">
      <c r="A19" s="11"/>
      <c r="B19" s="11" t="s">
        <v>87</v>
      </c>
      <c r="C19" s="11"/>
      <c r="D19" s="11" t="s">
        <v>83</v>
      </c>
      <c r="E19" s="11" t="s">
        <v>84</v>
      </c>
      <c r="F19" s="11"/>
      <c r="G19" s="11" t="s">
        <v>85</v>
      </c>
      <c r="H19" s="15">
        <v>4</v>
      </c>
      <c r="I19" s="11"/>
      <c r="J19" s="11" t="s">
        <v>100</v>
      </c>
      <c r="K19" s="15">
        <v>10500</v>
      </c>
      <c r="L19" s="15">
        <f t="shared" si="0"/>
        <v>42000</v>
      </c>
      <c r="M19" s="26">
        <v>2500</v>
      </c>
      <c r="N19" s="15">
        <v>2000</v>
      </c>
      <c r="O19" s="15">
        <f t="shared" si="1"/>
        <v>42500</v>
      </c>
      <c r="P19" s="11"/>
      <c r="Q19" s="11" t="s">
        <v>86</v>
      </c>
    </row>
    <row r="20" spans="1:17" ht="15" customHeight="1" x14ac:dyDescent="0.4">
      <c r="A20" s="11"/>
      <c r="B20" s="11" t="s">
        <v>88</v>
      </c>
      <c r="C20" s="11"/>
      <c r="D20" s="11" t="s">
        <v>91</v>
      </c>
      <c r="E20" s="11" t="s">
        <v>89</v>
      </c>
      <c r="F20" s="11" t="s">
        <v>90</v>
      </c>
      <c r="G20" s="11" t="s">
        <v>92</v>
      </c>
      <c r="H20" s="15">
        <v>1</v>
      </c>
      <c r="I20" s="11"/>
      <c r="J20" s="11" t="s">
        <v>100</v>
      </c>
      <c r="K20" s="15">
        <v>292600</v>
      </c>
      <c r="L20" s="15">
        <f t="shared" si="0"/>
        <v>292600</v>
      </c>
      <c r="M20" s="26"/>
      <c r="N20" s="15"/>
      <c r="O20" s="15">
        <f t="shared" si="1"/>
        <v>292600</v>
      </c>
      <c r="P20" s="11"/>
      <c r="Q20" s="11"/>
    </row>
    <row r="21" spans="1:17" ht="15" customHeight="1" x14ac:dyDescent="0.4">
      <c r="A21" s="11"/>
      <c r="B21" s="11" t="s">
        <v>88</v>
      </c>
      <c r="C21" s="11"/>
      <c r="D21" s="11" t="s">
        <v>91</v>
      </c>
      <c r="E21" s="11" t="s">
        <v>89</v>
      </c>
      <c r="F21" s="11" t="s">
        <v>90</v>
      </c>
      <c r="G21" s="11" t="s">
        <v>93</v>
      </c>
      <c r="H21" s="15">
        <v>1</v>
      </c>
      <c r="I21" s="11"/>
      <c r="J21" s="11" t="s">
        <v>100</v>
      </c>
      <c r="K21" s="15">
        <v>70400</v>
      </c>
      <c r="L21" s="15">
        <f t="shared" si="0"/>
        <v>70400</v>
      </c>
      <c r="M21" s="26"/>
      <c r="N21" s="15"/>
      <c r="O21" s="15">
        <f t="shared" si="1"/>
        <v>70400</v>
      </c>
      <c r="P21" s="11"/>
      <c r="Q21" s="11"/>
    </row>
    <row r="22" spans="1:17" ht="15" customHeight="1" x14ac:dyDescent="0.4">
      <c r="A22" s="11"/>
      <c r="B22" s="11" t="s">
        <v>94</v>
      </c>
      <c r="C22" s="11"/>
      <c r="D22" s="11" t="s">
        <v>95</v>
      </c>
      <c r="E22" s="11" t="s">
        <v>96</v>
      </c>
      <c r="F22" s="11"/>
      <c r="G22" s="11" t="s">
        <v>98</v>
      </c>
      <c r="H22" s="15">
        <v>1</v>
      </c>
      <c r="I22" s="11" t="s">
        <v>97</v>
      </c>
      <c r="J22" s="11" t="s">
        <v>100</v>
      </c>
      <c r="K22" s="15">
        <v>10000</v>
      </c>
      <c r="L22" s="15">
        <f t="shared" si="0"/>
        <v>10000</v>
      </c>
      <c r="M22" s="26">
        <v>2500</v>
      </c>
      <c r="N22" s="15"/>
      <c r="O22" s="15">
        <f t="shared" si="1"/>
        <v>12500</v>
      </c>
      <c r="P22" s="11"/>
      <c r="Q22" s="11" t="s">
        <v>99</v>
      </c>
    </row>
    <row r="23" spans="1:17" ht="15" customHeight="1" x14ac:dyDescent="0.4">
      <c r="A23" s="11"/>
      <c r="B23" s="11" t="s">
        <v>101</v>
      </c>
      <c r="C23" s="11"/>
      <c r="D23" s="11" t="s">
        <v>102</v>
      </c>
      <c r="E23" s="11" t="s">
        <v>103</v>
      </c>
      <c r="F23" s="11" t="s">
        <v>103</v>
      </c>
      <c r="G23" s="11" t="s">
        <v>104</v>
      </c>
      <c r="H23" s="15">
        <v>1</v>
      </c>
      <c r="I23" s="11"/>
      <c r="J23" s="11" t="s">
        <v>123</v>
      </c>
      <c r="K23" s="15">
        <v>62067</v>
      </c>
      <c r="L23" s="15">
        <f t="shared" si="0"/>
        <v>62067</v>
      </c>
      <c r="M23" s="26">
        <v>2500</v>
      </c>
      <c r="N23" s="15"/>
      <c r="O23" s="15">
        <f t="shared" si="1"/>
        <v>64567</v>
      </c>
      <c r="P23" s="11"/>
      <c r="Q23" s="11"/>
    </row>
    <row r="24" spans="1:17" ht="15" customHeight="1" x14ac:dyDescent="0.4">
      <c r="A24" s="11"/>
      <c r="B24" s="11" t="s">
        <v>105</v>
      </c>
      <c r="C24" s="11"/>
      <c r="D24" s="11" t="s">
        <v>106</v>
      </c>
      <c r="E24" s="11" t="s">
        <v>107</v>
      </c>
      <c r="F24" s="11" t="s">
        <v>107</v>
      </c>
      <c r="G24" s="11" t="s">
        <v>108</v>
      </c>
      <c r="H24" s="15">
        <v>1</v>
      </c>
      <c r="I24" s="11"/>
      <c r="J24" s="11" t="s">
        <v>123</v>
      </c>
      <c r="K24" s="15">
        <v>7700</v>
      </c>
      <c r="L24" s="15">
        <f t="shared" si="0"/>
        <v>7700</v>
      </c>
      <c r="M24" s="26">
        <v>2500</v>
      </c>
      <c r="N24" s="15"/>
      <c r="O24" s="15">
        <f t="shared" si="1"/>
        <v>10200</v>
      </c>
      <c r="P24" s="11"/>
      <c r="Q24" s="11"/>
    </row>
    <row r="25" spans="1:17" ht="15" customHeight="1" x14ac:dyDescent="0.4">
      <c r="A25" s="11"/>
      <c r="B25" s="11" t="s">
        <v>109</v>
      </c>
      <c r="C25" s="11"/>
      <c r="D25" s="11" t="s">
        <v>110</v>
      </c>
      <c r="E25" s="11"/>
      <c r="F25" s="11" t="s">
        <v>111</v>
      </c>
      <c r="G25" s="11" t="s">
        <v>32</v>
      </c>
      <c r="H25" s="15">
        <v>1</v>
      </c>
      <c r="I25" s="11"/>
      <c r="J25" s="11" t="s">
        <v>123</v>
      </c>
      <c r="K25" s="15">
        <v>19360</v>
      </c>
      <c r="L25" s="15">
        <f t="shared" si="0"/>
        <v>19360</v>
      </c>
      <c r="M25" s="26">
        <v>2500</v>
      </c>
      <c r="N25" s="15"/>
      <c r="O25" s="15">
        <f t="shared" si="1"/>
        <v>21860</v>
      </c>
      <c r="P25" s="11"/>
      <c r="Q25" s="11"/>
    </row>
    <row r="26" spans="1:17" ht="15" customHeight="1" x14ac:dyDescent="0.4">
      <c r="A26" s="11"/>
      <c r="B26" s="11" t="s">
        <v>112</v>
      </c>
      <c r="C26" s="11"/>
      <c r="D26" s="11" t="s">
        <v>113</v>
      </c>
      <c r="E26" s="11" t="s">
        <v>114</v>
      </c>
      <c r="F26" s="11" t="s">
        <v>114</v>
      </c>
      <c r="G26" s="11" t="s">
        <v>27</v>
      </c>
      <c r="H26" s="15">
        <v>1</v>
      </c>
      <c r="I26" s="11"/>
      <c r="J26" s="11" t="s">
        <v>123</v>
      </c>
      <c r="K26" s="15">
        <v>8250</v>
      </c>
      <c r="L26" s="15">
        <f t="shared" si="0"/>
        <v>8250</v>
      </c>
      <c r="M26" s="26">
        <v>2500</v>
      </c>
      <c r="N26" s="15"/>
      <c r="O26" s="15">
        <f t="shared" si="1"/>
        <v>10750</v>
      </c>
      <c r="P26" s="11"/>
      <c r="Q26" s="11"/>
    </row>
    <row r="27" spans="1:17" ht="15" customHeight="1" x14ac:dyDescent="0.4">
      <c r="A27" s="11"/>
      <c r="B27" s="11" t="s">
        <v>112</v>
      </c>
      <c r="C27" s="11"/>
      <c r="D27" s="11" t="s">
        <v>113</v>
      </c>
      <c r="E27" s="11" t="s">
        <v>114</v>
      </c>
      <c r="F27" s="11" t="s">
        <v>114</v>
      </c>
      <c r="G27" s="11" t="s">
        <v>115</v>
      </c>
      <c r="H27" s="15">
        <v>2</v>
      </c>
      <c r="I27" s="11"/>
      <c r="J27" s="11" t="s">
        <v>123</v>
      </c>
      <c r="K27" s="15">
        <v>4840</v>
      </c>
      <c r="L27" s="15">
        <f t="shared" si="0"/>
        <v>9680</v>
      </c>
      <c r="M27" s="26"/>
      <c r="N27" s="15"/>
      <c r="O27" s="15">
        <f t="shared" si="1"/>
        <v>9680</v>
      </c>
      <c r="P27" s="11"/>
      <c r="Q27" s="11"/>
    </row>
    <row r="28" spans="1:17" ht="15" customHeight="1" x14ac:dyDescent="0.4">
      <c r="A28" s="11"/>
      <c r="B28" s="11" t="s">
        <v>116</v>
      </c>
      <c r="C28" s="11"/>
      <c r="D28" s="11" t="s">
        <v>117</v>
      </c>
      <c r="E28" s="11" t="s">
        <v>118</v>
      </c>
      <c r="F28" s="11"/>
      <c r="G28" s="11" t="s">
        <v>119</v>
      </c>
      <c r="H28" s="15">
        <v>3</v>
      </c>
      <c r="I28" s="11" t="s">
        <v>122</v>
      </c>
      <c r="J28" s="11" t="s">
        <v>123</v>
      </c>
      <c r="K28" s="15">
        <v>13200</v>
      </c>
      <c r="L28" s="15">
        <f t="shared" si="0"/>
        <v>39600</v>
      </c>
      <c r="M28" s="26"/>
      <c r="N28" s="15"/>
      <c r="O28" s="15">
        <f t="shared" si="1"/>
        <v>39600</v>
      </c>
      <c r="P28" s="11"/>
      <c r="Q28" s="11"/>
    </row>
    <row r="29" spans="1:17" ht="15" customHeight="1" x14ac:dyDescent="0.4">
      <c r="A29" s="11"/>
      <c r="B29" s="11" t="s">
        <v>116</v>
      </c>
      <c r="C29" s="11"/>
      <c r="D29" s="11" t="s">
        <v>117</v>
      </c>
      <c r="E29" s="11" t="s">
        <v>118</v>
      </c>
      <c r="F29" s="11"/>
      <c r="G29" s="11" t="s">
        <v>120</v>
      </c>
      <c r="H29" s="15">
        <v>1</v>
      </c>
      <c r="I29" s="11" t="s">
        <v>122</v>
      </c>
      <c r="J29" s="11" t="s">
        <v>123</v>
      </c>
      <c r="K29" s="15">
        <v>59840</v>
      </c>
      <c r="L29" s="15">
        <f t="shared" si="0"/>
        <v>59840</v>
      </c>
      <c r="M29" s="26"/>
      <c r="N29" s="15"/>
      <c r="O29" s="15">
        <f t="shared" si="1"/>
        <v>59840</v>
      </c>
      <c r="P29" s="11"/>
      <c r="Q29" s="11"/>
    </row>
    <row r="30" spans="1:17" ht="15" customHeight="1" x14ac:dyDescent="0.4">
      <c r="A30" s="11"/>
      <c r="B30" s="11" t="s">
        <v>116</v>
      </c>
      <c r="C30" s="11"/>
      <c r="D30" s="11" t="s">
        <v>117</v>
      </c>
      <c r="E30" s="11" t="s">
        <v>118</v>
      </c>
      <c r="F30" s="11"/>
      <c r="G30" s="11" t="s">
        <v>121</v>
      </c>
      <c r="H30" s="15">
        <v>1</v>
      </c>
      <c r="I30" s="11" t="s">
        <v>122</v>
      </c>
      <c r="J30" s="11" t="s">
        <v>123</v>
      </c>
      <c r="K30" s="15">
        <v>59840</v>
      </c>
      <c r="L30" s="15">
        <f t="shared" si="0"/>
        <v>59840</v>
      </c>
      <c r="M30" s="26"/>
      <c r="N30" s="15"/>
      <c r="O30" s="15">
        <f t="shared" si="1"/>
        <v>59840</v>
      </c>
      <c r="P30" s="11"/>
      <c r="Q30" s="11"/>
    </row>
    <row r="31" spans="1:17" ht="15" customHeight="1" x14ac:dyDescent="0.4">
      <c r="A31" s="11"/>
      <c r="B31" s="11" t="s">
        <v>124</v>
      </c>
      <c r="C31" s="11"/>
      <c r="D31" s="11" t="s">
        <v>125</v>
      </c>
      <c r="E31" s="11" t="s">
        <v>126</v>
      </c>
      <c r="F31" s="11" t="s">
        <v>126</v>
      </c>
      <c r="G31" s="11" t="s">
        <v>127</v>
      </c>
      <c r="H31" s="15">
        <v>2</v>
      </c>
      <c r="I31" s="11"/>
      <c r="J31" s="11" t="s">
        <v>123</v>
      </c>
      <c r="K31" s="15">
        <v>40500</v>
      </c>
      <c r="L31" s="15">
        <f t="shared" si="0"/>
        <v>81000</v>
      </c>
      <c r="M31" s="26"/>
      <c r="N31" s="15"/>
      <c r="O31" s="15">
        <f t="shared" si="1"/>
        <v>81000</v>
      </c>
      <c r="P31" s="11"/>
      <c r="Q31" s="11" t="s">
        <v>128</v>
      </c>
    </row>
    <row r="32" spans="1:17" ht="15" customHeight="1" x14ac:dyDescent="0.4">
      <c r="A32" s="32" t="s">
        <v>129</v>
      </c>
      <c r="B32" s="11" t="s">
        <v>130</v>
      </c>
      <c r="C32" s="11"/>
      <c r="D32" s="11" t="s">
        <v>131</v>
      </c>
      <c r="E32" s="11" t="s">
        <v>132</v>
      </c>
      <c r="F32" s="11"/>
      <c r="G32" s="11" t="s">
        <v>137</v>
      </c>
      <c r="H32" s="15">
        <v>2</v>
      </c>
      <c r="I32" s="11"/>
      <c r="J32" s="11" t="s">
        <v>139</v>
      </c>
      <c r="K32" s="15">
        <v>12600</v>
      </c>
      <c r="L32" s="15">
        <f t="shared" si="0"/>
        <v>25200</v>
      </c>
      <c r="M32" s="26">
        <v>2500</v>
      </c>
      <c r="N32" s="15"/>
      <c r="O32" s="15">
        <f t="shared" si="1"/>
        <v>27700</v>
      </c>
      <c r="P32" s="11" t="s">
        <v>140</v>
      </c>
      <c r="Q32" s="11"/>
    </row>
    <row r="33" spans="1:17" ht="15" customHeight="1" x14ac:dyDescent="0.4">
      <c r="A33" s="15">
        <f>SUM(O3:O33)</f>
        <v>1235537</v>
      </c>
      <c r="B33" s="11" t="s">
        <v>133</v>
      </c>
      <c r="C33" s="11"/>
      <c r="D33" s="11" t="s">
        <v>134</v>
      </c>
      <c r="E33" s="11" t="s">
        <v>135</v>
      </c>
      <c r="F33" s="11" t="s">
        <v>136</v>
      </c>
      <c r="G33" s="11" t="s">
        <v>138</v>
      </c>
      <c r="H33" s="15">
        <v>1</v>
      </c>
      <c r="I33" s="11"/>
      <c r="J33" s="11" t="s">
        <v>139</v>
      </c>
      <c r="K33" s="15">
        <v>8900</v>
      </c>
      <c r="L33" s="15">
        <f t="shared" si="0"/>
        <v>8900</v>
      </c>
      <c r="M33" s="26">
        <v>2500</v>
      </c>
      <c r="N33" s="11"/>
      <c r="O33" s="15">
        <f t="shared" si="1"/>
        <v>11400</v>
      </c>
      <c r="P33" s="11" t="s">
        <v>141</v>
      </c>
      <c r="Q33" s="11"/>
    </row>
    <row r="34" spans="1:17" ht="15" customHeight="1" x14ac:dyDescent="0.4">
      <c r="A34" s="28">
        <v>42374</v>
      </c>
      <c r="B34" s="29" t="s">
        <v>142</v>
      </c>
      <c r="C34" s="29"/>
      <c r="D34" s="29" t="s">
        <v>143</v>
      </c>
      <c r="E34" s="29" t="s">
        <v>144</v>
      </c>
      <c r="F34" s="29" t="s">
        <v>145</v>
      </c>
      <c r="G34" s="29" t="s">
        <v>146</v>
      </c>
      <c r="H34" s="30">
        <v>1</v>
      </c>
      <c r="I34" s="29"/>
      <c r="J34" s="29" t="s">
        <v>77</v>
      </c>
      <c r="K34" s="30">
        <v>35000</v>
      </c>
      <c r="L34" s="30">
        <f t="shared" si="0"/>
        <v>35000</v>
      </c>
      <c r="M34" s="31">
        <v>2500</v>
      </c>
      <c r="N34" s="29"/>
      <c r="O34" s="30">
        <f t="shared" si="1"/>
        <v>37500</v>
      </c>
      <c r="P34" s="29"/>
      <c r="Q34" s="29"/>
    </row>
    <row r="35" spans="1:17" ht="15" customHeight="1" x14ac:dyDescent="0.4">
      <c r="A35" s="11"/>
      <c r="B35" s="11" t="s">
        <v>147</v>
      </c>
      <c r="C35" s="11"/>
      <c r="D35" s="11" t="s">
        <v>148</v>
      </c>
      <c r="E35" s="11" t="s">
        <v>149</v>
      </c>
      <c r="F35" s="11"/>
      <c r="G35" s="11" t="s">
        <v>150</v>
      </c>
      <c r="H35" s="15">
        <v>1</v>
      </c>
      <c r="I35" s="11"/>
      <c r="J35" s="11" t="s">
        <v>100</v>
      </c>
      <c r="K35" s="15">
        <v>34000</v>
      </c>
      <c r="L35" s="15">
        <f t="shared" si="0"/>
        <v>34000</v>
      </c>
      <c r="M35" s="26"/>
      <c r="N35" s="11"/>
      <c r="O35" s="15">
        <f t="shared" si="1"/>
        <v>34000</v>
      </c>
      <c r="P35" s="11"/>
      <c r="Q35" s="11"/>
    </row>
    <row r="36" spans="1:17" ht="15" customHeight="1" x14ac:dyDescent="0.4">
      <c r="A36" s="11"/>
      <c r="B36" s="11" t="s">
        <v>147</v>
      </c>
      <c r="C36" s="11"/>
      <c r="D36" s="11" t="s">
        <v>148</v>
      </c>
      <c r="E36" s="11" t="s">
        <v>149</v>
      </c>
      <c r="F36" s="11"/>
      <c r="G36" s="11" t="s">
        <v>151</v>
      </c>
      <c r="H36" s="15">
        <v>50</v>
      </c>
      <c r="I36" s="11"/>
      <c r="J36" s="11" t="s">
        <v>100</v>
      </c>
      <c r="K36" s="15">
        <v>380</v>
      </c>
      <c r="L36" s="15">
        <f t="shared" si="0"/>
        <v>19000</v>
      </c>
      <c r="M36" s="26"/>
      <c r="N36" s="11"/>
      <c r="O36" s="15">
        <f t="shared" si="1"/>
        <v>19000</v>
      </c>
      <c r="P36" s="11"/>
      <c r="Q36" s="11"/>
    </row>
    <row r="37" spans="1:17" ht="15" customHeight="1" x14ac:dyDescent="0.4">
      <c r="A37" s="11"/>
      <c r="B37" s="11" t="s">
        <v>147</v>
      </c>
      <c r="C37" s="11"/>
      <c r="D37" s="11" t="s">
        <v>148</v>
      </c>
      <c r="E37" s="11" t="s">
        <v>149</v>
      </c>
      <c r="F37" s="11"/>
      <c r="G37" s="11" t="s">
        <v>152</v>
      </c>
      <c r="H37" s="15">
        <v>50</v>
      </c>
      <c r="I37" s="11"/>
      <c r="J37" s="11" t="s">
        <v>100</v>
      </c>
      <c r="K37" s="15">
        <v>380</v>
      </c>
      <c r="L37" s="15">
        <f t="shared" si="0"/>
        <v>19000</v>
      </c>
      <c r="M37" s="26"/>
      <c r="N37" s="11"/>
      <c r="O37" s="15">
        <f t="shared" si="1"/>
        <v>19000</v>
      </c>
      <c r="P37" s="11"/>
      <c r="Q37" s="11"/>
    </row>
    <row r="38" spans="1:17" ht="15" customHeight="1" x14ac:dyDescent="0.4">
      <c r="A38" s="11"/>
      <c r="B38" s="11" t="s">
        <v>147</v>
      </c>
      <c r="C38" s="11"/>
      <c r="D38" s="11" t="s">
        <v>148</v>
      </c>
      <c r="E38" s="11" t="s">
        <v>149</v>
      </c>
      <c r="F38" s="11"/>
      <c r="G38" s="11" t="s">
        <v>153</v>
      </c>
      <c r="H38" s="15">
        <v>50</v>
      </c>
      <c r="I38" s="11"/>
      <c r="J38" s="11" t="s">
        <v>100</v>
      </c>
      <c r="K38" s="15">
        <v>380</v>
      </c>
      <c r="L38" s="15">
        <f t="shared" si="0"/>
        <v>19000</v>
      </c>
      <c r="M38" s="26"/>
      <c r="N38" s="11"/>
      <c r="O38" s="15">
        <f t="shared" si="1"/>
        <v>19000</v>
      </c>
      <c r="P38" s="11"/>
      <c r="Q38" s="11"/>
    </row>
    <row r="39" spans="1:17" ht="15" customHeight="1" x14ac:dyDescent="0.4">
      <c r="A39" s="11"/>
      <c r="B39" s="11" t="s">
        <v>147</v>
      </c>
      <c r="C39" s="11"/>
      <c r="D39" s="11" t="s">
        <v>148</v>
      </c>
      <c r="E39" s="11" t="s">
        <v>149</v>
      </c>
      <c r="F39" s="11"/>
      <c r="G39" s="11" t="s">
        <v>154</v>
      </c>
      <c r="H39" s="15">
        <v>50</v>
      </c>
      <c r="I39" s="11"/>
      <c r="J39" s="11" t="s">
        <v>100</v>
      </c>
      <c r="K39" s="15">
        <v>420</v>
      </c>
      <c r="L39" s="15">
        <f t="shared" si="0"/>
        <v>21000</v>
      </c>
      <c r="M39" s="15"/>
      <c r="N39" s="11"/>
      <c r="O39" s="15">
        <f t="shared" si="1"/>
        <v>21000</v>
      </c>
      <c r="P39" s="11"/>
      <c r="Q39" s="11"/>
    </row>
    <row r="40" spans="1:17" ht="15" customHeight="1" x14ac:dyDescent="0.4">
      <c r="A40" s="11"/>
      <c r="B40" s="11" t="s">
        <v>155</v>
      </c>
      <c r="C40" s="11"/>
      <c r="D40" s="11" t="s">
        <v>165</v>
      </c>
      <c r="E40" s="11" t="s">
        <v>156</v>
      </c>
      <c r="F40" s="11" t="s">
        <v>163</v>
      </c>
      <c r="G40" s="11" t="s">
        <v>180</v>
      </c>
      <c r="H40" s="15">
        <v>1</v>
      </c>
      <c r="I40" s="11"/>
      <c r="J40" s="11" t="s">
        <v>169</v>
      </c>
      <c r="K40" s="15">
        <v>56500</v>
      </c>
      <c r="L40" s="15">
        <f t="shared" si="0"/>
        <v>56500</v>
      </c>
      <c r="M40" s="15">
        <v>2500</v>
      </c>
      <c r="N40" s="11"/>
      <c r="O40" s="15">
        <f t="shared" si="1"/>
        <v>59000</v>
      </c>
      <c r="P40" s="11"/>
      <c r="Q40" s="11"/>
    </row>
    <row r="41" spans="1:17" ht="15" customHeight="1" x14ac:dyDescent="0.4">
      <c r="A41" s="11"/>
      <c r="B41" s="11" t="s">
        <v>157</v>
      </c>
      <c r="C41" s="11"/>
      <c r="D41" s="11" t="s">
        <v>166</v>
      </c>
      <c r="E41" s="11" t="s">
        <v>158</v>
      </c>
      <c r="F41" s="11"/>
      <c r="G41" s="11" t="s">
        <v>181</v>
      </c>
      <c r="H41" s="15">
        <v>1</v>
      </c>
      <c r="I41" s="11"/>
      <c r="J41" s="11" t="s">
        <v>169</v>
      </c>
      <c r="K41" s="15">
        <v>18600</v>
      </c>
      <c r="L41" s="15">
        <f t="shared" si="0"/>
        <v>18600</v>
      </c>
      <c r="M41" s="15">
        <v>2500</v>
      </c>
      <c r="N41" s="11"/>
      <c r="O41" s="15">
        <f t="shared" si="1"/>
        <v>21100</v>
      </c>
      <c r="P41" s="11"/>
      <c r="Q41" s="11"/>
    </row>
    <row r="42" spans="1:17" ht="15" customHeight="1" x14ac:dyDescent="0.4">
      <c r="A42" s="11"/>
      <c r="B42" s="11" t="s">
        <v>159</v>
      </c>
      <c r="C42" s="11"/>
      <c r="D42" s="11" t="s">
        <v>167</v>
      </c>
      <c r="E42" s="11" t="s">
        <v>160</v>
      </c>
      <c r="F42" s="11" t="s">
        <v>164</v>
      </c>
      <c r="G42" s="11" t="s">
        <v>182</v>
      </c>
      <c r="H42" s="15">
        <v>1</v>
      </c>
      <c r="I42" s="11"/>
      <c r="J42" s="11" t="s">
        <v>169</v>
      </c>
      <c r="K42" s="15">
        <v>150000</v>
      </c>
      <c r="L42" s="15">
        <f t="shared" si="0"/>
        <v>150000</v>
      </c>
      <c r="M42" s="15"/>
      <c r="N42" s="11"/>
      <c r="O42" s="15">
        <f t="shared" si="1"/>
        <v>150000</v>
      </c>
      <c r="P42" s="11"/>
      <c r="Q42" s="11"/>
    </row>
    <row r="43" spans="1:17" ht="15" customHeight="1" x14ac:dyDescent="0.4">
      <c r="A43" s="11"/>
      <c r="B43" s="11" t="s">
        <v>161</v>
      </c>
      <c r="C43" s="11"/>
      <c r="D43" s="11" t="s">
        <v>168</v>
      </c>
      <c r="E43" s="11" t="s">
        <v>162</v>
      </c>
      <c r="F43" s="11"/>
      <c r="G43" s="11" t="s">
        <v>182</v>
      </c>
      <c r="H43" s="15">
        <v>1</v>
      </c>
      <c r="I43" s="11"/>
      <c r="J43" s="11" t="s">
        <v>169</v>
      </c>
      <c r="K43" s="15">
        <v>150000</v>
      </c>
      <c r="L43" s="15">
        <f t="shared" si="0"/>
        <v>150000</v>
      </c>
      <c r="M43" s="15"/>
      <c r="N43" s="11"/>
      <c r="O43" s="15">
        <f t="shared" si="1"/>
        <v>150000</v>
      </c>
      <c r="P43" s="11"/>
      <c r="Q43" s="11"/>
    </row>
    <row r="44" spans="1:17" ht="15" customHeight="1" x14ac:dyDescent="0.4">
      <c r="A44" s="11"/>
      <c r="B44" s="11" t="s">
        <v>170</v>
      </c>
      <c r="C44" s="11"/>
      <c r="D44" s="11" t="s">
        <v>171</v>
      </c>
      <c r="E44" s="11" t="s">
        <v>172</v>
      </c>
      <c r="F44" s="11" t="s">
        <v>173</v>
      </c>
      <c r="G44" s="11" t="s">
        <v>174</v>
      </c>
      <c r="H44" s="15">
        <v>1</v>
      </c>
      <c r="I44" s="11"/>
      <c r="J44" s="11" t="s">
        <v>179</v>
      </c>
      <c r="K44" s="15">
        <v>150000</v>
      </c>
      <c r="L44" s="15">
        <f t="shared" si="0"/>
        <v>150000</v>
      </c>
      <c r="M44" s="15"/>
      <c r="N44" s="11"/>
      <c r="O44" s="15">
        <f t="shared" si="1"/>
        <v>150000</v>
      </c>
      <c r="P44" s="11"/>
      <c r="Q44" s="11"/>
    </row>
    <row r="45" spans="1:17" ht="15" customHeight="1" x14ac:dyDescent="0.4">
      <c r="B45" s="11" t="s">
        <v>175</v>
      </c>
      <c r="C45" s="11"/>
      <c r="D45" s="11" t="s">
        <v>176</v>
      </c>
      <c r="E45" s="11" t="s">
        <v>177</v>
      </c>
      <c r="F45" s="11" t="s">
        <v>177</v>
      </c>
      <c r="G45" s="11" t="s">
        <v>178</v>
      </c>
      <c r="H45" s="15">
        <v>1</v>
      </c>
      <c r="I45" s="11"/>
      <c r="J45" s="11" t="s">
        <v>179</v>
      </c>
      <c r="K45" s="15">
        <v>9000</v>
      </c>
      <c r="L45" s="15">
        <f t="shared" si="0"/>
        <v>9000</v>
      </c>
      <c r="M45" s="15">
        <v>2500</v>
      </c>
      <c r="N45" s="11"/>
      <c r="O45" s="15">
        <f t="shared" si="1"/>
        <v>11500</v>
      </c>
      <c r="P45" s="11"/>
      <c r="Q45" s="11"/>
    </row>
    <row r="46" spans="1:17" ht="15" customHeight="1" x14ac:dyDescent="0.4">
      <c r="A46" s="32" t="s">
        <v>189</v>
      </c>
      <c r="B46" s="11" t="s">
        <v>183</v>
      </c>
      <c r="C46" s="11"/>
      <c r="D46" s="11" t="s">
        <v>184</v>
      </c>
      <c r="E46" s="11" t="s">
        <v>185</v>
      </c>
      <c r="F46" s="11" t="s">
        <v>186</v>
      </c>
      <c r="G46" s="11" t="s">
        <v>187</v>
      </c>
      <c r="H46" s="15">
        <v>1</v>
      </c>
      <c r="I46" s="11"/>
      <c r="J46" s="11" t="s">
        <v>188</v>
      </c>
      <c r="K46" s="15">
        <v>7300</v>
      </c>
      <c r="L46" s="15">
        <f>K46*H46</f>
        <v>7300</v>
      </c>
      <c r="M46" s="15">
        <v>2500</v>
      </c>
      <c r="N46" s="11"/>
      <c r="O46" s="15">
        <f>L46+M46-N46</f>
        <v>9800</v>
      </c>
      <c r="P46" s="11"/>
      <c r="Q46" s="11"/>
    </row>
    <row r="47" spans="1:17" ht="15" customHeight="1" x14ac:dyDescent="0.4">
      <c r="A47" s="15">
        <f>SUM(O35:O46)</f>
        <v>663400</v>
      </c>
      <c r="B47" s="11" t="s">
        <v>190</v>
      </c>
      <c r="C47" s="11"/>
      <c r="D47" s="11" t="s">
        <v>191</v>
      </c>
      <c r="E47" s="11" t="s">
        <v>192</v>
      </c>
      <c r="F47" s="11"/>
      <c r="G47" s="11" t="s">
        <v>193</v>
      </c>
      <c r="H47" s="15">
        <v>1</v>
      </c>
      <c r="I47" s="11"/>
      <c r="J47" s="11" t="s">
        <v>123</v>
      </c>
      <c r="K47" s="11"/>
      <c r="L47" s="15">
        <f t="shared" ref="L47:L67" si="2">K47*H47</f>
        <v>0</v>
      </c>
      <c r="M47" s="11"/>
      <c r="N47" s="11"/>
      <c r="O47" s="15">
        <f t="shared" ref="O47:O55" si="3">L47+M47-N47</f>
        <v>0</v>
      </c>
      <c r="P47" s="11"/>
      <c r="Q47" s="11"/>
    </row>
    <row r="48" spans="1:17" ht="15" customHeight="1" x14ac:dyDescent="0.4">
      <c r="A48" s="28">
        <v>42010</v>
      </c>
      <c r="B48" s="29" t="s">
        <v>196</v>
      </c>
      <c r="C48" s="29"/>
      <c r="D48" s="29" t="s">
        <v>195</v>
      </c>
      <c r="E48" s="29" t="s">
        <v>194</v>
      </c>
      <c r="F48" s="29"/>
      <c r="G48" s="29" t="s">
        <v>197</v>
      </c>
      <c r="H48" s="30">
        <v>2</v>
      </c>
      <c r="I48" s="29"/>
      <c r="J48" s="29" t="s">
        <v>100</v>
      </c>
      <c r="K48" s="30">
        <v>6200</v>
      </c>
      <c r="L48" s="30">
        <f t="shared" si="2"/>
        <v>12400</v>
      </c>
      <c r="M48" s="30">
        <v>2500</v>
      </c>
      <c r="N48" s="29"/>
      <c r="O48" s="30">
        <f t="shared" si="3"/>
        <v>14900</v>
      </c>
      <c r="P48" s="29"/>
      <c r="Q48" s="29"/>
    </row>
    <row r="49" spans="1:17" ht="15" customHeight="1" x14ac:dyDescent="0.4">
      <c r="A49" s="11"/>
      <c r="B49" s="11" t="s">
        <v>198</v>
      </c>
      <c r="C49" s="11"/>
      <c r="D49" s="11" t="s">
        <v>199</v>
      </c>
      <c r="E49" s="11" t="s">
        <v>200</v>
      </c>
      <c r="F49" s="11"/>
      <c r="G49" s="11" t="s">
        <v>201</v>
      </c>
      <c r="H49" s="15">
        <v>1</v>
      </c>
      <c r="I49" s="11"/>
      <c r="J49" s="11" t="s">
        <v>202</v>
      </c>
      <c r="K49" s="15">
        <v>220000</v>
      </c>
      <c r="L49" s="15">
        <f t="shared" si="2"/>
        <v>220000</v>
      </c>
      <c r="M49" s="15"/>
      <c r="N49" s="11"/>
      <c r="O49" s="15">
        <f t="shared" si="3"/>
        <v>220000</v>
      </c>
      <c r="P49" s="11"/>
      <c r="Q49" s="11" t="s">
        <v>203</v>
      </c>
    </row>
    <row r="50" spans="1:17" ht="15" customHeight="1" x14ac:dyDescent="0.25">
      <c r="A50" s="33"/>
      <c r="B50" s="33" t="s">
        <v>204</v>
      </c>
      <c r="C50" s="33"/>
      <c r="D50" s="34" t="s">
        <v>215</v>
      </c>
      <c r="E50" s="33" t="s">
        <v>209</v>
      </c>
      <c r="F50" s="33"/>
      <c r="G50" s="33" t="s">
        <v>221</v>
      </c>
      <c r="H50" s="35">
        <v>2</v>
      </c>
      <c r="I50" s="33"/>
      <c r="J50" s="33" t="s">
        <v>57</v>
      </c>
      <c r="K50" s="35">
        <v>3600</v>
      </c>
      <c r="L50" s="35">
        <f t="shared" si="2"/>
        <v>7200</v>
      </c>
      <c r="M50" s="35">
        <v>2500</v>
      </c>
      <c r="N50" s="33"/>
      <c r="O50" s="35">
        <f t="shared" si="3"/>
        <v>9700</v>
      </c>
      <c r="P50" s="33"/>
      <c r="Q50" s="33"/>
    </row>
    <row r="51" spans="1:17" ht="15" customHeight="1" x14ac:dyDescent="0.25">
      <c r="A51" s="11"/>
      <c r="B51" s="11" t="s">
        <v>205</v>
      </c>
      <c r="C51" s="11"/>
      <c r="D51" s="36" t="s">
        <v>216</v>
      </c>
      <c r="E51" s="11" t="s">
        <v>210</v>
      </c>
      <c r="F51" s="11" t="s">
        <v>211</v>
      </c>
      <c r="G51" s="11" t="s">
        <v>222</v>
      </c>
      <c r="H51" s="15">
        <v>1</v>
      </c>
      <c r="I51" s="11"/>
      <c r="J51" s="11" t="s">
        <v>57</v>
      </c>
      <c r="K51" s="15">
        <v>12800</v>
      </c>
      <c r="L51" s="15">
        <f t="shared" si="2"/>
        <v>12800</v>
      </c>
      <c r="M51" s="15">
        <v>2500</v>
      </c>
      <c r="N51" s="11"/>
      <c r="O51" s="15">
        <f t="shared" si="3"/>
        <v>15300</v>
      </c>
      <c r="P51" s="11"/>
      <c r="Q51" s="11"/>
    </row>
    <row r="52" spans="1:17" ht="15" customHeight="1" x14ac:dyDescent="0.25">
      <c r="A52" s="11"/>
      <c r="B52" s="11" t="s">
        <v>206</v>
      </c>
      <c r="C52" s="11"/>
      <c r="D52" s="36" t="s">
        <v>217</v>
      </c>
      <c r="E52" s="11" t="s">
        <v>212</v>
      </c>
      <c r="F52" s="11" t="s">
        <v>212</v>
      </c>
      <c r="G52" s="11" t="s">
        <v>223</v>
      </c>
      <c r="H52" s="37">
        <v>1</v>
      </c>
      <c r="I52" s="11"/>
      <c r="J52" s="11" t="s">
        <v>72</v>
      </c>
      <c r="K52" s="15">
        <v>1600</v>
      </c>
      <c r="L52" s="15">
        <f t="shared" si="2"/>
        <v>1600</v>
      </c>
      <c r="M52" s="15"/>
      <c r="N52" s="11"/>
      <c r="O52" s="15">
        <f t="shared" si="3"/>
        <v>1600</v>
      </c>
      <c r="P52" s="11"/>
      <c r="Q52" s="11"/>
    </row>
    <row r="53" spans="1:17" ht="15" customHeight="1" x14ac:dyDescent="0.25">
      <c r="A53" s="11"/>
      <c r="B53" s="11" t="s">
        <v>206</v>
      </c>
      <c r="C53" s="11"/>
      <c r="D53" s="36" t="s">
        <v>217</v>
      </c>
      <c r="E53" s="11" t="s">
        <v>212</v>
      </c>
      <c r="F53" s="11" t="s">
        <v>212</v>
      </c>
      <c r="G53" s="11" t="s">
        <v>224</v>
      </c>
      <c r="H53" s="37">
        <v>2</v>
      </c>
      <c r="I53" s="11"/>
      <c r="J53" s="11" t="s">
        <v>72</v>
      </c>
      <c r="K53" s="15">
        <v>2000</v>
      </c>
      <c r="L53" s="15">
        <f t="shared" si="2"/>
        <v>4000</v>
      </c>
      <c r="M53" s="15"/>
      <c r="N53" s="11"/>
      <c r="O53" s="15">
        <f t="shared" si="3"/>
        <v>4000</v>
      </c>
      <c r="P53" s="11"/>
      <c r="Q53" s="11"/>
    </row>
    <row r="54" spans="1:17" ht="15" customHeight="1" x14ac:dyDescent="0.25">
      <c r="A54" s="11"/>
      <c r="B54" s="11" t="s">
        <v>206</v>
      </c>
      <c r="C54" s="11"/>
      <c r="D54" s="36" t="s">
        <v>217</v>
      </c>
      <c r="E54" s="11" t="s">
        <v>212</v>
      </c>
      <c r="F54" s="11" t="s">
        <v>212</v>
      </c>
      <c r="G54" s="11" t="s">
        <v>225</v>
      </c>
      <c r="H54" s="37">
        <v>1</v>
      </c>
      <c r="I54" s="11"/>
      <c r="J54" s="11" t="s">
        <v>72</v>
      </c>
      <c r="K54" s="15">
        <v>1500</v>
      </c>
      <c r="L54" s="15">
        <f t="shared" si="2"/>
        <v>1500</v>
      </c>
      <c r="M54" s="15">
        <v>2500</v>
      </c>
      <c r="N54" s="11"/>
      <c r="O54" s="15">
        <f t="shared" si="3"/>
        <v>4000</v>
      </c>
      <c r="P54" s="11"/>
      <c r="Q54" s="11"/>
    </row>
    <row r="55" spans="1:17" ht="15" customHeight="1" x14ac:dyDescent="0.25">
      <c r="A55" s="11"/>
      <c r="B55" s="11" t="s">
        <v>207</v>
      </c>
      <c r="C55" s="11"/>
      <c r="D55" s="36" t="s">
        <v>218</v>
      </c>
      <c r="E55" s="11" t="s">
        <v>213</v>
      </c>
      <c r="F55" s="11" t="s">
        <v>213</v>
      </c>
      <c r="G55" s="11" t="s">
        <v>227</v>
      </c>
      <c r="H55" s="37">
        <v>2</v>
      </c>
      <c r="I55" s="11"/>
      <c r="J55" s="11" t="s">
        <v>72</v>
      </c>
      <c r="K55" s="15">
        <v>68000</v>
      </c>
      <c r="L55" s="15">
        <f t="shared" si="2"/>
        <v>136000</v>
      </c>
      <c r="M55" s="15"/>
      <c r="N55" s="11"/>
      <c r="O55" s="15">
        <f t="shared" si="3"/>
        <v>136000</v>
      </c>
      <c r="P55" s="11"/>
      <c r="Q55" s="11" t="s">
        <v>226</v>
      </c>
    </row>
    <row r="56" spans="1:17" ht="15" customHeight="1" x14ac:dyDescent="0.25">
      <c r="A56" s="11"/>
      <c r="B56" s="11" t="s">
        <v>208</v>
      </c>
      <c r="C56" s="11"/>
      <c r="D56" s="36" t="s">
        <v>219</v>
      </c>
      <c r="E56" s="11" t="s">
        <v>214</v>
      </c>
      <c r="F56" s="11" t="s">
        <v>214</v>
      </c>
      <c r="G56" s="11" t="s">
        <v>220</v>
      </c>
      <c r="H56" s="37">
        <v>1</v>
      </c>
      <c r="I56" s="11"/>
      <c r="J56" s="11" t="s">
        <v>72</v>
      </c>
      <c r="K56" s="15">
        <v>39900</v>
      </c>
      <c r="L56" s="15">
        <f t="shared" si="2"/>
        <v>39900</v>
      </c>
      <c r="M56" s="15">
        <v>2500</v>
      </c>
      <c r="N56" s="11"/>
      <c r="O56" s="15">
        <f>L56+M56-N56</f>
        <v>42400</v>
      </c>
      <c r="P56" s="11"/>
      <c r="Q56" s="11"/>
    </row>
    <row r="57" spans="1:17" ht="15" customHeight="1" x14ac:dyDescent="0.4">
      <c r="A57" s="11"/>
      <c r="B57" s="11" t="s">
        <v>228</v>
      </c>
      <c r="C57" s="11"/>
      <c r="D57" s="11" t="s">
        <v>231</v>
      </c>
      <c r="E57" s="11" t="s">
        <v>230</v>
      </c>
      <c r="F57" s="11"/>
      <c r="G57" s="11" t="s">
        <v>229</v>
      </c>
      <c r="H57" s="15">
        <v>1</v>
      </c>
      <c r="I57" s="11"/>
      <c r="J57" s="11" t="s">
        <v>232</v>
      </c>
      <c r="K57" s="15">
        <v>94000</v>
      </c>
      <c r="L57" s="15">
        <f t="shared" si="2"/>
        <v>94000</v>
      </c>
      <c r="M57" s="15">
        <v>2500</v>
      </c>
      <c r="N57" s="11"/>
      <c r="O57" s="15">
        <f>L57+M57-N57</f>
        <v>96500</v>
      </c>
      <c r="P57" s="11"/>
      <c r="Q57" s="11"/>
    </row>
    <row r="58" spans="1:17" ht="15" customHeight="1" x14ac:dyDescent="0.4">
      <c r="A58" s="11"/>
      <c r="B58" s="11" t="s">
        <v>233</v>
      </c>
      <c r="C58" s="11"/>
      <c r="D58" s="11" t="s">
        <v>234</v>
      </c>
      <c r="E58" s="11" t="s">
        <v>235</v>
      </c>
      <c r="F58" s="11" t="s">
        <v>236</v>
      </c>
      <c r="G58" s="11" t="s">
        <v>120</v>
      </c>
      <c r="H58" s="15">
        <v>1</v>
      </c>
      <c r="I58" s="11"/>
      <c r="J58" s="11" t="s">
        <v>123</v>
      </c>
      <c r="K58" s="15">
        <v>54400</v>
      </c>
      <c r="L58" s="15">
        <f t="shared" si="2"/>
        <v>54400</v>
      </c>
      <c r="M58" s="15">
        <v>2500</v>
      </c>
      <c r="N58" s="11"/>
      <c r="O58" s="15">
        <f>L58+M58-N58</f>
        <v>56900</v>
      </c>
      <c r="P58" s="11"/>
      <c r="Q58" s="11"/>
    </row>
    <row r="59" spans="1:17" ht="15" customHeight="1" x14ac:dyDescent="0.4">
      <c r="A59" s="11"/>
      <c r="B59" s="11" t="s">
        <v>237</v>
      </c>
      <c r="C59" s="11"/>
      <c r="D59" s="11" t="s">
        <v>238</v>
      </c>
      <c r="E59" s="11" t="s">
        <v>239</v>
      </c>
      <c r="F59" s="11"/>
      <c r="G59" s="11" t="s">
        <v>240</v>
      </c>
      <c r="H59" s="15">
        <v>1</v>
      </c>
      <c r="I59" s="11"/>
      <c r="J59" s="11" t="s">
        <v>123</v>
      </c>
      <c r="K59" s="15">
        <v>7200</v>
      </c>
      <c r="L59" s="15">
        <f t="shared" si="2"/>
        <v>7200</v>
      </c>
      <c r="M59" s="15"/>
      <c r="N59" s="11"/>
      <c r="O59" s="15">
        <f t="shared" ref="O59:O67" si="4">L59+M59-N59</f>
        <v>7200</v>
      </c>
      <c r="P59" s="11"/>
      <c r="Q59" s="11"/>
    </row>
    <row r="60" spans="1:17" ht="15" customHeight="1" x14ac:dyDescent="0.4">
      <c r="A60" s="32" t="s">
        <v>129</v>
      </c>
      <c r="B60" s="11" t="s">
        <v>237</v>
      </c>
      <c r="C60" s="11"/>
      <c r="D60" s="11" t="s">
        <v>238</v>
      </c>
      <c r="E60" s="11" t="s">
        <v>239</v>
      </c>
      <c r="F60" s="11"/>
      <c r="G60" s="11" t="s">
        <v>241</v>
      </c>
      <c r="H60" s="15">
        <v>1</v>
      </c>
      <c r="I60" s="11"/>
      <c r="J60" s="11" t="s">
        <v>123</v>
      </c>
      <c r="K60" s="15">
        <v>6150</v>
      </c>
      <c r="L60" s="15">
        <f t="shared" si="2"/>
        <v>6150</v>
      </c>
      <c r="M60" s="15">
        <v>2500</v>
      </c>
      <c r="N60" s="11"/>
      <c r="O60" s="15">
        <f t="shared" si="4"/>
        <v>8650</v>
      </c>
      <c r="P60" s="11"/>
      <c r="Q60" s="11"/>
    </row>
    <row r="61" spans="1:17" ht="15" customHeight="1" x14ac:dyDescent="0.4">
      <c r="A61" s="15">
        <f>SUM(O49:O61)</f>
        <v>602250</v>
      </c>
      <c r="B61" s="11" t="s">
        <v>242</v>
      </c>
      <c r="C61" s="11"/>
      <c r="D61" s="11" t="s">
        <v>244</v>
      </c>
      <c r="E61" s="11" t="s">
        <v>243</v>
      </c>
      <c r="F61" s="11"/>
      <c r="G61" s="11" t="s">
        <v>245</v>
      </c>
      <c r="H61" s="15">
        <v>1</v>
      </c>
      <c r="I61" s="11"/>
      <c r="J61" s="11"/>
      <c r="K61" s="15"/>
      <c r="L61" s="15">
        <f t="shared" si="2"/>
        <v>0</v>
      </c>
      <c r="M61" s="15"/>
      <c r="N61" s="11"/>
      <c r="O61" s="15">
        <f t="shared" si="4"/>
        <v>0</v>
      </c>
      <c r="P61" s="11"/>
      <c r="Q61" s="11"/>
    </row>
    <row r="62" spans="1:17" ht="15" customHeight="1" x14ac:dyDescent="0.4">
      <c r="A62" s="28">
        <v>42376</v>
      </c>
      <c r="B62" s="29" t="s">
        <v>246</v>
      </c>
      <c r="C62" s="29"/>
      <c r="D62" s="29" t="s">
        <v>247</v>
      </c>
      <c r="E62" s="29" t="s">
        <v>248</v>
      </c>
      <c r="F62" s="29"/>
      <c r="G62" s="29" t="s">
        <v>249</v>
      </c>
      <c r="H62" s="30">
        <v>1</v>
      </c>
      <c r="I62" s="29"/>
      <c r="J62" s="29" t="s">
        <v>250</v>
      </c>
      <c r="K62" s="30">
        <v>70000</v>
      </c>
      <c r="L62" s="30">
        <f t="shared" si="2"/>
        <v>70000</v>
      </c>
      <c r="M62" s="30"/>
      <c r="N62" s="29"/>
      <c r="O62" s="30">
        <f t="shared" si="4"/>
        <v>70000</v>
      </c>
      <c r="P62" s="29"/>
      <c r="Q62" s="29"/>
    </row>
    <row r="63" spans="1:17" ht="15" customHeight="1" x14ac:dyDescent="0.4">
      <c r="A63" s="11"/>
      <c r="B63" s="11" t="s">
        <v>246</v>
      </c>
      <c r="C63" s="11"/>
      <c r="D63" s="11" t="s">
        <v>247</v>
      </c>
      <c r="E63" s="11" t="s">
        <v>248</v>
      </c>
      <c r="F63" s="11"/>
      <c r="G63" s="11" t="s">
        <v>251</v>
      </c>
      <c r="H63" s="15">
        <v>1</v>
      </c>
      <c r="I63" s="11"/>
      <c r="J63" s="11" t="s">
        <v>250</v>
      </c>
      <c r="K63" s="15">
        <v>36000</v>
      </c>
      <c r="L63" s="15">
        <f t="shared" si="2"/>
        <v>36000</v>
      </c>
      <c r="M63" s="15"/>
      <c r="N63" s="11"/>
      <c r="O63" s="15">
        <f t="shared" si="4"/>
        <v>36000</v>
      </c>
      <c r="P63" s="11"/>
      <c r="Q63" s="11"/>
    </row>
    <row r="64" spans="1:17" ht="15" customHeight="1" x14ac:dyDescent="0.4">
      <c r="A64" s="11"/>
      <c r="B64" s="11" t="s">
        <v>258</v>
      </c>
      <c r="C64" s="11"/>
      <c r="D64" s="11" t="s">
        <v>259</v>
      </c>
      <c r="E64" s="11" t="s">
        <v>260</v>
      </c>
      <c r="F64" s="11" t="s">
        <v>261</v>
      </c>
      <c r="G64" s="11" t="s">
        <v>262</v>
      </c>
      <c r="H64" s="15">
        <v>1</v>
      </c>
      <c r="I64" s="11"/>
      <c r="J64" s="11" t="s">
        <v>100</v>
      </c>
      <c r="K64" s="15">
        <v>55000</v>
      </c>
      <c r="L64" s="15">
        <f t="shared" si="2"/>
        <v>55000</v>
      </c>
      <c r="M64" s="15">
        <v>2500</v>
      </c>
      <c r="N64" s="11"/>
      <c r="O64" s="15">
        <f t="shared" si="4"/>
        <v>57500</v>
      </c>
      <c r="P64" s="11"/>
      <c r="Q64" s="11"/>
    </row>
    <row r="65" spans="1:17" ht="15" customHeight="1" x14ac:dyDescent="0.4">
      <c r="A65" s="11"/>
      <c r="B65" s="11" t="s">
        <v>252</v>
      </c>
      <c r="C65" s="11"/>
      <c r="D65" s="11" t="s">
        <v>253</v>
      </c>
      <c r="E65" s="11" t="s">
        <v>254</v>
      </c>
      <c r="F65" s="11" t="s">
        <v>255</v>
      </c>
      <c r="G65" s="11" t="s">
        <v>256</v>
      </c>
      <c r="H65" s="15">
        <v>2</v>
      </c>
      <c r="I65" s="11"/>
      <c r="J65" s="11" t="s">
        <v>257</v>
      </c>
      <c r="K65" s="15">
        <v>13900</v>
      </c>
      <c r="L65" s="15">
        <f t="shared" si="2"/>
        <v>27800</v>
      </c>
      <c r="M65" s="15">
        <v>2500</v>
      </c>
      <c r="N65" s="11"/>
      <c r="O65" s="15">
        <f t="shared" si="4"/>
        <v>30300</v>
      </c>
      <c r="P65" s="11"/>
      <c r="Q65" s="11"/>
    </row>
    <row r="66" spans="1:17" ht="15" customHeight="1" x14ac:dyDescent="0.4">
      <c r="A66" s="32" t="s">
        <v>129</v>
      </c>
      <c r="B66" s="11" t="s">
        <v>263</v>
      </c>
      <c r="C66" s="11"/>
      <c r="D66" s="11" t="s">
        <v>264</v>
      </c>
      <c r="E66" s="11" t="s">
        <v>265</v>
      </c>
      <c r="F66" s="11"/>
      <c r="G66" s="11" t="s">
        <v>270</v>
      </c>
      <c r="H66" s="15">
        <v>1</v>
      </c>
      <c r="I66" s="11"/>
      <c r="J66" s="11" t="s">
        <v>272</v>
      </c>
      <c r="K66" s="15">
        <v>46000</v>
      </c>
      <c r="L66" s="15">
        <f t="shared" si="2"/>
        <v>46000</v>
      </c>
      <c r="M66" s="15">
        <v>2500</v>
      </c>
      <c r="N66" s="11"/>
      <c r="O66" s="15">
        <f t="shared" si="4"/>
        <v>48500</v>
      </c>
      <c r="P66" s="11"/>
      <c r="Q66" s="11"/>
    </row>
    <row r="67" spans="1:17" ht="15" customHeight="1" x14ac:dyDescent="0.4">
      <c r="A67" s="15">
        <f>SUM(O62:O67)</f>
        <v>259200</v>
      </c>
      <c r="B67" s="11" t="s">
        <v>266</v>
      </c>
      <c r="C67" s="11"/>
      <c r="D67" s="11" t="s">
        <v>267</v>
      </c>
      <c r="E67" s="11" t="s">
        <v>268</v>
      </c>
      <c r="F67" s="11" t="s">
        <v>269</v>
      </c>
      <c r="G67" s="11" t="s">
        <v>271</v>
      </c>
      <c r="H67" s="15">
        <v>1</v>
      </c>
      <c r="I67" s="11"/>
      <c r="J67" s="11" t="s">
        <v>272</v>
      </c>
      <c r="K67" s="15">
        <v>14400</v>
      </c>
      <c r="L67" s="15">
        <f t="shared" si="2"/>
        <v>14400</v>
      </c>
      <c r="M67" s="15">
        <v>2500</v>
      </c>
      <c r="N67" s="11"/>
      <c r="O67" s="15">
        <f t="shared" si="4"/>
        <v>16900</v>
      </c>
      <c r="P67" s="11"/>
      <c r="Q67" s="11"/>
    </row>
    <row r="68" spans="1:17" ht="15" customHeight="1" x14ac:dyDescent="0.4">
      <c r="A68" s="11"/>
      <c r="B68" s="11" t="s">
        <v>273</v>
      </c>
      <c r="C68" s="11"/>
      <c r="D68" s="11" t="s">
        <v>274</v>
      </c>
      <c r="E68" s="11" t="s">
        <v>275</v>
      </c>
      <c r="F68" s="11"/>
      <c r="G68" s="11" t="s">
        <v>276</v>
      </c>
      <c r="H68" s="15">
        <v>11</v>
      </c>
      <c r="I68" s="11"/>
      <c r="J68" s="11" t="s">
        <v>278</v>
      </c>
      <c r="K68" s="15"/>
      <c r="L68" s="15"/>
      <c r="M68" s="15"/>
      <c r="N68" s="11"/>
      <c r="O68" s="15"/>
      <c r="P68" s="11"/>
      <c r="Q68" s="11"/>
    </row>
    <row r="69" spans="1:17" ht="15" customHeight="1" x14ac:dyDescent="0.4">
      <c r="A69" s="11"/>
      <c r="B69" s="11" t="s">
        <v>273</v>
      </c>
      <c r="C69" s="11"/>
      <c r="D69" s="11" t="s">
        <v>274</v>
      </c>
      <c r="E69" s="11" t="s">
        <v>275</v>
      </c>
      <c r="F69" s="11"/>
      <c r="G69" s="11" t="s">
        <v>277</v>
      </c>
      <c r="H69" s="15">
        <v>2</v>
      </c>
      <c r="I69" s="11"/>
      <c r="J69" s="11" t="s">
        <v>278</v>
      </c>
      <c r="K69" s="15"/>
      <c r="L69" s="15"/>
      <c r="M69" s="15"/>
      <c r="N69" s="11"/>
      <c r="O69" s="15"/>
      <c r="P69" s="11"/>
      <c r="Q69" s="11"/>
    </row>
    <row r="70" spans="1:17" ht="15" customHeight="1" x14ac:dyDescent="0.4">
      <c r="A70" s="28">
        <v>42377</v>
      </c>
      <c r="B70" s="29" t="s">
        <v>279</v>
      </c>
      <c r="C70" s="29"/>
      <c r="D70" s="29" t="s">
        <v>280</v>
      </c>
      <c r="E70" s="29" t="s">
        <v>281</v>
      </c>
      <c r="F70" s="29"/>
      <c r="G70" s="29" t="s">
        <v>282</v>
      </c>
      <c r="H70" s="30">
        <v>1</v>
      </c>
      <c r="I70" s="29"/>
      <c r="J70" s="29" t="s">
        <v>77</v>
      </c>
      <c r="K70" s="30"/>
      <c r="L70" s="30"/>
      <c r="M70" s="30"/>
      <c r="N70" s="29"/>
      <c r="O70" s="30"/>
      <c r="P70" s="29"/>
      <c r="Q70" s="29"/>
    </row>
    <row r="71" spans="1:17" ht="15" customHeight="1" x14ac:dyDescent="0.4">
      <c r="A71" s="11"/>
      <c r="B71" s="11" t="s">
        <v>283</v>
      </c>
      <c r="C71" s="11"/>
      <c r="D71" s="11" t="s">
        <v>284</v>
      </c>
      <c r="E71" s="11" t="s">
        <v>285</v>
      </c>
      <c r="F71" s="11"/>
      <c r="G71" s="11" t="s">
        <v>286</v>
      </c>
      <c r="H71" s="15">
        <v>1</v>
      </c>
      <c r="I71" s="11"/>
      <c r="J71" s="11" t="s">
        <v>188</v>
      </c>
      <c r="K71" s="15">
        <v>13800</v>
      </c>
      <c r="L71" s="15">
        <f t="shared" ref="L71:L151" si="5">K71*H71</f>
        <v>13800</v>
      </c>
      <c r="M71" s="15"/>
      <c r="N71" s="11"/>
      <c r="O71" s="15">
        <f>L71+M71-N71</f>
        <v>13800</v>
      </c>
      <c r="P71" s="11"/>
      <c r="Q71" s="11"/>
    </row>
    <row r="72" spans="1:17" ht="15" customHeight="1" x14ac:dyDescent="0.4">
      <c r="A72" s="11"/>
      <c r="B72" s="11" t="s">
        <v>283</v>
      </c>
      <c r="C72" s="11"/>
      <c r="D72" s="11" t="s">
        <v>284</v>
      </c>
      <c r="E72" s="11" t="s">
        <v>285</v>
      </c>
      <c r="F72" s="11"/>
      <c r="G72" s="11" t="s">
        <v>287</v>
      </c>
      <c r="H72" s="15">
        <v>1</v>
      </c>
      <c r="I72" s="11"/>
      <c r="J72" s="11" t="s">
        <v>188</v>
      </c>
      <c r="K72" s="15">
        <v>19200</v>
      </c>
      <c r="L72" s="15">
        <f t="shared" si="5"/>
        <v>19200</v>
      </c>
      <c r="M72" s="15">
        <v>2500</v>
      </c>
      <c r="N72" s="11"/>
      <c r="O72" s="15">
        <f t="shared" ref="O72:O132" si="6">L72+M72-N72</f>
        <v>21700</v>
      </c>
      <c r="P72" s="11"/>
      <c r="Q72" s="11"/>
    </row>
    <row r="73" spans="1:17" ht="15" customHeight="1" x14ac:dyDescent="0.4">
      <c r="A73" s="11"/>
      <c r="B73" s="11" t="s">
        <v>288</v>
      </c>
      <c r="C73" s="11"/>
      <c r="D73" s="11" t="s">
        <v>289</v>
      </c>
      <c r="E73" s="11" t="s">
        <v>290</v>
      </c>
      <c r="F73" s="11"/>
      <c r="G73" s="11" t="s">
        <v>299</v>
      </c>
      <c r="H73" s="15">
        <v>1</v>
      </c>
      <c r="I73" s="11"/>
      <c r="J73" s="11" t="s">
        <v>302</v>
      </c>
      <c r="K73" s="15">
        <v>3600</v>
      </c>
      <c r="L73" s="15">
        <f t="shared" si="5"/>
        <v>3600</v>
      </c>
      <c r="M73" s="15">
        <v>2500</v>
      </c>
      <c r="N73" s="11"/>
      <c r="O73" s="15">
        <f t="shared" si="6"/>
        <v>6100</v>
      </c>
      <c r="P73" s="11"/>
      <c r="Q73" s="11"/>
    </row>
    <row r="74" spans="1:17" ht="15" customHeight="1" x14ac:dyDescent="0.4">
      <c r="A74" s="11"/>
      <c r="B74" s="11" t="s">
        <v>291</v>
      </c>
      <c r="C74" s="11"/>
      <c r="D74" s="11" t="s">
        <v>292</v>
      </c>
      <c r="E74" s="11" t="s">
        <v>293</v>
      </c>
      <c r="F74" s="11" t="s">
        <v>294</v>
      </c>
      <c r="G74" s="11" t="s">
        <v>300</v>
      </c>
      <c r="H74" s="15">
        <v>1</v>
      </c>
      <c r="I74" s="11"/>
      <c r="J74" s="11" t="s">
        <v>302</v>
      </c>
      <c r="K74" s="15">
        <v>10500</v>
      </c>
      <c r="L74" s="15">
        <f t="shared" si="5"/>
        <v>10500</v>
      </c>
      <c r="M74" s="15">
        <v>2500</v>
      </c>
      <c r="N74" s="11"/>
      <c r="O74" s="15">
        <f t="shared" si="6"/>
        <v>13000</v>
      </c>
      <c r="P74" s="11"/>
      <c r="Q74" s="11"/>
    </row>
    <row r="75" spans="1:17" ht="15" customHeight="1" x14ac:dyDescent="0.4">
      <c r="A75" s="11"/>
      <c r="B75" s="11" t="s">
        <v>295</v>
      </c>
      <c r="C75" s="11"/>
      <c r="D75" s="11" t="s">
        <v>296</v>
      </c>
      <c r="E75" s="11" t="s">
        <v>297</v>
      </c>
      <c r="F75" s="11" t="s">
        <v>298</v>
      </c>
      <c r="G75" s="11" t="s">
        <v>301</v>
      </c>
      <c r="H75" s="15">
        <v>2</v>
      </c>
      <c r="I75" s="11"/>
      <c r="J75" s="11" t="s">
        <v>302</v>
      </c>
      <c r="K75" s="15">
        <v>3500</v>
      </c>
      <c r="L75" s="15">
        <f t="shared" si="5"/>
        <v>7000</v>
      </c>
      <c r="M75" s="15">
        <v>2500</v>
      </c>
      <c r="N75" s="11"/>
      <c r="O75" s="15">
        <f t="shared" si="6"/>
        <v>9500</v>
      </c>
      <c r="P75" s="11"/>
      <c r="Q75" s="11"/>
    </row>
    <row r="76" spans="1:17" ht="15" customHeight="1" x14ac:dyDescent="0.4">
      <c r="A76" s="11"/>
      <c r="B76" s="11" t="s">
        <v>314</v>
      </c>
      <c r="C76" s="11"/>
      <c r="D76" s="11" t="s">
        <v>315</v>
      </c>
      <c r="E76" s="11" t="s">
        <v>316</v>
      </c>
      <c r="F76" s="11" t="s">
        <v>317</v>
      </c>
      <c r="G76" s="11" t="s">
        <v>318</v>
      </c>
      <c r="H76" s="15">
        <v>2</v>
      </c>
      <c r="I76" s="11"/>
      <c r="J76" s="11" t="s">
        <v>320</v>
      </c>
      <c r="K76" s="15">
        <v>8900</v>
      </c>
      <c r="L76" s="15">
        <f t="shared" si="5"/>
        <v>17800</v>
      </c>
      <c r="M76" s="15"/>
      <c r="N76" s="11"/>
      <c r="O76" s="15">
        <f t="shared" si="6"/>
        <v>17800</v>
      </c>
      <c r="P76" s="11"/>
      <c r="Q76" s="11"/>
    </row>
    <row r="77" spans="1:17" ht="15" customHeight="1" x14ac:dyDescent="0.4">
      <c r="A77" s="11"/>
      <c r="B77" s="11" t="s">
        <v>314</v>
      </c>
      <c r="C77" s="11"/>
      <c r="D77" s="11" t="s">
        <v>315</v>
      </c>
      <c r="E77" s="11" t="s">
        <v>316</v>
      </c>
      <c r="F77" s="11" t="s">
        <v>317</v>
      </c>
      <c r="G77" s="11" t="s">
        <v>319</v>
      </c>
      <c r="H77" s="15">
        <v>1</v>
      </c>
      <c r="I77" s="11"/>
      <c r="J77" s="11" t="s">
        <v>302</v>
      </c>
      <c r="K77" s="15">
        <v>12800</v>
      </c>
      <c r="L77" s="15">
        <f t="shared" si="5"/>
        <v>12800</v>
      </c>
      <c r="M77" s="15">
        <v>2500</v>
      </c>
      <c r="N77" s="11"/>
      <c r="O77" s="15">
        <f t="shared" si="6"/>
        <v>15300</v>
      </c>
      <c r="P77" s="11"/>
      <c r="Q77" s="11"/>
    </row>
    <row r="78" spans="1:17" ht="15" customHeight="1" x14ac:dyDescent="0.4">
      <c r="A78" s="11"/>
      <c r="B78" s="11" t="s">
        <v>303</v>
      </c>
      <c r="C78" s="11"/>
      <c r="D78" s="11" t="s">
        <v>304</v>
      </c>
      <c r="E78" s="11" t="s">
        <v>305</v>
      </c>
      <c r="F78" s="11" t="s">
        <v>306</v>
      </c>
      <c r="G78" s="11" t="s">
        <v>307</v>
      </c>
      <c r="H78" s="15">
        <v>1</v>
      </c>
      <c r="I78" s="11"/>
      <c r="J78" s="11" t="s">
        <v>308</v>
      </c>
      <c r="K78" s="15">
        <v>5500</v>
      </c>
      <c r="L78" s="15">
        <f t="shared" si="5"/>
        <v>5500</v>
      </c>
      <c r="M78" s="15"/>
      <c r="N78" s="11"/>
      <c r="O78" s="15">
        <f t="shared" si="6"/>
        <v>5500</v>
      </c>
      <c r="P78" s="11"/>
      <c r="Q78" s="11" t="s">
        <v>309</v>
      </c>
    </row>
    <row r="79" spans="1:17" ht="15" customHeight="1" x14ac:dyDescent="0.4">
      <c r="A79" s="11"/>
      <c r="B79" s="11" t="s">
        <v>303</v>
      </c>
      <c r="C79" s="11"/>
      <c r="D79" s="11" t="s">
        <v>304</v>
      </c>
      <c r="E79" s="11" t="s">
        <v>305</v>
      </c>
      <c r="F79" s="11" t="s">
        <v>306</v>
      </c>
      <c r="G79" s="11" t="s">
        <v>310</v>
      </c>
      <c r="H79" s="15">
        <v>2</v>
      </c>
      <c r="I79" s="11"/>
      <c r="J79" s="11" t="s">
        <v>77</v>
      </c>
      <c r="K79" s="15">
        <v>4900</v>
      </c>
      <c r="L79" s="15">
        <f t="shared" si="5"/>
        <v>9800</v>
      </c>
      <c r="M79" s="15"/>
      <c r="N79" s="11"/>
      <c r="O79" s="15">
        <f t="shared" si="6"/>
        <v>9800</v>
      </c>
      <c r="P79" s="11"/>
      <c r="Q79" s="11"/>
    </row>
    <row r="80" spans="1:17" ht="15" customHeight="1" x14ac:dyDescent="0.4">
      <c r="A80" s="11"/>
      <c r="B80" s="11" t="s">
        <v>303</v>
      </c>
      <c r="C80" s="11"/>
      <c r="D80" s="11" t="s">
        <v>304</v>
      </c>
      <c r="E80" s="11" t="s">
        <v>305</v>
      </c>
      <c r="F80" s="11" t="s">
        <v>306</v>
      </c>
      <c r="G80" s="11" t="s">
        <v>311</v>
      </c>
      <c r="H80" s="15">
        <v>1</v>
      </c>
      <c r="I80" s="11"/>
      <c r="J80" s="11" t="s">
        <v>77</v>
      </c>
      <c r="K80" s="15">
        <v>4800</v>
      </c>
      <c r="L80" s="15">
        <f t="shared" si="5"/>
        <v>4800</v>
      </c>
      <c r="M80" s="15"/>
      <c r="N80" s="11"/>
      <c r="O80" s="15">
        <f t="shared" si="6"/>
        <v>4800</v>
      </c>
      <c r="P80" s="11"/>
      <c r="Q80" s="11"/>
    </row>
    <row r="81" spans="1:17" ht="15" customHeight="1" x14ac:dyDescent="0.4">
      <c r="B81" s="11" t="s">
        <v>303</v>
      </c>
      <c r="C81" s="11"/>
      <c r="D81" s="11" t="s">
        <v>304</v>
      </c>
      <c r="E81" s="11" t="s">
        <v>305</v>
      </c>
      <c r="F81" s="11" t="s">
        <v>306</v>
      </c>
      <c r="G81" s="11" t="s">
        <v>312</v>
      </c>
      <c r="H81" s="15">
        <v>1</v>
      </c>
      <c r="I81" s="11"/>
      <c r="J81" s="11" t="s">
        <v>77</v>
      </c>
      <c r="K81" s="15">
        <v>13500</v>
      </c>
      <c r="L81" s="15">
        <f t="shared" si="5"/>
        <v>13500</v>
      </c>
      <c r="M81" s="15"/>
      <c r="N81" s="11"/>
      <c r="O81" s="15">
        <f t="shared" si="6"/>
        <v>13500</v>
      </c>
      <c r="P81" s="11"/>
      <c r="Q81" s="11"/>
    </row>
    <row r="82" spans="1:17" ht="15" customHeight="1" x14ac:dyDescent="0.4">
      <c r="B82" s="11" t="s">
        <v>303</v>
      </c>
      <c r="C82" s="11"/>
      <c r="D82" s="11" t="s">
        <v>304</v>
      </c>
      <c r="E82" s="11" t="s">
        <v>305</v>
      </c>
      <c r="F82" s="11" t="s">
        <v>306</v>
      </c>
      <c r="G82" s="11" t="s">
        <v>313</v>
      </c>
      <c r="H82" s="15">
        <v>1</v>
      </c>
      <c r="I82" s="11"/>
      <c r="J82" s="11" t="s">
        <v>77</v>
      </c>
      <c r="K82" s="15">
        <v>56000</v>
      </c>
      <c r="L82" s="15">
        <f t="shared" si="5"/>
        <v>56000</v>
      </c>
      <c r="M82" s="15">
        <v>2500</v>
      </c>
      <c r="N82" s="11"/>
      <c r="O82" s="15">
        <f t="shared" si="6"/>
        <v>58500</v>
      </c>
      <c r="P82" s="11"/>
      <c r="Q82" s="11"/>
    </row>
    <row r="83" spans="1:17" ht="15" customHeight="1" x14ac:dyDescent="0.4">
      <c r="A83" s="11"/>
      <c r="B83" s="11" t="s">
        <v>321</v>
      </c>
      <c r="C83" s="11" t="s">
        <v>322</v>
      </c>
      <c r="D83" s="11" t="s">
        <v>323</v>
      </c>
      <c r="E83" s="11" t="s">
        <v>324</v>
      </c>
      <c r="F83" s="11" t="s">
        <v>325</v>
      </c>
      <c r="G83" s="11" t="s">
        <v>326</v>
      </c>
      <c r="H83" s="15">
        <v>1</v>
      </c>
      <c r="I83" s="11"/>
      <c r="J83" s="11" t="s">
        <v>123</v>
      </c>
      <c r="K83" s="15">
        <v>4140</v>
      </c>
      <c r="L83" s="15">
        <f t="shared" si="5"/>
        <v>4140</v>
      </c>
      <c r="M83" s="15">
        <v>2500</v>
      </c>
      <c r="N83" s="11"/>
      <c r="O83" s="15">
        <f t="shared" si="6"/>
        <v>6640</v>
      </c>
      <c r="P83" s="11"/>
      <c r="Q83" s="11"/>
    </row>
    <row r="84" spans="1:17" ht="15" customHeight="1" x14ac:dyDescent="0.4">
      <c r="A84" s="11"/>
      <c r="B84" s="10" t="s">
        <v>327</v>
      </c>
      <c r="C84" s="10" t="s">
        <v>328</v>
      </c>
      <c r="D84" s="10" t="s">
        <v>329</v>
      </c>
      <c r="E84" s="10" t="s">
        <v>330</v>
      </c>
      <c r="F84" s="10" t="s">
        <v>331</v>
      </c>
      <c r="G84" s="10" t="s">
        <v>121</v>
      </c>
      <c r="H84" s="15">
        <v>1</v>
      </c>
      <c r="I84" s="11"/>
      <c r="J84" s="11" t="s">
        <v>123</v>
      </c>
      <c r="K84" s="15">
        <v>4500</v>
      </c>
      <c r="L84" s="15">
        <f t="shared" si="5"/>
        <v>4500</v>
      </c>
      <c r="M84" s="15">
        <v>2500</v>
      </c>
      <c r="N84" s="11"/>
      <c r="O84" s="15">
        <f t="shared" si="6"/>
        <v>7000</v>
      </c>
      <c r="P84" s="11"/>
      <c r="Q84" s="11"/>
    </row>
    <row r="85" spans="1:17" ht="15" customHeight="1" x14ac:dyDescent="0.4">
      <c r="A85" s="32" t="s">
        <v>342</v>
      </c>
      <c r="B85" s="10" t="s">
        <v>332</v>
      </c>
      <c r="C85" s="10" t="s">
        <v>333</v>
      </c>
      <c r="D85" s="10" t="s">
        <v>334</v>
      </c>
      <c r="E85" s="10" t="s">
        <v>335</v>
      </c>
      <c r="F85" s="10" t="s">
        <v>335</v>
      </c>
      <c r="G85" s="10" t="s">
        <v>336</v>
      </c>
      <c r="H85" s="15">
        <v>1</v>
      </c>
      <c r="I85" s="11"/>
      <c r="J85" s="11" t="s">
        <v>123</v>
      </c>
      <c r="K85" s="15">
        <v>10790</v>
      </c>
      <c r="L85" s="15">
        <f t="shared" si="5"/>
        <v>10790</v>
      </c>
      <c r="M85" s="15">
        <v>2500</v>
      </c>
      <c r="N85" s="11"/>
      <c r="O85" s="15">
        <f t="shared" si="6"/>
        <v>13290</v>
      </c>
      <c r="P85" s="11"/>
      <c r="Q85" s="11"/>
    </row>
    <row r="86" spans="1:17" ht="15" customHeight="1" x14ac:dyDescent="0.4">
      <c r="A86" s="15">
        <f>SUM(O71:O86)</f>
        <v>273130</v>
      </c>
      <c r="B86" s="10" t="s">
        <v>337</v>
      </c>
      <c r="C86" s="10" t="s">
        <v>338</v>
      </c>
      <c r="D86" s="10" t="s">
        <v>339</v>
      </c>
      <c r="E86" s="10" t="s">
        <v>340</v>
      </c>
      <c r="F86" s="10" t="s">
        <v>340</v>
      </c>
      <c r="G86" s="10" t="s">
        <v>341</v>
      </c>
      <c r="H86" s="15">
        <v>1</v>
      </c>
      <c r="I86" s="11"/>
      <c r="J86" s="11" t="s">
        <v>123</v>
      </c>
      <c r="K86" s="15">
        <v>54400</v>
      </c>
      <c r="L86" s="15">
        <f t="shared" si="5"/>
        <v>54400</v>
      </c>
      <c r="M86" s="15">
        <v>2500</v>
      </c>
      <c r="N86" s="11"/>
      <c r="O86" s="15">
        <f t="shared" si="6"/>
        <v>56900</v>
      </c>
      <c r="P86" s="11"/>
      <c r="Q86" s="11"/>
    </row>
    <row r="87" spans="1:17" ht="15" customHeight="1" x14ac:dyDescent="0.4">
      <c r="A87" s="28">
        <v>42380</v>
      </c>
      <c r="B87" s="29" t="s">
        <v>343</v>
      </c>
      <c r="C87" s="29"/>
      <c r="D87" s="29" t="s">
        <v>344</v>
      </c>
      <c r="E87" s="29" t="s">
        <v>346</v>
      </c>
      <c r="F87" s="29" t="s">
        <v>345</v>
      </c>
      <c r="G87" s="29" t="s">
        <v>347</v>
      </c>
      <c r="H87" s="30">
        <v>1</v>
      </c>
      <c r="I87" s="29"/>
      <c r="J87" s="29" t="s">
        <v>77</v>
      </c>
      <c r="K87" s="30">
        <v>189200</v>
      </c>
      <c r="L87" s="30">
        <f t="shared" si="5"/>
        <v>189200</v>
      </c>
      <c r="M87" s="30"/>
      <c r="N87" s="29"/>
      <c r="O87" s="30">
        <f t="shared" si="6"/>
        <v>189200</v>
      </c>
      <c r="P87" s="29"/>
      <c r="Q87" s="29"/>
    </row>
    <row r="88" spans="1:17" ht="15" customHeight="1" x14ac:dyDescent="0.4">
      <c r="A88" s="11"/>
      <c r="B88" s="11" t="s">
        <v>348</v>
      </c>
      <c r="C88" s="11"/>
      <c r="D88" s="11" t="s">
        <v>349</v>
      </c>
      <c r="E88" s="11" t="s">
        <v>350</v>
      </c>
      <c r="F88" s="11"/>
      <c r="G88" s="11" t="s">
        <v>351</v>
      </c>
      <c r="H88" s="15">
        <v>1</v>
      </c>
      <c r="I88" s="11"/>
      <c r="J88" s="11" t="s">
        <v>77</v>
      </c>
      <c r="K88" s="15">
        <v>6200</v>
      </c>
      <c r="L88" s="15">
        <f t="shared" si="5"/>
        <v>6200</v>
      </c>
      <c r="M88" s="15">
        <v>2500</v>
      </c>
      <c r="N88" s="11"/>
      <c r="O88" s="15">
        <f t="shared" si="6"/>
        <v>8700</v>
      </c>
      <c r="P88" s="11"/>
      <c r="Q88" s="11" t="s">
        <v>352</v>
      </c>
    </row>
    <row r="89" spans="1:17" ht="15" customHeight="1" x14ac:dyDescent="0.4">
      <c r="A89" s="11"/>
      <c r="B89" s="11" t="s">
        <v>359</v>
      </c>
      <c r="C89" s="11"/>
      <c r="D89" s="11" t="s">
        <v>371</v>
      </c>
      <c r="E89" s="11" t="s">
        <v>364</v>
      </c>
      <c r="F89" s="11" t="s">
        <v>364</v>
      </c>
      <c r="G89" s="11" t="s">
        <v>353</v>
      </c>
      <c r="H89" s="15">
        <v>1</v>
      </c>
      <c r="I89" s="11"/>
      <c r="J89" s="11" t="s">
        <v>72</v>
      </c>
      <c r="K89" s="15">
        <v>6400</v>
      </c>
      <c r="L89" s="15">
        <f t="shared" si="5"/>
        <v>6400</v>
      </c>
      <c r="M89" s="15">
        <v>2500</v>
      </c>
      <c r="N89" s="11"/>
      <c r="O89" s="15">
        <f t="shared" si="6"/>
        <v>8900</v>
      </c>
      <c r="P89" s="11"/>
      <c r="Q89" s="11"/>
    </row>
    <row r="90" spans="1:17" ht="15" customHeight="1" x14ac:dyDescent="0.4">
      <c r="A90" s="11"/>
      <c r="B90" s="11" t="s">
        <v>360</v>
      </c>
      <c r="C90" s="11"/>
      <c r="D90" s="11" t="s">
        <v>376</v>
      </c>
      <c r="E90" s="11" t="s">
        <v>365</v>
      </c>
      <c r="F90" s="11" t="s">
        <v>365</v>
      </c>
      <c r="G90" s="11" t="s">
        <v>220</v>
      </c>
      <c r="H90" s="15">
        <v>1</v>
      </c>
      <c r="I90" s="11"/>
      <c r="J90" s="11" t="s">
        <v>72</v>
      </c>
      <c r="K90" s="15">
        <v>39900</v>
      </c>
      <c r="L90" s="15">
        <f t="shared" si="5"/>
        <v>39900</v>
      </c>
      <c r="M90" s="15">
        <v>2500</v>
      </c>
      <c r="N90" s="11"/>
      <c r="O90" s="15">
        <f t="shared" si="6"/>
        <v>42400</v>
      </c>
      <c r="P90" s="11"/>
      <c r="Q90" s="11"/>
    </row>
    <row r="91" spans="1:17" ht="15" customHeight="1" x14ac:dyDescent="0.4">
      <c r="A91" s="11"/>
      <c r="B91" s="11" t="s">
        <v>361</v>
      </c>
      <c r="C91" s="11"/>
      <c r="D91" s="11" t="s">
        <v>372</v>
      </c>
      <c r="E91" s="11" t="s">
        <v>366</v>
      </c>
      <c r="F91" s="11" t="s">
        <v>366</v>
      </c>
      <c r="G91" s="11" t="s">
        <v>17</v>
      </c>
      <c r="H91" s="15">
        <v>1</v>
      </c>
      <c r="I91" s="11"/>
      <c r="J91" s="11" t="s">
        <v>57</v>
      </c>
      <c r="K91" s="15">
        <v>14400</v>
      </c>
      <c r="L91" s="15">
        <f t="shared" si="5"/>
        <v>14400</v>
      </c>
      <c r="M91" s="15">
        <v>2500</v>
      </c>
      <c r="N91" s="11"/>
      <c r="O91" s="15">
        <f t="shared" si="6"/>
        <v>16900</v>
      </c>
      <c r="P91" s="11"/>
      <c r="Q91" s="11"/>
    </row>
    <row r="92" spans="1:17" ht="15" customHeight="1" x14ac:dyDescent="0.4">
      <c r="A92" s="11"/>
      <c r="B92" s="11" t="s">
        <v>359</v>
      </c>
      <c r="C92" s="11"/>
      <c r="D92" s="11" t="s">
        <v>373</v>
      </c>
      <c r="E92" s="11" t="s">
        <v>367</v>
      </c>
      <c r="F92" s="11" t="s">
        <v>368</v>
      </c>
      <c r="G92" s="11" t="s">
        <v>355</v>
      </c>
      <c r="H92" s="15">
        <v>1</v>
      </c>
      <c r="I92" s="11"/>
      <c r="J92" s="11" t="s">
        <v>57</v>
      </c>
      <c r="K92" s="15">
        <v>13900</v>
      </c>
      <c r="L92" s="15">
        <f t="shared" si="5"/>
        <v>13900</v>
      </c>
      <c r="M92" s="15">
        <v>2500</v>
      </c>
      <c r="N92" s="11"/>
      <c r="O92" s="15">
        <f t="shared" si="6"/>
        <v>16400</v>
      </c>
      <c r="P92" s="11"/>
      <c r="Q92" s="11"/>
    </row>
    <row r="93" spans="1:17" ht="15" customHeight="1" x14ac:dyDescent="0.4">
      <c r="A93" s="11"/>
      <c r="B93" s="11" t="s">
        <v>362</v>
      </c>
      <c r="C93" s="11"/>
      <c r="D93" s="11" t="s">
        <v>374</v>
      </c>
      <c r="E93" s="11" t="s">
        <v>369</v>
      </c>
      <c r="F93" s="11"/>
      <c r="G93" s="11" t="s">
        <v>354</v>
      </c>
      <c r="H93" s="15">
        <v>1</v>
      </c>
      <c r="I93" s="11" t="s">
        <v>377</v>
      </c>
      <c r="J93" s="11" t="s">
        <v>57</v>
      </c>
      <c r="K93" s="15">
        <v>12000</v>
      </c>
      <c r="L93" s="15">
        <f t="shared" si="5"/>
        <v>12000</v>
      </c>
      <c r="M93" s="15">
        <v>2500</v>
      </c>
      <c r="N93" s="11"/>
      <c r="O93" s="15">
        <f t="shared" si="6"/>
        <v>14500</v>
      </c>
      <c r="P93" s="11"/>
      <c r="Q93" s="11"/>
    </row>
    <row r="94" spans="1:17" ht="15" customHeight="1" x14ac:dyDescent="0.4">
      <c r="A94" s="11"/>
      <c r="B94" s="11" t="s">
        <v>363</v>
      </c>
      <c r="C94" s="11"/>
      <c r="D94" s="11" t="s">
        <v>375</v>
      </c>
      <c r="E94" s="11" t="s">
        <v>370</v>
      </c>
      <c r="F94" s="11"/>
      <c r="G94" s="11" t="s">
        <v>356</v>
      </c>
      <c r="H94" s="15">
        <v>2</v>
      </c>
      <c r="I94" s="11"/>
      <c r="J94" s="11" t="s">
        <v>57</v>
      </c>
      <c r="K94" s="15">
        <v>1800</v>
      </c>
      <c r="L94" s="15">
        <f t="shared" si="5"/>
        <v>3600</v>
      </c>
      <c r="M94" s="15"/>
      <c r="N94" s="11"/>
      <c r="O94" s="15">
        <f t="shared" si="6"/>
        <v>3600</v>
      </c>
      <c r="P94" s="11"/>
      <c r="Q94" s="11"/>
    </row>
    <row r="95" spans="1:17" ht="15" customHeight="1" x14ac:dyDescent="0.4">
      <c r="A95" s="11"/>
      <c r="B95" s="11" t="s">
        <v>363</v>
      </c>
      <c r="C95" s="11"/>
      <c r="D95" s="11" t="s">
        <v>375</v>
      </c>
      <c r="E95" s="11" t="s">
        <v>370</v>
      </c>
      <c r="F95" s="11"/>
      <c r="G95" s="11" t="s">
        <v>357</v>
      </c>
      <c r="H95" s="15">
        <v>4</v>
      </c>
      <c r="I95" s="11"/>
      <c r="J95" s="11" t="s">
        <v>57</v>
      </c>
      <c r="K95" s="15">
        <v>4500</v>
      </c>
      <c r="L95" s="15">
        <f t="shared" si="5"/>
        <v>18000</v>
      </c>
      <c r="M95" s="15"/>
      <c r="N95" s="11"/>
      <c r="O95" s="15">
        <f t="shared" si="6"/>
        <v>18000</v>
      </c>
      <c r="P95" s="11"/>
      <c r="Q95" s="11"/>
    </row>
    <row r="96" spans="1:17" ht="15" customHeight="1" x14ac:dyDescent="0.4">
      <c r="A96" s="11"/>
      <c r="B96" s="11" t="s">
        <v>363</v>
      </c>
      <c r="C96" s="11"/>
      <c r="D96" s="11" t="s">
        <v>375</v>
      </c>
      <c r="E96" s="11" t="s">
        <v>370</v>
      </c>
      <c r="F96" s="11"/>
      <c r="G96" s="11" t="s">
        <v>358</v>
      </c>
      <c r="H96" s="15">
        <v>3</v>
      </c>
      <c r="I96" s="11"/>
      <c r="J96" s="11" t="s">
        <v>57</v>
      </c>
      <c r="K96" s="15">
        <v>1500</v>
      </c>
      <c r="L96" s="15">
        <f t="shared" si="5"/>
        <v>4500</v>
      </c>
      <c r="M96" s="15">
        <v>2500</v>
      </c>
      <c r="N96" s="11"/>
      <c r="O96" s="15">
        <f t="shared" si="6"/>
        <v>7000</v>
      </c>
      <c r="P96" s="11"/>
      <c r="Q96" s="11"/>
    </row>
    <row r="97" spans="1:17" ht="15" customHeight="1" x14ac:dyDescent="0.4">
      <c r="B97" s="11" t="s">
        <v>378</v>
      </c>
      <c r="C97" s="11"/>
      <c r="D97" s="11" t="s">
        <v>379</v>
      </c>
      <c r="E97" s="11" t="s">
        <v>380</v>
      </c>
      <c r="F97" s="11" t="s">
        <v>381</v>
      </c>
      <c r="G97" s="11" t="s">
        <v>382</v>
      </c>
      <c r="H97" s="15">
        <v>1</v>
      </c>
      <c r="I97" s="11"/>
      <c r="J97" s="11" t="s">
        <v>188</v>
      </c>
      <c r="K97" s="15">
        <v>19200</v>
      </c>
      <c r="L97" s="15">
        <f t="shared" si="5"/>
        <v>19200</v>
      </c>
      <c r="M97" s="15">
        <v>2500</v>
      </c>
      <c r="N97" s="11"/>
      <c r="O97" s="15">
        <f t="shared" si="6"/>
        <v>21700</v>
      </c>
      <c r="P97" s="11"/>
      <c r="Q97" s="11"/>
    </row>
    <row r="98" spans="1:17" ht="15" customHeight="1" x14ac:dyDescent="0.4">
      <c r="B98" s="11" t="s">
        <v>383</v>
      </c>
      <c r="C98" s="11"/>
      <c r="D98" s="16" t="s">
        <v>385</v>
      </c>
      <c r="E98" s="11" t="s">
        <v>384</v>
      </c>
      <c r="F98" s="11"/>
      <c r="G98" s="11" t="s">
        <v>386</v>
      </c>
      <c r="H98" s="15">
        <v>1</v>
      </c>
      <c r="I98" s="11"/>
      <c r="J98" s="11" t="s">
        <v>72</v>
      </c>
      <c r="K98" s="15"/>
      <c r="L98" s="15"/>
      <c r="M98" s="15"/>
      <c r="N98" s="11"/>
      <c r="O98" s="15"/>
      <c r="P98" s="11"/>
      <c r="Q98" s="11" t="s">
        <v>387</v>
      </c>
    </row>
    <row r="99" spans="1:17" ht="15" customHeight="1" x14ac:dyDescent="0.4">
      <c r="A99" s="11"/>
      <c r="B99" s="11" t="s">
        <v>388</v>
      </c>
      <c r="C99" s="11"/>
      <c r="D99" s="11" t="s">
        <v>390</v>
      </c>
      <c r="E99" s="11" t="s">
        <v>391</v>
      </c>
      <c r="F99" s="11" t="s">
        <v>392</v>
      </c>
      <c r="G99" s="11" t="s">
        <v>389</v>
      </c>
      <c r="H99" s="15">
        <v>1</v>
      </c>
      <c r="I99" s="11" t="s">
        <v>393</v>
      </c>
      <c r="J99" s="11" t="s">
        <v>77</v>
      </c>
      <c r="K99" s="15">
        <v>36500</v>
      </c>
      <c r="L99" s="15">
        <f t="shared" si="5"/>
        <v>36500</v>
      </c>
      <c r="M99" s="15">
        <v>2500</v>
      </c>
      <c r="N99" s="11"/>
      <c r="O99" s="15">
        <f t="shared" si="6"/>
        <v>39000</v>
      </c>
      <c r="P99" s="11"/>
      <c r="Q99" s="11"/>
    </row>
    <row r="100" spans="1:17" ht="15" customHeight="1" x14ac:dyDescent="0.4">
      <c r="A100" s="32" t="s">
        <v>129</v>
      </c>
      <c r="B100" s="11" t="s">
        <v>394</v>
      </c>
      <c r="C100" s="11"/>
      <c r="D100" s="11" t="s">
        <v>395</v>
      </c>
      <c r="E100" s="11" t="s">
        <v>396</v>
      </c>
      <c r="F100" s="11"/>
      <c r="G100" s="11" t="s">
        <v>397</v>
      </c>
      <c r="H100" s="15">
        <v>1</v>
      </c>
      <c r="I100" s="11"/>
      <c r="J100" s="11" t="s">
        <v>398</v>
      </c>
      <c r="K100" s="15">
        <v>4800</v>
      </c>
      <c r="L100" s="15">
        <f t="shared" si="5"/>
        <v>4800</v>
      </c>
      <c r="M100" s="15">
        <v>2500</v>
      </c>
      <c r="N100" s="11"/>
      <c r="O100" s="15">
        <f t="shared" si="6"/>
        <v>7300</v>
      </c>
      <c r="P100" s="11"/>
      <c r="Q100" s="11"/>
    </row>
    <row r="101" spans="1:17" ht="15" customHeight="1" x14ac:dyDescent="0.4">
      <c r="A101" s="15">
        <f>SUM(O87:O101)</f>
        <v>413700</v>
      </c>
      <c r="B101" s="40" t="s">
        <v>399</v>
      </c>
      <c r="C101" s="40" t="s">
        <v>400</v>
      </c>
      <c r="D101" s="39" t="s">
        <v>401</v>
      </c>
      <c r="E101" s="39" t="s">
        <v>402</v>
      </c>
      <c r="F101" s="39" t="s">
        <v>403</v>
      </c>
      <c r="G101" s="38" t="s">
        <v>32</v>
      </c>
      <c r="H101" s="15">
        <v>1</v>
      </c>
      <c r="I101" s="11"/>
      <c r="J101" s="11" t="s">
        <v>404</v>
      </c>
      <c r="K101" s="15">
        <v>17600</v>
      </c>
      <c r="L101" s="15">
        <f t="shared" si="5"/>
        <v>17600</v>
      </c>
      <c r="M101" s="15">
        <v>2500</v>
      </c>
      <c r="N101" s="11"/>
      <c r="O101" s="15">
        <f t="shared" si="6"/>
        <v>20100</v>
      </c>
      <c r="P101" s="11"/>
      <c r="Q101" s="11"/>
    </row>
    <row r="102" spans="1:17" ht="15" customHeight="1" x14ac:dyDescent="0.4">
      <c r="A102" s="28">
        <v>42381</v>
      </c>
      <c r="B102" s="29" t="s">
        <v>279</v>
      </c>
      <c r="C102" s="29"/>
      <c r="D102" s="29" t="s">
        <v>280</v>
      </c>
      <c r="E102" s="29" t="s">
        <v>281</v>
      </c>
      <c r="F102" s="29"/>
      <c r="G102" s="29" t="s">
        <v>282</v>
      </c>
      <c r="H102" s="30">
        <v>1</v>
      </c>
      <c r="I102" s="29"/>
      <c r="J102" s="29" t="s">
        <v>77</v>
      </c>
      <c r="K102" s="30"/>
      <c r="L102" s="30"/>
      <c r="M102" s="30"/>
      <c r="N102" s="29"/>
      <c r="O102" s="30"/>
      <c r="P102" s="29"/>
      <c r="Q102" s="29" t="s">
        <v>405</v>
      </c>
    </row>
    <row r="103" spans="1:17" ht="15" customHeight="1" x14ac:dyDescent="0.4">
      <c r="A103" s="11"/>
      <c r="B103" s="11" t="s">
        <v>406</v>
      </c>
      <c r="C103" s="11"/>
      <c r="D103" s="11" t="s">
        <v>417</v>
      </c>
      <c r="E103" s="11" t="s">
        <v>410</v>
      </c>
      <c r="F103" s="11" t="s">
        <v>411</v>
      </c>
      <c r="G103" s="11" t="s">
        <v>20</v>
      </c>
      <c r="H103" s="15">
        <v>5</v>
      </c>
      <c r="I103" s="11"/>
      <c r="J103" s="11" t="s">
        <v>57</v>
      </c>
      <c r="K103" s="15">
        <v>18600</v>
      </c>
      <c r="L103" s="15">
        <f t="shared" si="5"/>
        <v>93000</v>
      </c>
      <c r="M103" s="15">
        <v>2500</v>
      </c>
      <c r="N103" s="11"/>
      <c r="O103" s="15">
        <f t="shared" si="6"/>
        <v>95500</v>
      </c>
      <c r="P103" s="11"/>
      <c r="Q103" s="11"/>
    </row>
    <row r="104" spans="1:17" ht="15" customHeight="1" x14ac:dyDescent="0.4">
      <c r="A104" s="11"/>
      <c r="B104" s="11" t="s">
        <v>407</v>
      </c>
      <c r="C104" s="11"/>
      <c r="D104" s="11" t="s">
        <v>418</v>
      </c>
      <c r="E104" s="11" t="s">
        <v>412</v>
      </c>
      <c r="F104" s="11" t="s">
        <v>413</v>
      </c>
      <c r="G104" s="11" t="s">
        <v>421</v>
      </c>
      <c r="H104" s="15">
        <v>1</v>
      </c>
      <c r="I104" s="11"/>
      <c r="J104" s="11" t="s">
        <v>57</v>
      </c>
      <c r="K104" s="15">
        <v>2300</v>
      </c>
      <c r="L104" s="15">
        <f t="shared" si="5"/>
        <v>2300</v>
      </c>
      <c r="M104" s="15">
        <v>2500</v>
      </c>
      <c r="N104" s="11"/>
      <c r="O104" s="15">
        <f t="shared" si="6"/>
        <v>4800</v>
      </c>
      <c r="P104" s="11"/>
      <c r="Q104" s="11"/>
    </row>
    <row r="105" spans="1:17" ht="15" customHeight="1" x14ac:dyDescent="0.4">
      <c r="A105" s="11"/>
      <c r="B105" s="11" t="s">
        <v>408</v>
      </c>
      <c r="C105" s="11"/>
      <c r="D105" s="11" t="s">
        <v>419</v>
      </c>
      <c r="E105" s="11" t="s">
        <v>414</v>
      </c>
      <c r="F105" s="11" t="s">
        <v>415</v>
      </c>
      <c r="G105" s="11" t="s">
        <v>354</v>
      </c>
      <c r="H105" s="15">
        <v>1</v>
      </c>
      <c r="I105" s="11"/>
      <c r="J105" s="11" t="s">
        <v>57</v>
      </c>
      <c r="K105" s="15">
        <v>12000</v>
      </c>
      <c r="L105" s="15">
        <f t="shared" si="5"/>
        <v>12000</v>
      </c>
      <c r="M105" s="15">
        <v>2500</v>
      </c>
      <c r="N105" s="11"/>
      <c r="O105" s="15">
        <f t="shared" si="6"/>
        <v>14500</v>
      </c>
      <c r="P105" s="11"/>
      <c r="Q105" s="11"/>
    </row>
    <row r="106" spans="1:17" ht="15" customHeight="1" x14ac:dyDescent="0.4">
      <c r="A106" s="11"/>
      <c r="B106" s="11" t="s">
        <v>409</v>
      </c>
      <c r="C106" s="11"/>
      <c r="D106" s="11" t="s">
        <v>420</v>
      </c>
      <c r="E106" s="11" t="s">
        <v>416</v>
      </c>
      <c r="F106" s="11"/>
      <c r="G106" s="11" t="s">
        <v>422</v>
      </c>
      <c r="H106" s="15">
        <v>3</v>
      </c>
      <c r="I106" s="11"/>
      <c r="J106" s="11" t="s">
        <v>57</v>
      </c>
      <c r="K106" s="15">
        <v>6500</v>
      </c>
      <c r="L106" s="15">
        <f t="shared" si="5"/>
        <v>19500</v>
      </c>
      <c r="M106" s="15">
        <v>2500</v>
      </c>
      <c r="N106" s="11"/>
      <c r="O106" s="15">
        <f t="shared" si="6"/>
        <v>22000</v>
      </c>
      <c r="P106" s="11"/>
      <c r="Q106" s="11"/>
    </row>
    <row r="107" spans="1:17" ht="15" customHeight="1" x14ac:dyDescent="0.4">
      <c r="A107" s="11"/>
      <c r="B107" s="11" t="s">
        <v>423</v>
      </c>
      <c r="C107" s="11"/>
      <c r="D107" s="11" t="s">
        <v>424</v>
      </c>
      <c r="E107" s="11" t="s">
        <v>425</v>
      </c>
      <c r="F107" s="11"/>
      <c r="G107" s="11" t="s">
        <v>426</v>
      </c>
      <c r="H107" s="15">
        <v>1</v>
      </c>
      <c r="I107" s="11" t="s">
        <v>427</v>
      </c>
      <c r="J107" s="11" t="s">
        <v>188</v>
      </c>
      <c r="K107" s="15">
        <v>17600</v>
      </c>
      <c r="L107" s="15">
        <f t="shared" si="5"/>
        <v>17600</v>
      </c>
      <c r="M107" s="15">
        <v>2500</v>
      </c>
      <c r="N107" s="11"/>
      <c r="O107" s="15">
        <f t="shared" si="6"/>
        <v>20100</v>
      </c>
      <c r="P107" s="11"/>
      <c r="Q107" s="11"/>
    </row>
    <row r="108" spans="1:17" ht="15" customHeight="1" x14ac:dyDescent="0.4">
      <c r="A108" s="11"/>
      <c r="B108" s="11" t="s">
        <v>428</v>
      </c>
      <c r="C108" s="11"/>
      <c r="D108" s="11" t="s">
        <v>429</v>
      </c>
      <c r="E108" s="11" t="s">
        <v>430</v>
      </c>
      <c r="F108" s="11"/>
      <c r="G108" s="11" t="s">
        <v>431</v>
      </c>
      <c r="H108" s="15">
        <v>2</v>
      </c>
      <c r="I108" s="11"/>
      <c r="J108" s="11" t="s">
        <v>432</v>
      </c>
      <c r="K108" s="15">
        <v>3500</v>
      </c>
      <c r="L108" s="15">
        <f t="shared" si="5"/>
        <v>7000</v>
      </c>
      <c r="M108" s="15">
        <v>2500</v>
      </c>
      <c r="N108" s="11"/>
      <c r="O108" s="15">
        <f t="shared" si="6"/>
        <v>9500</v>
      </c>
      <c r="P108" s="11"/>
      <c r="Q108" s="11"/>
    </row>
    <row r="109" spans="1:17" ht="15" customHeight="1" x14ac:dyDescent="0.4">
      <c r="A109" s="11"/>
      <c r="B109" s="11" t="s">
        <v>433</v>
      </c>
      <c r="C109" s="11"/>
      <c r="D109" s="11" t="s">
        <v>434</v>
      </c>
      <c r="E109" s="11" t="s">
        <v>435</v>
      </c>
      <c r="F109" s="11"/>
      <c r="G109" s="11" t="s">
        <v>436</v>
      </c>
      <c r="H109" s="15">
        <v>1</v>
      </c>
      <c r="I109" s="11"/>
      <c r="J109" s="11" t="s">
        <v>278</v>
      </c>
      <c r="K109" s="15"/>
      <c r="L109" s="15"/>
      <c r="M109" s="15"/>
      <c r="N109" s="11"/>
      <c r="O109" s="15"/>
      <c r="P109" s="11"/>
      <c r="Q109" s="11"/>
    </row>
    <row r="110" spans="1:17" ht="15" customHeight="1" x14ac:dyDescent="0.4">
      <c r="A110" s="41">
        <v>42382</v>
      </c>
      <c r="B110" s="11" t="s">
        <v>440</v>
      </c>
      <c r="C110" s="11"/>
      <c r="D110" s="11" t="s">
        <v>442</v>
      </c>
      <c r="E110" s="11" t="s">
        <v>441</v>
      </c>
      <c r="F110" s="11"/>
      <c r="G110" s="11" t="s">
        <v>437</v>
      </c>
      <c r="H110" s="15">
        <v>1</v>
      </c>
      <c r="I110" s="11"/>
      <c r="J110" s="11" t="s">
        <v>439</v>
      </c>
      <c r="K110" s="15">
        <v>179000</v>
      </c>
      <c r="L110" s="15">
        <f t="shared" si="5"/>
        <v>179000</v>
      </c>
      <c r="M110" s="15">
        <v>2000</v>
      </c>
      <c r="N110" s="11"/>
      <c r="O110" s="15">
        <f t="shared" si="6"/>
        <v>181000</v>
      </c>
      <c r="P110" s="11"/>
      <c r="Q110" s="11"/>
    </row>
    <row r="111" spans="1:17" ht="15" customHeight="1" x14ac:dyDescent="0.4">
      <c r="A111" s="11"/>
      <c r="B111" s="11" t="s">
        <v>157</v>
      </c>
      <c r="C111" s="11"/>
      <c r="D111" s="11" t="s">
        <v>166</v>
      </c>
      <c r="E111" s="11" t="s">
        <v>158</v>
      </c>
      <c r="F111" s="11"/>
      <c r="G111" s="11" t="s">
        <v>438</v>
      </c>
      <c r="H111" s="15">
        <v>1</v>
      </c>
      <c r="I111" s="11"/>
      <c r="J111" s="11" t="s">
        <v>169</v>
      </c>
      <c r="K111" s="15">
        <v>10800</v>
      </c>
      <c r="L111" s="15">
        <f t="shared" si="5"/>
        <v>10800</v>
      </c>
      <c r="M111" s="15"/>
      <c r="N111" s="11"/>
      <c r="O111" s="15">
        <f t="shared" si="6"/>
        <v>10800</v>
      </c>
      <c r="P111" s="11"/>
      <c r="Q111" s="11"/>
    </row>
    <row r="112" spans="1:17" ht="15" customHeight="1" x14ac:dyDescent="0.4">
      <c r="A112" s="11"/>
      <c r="B112" s="11" t="s">
        <v>157</v>
      </c>
      <c r="C112" s="11"/>
      <c r="D112" s="11" t="s">
        <v>166</v>
      </c>
      <c r="E112" s="11" t="s">
        <v>158</v>
      </c>
      <c r="F112" s="11"/>
      <c r="G112" s="11" t="s">
        <v>31</v>
      </c>
      <c r="H112" s="15">
        <v>1</v>
      </c>
      <c r="I112" s="11"/>
      <c r="J112" s="11" t="s">
        <v>169</v>
      </c>
      <c r="K112" s="15">
        <v>22400</v>
      </c>
      <c r="L112" s="15">
        <f t="shared" si="5"/>
        <v>22400</v>
      </c>
      <c r="M112" s="15">
        <v>2500</v>
      </c>
      <c r="N112" s="11"/>
      <c r="O112" s="15">
        <f t="shared" si="6"/>
        <v>24900</v>
      </c>
      <c r="P112" s="11"/>
      <c r="Q112" s="11"/>
    </row>
    <row r="113" spans="1:17" ht="15" customHeight="1" x14ac:dyDescent="0.4">
      <c r="A113" s="11"/>
      <c r="B113" s="11" t="s">
        <v>443</v>
      </c>
      <c r="C113" s="11"/>
      <c r="D113" s="11" t="s">
        <v>444</v>
      </c>
      <c r="E113" s="11" t="s">
        <v>445</v>
      </c>
      <c r="F113" s="11"/>
      <c r="G113" s="11" t="s">
        <v>446</v>
      </c>
      <c r="H113" s="15">
        <v>1</v>
      </c>
      <c r="I113" s="11"/>
      <c r="J113" s="11" t="s">
        <v>308</v>
      </c>
      <c r="K113" s="15">
        <v>37000</v>
      </c>
      <c r="L113" s="15">
        <f t="shared" si="5"/>
        <v>37000</v>
      </c>
      <c r="M113" s="15">
        <v>2500</v>
      </c>
      <c r="N113" s="11"/>
      <c r="O113" s="15">
        <f t="shared" si="6"/>
        <v>39500</v>
      </c>
      <c r="P113" s="11"/>
      <c r="Q113" s="11"/>
    </row>
    <row r="114" spans="1:17" ht="15" customHeight="1" x14ac:dyDescent="0.4">
      <c r="A114" s="11"/>
      <c r="B114" s="11" t="s">
        <v>447</v>
      </c>
      <c r="C114" s="11"/>
      <c r="D114" s="11" t="s">
        <v>448</v>
      </c>
      <c r="E114" s="11" t="s">
        <v>449</v>
      </c>
      <c r="F114" s="11"/>
      <c r="G114" s="11" t="s">
        <v>450</v>
      </c>
      <c r="H114" s="15">
        <v>1</v>
      </c>
      <c r="I114" s="11"/>
      <c r="J114" s="11" t="s">
        <v>100</v>
      </c>
      <c r="K114" s="15">
        <v>73000</v>
      </c>
      <c r="L114" s="15">
        <f t="shared" si="5"/>
        <v>73000</v>
      </c>
      <c r="M114" s="15"/>
      <c r="N114" s="11"/>
      <c r="O114" s="15">
        <f t="shared" si="6"/>
        <v>73000</v>
      </c>
      <c r="P114" s="11"/>
      <c r="Q114" s="11"/>
    </row>
    <row r="115" spans="1:17" ht="15" customHeight="1" x14ac:dyDescent="0.4">
      <c r="A115" s="11"/>
      <c r="B115" s="11" t="s">
        <v>451</v>
      </c>
      <c r="C115" s="11"/>
      <c r="D115" s="11" t="s">
        <v>452</v>
      </c>
      <c r="E115" s="11" t="s">
        <v>453</v>
      </c>
      <c r="F115" s="11" t="s">
        <v>454</v>
      </c>
      <c r="G115" s="11" t="s">
        <v>455</v>
      </c>
      <c r="H115" s="15">
        <v>1</v>
      </c>
      <c r="I115" s="11"/>
      <c r="J115" s="11" t="s">
        <v>188</v>
      </c>
      <c r="K115" s="15">
        <v>19200</v>
      </c>
      <c r="L115" s="15">
        <f t="shared" si="5"/>
        <v>19200</v>
      </c>
      <c r="M115" s="15">
        <v>2500</v>
      </c>
      <c r="N115" s="11"/>
      <c r="O115" s="15">
        <f t="shared" si="6"/>
        <v>21700</v>
      </c>
      <c r="P115" s="11"/>
      <c r="Q115" s="11"/>
    </row>
    <row r="116" spans="1:17" ht="15" customHeight="1" x14ac:dyDescent="0.4">
      <c r="A116" s="11"/>
      <c r="B116" s="11" t="s">
        <v>456</v>
      </c>
      <c r="C116" s="11"/>
      <c r="D116" s="11" t="s">
        <v>457</v>
      </c>
      <c r="E116" s="11" t="s">
        <v>458</v>
      </c>
      <c r="F116" s="11" t="s">
        <v>459</v>
      </c>
      <c r="G116" s="11" t="s">
        <v>460</v>
      </c>
      <c r="H116" s="15">
        <v>1</v>
      </c>
      <c r="I116" s="11"/>
      <c r="J116" s="11" t="s">
        <v>461</v>
      </c>
      <c r="K116" s="15">
        <v>14400</v>
      </c>
      <c r="L116" s="15">
        <f t="shared" si="5"/>
        <v>14400</v>
      </c>
      <c r="M116" s="15">
        <v>2500</v>
      </c>
      <c r="N116" s="11"/>
      <c r="O116" s="15">
        <f t="shared" si="6"/>
        <v>16900</v>
      </c>
      <c r="P116" s="11"/>
      <c r="Q116" s="11"/>
    </row>
    <row r="117" spans="1:17" ht="15" customHeight="1" x14ac:dyDescent="0.4">
      <c r="A117" s="41">
        <v>42383</v>
      </c>
      <c r="B117" s="11" t="s">
        <v>469</v>
      </c>
      <c r="C117" s="11"/>
      <c r="D117" s="11" t="s">
        <v>462</v>
      </c>
      <c r="E117" s="11" t="s">
        <v>463</v>
      </c>
      <c r="F117" s="11" t="s">
        <v>470</v>
      </c>
      <c r="G117" s="11" t="s">
        <v>466</v>
      </c>
      <c r="H117" s="15">
        <v>1</v>
      </c>
      <c r="I117" s="11"/>
      <c r="J117" s="11" t="s">
        <v>77</v>
      </c>
      <c r="K117" s="15">
        <v>15000</v>
      </c>
      <c r="L117" s="15">
        <f t="shared" si="5"/>
        <v>15000</v>
      </c>
      <c r="M117" s="15"/>
      <c r="N117" s="11"/>
      <c r="O117" s="15">
        <f t="shared" si="6"/>
        <v>15000</v>
      </c>
      <c r="P117" s="11"/>
      <c r="Q117" s="11"/>
    </row>
    <row r="118" spans="1:17" ht="15" customHeight="1" x14ac:dyDescent="0.4">
      <c r="A118" s="11"/>
      <c r="B118" s="11" t="s">
        <v>469</v>
      </c>
      <c r="C118" s="11"/>
      <c r="D118" s="11" t="s">
        <v>462</v>
      </c>
      <c r="E118" s="11" t="s">
        <v>463</v>
      </c>
      <c r="F118" s="11" t="s">
        <v>470</v>
      </c>
      <c r="G118" s="11" t="s">
        <v>467</v>
      </c>
      <c r="H118" s="15">
        <v>1</v>
      </c>
      <c r="I118" s="11"/>
      <c r="J118" s="11" t="s">
        <v>77</v>
      </c>
      <c r="K118" s="15">
        <v>17500</v>
      </c>
      <c r="L118" s="15">
        <f t="shared" si="5"/>
        <v>17500</v>
      </c>
      <c r="M118" s="15"/>
      <c r="N118" s="11"/>
      <c r="O118" s="15">
        <f t="shared" si="6"/>
        <v>17500</v>
      </c>
      <c r="P118" s="11"/>
      <c r="Q118" s="11"/>
    </row>
    <row r="119" spans="1:17" ht="15" customHeight="1" x14ac:dyDescent="0.4">
      <c r="A119" s="11"/>
      <c r="B119" s="11" t="s">
        <v>469</v>
      </c>
      <c r="C119" s="11"/>
      <c r="D119" s="11" t="s">
        <v>462</v>
      </c>
      <c r="E119" s="11" t="s">
        <v>463</v>
      </c>
      <c r="F119" s="11" t="s">
        <v>470</v>
      </c>
      <c r="G119" s="11" t="s">
        <v>465</v>
      </c>
      <c r="H119" s="15">
        <v>1</v>
      </c>
      <c r="I119" s="11"/>
      <c r="J119" s="11" t="s">
        <v>77</v>
      </c>
      <c r="K119" s="15">
        <v>3800</v>
      </c>
      <c r="L119" s="15">
        <f t="shared" si="5"/>
        <v>3800</v>
      </c>
      <c r="M119" s="15"/>
      <c r="N119" s="11"/>
      <c r="O119" s="15">
        <f t="shared" si="6"/>
        <v>3800</v>
      </c>
      <c r="P119" s="11"/>
      <c r="Q119" s="11"/>
    </row>
    <row r="120" spans="1:17" ht="15" customHeight="1" x14ac:dyDescent="0.4">
      <c r="A120" s="11"/>
      <c r="B120" s="11" t="s">
        <v>469</v>
      </c>
      <c r="C120" s="11"/>
      <c r="D120" s="11" t="s">
        <v>462</v>
      </c>
      <c r="E120" s="11" t="s">
        <v>463</v>
      </c>
      <c r="F120" s="11" t="s">
        <v>470</v>
      </c>
      <c r="G120" s="11" t="s">
        <v>464</v>
      </c>
      <c r="H120" s="15">
        <v>1</v>
      </c>
      <c r="I120" s="11"/>
      <c r="J120" s="11" t="s">
        <v>77</v>
      </c>
      <c r="K120" s="15">
        <v>3800</v>
      </c>
      <c r="L120" s="15">
        <f t="shared" si="5"/>
        <v>3800</v>
      </c>
      <c r="M120" s="15"/>
      <c r="N120" s="11"/>
      <c r="O120" s="15">
        <f t="shared" si="6"/>
        <v>3800</v>
      </c>
      <c r="P120" s="11"/>
      <c r="Q120" s="11"/>
    </row>
    <row r="121" spans="1:17" ht="15" customHeight="1" x14ac:dyDescent="0.4">
      <c r="A121" s="11"/>
      <c r="B121" s="11" t="s">
        <v>469</v>
      </c>
      <c r="C121" s="11"/>
      <c r="D121" s="11" t="s">
        <v>462</v>
      </c>
      <c r="E121" s="11" t="s">
        <v>463</v>
      </c>
      <c r="F121" s="11" t="s">
        <v>470</v>
      </c>
      <c r="G121" s="11" t="s">
        <v>468</v>
      </c>
      <c r="H121" s="15">
        <v>1</v>
      </c>
      <c r="I121" s="11"/>
      <c r="J121" s="11" t="s">
        <v>77</v>
      </c>
      <c r="K121" s="15">
        <v>8100</v>
      </c>
      <c r="L121" s="15">
        <f t="shared" si="5"/>
        <v>8100</v>
      </c>
      <c r="M121" s="15">
        <v>2500</v>
      </c>
      <c r="N121" s="11"/>
      <c r="O121" s="15">
        <f t="shared" si="6"/>
        <v>10600</v>
      </c>
      <c r="P121" s="11"/>
      <c r="Q121" s="11"/>
    </row>
    <row r="122" spans="1:17" ht="15" customHeight="1" x14ac:dyDescent="0.4">
      <c r="A122" s="11"/>
      <c r="B122" s="11" t="s">
        <v>471</v>
      </c>
      <c r="C122" s="11"/>
      <c r="D122" s="11" t="s">
        <v>485</v>
      </c>
      <c r="E122" s="11" t="s">
        <v>472</v>
      </c>
      <c r="F122" s="11" t="s">
        <v>472</v>
      </c>
      <c r="G122" s="11" t="s">
        <v>479</v>
      </c>
      <c r="H122" s="15">
        <v>1</v>
      </c>
      <c r="I122" s="11"/>
      <c r="J122" s="11" t="s">
        <v>72</v>
      </c>
      <c r="K122" s="15">
        <v>22770</v>
      </c>
      <c r="L122" s="15">
        <f t="shared" si="5"/>
        <v>22770</v>
      </c>
      <c r="M122" s="15"/>
      <c r="N122" s="11"/>
      <c r="O122" s="15">
        <f t="shared" si="6"/>
        <v>22770</v>
      </c>
      <c r="P122" s="11"/>
      <c r="Q122" s="11"/>
    </row>
    <row r="123" spans="1:17" ht="15" customHeight="1" x14ac:dyDescent="0.4">
      <c r="A123" s="11"/>
      <c r="B123" s="11" t="s">
        <v>471</v>
      </c>
      <c r="C123" s="11"/>
      <c r="D123" s="11" t="s">
        <v>485</v>
      </c>
      <c r="E123" s="11" t="s">
        <v>472</v>
      </c>
      <c r="F123" s="11" t="s">
        <v>472</v>
      </c>
      <c r="G123" s="11" t="s">
        <v>479</v>
      </c>
      <c r="H123" s="15">
        <v>1</v>
      </c>
      <c r="I123" s="11"/>
      <c r="J123" s="11" t="s">
        <v>72</v>
      </c>
      <c r="K123" s="15">
        <v>22770</v>
      </c>
      <c r="L123" s="15">
        <f t="shared" si="5"/>
        <v>22770</v>
      </c>
      <c r="M123" s="15">
        <v>2500</v>
      </c>
      <c r="N123" s="11"/>
      <c r="O123" s="15">
        <f t="shared" si="6"/>
        <v>25270</v>
      </c>
      <c r="P123" s="11"/>
      <c r="Q123" s="11"/>
    </row>
    <row r="124" spans="1:17" ht="15" customHeight="1" x14ac:dyDescent="0.4">
      <c r="A124" s="11"/>
      <c r="B124" s="11" t="s">
        <v>473</v>
      </c>
      <c r="C124" s="11"/>
      <c r="D124" s="11" t="s">
        <v>486</v>
      </c>
      <c r="E124" s="11" t="s">
        <v>474</v>
      </c>
      <c r="F124" s="11" t="s">
        <v>482</v>
      </c>
      <c r="G124" s="11" t="s">
        <v>422</v>
      </c>
      <c r="H124" s="15">
        <v>1</v>
      </c>
      <c r="I124" s="11" t="s">
        <v>489</v>
      </c>
      <c r="J124" s="11" t="s">
        <v>57</v>
      </c>
      <c r="K124" s="15">
        <v>6500</v>
      </c>
      <c r="L124" s="15">
        <f t="shared" si="5"/>
        <v>6500</v>
      </c>
      <c r="M124" s="15">
        <v>2500</v>
      </c>
      <c r="N124" s="11"/>
      <c r="O124" s="15">
        <f t="shared" si="6"/>
        <v>9000</v>
      </c>
      <c r="P124" s="11"/>
      <c r="Q124" s="11"/>
    </row>
    <row r="125" spans="1:17" ht="15" customHeight="1" x14ac:dyDescent="0.4">
      <c r="A125" s="11"/>
      <c r="B125" s="11" t="s">
        <v>475</v>
      </c>
      <c r="C125" s="11"/>
      <c r="D125" s="11" t="s">
        <v>487</v>
      </c>
      <c r="E125" s="11" t="s">
        <v>476</v>
      </c>
      <c r="F125" s="11" t="s">
        <v>483</v>
      </c>
      <c r="G125" s="11" t="s">
        <v>480</v>
      </c>
      <c r="H125" s="15">
        <v>1</v>
      </c>
      <c r="I125" s="11"/>
      <c r="J125" s="11" t="s">
        <v>57</v>
      </c>
      <c r="K125" s="15">
        <v>40000</v>
      </c>
      <c r="L125" s="15">
        <f t="shared" si="5"/>
        <v>40000</v>
      </c>
      <c r="M125" s="15">
        <v>2500</v>
      </c>
      <c r="N125" s="11"/>
      <c r="O125" s="15">
        <f t="shared" si="6"/>
        <v>42500</v>
      </c>
      <c r="P125" s="11"/>
      <c r="Q125" s="11"/>
    </row>
    <row r="126" spans="1:17" ht="15" customHeight="1" x14ac:dyDescent="0.4">
      <c r="A126" s="11"/>
      <c r="B126" s="11" t="s">
        <v>477</v>
      </c>
      <c r="C126" s="11"/>
      <c r="D126" s="11" t="s">
        <v>488</v>
      </c>
      <c r="E126" s="11" t="s">
        <v>478</v>
      </c>
      <c r="F126" s="11" t="s">
        <v>484</v>
      </c>
      <c r="G126" s="11" t="s">
        <v>481</v>
      </c>
      <c r="H126" s="15">
        <v>2</v>
      </c>
      <c r="I126" s="11" t="s">
        <v>490</v>
      </c>
      <c r="J126" s="11" t="s">
        <v>57</v>
      </c>
      <c r="K126" s="15">
        <v>7300</v>
      </c>
      <c r="L126" s="15">
        <f t="shared" si="5"/>
        <v>14600</v>
      </c>
      <c r="M126" s="15">
        <v>2500</v>
      </c>
      <c r="N126" s="11"/>
      <c r="O126" s="15">
        <f t="shared" si="6"/>
        <v>17100</v>
      </c>
      <c r="P126" s="11"/>
      <c r="Q126" s="11"/>
    </row>
    <row r="127" spans="1:17" ht="15" customHeight="1" x14ac:dyDescent="0.4">
      <c r="A127" s="11"/>
      <c r="B127" s="11" t="s">
        <v>491</v>
      </c>
      <c r="C127" s="11"/>
      <c r="D127" s="11" t="s">
        <v>492</v>
      </c>
      <c r="E127" s="11" t="s">
        <v>493</v>
      </c>
      <c r="F127" s="11" t="s">
        <v>494</v>
      </c>
      <c r="G127" s="11" t="s">
        <v>495</v>
      </c>
      <c r="H127" s="15">
        <v>1</v>
      </c>
      <c r="I127" s="11"/>
      <c r="J127" s="11" t="s">
        <v>496</v>
      </c>
      <c r="K127" s="15">
        <v>12800</v>
      </c>
      <c r="L127" s="15">
        <f t="shared" si="5"/>
        <v>12800</v>
      </c>
      <c r="M127" s="15">
        <v>2500</v>
      </c>
      <c r="N127" s="11"/>
      <c r="O127" s="15">
        <f t="shared" si="6"/>
        <v>15300</v>
      </c>
      <c r="P127" s="11"/>
      <c r="Q127" s="11"/>
    </row>
    <row r="128" spans="1:17" ht="15" customHeight="1" x14ac:dyDescent="0.4">
      <c r="A128" s="11"/>
      <c r="B128" s="11" t="s">
        <v>497</v>
      </c>
      <c r="C128" s="11"/>
      <c r="D128" s="11" t="s">
        <v>498</v>
      </c>
      <c r="E128" s="11" t="s">
        <v>499</v>
      </c>
      <c r="F128" s="11" t="s">
        <v>500</v>
      </c>
      <c r="G128" s="11" t="s">
        <v>495</v>
      </c>
      <c r="H128" s="15">
        <v>6</v>
      </c>
      <c r="I128" s="11" t="s">
        <v>501</v>
      </c>
      <c r="J128" s="11" t="s">
        <v>278</v>
      </c>
      <c r="K128" s="15"/>
      <c r="L128" s="15"/>
      <c r="M128" s="15"/>
      <c r="N128" s="11"/>
      <c r="O128" s="15">
        <f t="shared" si="6"/>
        <v>0</v>
      </c>
      <c r="P128" s="11"/>
      <c r="Q128" s="11"/>
    </row>
    <row r="129" spans="1:17" ht="15" customHeight="1" x14ac:dyDescent="0.4">
      <c r="A129" s="41">
        <v>42384</v>
      </c>
      <c r="B129" s="11" t="s">
        <v>502</v>
      </c>
      <c r="C129" s="11"/>
      <c r="D129" s="11" t="s">
        <v>503</v>
      </c>
      <c r="E129" s="11" t="s">
        <v>504</v>
      </c>
      <c r="F129" s="11" t="s">
        <v>505</v>
      </c>
      <c r="G129" s="11" t="s">
        <v>506</v>
      </c>
      <c r="H129" s="15">
        <v>1</v>
      </c>
      <c r="I129" s="11"/>
      <c r="J129" s="11" t="s">
        <v>507</v>
      </c>
      <c r="K129" s="15">
        <v>14400</v>
      </c>
      <c r="L129" s="15">
        <f t="shared" si="5"/>
        <v>14400</v>
      </c>
      <c r="M129" s="15">
        <v>2500</v>
      </c>
      <c r="N129" s="11"/>
      <c r="O129" s="15">
        <f t="shared" si="6"/>
        <v>16900</v>
      </c>
      <c r="P129" s="11"/>
      <c r="Q129" s="11"/>
    </row>
    <row r="130" spans="1:17" ht="15" customHeight="1" x14ac:dyDescent="0.4">
      <c r="A130" s="11"/>
      <c r="B130" s="11" t="s">
        <v>508</v>
      </c>
      <c r="C130" s="11"/>
      <c r="D130" s="11" t="s">
        <v>509</v>
      </c>
      <c r="E130" s="11" t="s">
        <v>510</v>
      </c>
      <c r="F130" s="11"/>
      <c r="G130" s="11" t="s">
        <v>511</v>
      </c>
      <c r="H130" s="15">
        <v>2</v>
      </c>
      <c r="I130" s="11"/>
      <c r="J130" s="11" t="s">
        <v>514</v>
      </c>
      <c r="K130" s="15">
        <v>2500</v>
      </c>
      <c r="L130" s="15">
        <f t="shared" si="5"/>
        <v>5000</v>
      </c>
      <c r="M130" s="15"/>
      <c r="N130" s="11"/>
      <c r="O130" s="15">
        <f t="shared" si="6"/>
        <v>5000</v>
      </c>
      <c r="P130" s="11"/>
      <c r="Q130" s="11"/>
    </row>
    <row r="131" spans="1:17" ht="15" customHeight="1" x14ac:dyDescent="0.4">
      <c r="A131" s="11"/>
      <c r="B131" s="11" t="s">
        <v>508</v>
      </c>
      <c r="C131" s="11"/>
      <c r="D131" s="11" t="s">
        <v>509</v>
      </c>
      <c r="E131" s="11" t="s">
        <v>510</v>
      </c>
      <c r="F131" s="11"/>
      <c r="G131" s="11" t="s">
        <v>512</v>
      </c>
      <c r="H131" s="15">
        <v>2</v>
      </c>
      <c r="I131" s="11"/>
      <c r="J131" s="11" t="s">
        <v>514</v>
      </c>
      <c r="K131" s="15">
        <v>3000</v>
      </c>
      <c r="L131" s="15">
        <f t="shared" si="5"/>
        <v>6000</v>
      </c>
      <c r="M131" s="15"/>
      <c r="N131" s="11"/>
      <c r="O131" s="15">
        <f t="shared" si="6"/>
        <v>6000</v>
      </c>
      <c r="P131" s="11"/>
      <c r="Q131" s="11"/>
    </row>
    <row r="132" spans="1:17" ht="15" customHeight="1" x14ac:dyDescent="0.4">
      <c r="A132" s="11"/>
      <c r="B132" s="11" t="s">
        <v>508</v>
      </c>
      <c r="C132" s="11"/>
      <c r="D132" s="11" t="s">
        <v>509</v>
      </c>
      <c r="E132" s="11" t="s">
        <v>510</v>
      </c>
      <c r="F132" s="11"/>
      <c r="G132" s="11" t="s">
        <v>513</v>
      </c>
      <c r="H132" s="15">
        <v>2</v>
      </c>
      <c r="I132" s="11"/>
      <c r="J132" s="11" t="s">
        <v>514</v>
      </c>
      <c r="K132" s="15">
        <v>6000</v>
      </c>
      <c r="L132" s="15">
        <f t="shared" si="5"/>
        <v>12000</v>
      </c>
      <c r="M132" s="15">
        <v>2500</v>
      </c>
      <c r="N132" s="11"/>
      <c r="O132" s="15">
        <f t="shared" si="6"/>
        <v>14500</v>
      </c>
      <c r="P132" s="11" t="s">
        <v>515</v>
      </c>
      <c r="Q132" s="11"/>
    </row>
    <row r="133" spans="1:17" ht="15" customHeight="1" x14ac:dyDescent="0.4">
      <c r="A133" s="11"/>
      <c r="B133" s="11" t="s">
        <v>516</v>
      </c>
      <c r="C133" s="11"/>
      <c r="D133" s="11" t="s">
        <v>517</v>
      </c>
      <c r="E133" s="11" t="s">
        <v>518</v>
      </c>
      <c r="F133" s="11"/>
      <c r="G133" s="11" t="s">
        <v>519</v>
      </c>
      <c r="H133" s="15">
        <v>1</v>
      </c>
      <c r="I133" s="11"/>
      <c r="J133" s="11" t="s">
        <v>202</v>
      </c>
      <c r="K133" s="15">
        <v>5700</v>
      </c>
      <c r="L133" s="15">
        <f t="shared" si="5"/>
        <v>5700</v>
      </c>
      <c r="M133" s="15"/>
      <c r="N133" s="11"/>
      <c r="O133" s="15"/>
      <c r="P133" s="11"/>
      <c r="Q133" s="11"/>
    </row>
    <row r="134" spans="1:17" ht="15" customHeight="1" x14ac:dyDescent="0.4">
      <c r="A134" s="11"/>
      <c r="B134" s="11" t="s">
        <v>516</v>
      </c>
      <c r="C134" s="11"/>
      <c r="D134" s="11" t="s">
        <v>517</v>
      </c>
      <c r="E134" s="11" t="s">
        <v>518</v>
      </c>
      <c r="F134" s="11"/>
      <c r="G134" s="11" t="s">
        <v>520</v>
      </c>
      <c r="H134" s="15">
        <v>1</v>
      </c>
      <c r="I134" s="11"/>
      <c r="J134" s="11" t="s">
        <v>202</v>
      </c>
      <c r="K134" s="15">
        <v>16000</v>
      </c>
      <c r="L134" s="15">
        <f t="shared" si="5"/>
        <v>16000</v>
      </c>
      <c r="M134" s="15">
        <v>2500</v>
      </c>
      <c r="N134" s="11"/>
      <c r="O134" s="15"/>
      <c r="P134" s="11" t="s">
        <v>521</v>
      </c>
      <c r="Q134" s="11"/>
    </row>
    <row r="135" spans="1:17" ht="15" customHeight="1" x14ac:dyDescent="0.4">
      <c r="A135" s="11"/>
      <c r="B135" s="11" t="s">
        <v>522</v>
      </c>
      <c r="C135" s="11" t="s">
        <v>523</v>
      </c>
      <c r="D135" s="11" t="s">
        <v>524</v>
      </c>
      <c r="E135" s="11" t="s">
        <v>525</v>
      </c>
      <c r="F135" s="11" t="s">
        <v>525</v>
      </c>
      <c r="G135" s="11" t="s">
        <v>526</v>
      </c>
      <c r="H135" s="15">
        <v>1</v>
      </c>
      <c r="I135" s="11"/>
      <c r="J135" s="11" t="s">
        <v>527</v>
      </c>
      <c r="K135" s="15">
        <v>54400</v>
      </c>
      <c r="L135" s="15">
        <f t="shared" si="5"/>
        <v>54400</v>
      </c>
      <c r="M135" s="15">
        <v>2500</v>
      </c>
      <c r="N135" s="11"/>
      <c r="O135" s="15"/>
      <c r="P135" s="11"/>
      <c r="Q135" s="11"/>
    </row>
    <row r="136" spans="1:17" ht="15" customHeight="1" x14ac:dyDescent="0.4">
      <c r="A136" s="41">
        <v>42387</v>
      </c>
      <c r="B136" s="11" t="s">
        <v>528</v>
      </c>
      <c r="C136" s="11"/>
      <c r="D136" s="11" t="s">
        <v>544</v>
      </c>
      <c r="E136" s="11" t="s">
        <v>533</v>
      </c>
      <c r="F136" s="11"/>
      <c r="G136" s="11" t="s">
        <v>542</v>
      </c>
      <c r="H136" s="15">
        <v>5</v>
      </c>
      <c r="I136" s="11" t="s">
        <v>549</v>
      </c>
      <c r="J136" s="11" t="s">
        <v>57</v>
      </c>
      <c r="K136" s="15">
        <v>12800</v>
      </c>
      <c r="L136" s="15">
        <f t="shared" si="5"/>
        <v>64000</v>
      </c>
      <c r="M136" s="15">
        <v>2500</v>
      </c>
      <c r="N136" s="11"/>
      <c r="O136" s="15">
        <f t="shared" ref="O136:O168" si="7">L136+M136-N136</f>
        <v>66500</v>
      </c>
      <c r="P136" s="11"/>
      <c r="Q136" s="11"/>
    </row>
    <row r="137" spans="1:17" ht="15" customHeight="1" x14ac:dyDescent="0.4">
      <c r="A137" s="11"/>
      <c r="B137" s="11" t="s">
        <v>529</v>
      </c>
      <c r="C137" s="11"/>
      <c r="D137" s="11" t="s">
        <v>545</v>
      </c>
      <c r="E137" s="11" t="s">
        <v>534</v>
      </c>
      <c r="F137" s="11"/>
      <c r="G137" s="11" t="s">
        <v>540</v>
      </c>
      <c r="H137" s="15">
        <v>1</v>
      </c>
      <c r="I137" s="11"/>
      <c r="J137" s="11" t="s">
        <v>72</v>
      </c>
      <c r="K137" s="15">
        <v>32000</v>
      </c>
      <c r="L137" s="15">
        <f t="shared" si="5"/>
        <v>32000</v>
      </c>
      <c r="M137" s="15">
        <v>2500</v>
      </c>
      <c r="N137" s="11"/>
      <c r="O137" s="15">
        <f t="shared" si="7"/>
        <v>34500</v>
      </c>
      <c r="P137" s="11"/>
      <c r="Q137" s="11"/>
    </row>
    <row r="138" spans="1:17" ht="15" customHeight="1" x14ac:dyDescent="0.4">
      <c r="A138" s="11"/>
      <c r="B138" s="11" t="s">
        <v>530</v>
      </c>
      <c r="C138" s="11"/>
      <c r="D138" s="11" t="s">
        <v>546</v>
      </c>
      <c r="E138" s="11" t="s">
        <v>535</v>
      </c>
      <c r="F138" s="11" t="s">
        <v>536</v>
      </c>
      <c r="G138" s="11" t="s">
        <v>543</v>
      </c>
      <c r="H138" s="15">
        <v>1</v>
      </c>
      <c r="I138" s="11"/>
      <c r="J138" s="11" t="s">
        <v>57</v>
      </c>
      <c r="K138" s="15">
        <v>2300</v>
      </c>
      <c r="L138" s="15">
        <f t="shared" si="5"/>
        <v>2300</v>
      </c>
      <c r="M138" s="15"/>
      <c r="N138" s="11"/>
      <c r="O138" s="15">
        <f t="shared" si="7"/>
        <v>2300</v>
      </c>
      <c r="P138" s="11"/>
      <c r="Q138" s="11"/>
    </row>
    <row r="139" spans="1:17" ht="15" customHeight="1" x14ac:dyDescent="0.4">
      <c r="A139" s="11"/>
      <c r="B139" s="11" t="s">
        <v>530</v>
      </c>
      <c r="C139" s="11"/>
      <c r="D139" s="11" t="s">
        <v>546</v>
      </c>
      <c r="E139" s="11" t="s">
        <v>535</v>
      </c>
      <c r="F139" s="11" t="s">
        <v>536</v>
      </c>
      <c r="G139" s="11" t="s">
        <v>31</v>
      </c>
      <c r="H139" s="15">
        <v>1</v>
      </c>
      <c r="I139" s="11"/>
      <c r="J139" s="11" t="s">
        <v>57</v>
      </c>
      <c r="K139" s="15">
        <v>22400</v>
      </c>
      <c r="L139" s="15">
        <f t="shared" si="5"/>
        <v>22400</v>
      </c>
      <c r="M139" s="15">
        <v>2500</v>
      </c>
      <c r="N139" s="11"/>
      <c r="O139" s="15">
        <f t="shared" si="7"/>
        <v>24900</v>
      </c>
      <c r="P139" s="11"/>
      <c r="Q139" s="11"/>
    </row>
    <row r="140" spans="1:17" ht="15" customHeight="1" x14ac:dyDescent="0.4">
      <c r="A140" s="11"/>
      <c r="B140" s="11" t="s">
        <v>531</v>
      </c>
      <c r="C140" s="11"/>
      <c r="D140" s="11" t="s">
        <v>547</v>
      </c>
      <c r="E140" s="11" t="s">
        <v>537</v>
      </c>
      <c r="F140" s="11"/>
      <c r="G140" s="11" t="s">
        <v>541</v>
      </c>
      <c r="H140" s="15">
        <v>1</v>
      </c>
      <c r="I140" s="11" t="s">
        <v>550</v>
      </c>
      <c r="J140" s="11" t="s">
        <v>57</v>
      </c>
      <c r="K140" s="15">
        <v>9600</v>
      </c>
      <c r="L140" s="15">
        <f t="shared" si="5"/>
        <v>9600</v>
      </c>
      <c r="M140" s="15">
        <v>2500</v>
      </c>
      <c r="N140" s="11"/>
      <c r="O140" s="15">
        <f t="shared" si="7"/>
        <v>12100</v>
      </c>
      <c r="P140" s="11"/>
      <c r="Q140" s="11"/>
    </row>
    <row r="141" spans="1:17" ht="15" customHeight="1" x14ac:dyDescent="0.4">
      <c r="A141" s="11"/>
      <c r="B141" s="11" t="s">
        <v>532</v>
      </c>
      <c r="C141" s="11"/>
      <c r="D141" s="11" t="s">
        <v>548</v>
      </c>
      <c r="E141" s="11" t="s">
        <v>538</v>
      </c>
      <c r="F141" s="11" t="s">
        <v>539</v>
      </c>
      <c r="G141" s="11" t="s">
        <v>541</v>
      </c>
      <c r="H141" s="15">
        <v>1</v>
      </c>
      <c r="I141" s="11"/>
      <c r="J141" s="11" t="s">
        <v>57</v>
      </c>
      <c r="K141" s="15">
        <v>9600</v>
      </c>
      <c r="L141" s="15">
        <f t="shared" si="5"/>
        <v>9600</v>
      </c>
      <c r="M141" s="15">
        <v>2500</v>
      </c>
      <c r="N141" s="11"/>
      <c r="O141" s="15">
        <f t="shared" si="7"/>
        <v>12100</v>
      </c>
      <c r="P141" s="11"/>
      <c r="Q141" s="11"/>
    </row>
    <row r="142" spans="1:17" ht="15" customHeight="1" x14ac:dyDescent="0.4">
      <c r="A142" s="11"/>
      <c r="B142" s="11" t="s">
        <v>556</v>
      </c>
      <c r="C142" s="11"/>
      <c r="D142" s="11" t="s">
        <v>559</v>
      </c>
      <c r="E142" s="11" t="s">
        <v>562</v>
      </c>
      <c r="F142" s="11" t="s">
        <v>562</v>
      </c>
      <c r="G142" s="11" t="s">
        <v>551</v>
      </c>
      <c r="H142" s="15">
        <v>1</v>
      </c>
      <c r="I142" s="11"/>
      <c r="J142" s="11" t="s">
        <v>188</v>
      </c>
      <c r="K142" s="15">
        <v>8000</v>
      </c>
      <c r="L142" s="15">
        <f t="shared" si="5"/>
        <v>8000</v>
      </c>
      <c r="M142" s="15">
        <v>2500</v>
      </c>
      <c r="N142" s="11"/>
      <c r="O142" s="15">
        <f t="shared" si="7"/>
        <v>10500</v>
      </c>
      <c r="P142" s="11"/>
      <c r="Q142" s="11"/>
    </row>
    <row r="143" spans="1:17" ht="15" customHeight="1" x14ac:dyDescent="0.4">
      <c r="A143" s="11"/>
      <c r="B143" s="11" t="s">
        <v>557</v>
      </c>
      <c r="C143" s="11"/>
      <c r="D143" s="11" t="s">
        <v>560</v>
      </c>
      <c r="E143" s="11" t="s">
        <v>563</v>
      </c>
      <c r="F143" s="11" t="s">
        <v>563</v>
      </c>
      <c r="G143" s="11" t="s">
        <v>552</v>
      </c>
      <c r="H143" s="15">
        <v>2</v>
      </c>
      <c r="I143" s="11"/>
      <c r="J143" s="11" t="s">
        <v>188</v>
      </c>
      <c r="K143" s="15">
        <v>13600</v>
      </c>
      <c r="L143" s="15">
        <f t="shared" si="5"/>
        <v>27200</v>
      </c>
      <c r="M143" s="15"/>
      <c r="N143" s="11"/>
      <c r="O143" s="15">
        <f t="shared" si="7"/>
        <v>27200</v>
      </c>
      <c r="P143" s="11"/>
      <c r="Q143" s="11"/>
    </row>
    <row r="144" spans="1:17" ht="15" customHeight="1" x14ac:dyDescent="0.4">
      <c r="A144" s="11"/>
      <c r="B144" s="11" t="s">
        <v>557</v>
      </c>
      <c r="C144" s="11"/>
      <c r="D144" s="11" t="s">
        <v>560</v>
      </c>
      <c r="E144" s="11" t="s">
        <v>563</v>
      </c>
      <c r="F144" s="11" t="s">
        <v>563</v>
      </c>
      <c r="G144" s="11" t="s">
        <v>553</v>
      </c>
      <c r="H144" s="15">
        <v>2</v>
      </c>
      <c r="I144" s="11"/>
      <c r="J144" s="11" t="s">
        <v>188</v>
      </c>
      <c r="K144" s="15">
        <v>28800</v>
      </c>
      <c r="L144" s="15">
        <f t="shared" si="5"/>
        <v>57600</v>
      </c>
      <c r="M144" s="15"/>
      <c r="N144" s="11"/>
      <c r="O144" s="15">
        <f t="shared" si="7"/>
        <v>57600</v>
      </c>
      <c r="P144" s="11" t="s">
        <v>555</v>
      </c>
      <c r="Q144" s="11"/>
    </row>
    <row r="145" spans="1:17" ht="15" customHeight="1" x14ac:dyDescent="0.4">
      <c r="A145" s="11"/>
      <c r="B145" s="11" t="s">
        <v>558</v>
      </c>
      <c r="C145" s="11"/>
      <c r="D145" s="11" t="s">
        <v>561</v>
      </c>
      <c r="E145" s="11" t="s">
        <v>564</v>
      </c>
      <c r="F145" s="11" t="s">
        <v>565</v>
      </c>
      <c r="G145" s="11" t="s">
        <v>554</v>
      </c>
      <c r="H145" s="15">
        <v>1</v>
      </c>
      <c r="I145" s="11"/>
      <c r="J145" s="11" t="s">
        <v>188</v>
      </c>
      <c r="K145" s="15">
        <v>52000</v>
      </c>
      <c r="L145" s="15">
        <f t="shared" si="5"/>
        <v>52000</v>
      </c>
      <c r="M145" s="15">
        <v>2500</v>
      </c>
      <c r="N145" s="11"/>
      <c r="O145" s="15">
        <f t="shared" si="7"/>
        <v>54500</v>
      </c>
      <c r="P145" s="11"/>
      <c r="Q145" s="11"/>
    </row>
    <row r="146" spans="1:17" ht="15" customHeight="1" x14ac:dyDescent="0.4">
      <c r="A146" s="11"/>
      <c r="B146" s="11" t="s">
        <v>566</v>
      </c>
      <c r="C146" s="11"/>
      <c r="D146" s="11" t="s">
        <v>567</v>
      </c>
      <c r="E146" s="11" t="s">
        <v>568</v>
      </c>
      <c r="F146" s="11"/>
      <c r="G146" s="11" t="s">
        <v>577</v>
      </c>
      <c r="H146" s="15">
        <v>1</v>
      </c>
      <c r="I146" s="11" t="s">
        <v>580</v>
      </c>
      <c r="J146" s="11" t="s">
        <v>582</v>
      </c>
      <c r="K146" s="15">
        <v>46000</v>
      </c>
      <c r="L146" s="15">
        <f t="shared" si="5"/>
        <v>46000</v>
      </c>
      <c r="M146" s="15"/>
      <c r="N146" s="11"/>
      <c r="O146" s="15">
        <f t="shared" si="7"/>
        <v>46000</v>
      </c>
      <c r="P146" s="11"/>
      <c r="Q146" s="11"/>
    </row>
    <row r="147" spans="1:17" ht="15" customHeight="1" x14ac:dyDescent="0.4">
      <c r="A147" s="11"/>
      <c r="B147" s="11" t="s">
        <v>566</v>
      </c>
      <c r="C147" s="11"/>
      <c r="D147" s="11" t="s">
        <v>567</v>
      </c>
      <c r="E147" s="11" t="s">
        <v>568</v>
      </c>
      <c r="F147" s="11"/>
      <c r="G147" s="11" t="s">
        <v>581</v>
      </c>
      <c r="H147" s="15">
        <v>1</v>
      </c>
      <c r="I147" s="11" t="s">
        <v>580</v>
      </c>
      <c r="J147" s="11" t="s">
        <v>582</v>
      </c>
      <c r="K147" s="15">
        <v>46000</v>
      </c>
      <c r="L147" s="15">
        <f t="shared" si="5"/>
        <v>46000</v>
      </c>
      <c r="M147" s="15">
        <v>2500</v>
      </c>
      <c r="N147" s="11"/>
      <c r="O147" s="15">
        <f t="shared" si="7"/>
        <v>48500</v>
      </c>
      <c r="P147" s="11"/>
      <c r="Q147" s="11"/>
    </row>
    <row r="148" spans="1:17" ht="15" customHeight="1" x14ac:dyDescent="0.4">
      <c r="A148" s="11"/>
      <c r="B148" s="11" t="s">
        <v>569</v>
      </c>
      <c r="C148" s="11"/>
      <c r="D148" s="11" t="s">
        <v>570</v>
      </c>
      <c r="E148" s="11" t="s">
        <v>571</v>
      </c>
      <c r="F148" s="11" t="s">
        <v>572</v>
      </c>
      <c r="G148" s="11" t="s">
        <v>578</v>
      </c>
      <c r="H148" s="15">
        <v>1</v>
      </c>
      <c r="I148" s="11"/>
      <c r="J148" s="11" t="s">
        <v>582</v>
      </c>
      <c r="K148" s="15">
        <v>118000</v>
      </c>
      <c r="L148" s="15">
        <f t="shared" si="5"/>
        <v>118000</v>
      </c>
      <c r="M148" s="15">
        <v>2500</v>
      </c>
      <c r="N148" s="11"/>
      <c r="O148" s="15">
        <f t="shared" si="7"/>
        <v>120500</v>
      </c>
      <c r="P148" s="11"/>
      <c r="Q148" s="11"/>
    </row>
    <row r="149" spans="1:17" ht="15" customHeight="1" x14ac:dyDescent="0.4">
      <c r="A149" s="11"/>
      <c r="B149" s="11" t="s">
        <v>573</v>
      </c>
      <c r="C149" s="11"/>
      <c r="D149" s="11" t="s">
        <v>574</v>
      </c>
      <c r="E149" s="11" t="s">
        <v>575</v>
      </c>
      <c r="F149" s="11" t="s">
        <v>576</v>
      </c>
      <c r="G149" s="11" t="s">
        <v>579</v>
      </c>
      <c r="H149" s="15">
        <v>1</v>
      </c>
      <c r="I149" s="11"/>
      <c r="J149" s="11" t="s">
        <v>582</v>
      </c>
      <c r="K149" s="15">
        <v>30400</v>
      </c>
      <c r="L149" s="15">
        <f t="shared" si="5"/>
        <v>30400</v>
      </c>
      <c r="M149" s="15">
        <v>2500</v>
      </c>
      <c r="N149" s="11"/>
      <c r="O149" s="15">
        <f t="shared" si="7"/>
        <v>32900</v>
      </c>
      <c r="P149" s="11"/>
      <c r="Q149" s="11"/>
    </row>
    <row r="150" spans="1:17" ht="15" customHeight="1" x14ac:dyDescent="0.4">
      <c r="A150" s="11"/>
      <c r="B150" s="11" t="s">
        <v>583</v>
      </c>
      <c r="C150" s="11"/>
      <c r="D150" s="11" t="s">
        <v>584</v>
      </c>
      <c r="E150" s="11" t="s">
        <v>585</v>
      </c>
      <c r="F150" s="11" t="s">
        <v>586</v>
      </c>
      <c r="G150" s="11" t="s">
        <v>587</v>
      </c>
      <c r="H150" s="15">
        <v>1</v>
      </c>
      <c r="I150" s="11"/>
      <c r="J150" s="11" t="s">
        <v>77</v>
      </c>
      <c r="K150" s="15">
        <v>6200</v>
      </c>
      <c r="L150" s="15">
        <f t="shared" si="5"/>
        <v>6200</v>
      </c>
      <c r="M150" s="15">
        <v>2500</v>
      </c>
      <c r="N150" s="11"/>
      <c r="O150" s="15">
        <f t="shared" si="7"/>
        <v>8700</v>
      </c>
      <c r="P150" s="11" t="s">
        <v>593</v>
      </c>
      <c r="Q150" s="11"/>
    </row>
    <row r="151" spans="1:17" ht="15" customHeight="1" x14ac:dyDescent="0.4">
      <c r="A151" s="11"/>
      <c r="B151" s="11" t="s">
        <v>588</v>
      </c>
      <c r="C151" s="11"/>
      <c r="D151" s="11" t="s">
        <v>590</v>
      </c>
      <c r="E151" s="11" t="s">
        <v>589</v>
      </c>
      <c r="F151" s="11" t="s">
        <v>591</v>
      </c>
      <c r="G151" s="11" t="s">
        <v>592</v>
      </c>
      <c r="H151" s="15">
        <v>1</v>
      </c>
      <c r="I151" s="11"/>
      <c r="J151" s="11" t="s">
        <v>100</v>
      </c>
      <c r="K151" s="15">
        <v>60000</v>
      </c>
      <c r="L151" s="15">
        <f t="shared" si="5"/>
        <v>60000</v>
      </c>
      <c r="M151" s="15">
        <v>2500</v>
      </c>
      <c r="N151" s="11"/>
      <c r="O151" s="15">
        <f t="shared" si="7"/>
        <v>62500</v>
      </c>
      <c r="P151" s="11"/>
      <c r="Q151" s="11"/>
    </row>
    <row r="152" spans="1:17" ht="15" customHeight="1" x14ac:dyDescent="0.4">
      <c r="A152" s="41">
        <v>42388</v>
      </c>
      <c r="B152" s="11" t="s">
        <v>594</v>
      </c>
      <c r="C152" s="11" t="s">
        <v>595</v>
      </c>
      <c r="D152" s="11" t="s">
        <v>596</v>
      </c>
      <c r="E152" s="11" t="s">
        <v>597</v>
      </c>
      <c r="F152" s="11" t="s">
        <v>598</v>
      </c>
      <c r="G152" s="11" t="s">
        <v>336</v>
      </c>
      <c r="H152" s="15">
        <v>1</v>
      </c>
      <c r="I152" s="11"/>
      <c r="J152" s="11" t="s">
        <v>123</v>
      </c>
      <c r="K152" s="15"/>
      <c r="L152" s="15"/>
      <c r="M152" s="15"/>
      <c r="N152" s="11"/>
      <c r="O152" s="15">
        <f t="shared" si="7"/>
        <v>0</v>
      </c>
      <c r="P152" s="11"/>
      <c r="Q152" s="11"/>
    </row>
    <row r="153" spans="1:17" ht="15" customHeight="1" x14ac:dyDescent="0.4">
      <c r="A153" s="11"/>
      <c r="B153" s="11" t="s">
        <v>599</v>
      </c>
      <c r="C153" s="11" t="s">
        <v>600</v>
      </c>
      <c r="D153" s="11" t="s">
        <v>601</v>
      </c>
      <c r="E153" s="11" t="s">
        <v>602</v>
      </c>
      <c r="F153" s="11" t="s">
        <v>603</v>
      </c>
      <c r="G153" s="11" t="s">
        <v>336</v>
      </c>
      <c r="H153" s="15">
        <v>1</v>
      </c>
      <c r="I153" s="11"/>
      <c r="J153" s="11" t="s">
        <v>610</v>
      </c>
      <c r="K153" s="15"/>
      <c r="L153" s="15"/>
      <c r="M153" s="15"/>
      <c r="N153" s="11"/>
      <c r="O153" s="15">
        <f t="shared" si="7"/>
        <v>0</v>
      </c>
      <c r="P153" s="11"/>
      <c r="Q153" s="11"/>
    </row>
    <row r="154" spans="1:17" ht="15" customHeight="1" x14ac:dyDescent="0.4">
      <c r="A154" s="11"/>
      <c r="B154" s="11" t="s">
        <v>604</v>
      </c>
      <c r="C154" s="11" t="s">
        <v>605</v>
      </c>
      <c r="D154" s="11" t="s">
        <v>606</v>
      </c>
      <c r="E154" s="11" t="s">
        <v>607</v>
      </c>
      <c r="F154" s="11" t="s">
        <v>608</v>
      </c>
      <c r="G154" s="11" t="s">
        <v>609</v>
      </c>
      <c r="H154" s="15">
        <v>1</v>
      </c>
      <c r="I154" s="11"/>
      <c r="J154" s="11" t="s">
        <v>123</v>
      </c>
      <c r="K154" s="15"/>
      <c r="L154" s="15"/>
      <c r="M154" s="15"/>
      <c r="N154" s="11"/>
      <c r="O154" s="15">
        <f t="shared" si="7"/>
        <v>0</v>
      </c>
      <c r="P154" s="11"/>
      <c r="Q154" s="11"/>
    </row>
    <row r="155" spans="1:17" ht="15" customHeight="1" x14ac:dyDescent="0.4">
      <c r="A155" s="11"/>
      <c r="B155" s="11" t="s">
        <v>604</v>
      </c>
      <c r="C155" s="11" t="s">
        <v>605</v>
      </c>
      <c r="D155" s="11" t="s">
        <v>606</v>
      </c>
      <c r="E155" s="11" t="s">
        <v>607</v>
      </c>
      <c r="F155" s="11" t="s">
        <v>608</v>
      </c>
      <c r="G155" s="11" t="s">
        <v>336</v>
      </c>
      <c r="H155" s="15">
        <v>1</v>
      </c>
      <c r="I155" s="11"/>
      <c r="J155" s="11" t="s">
        <v>123</v>
      </c>
      <c r="K155" s="15"/>
      <c r="L155" s="15"/>
      <c r="M155" s="15"/>
      <c r="N155" s="11"/>
      <c r="O155" s="15">
        <f t="shared" si="7"/>
        <v>0</v>
      </c>
      <c r="P155" s="11"/>
      <c r="Q155" s="11"/>
    </row>
    <row r="156" spans="1:17" ht="15" customHeight="1" x14ac:dyDescent="0.4">
      <c r="A156" s="11"/>
      <c r="B156" s="11" t="s">
        <v>611</v>
      </c>
      <c r="C156" s="11"/>
      <c r="D156" s="11" t="s">
        <v>612</v>
      </c>
      <c r="E156" s="11" t="s">
        <v>613</v>
      </c>
      <c r="F156" s="11"/>
      <c r="G156" s="11" t="s">
        <v>614</v>
      </c>
      <c r="H156" s="15">
        <v>1</v>
      </c>
      <c r="I156" s="11"/>
      <c r="J156" s="11" t="s">
        <v>100</v>
      </c>
      <c r="K156" s="15">
        <v>37000</v>
      </c>
      <c r="L156" s="15">
        <f t="shared" ref="L156:L168" si="8">K156*H156</f>
        <v>37000</v>
      </c>
      <c r="M156" s="15">
        <v>2500</v>
      </c>
      <c r="N156" s="11"/>
      <c r="O156" s="15">
        <f t="shared" si="7"/>
        <v>39500</v>
      </c>
      <c r="P156" s="11"/>
      <c r="Q156" s="11"/>
    </row>
    <row r="157" spans="1:17" ht="15" customHeight="1" x14ac:dyDescent="0.4">
      <c r="A157" s="11"/>
      <c r="B157" s="11" t="s">
        <v>615</v>
      </c>
      <c r="C157" s="11"/>
      <c r="D157" s="11" t="s">
        <v>616</v>
      </c>
      <c r="E157" s="11" t="s">
        <v>618</v>
      </c>
      <c r="F157" s="11" t="s">
        <v>619</v>
      </c>
      <c r="G157" s="11" t="s">
        <v>617</v>
      </c>
      <c r="H157" s="15">
        <v>1</v>
      </c>
      <c r="I157" s="11"/>
      <c r="J157" s="11" t="s">
        <v>620</v>
      </c>
      <c r="K157" s="15">
        <v>6200</v>
      </c>
      <c r="L157" s="15">
        <f t="shared" si="8"/>
        <v>6200</v>
      </c>
      <c r="M157" s="15">
        <v>2500</v>
      </c>
      <c r="N157" s="11"/>
      <c r="O157" s="15">
        <f t="shared" si="7"/>
        <v>8700</v>
      </c>
      <c r="P157" s="11"/>
      <c r="Q157" s="11"/>
    </row>
    <row r="158" spans="1:17" ht="15" customHeight="1" x14ac:dyDescent="0.4">
      <c r="A158" s="11"/>
      <c r="B158" s="11" t="s">
        <v>623</v>
      </c>
      <c r="C158" s="11"/>
      <c r="D158" s="11" t="s">
        <v>626</v>
      </c>
      <c r="E158" s="11" t="s">
        <v>629</v>
      </c>
      <c r="F158" s="42" t="s">
        <v>632</v>
      </c>
      <c r="G158" s="11" t="s">
        <v>621</v>
      </c>
      <c r="H158" s="15">
        <v>1</v>
      </c>
      <c r="I158" s="11" t="s">
        <v>634</v>
      </c>
      <c r="J158" s="11" t="s">
        <v>188</v>
      </c>
      <c r="K158" s="15">
        <v>19200</v>
      </c>
      <c r="L158" s="15">
        <f t="shared" si="8"/>
        <v>19200</v>
      </c>
      <c r="M158" s="15">
        <v>2500</v>
      </c>
      <c r="N158" s="11"/>
      <c r="O158" s="15">
        <f t="shared" si="7"/>
        <v>21700</v>
      </c>
      <c r="P158" s="11"/>
      <c r="Q158" s="11"/>
    </row>
    <row r="159" spans="1:17" ht="15" customHeight="1" x14ac:dyDescent="0.4">
      <c r="A159" s="11"/>
      <c r="B159" s="11" t="s">
        <v>624</v>
      </c>
      <c r="C159" s="11"/>
      <c r="D159" s="11" t="s">
        <v>627</v>
      </c>
      <c r="E159" s="11" t="s">
        <v>630</v>
      </c>
      <c r="F159" s="43" t="s">
        <v>633</v>
      </c>
      <c r="G159" s="11" t="s">
        <v>622</v>
      </c>
      <c r="H159" s="15">
        <v>1</v>
      </c>
      <c r="I159" s="11"/>
      <c r="J159" s="11" t="s">
        <v>188</v>
      </c>
      <c r="K159" s="15">
        <v>8800</v>
      </c>
      <c r="L159" s="15">
        <f t="shared" si="8"/>
        <v>8800</v>
      </c>
      <c r="M159" s="15">
        <v>2500</v>
      </c>
      <c r="N159" s="11"/>
      <c r="O159" s="15">
        <f t="shared" si="7"/>
        <v>11300</v>
      </c>
      <c r="P159" s="11"/>
      <c r="Q159" s="11"/>
    </row>
    <row r="160" spans="1:17" ht="15" customHeight="1" x14ac:dyDescent="0.4">
      <c r="A160" s="11"/>
      <c r="B160" s="11" t="s">
        <v>625</v>
      </c>
      <c r="C160" s="11"/>
      <c r="D160" s="11" t="s">
        <v>628</v>
      </c>
      <c r="E160" s="11" t="s">
        <v>631</v>
      </c>
      <c r="F160" s="11"/>
      <c r="G160" s="11" t="s">
        <v>622</v>
      </c>
      <c r="H160" s="15">
        <v>2</v>
      </c>
      <c r="I160" s="11"/>
      <c r="J160" s="11" t="s">
        <v>188</v>
      </c>
      <c r="K160" s="15">
        <v>8800</v>
      </c>
      <c r="L160" s="15">
        <f t="shared" si="8"/>
        <v>17600</v>
      </c>
      <c r="M160" s="15">
        <v>2500</v>
      </c>
      <c r="N160" s="11"/>
      <c r="O160" s="15">
        <f t="shared" si="7"/>
        <v>20100</v>
      </c>
      <c r="P160" s="11"/>
      <c r="Q160" s="11"/>
    </row>
    <row r="161" spans="1:17" ht="15" customHeight="1" x14ac:dyDescent="0.4">
      <c r="A161" s="11"/>
      <c r="B161" s="11" t="s">
        <v>635</v>
      </c>
      <c r="C161" s="11"/>
      <c r="D161" s="11" t="s">
        <v>636</v>
      </c>
      <c r="E161" s="11" t="s">
        <v>637</v>
      </c>
      <c r="F161" s="11"/>
      <c r="G161" s="11" t="s">
        <v>638</v>
      </c>
      <c r="H161" s="15">
        <v>1</v>
      </c>
      <c r="I161" s="11"/>
      <c r="J161" s="11" t="s">
        <v>639</v>
      </c>
      <c r="K161" s="15">
        <v>9600</v>
      </c>
      <c r="L161" s="15">
        <f t="shared" si="8"/>
        <v>9600</v>
      </c>
      <c r="M161" s="15">
        <v>2500</v>
      </c>
      <c r="N161" s="11"/>
      <c r="O161" s="15">
        <f t="shared" si="7"/>
        <v>12100</v>
      </c>
      <c r="P161" s="11"/>
      <c r="Q161" s="11"/>
    </row>
    <row r="162" spans="1:17" ht="15" customHeight="1" x14ac:dyDescent="0.4">
      <c r="A162" s="11"/>
      <c r="B162" s="11" t="s">
        <v>640</v>
      </c>
      <c r="C162" s="11"/>
      <c r="D162" s="11" t="s">
        <v>641</v>
      </c>
      <c r="E162" s="11" t="s">
        <v>642</v>
      </c>
      <c r="F162" s="11"/>
      <c r="G162" s="11" t="s">
        <v>643</v>
      </c>
      <c r="H162" s="15">
        <v>3</v>
      </c>
      <c r="I162" s="11"/>
      <c r="J162" s="11" t="s">
        <v>77</v>
      </c>
      <c r="K162" s="15">
        <v>6200</v>
      </c>
      <c r="L162" s="15">
        <f t="shared" si="8"/>
        <v>18600</v>
      </c>
      <c r="M162" s="15">
        <v>2500</v>
      </c>
      <c r="N162" s="11"/>
      <c r="O162" s="15">
        <f t="shared" si="7"/>
        <v>21100</v>
      </c>
      <c r="P162" s="11" t="s">
        <v>644</v>
      </c>
      <c r="Q162" s="11"/>
    </row>
    <row r="163" spans="1:17" ht="15" customHeight="1" x14ac:dyDescent="0.4">
      <c r="A163" s="41">
        <v>42389</v>
      </c>
      <c r="B163" s="11" t="s">
        <v>645</v>
      </c>
      <c r="C163" s="11"/>
      <c r="D163" s="11" t="s">
        <v>646</v>
      </c>
      <c r="E163" s="11" t="s">
        <v>647</v>
      </c>
      <c r="F163" s="11"/>
      <c r="G163" s="11" t="s">
        <v>648</v>
      </c>
      <c r="H163" s="15">
        <v>1</v>
      </c>
      <c r="I163" s="11"/>
      <c r="J163" s="11" t="s">
        <v>649</v>
      </c>
      <c r="K163" s="15">
        <v>20000</v>
      </c>
      <c r="L163" s="15">
        <f t="shared" si="8"/>
        <v>20000</v>
      </c>
      <c r="M163" s="15">
        <v>2500</v>
      </c>
      <c r="N163" s="11"/>
      <c r="O163" s="15">
        <f t="shared" si="7"/>
        <v>22500</v>
      </c>
      <c r="P163" s="11"/>
      <c r="Q163" s="11"/>
    </row>
    <row r="164" spans="1:17" ht="15" customHeight="1" x14ac:dyDescent="0.4">
      <c r="A164" s="11"/>
      <c r="B164" s="11" t="s">
        <v>650</v>
      </c>
      <c r="C164" s="11"/>
      <c r="D164" s="11" t="s">
        <v>651</v>
      </c>
      <c r="E164" s="11" t="s">
        <v>652</v>
      </c>
      <c r="F164" s="11" t="s">
        <v>653</v>
      </c>
      <c r="G164" s="11" t="s">
        <v>654</v>
      </c>
      <c r="H164" s="15">
        <v>1</v>
      </c>
      <c r="I164" s="11"/>
      <c r="J164" s="11" t="s">
        <v>72</v>
      </c>
      <c r="K164" s="15">
        <v>5600</v>
      </c>
      <c r="L164" s="15">
        <f t="shared" si="8"/>
        <v>5600</v>
      </c>
      <c r="M164" s="15">
        <v>2500</v>
      </c>
      <c r="N164" s="11"/>
      <c r="O164" s="15">
        <f t="shared" si="7"/>
        <v>8100</v>
      </c>
      <c r="P164" s="11"/>
      <c r="Q164" s="11"/>
    </row>
    <row r="165" spans="1:17" ht="15" customHeight="1" x14ac:dyDescent="0.4">
      <c r="A165" s="11"/>
      <c r="B165" s="11" t="s">
        <v>655</v>
      </c>
      <c r="C165" s="11"/>
      <c r="D165" s="11" t="s">
        <v>656</v>
      </c>
      <c r="E165" s="11" t="s">
        <v>657</v>
      </c>
      <c r="F165" s="11" t="s">
        <v>658</v>
      </c>
      <c r="G165" s="11" t="s">
        <v>659</v>
      </c>
      <c r="H165" s="15">
        <v>2</v>
      </c>
      <c r="I165" s="11"/>
      <c r="J165" s="11" t="s">
        <v>57</v>
      </c>
      <c r="K165" s="15">
        <v>13900</v>
      </c>
      <c r="L165" s="15">
        <f t="shared" si="8"/>
        <v>27800</v>
      </c>
      <c r="M165" s="15">
        <v>2500</v>
      </c>
      <c r="N165" s="11"/>
      <c r="O165" s="15">
        <f t="shared" si="7"/>
        <v>30300</v>
      </c>
      <c r="P165" s="11"/>
      <c r="Q165" s="11"/>
    </row>
    <row r="166" spans="1:17" ht="15" customHeight="1" x14ac:dyDescent="0.4">
      <c r="A166" s="11"/>
      <c r="B166" s="11" t="s">
        <v>660</v>
      </c>
      <c r="C166" s="11"/>
      <c r="D166" s="11" t="s">
        <v>661</v>
      </c>
      <c r="E166" s="11" t="s">
        <v>663</v>
      </c>
      <c r="F166" s="11"/>
      <c r="G166" s="11" t="s">
        <v>662</v>
      </c>
      <c r="H166" s="15">
        <v>2</v>
      </c>
      <c r="I166" s="11"/>
      <c r="J166" s="11" t="s">
        <v>100</v>
      </c>
      <c r="K166" s="15">
        <v>9500</v>
      </c>
      <c r="L166" s="15">
        <f t="shared" si="8"/>
        <v>19000</v>
      </c>
      <c r="M166" s="15"/>
      <c r="N166" s="11"/>
      <c r="O166" s="15">
        <f t="shared" si="7"/>
        <v>19000</v>
      </c>
      <c r="P166" s="11"/>
      <c r="Q166" s="11"/>
    </row>
    <row r="167" spans="1:17" ht="15" customHeight="1" x14ac:dyDescent="0.4">
      <c r="A167" s="11"/>
      <c r="B167" s="11" t="s">
        <v>660</v>
      </c>
      <c r="C167" s="11"/>
      <c r="D167" s="11" t="s">
        <v>669</v>
      </c>
      <c r="E167" s="11" t="s">
        <v>670</v>
      </c>
      <c r="F167" s="11"/>
      <c r="G167" s="11" t="s">
        <v>664</v>
      </c>
      <c r="H167" s="15">
        <v>1</v>
      </c>
      <c r="I167" s="11"/>
      <c r="J167" s="11" t="s">
        <v>665</v>
      </c>
      <c r="K167" s="15">
        <v>8400</v>
      </c>
      <c r="L167" s="15">
        <f t="shared" si="8"/>
        <v>8400</v>
      </c>
      <c r="M167" s="15">
        <v>2500</v>
      </c>
      <c r="N167" s="11"/>
      <c r="O167" s="15">
        <f t="shared" si="7"/>
        <v>10900</v>
      </c>
      <c r="P167" s="11"/>
      <c r="Q167" s="11"/>
    </row>
    <row r="168" spans="1:17" ht="15" customHeight="1" x14ac:dyDescent="0.4">
      <c r="A168" s="11"/>
      <c r="B168" s="11" t="s">
        <v>678</v>
      </c>
      <c r="C168" s="11"/>
      <c r="D168" s="11" t="s">
        <v>666</v>
      </c>
      <c r="E168" s="11" t="s">
        <v>667</v>
      </c>
      <c r="F168" s="11" t="s">
        <v>668</v>
      </c>
      <c r="G168" s="11" t="s">
        <v>671</v>
      </c>
      <c r="H168" s="15">
        <v>2</v>
      </c>
      <c r="I168" s="11"/>
      <c r="J168" s="11" t="s">
        <v>100</v>
      </c>
      <c r="K168" s="15">
        <v>10000</v>
      </c>
      <c r="L168" s="15">
        <f t="shared" si="8"/>
        <v>20000</v>
      </c>
      <c r="M168" s="15">
        <v>2500</v>
      </c>
      <c r="N168" s="11"/>
      <c r="O168" s="15">
        <f t="shared" si="7"/>
        <v>22500</v>
      </c>
      <c r="P168" s="11" t="s">
        <v>672</v>
      </c>
      <c r="Q168" s="11"/>
    </row>
    <row r="169" spans="1:17" ht="15" customHeight="1" x14ac:dyDescent="0.4">
      <c r="A169" s="11"/>
      <c r="B169" s="11" t="s">
        <v>673</v>
      </c>
      <c r="C169" s="11"/>
      <c r="D169" s="11" t="s">
        <v>674</v>
      </c>
      <c r="E169" s="11" t="s">
        <v>675</v>
      </c>
      <c r="F169" s="11"/>
      <c r="G169" s="11" t="s">
        <v>676</v>
      </c>
      <c r="H169" s="15">
        <v>1</v>
      </c>
      <c r="I169" s="11"/>
      <c r="J169" s="11" t="s">
        <v>677</v>
      </c>
      <c r="K169" s="15"/>
      <c r="L169" s="15"/>
      <c r="M169" s="15"/>
      <c r="N169" s="11"/>
      <c r="O169" s="15"/>
      <c r="P169" s="11"/>
      <c r="Q169" s="11"/>
    </row>
    <row r="170" spans="1:17" ht="15" customHeight="1" x14ac:dyDescent="0.4">
      <c r="A170" s="11"/>
      <c r="B170" s="11" t="s">
        <v>680</v>
      </c>
      <c r="C170" s="11"/>
      <c r="D170" s="11" t="s">
        <v>681</v>
      </c>
      <c r="E170" s="11" t="s">
        <v>682</v>
      </c>
      <c r="F170" s="11"/>
      <c r="G170" s="11" t="s">
        <v>683</v>
      </c>
      <c r="H170" s="15">
        <v>2</v>
      </c>
      <c r="I170" s="11"/>
      <c r="J170" s="11" t="s">
        <v>77</v>
      </c>
      <c r="K170" s="15"/>
      <c r="L170" s="15"/>
      <c r="M170" s="15"/>
      <c r="N170" s="11"/>
      <c r="O170" s="15"/>
      <c r="P170" s="11"/>
      <c r="Q170" s="11"/>
    </row>
    <row r="171" spans="1:17" ht="15" customHeight="1" x14ac:dyDescent="0.4">
      <c r="A171" s="11"/>
      <c r="B171" s="11" t="s">
        <v>679</v>
      </c>
      <c r="C171" s="11"/>
      <c r="D171" s="11" t="s">
        <v>681</v>
      </c>
      <c r="E171" s="11" t="s">
        <v>682</v>
      </c>
      <c r="F171" s="11"/>
      <c r="G171" s="11" t="s">
        <v>684</v>
      </c>
      <c r="H171" s="15">
        <v>2</v>
      </c>
      <c r="I171" s="11"/>
      <c r="J171" s="11" t="s">
        <v>77</v>
      </c>
      <c r="K171" s="15"/>
      <c r="L171" s="15"/>
      <c r="M171" s="15"/>
      <c r="N171" s="11"/>
      <c r="O171" s="15"/>
      <c r="P171" s="11"/>
      <c r="Q171" s="11"/>
    </row>
    <row r="172" spans="1:17" ht="15" customHeight="1" x14ac:dyDescent="0.4">
      <c r="A172" s="11"/>
      <c r="B172" s="11" t="s">
        <v>679</v>
      </c>
      <c r="C172" s="11"/>
      <c r="D172" s="11" t="s">
        <v>681</v>
      </c>
      <c r="E172" s="11" t="s">
        <v>682</v>
      </c>
      <c r="F172" s="11"/>
      <c r="G172" s="11" t="s">
        <v>685</v>
      </c>
      <c r="H172" s="15">
        <v>2</v>
      </c>
      <c r="I172" s="11"/>
      <c r="J172" s="11" t="s">
        <v>77</v>
      </c>
      <c r="K172" s="15"/>
      <c r="L172" s="15"/>
      <c r="M172" s="15"/>
      <c r="N172" s="11"/>
      <c r="O172" s="15"/>
      <c r="P172" s="11"/>
      <c r="Q172" s="11"/>
    </row>
    <row r="173" spans="1:17" ht="15" customHeight="1" x14ac:dyDescent="0.4">
      <c r="A173" s="11"/>
      <c r="B173" s="11" t="s">
        <v>679</v>
      </c>
      <c r="C173" s="11"/>
      <c r="D173" s="11" t="s">
        <v>681</v>
      </c>
      <c r="E173" s="11" t="s">
        <v>682</v>
      </c>
      <c r="F173" s="11"/>
      <c r="G173" s="11" t="s">
        <v>686</v>
      </c>
      <c r="H173" s="15">
        <v>2</v>
      </c>
      <c r="I173" s="11"/>
      <c r="J173" s="11" t="s">
        <v>77</v>
      </c>
      <c r="K173" s="15"/>
      <c r="L173" s="15"/>
      <c r="M173" s="15"/>
      <c r="N173" s="11"/>
      <c r="O173" s="15"/>
      <c r="P173" s="11"/>
      <c r="Q173" s="11"/>
    </row>
    <row r="174" spans="1:17" ht="15" customHeight="1" x14ac:dyDescent="0.4">
      <c r="A174" s="11"/>
      <c r="B174" s="11" t="s">
        <v>679</v>
      </c>
      <c r="C174" s="11"/>
      <c r="D174" s="11" t="s">
        <v>681</v>
      </c>
      <c r="E174" s="11" t="s">
        <v>682</v>
      </c>
      <c r="F174" s="11"/>
      <c r="G174" s="11" t="s">
        <v>687</v>
      </c>
      <c r="H174" s="15">
        <v>2</v>
      </c>
      <c r="I174" s="11"/>
      <c r="J174" s="11" t="s">
        <v>77</v>
      </c>
      <c r="K174" s="15"/>
      <c r="L174" s="15"/>
      <c r="M174" s="15"/>
      <c r="N174" s="11"/>
      <c r="O174" s="15"/>
      <c r="P174" s="11"/>
      <c r="Q174" s="11"/>
    </row>
    <row r="175" spans="1:17" ht="15" customHeight="1" x14ac:dyDescent="0.4">
      <c r="A175" s="41">
        <v>42390</v>
      </c>
      <c r="B175" s="11" t="s">
        <v>688</v>
      </c>
      <c r="C175" s="11"/>
      <c r="D175" s="11" t="s">
        <v>706</v>
      </c>
      <c r="E175" s="11" t="s">
        <v>690</v>
      </c>
      <c r="F175" s="11" t="s">
        <v>690</v>
      </c>
      <c r="G175" s="11" t="s">
        <v>691</v>
      </c>
      <c r="H175" s="44">
        <v>1</v>
      </c>
      <c r="I175" s="11"/>
      <c r="J175" s="11" t="s">
        <v>123</v>
      </c>
      <c r="K175" s="15"/>
      <c r="L175" s="15"/>
      <c r="M175" s="15"/>
      <c r="N175" s="11"/>
      <c r="O175" s="15"/>
      <c r="P175" s="45" t="s">
        <v>689</v>
      </c>
      <c r="Q175" s="11"/>
    </row>
    <row r="176" spans="1:17" ht="15" customHeight="1" x14ac:dyDescent="0.4">
      <c r="A176" s="11"/>
      <c r="B176" s="11" t="s">
        <v>692</v>
      </c>
      <c r="C176" s="11"/>
      <c r="D176" s="11" t="s">
        <v>694</v>
      </c>
      <c r="E176" s="11" t="s">
        <v>695</v>
      </c>
      <c r="F176" s="11" t="s">
        <v>695</v>
      </c>
      <c r="G176" s="11" t="s">
        <v>326</v>
      </c>
      <c r="H176" s="44">
        <v>1</v>
      </c>
      <c r="I176" s="11"/>
      <c r="J176" s="11" t="s">
        <v>123</v>
      </c>
      <c r="K176" s="15"/>
      <c r="L176" s="15"/>
      <c r="M176" s="15"/>
      <c r="N176" s="11"/>
      <c r="O176" s="15"/>
      <c r="P176" s="45" t="s">
        <v>693</v>
      </c>
      <c r="Q176" s="11"/>
    </row>
    <row r="177" spans="1:17" ht="15" customHeight="1" x14ac:dyDescent="0.4">
      <c r="A177" s="11"/>
      <c r="B177" s="11" t="s">
        <v>696</v>
      </c>
      <c r="C177" s="11"/>
      <c r="D177" s="11" t="s">
        <v>698</v>
      </c>
      <c r="E177" s="11"/>
      <c r="F177" s="11" t="s">
        <v>699</v>
      </c>
      <c r="G177" s="11" t="s">
        <v>32</v>
      </c>
      <c r="H177" s="44">
        <v>1</v>
      </c>
      <c r="I177" s="11"/>
      <c r="J177" s="11" t="s">
        <v>123</v>
      </c>
      <c r="K177" s="15"/>
      <c r="L177" s="15"/>
      <c r="M177" s="15"/>
      <c r="N177" s="11"/>
      <c r="O177" s="15"/>
      <c r="P177" s="45" t="s">
        <v>697</v>
      </c>
      <c r="Q177" s="11"/>
    </row>
    <row r="178" spans="1:17" ht="15" customHeight="1" x14ac:dyDescent="0.4">
      <c r="A178" s="11"/>
      <c r="B178" s="11" t="s">
        <v>700</v>
      </c>
      <c r="C178" s="11"/>
      <c r="D178" s="11" t="s">
        <v>702</v>
      </c>
      <c r="E178" s="11" t="s">
        <v>703</v>
      </c>
      <c r="F178" s="11" t="s">
        <v>704</v>
      </c>
      <c r="G178" s="11" t="s">
        <v>705</v>
      </c>
      <c r="H178" s="44">
        <v>1</v>
      </c>
      <c r="I178" s="11"/>
      <c r="J178" s="11" t="s">
        <v>123</v>
      </c>
      <c r="K178" s="15"/>
      <c r="L178" s="15"/>
      <c r="M178" s="15"/>
      <c r="N178" s="11"/>
      <c r="O178" s="15"/>
      <c r="P178" s="45" t="s">
        <v>701</v>
      </c>
      <c r="Q178" s="11"/>
    </row>
    <row r="179" spans="1:17" ht="15" customHeight="1" x14ac:dyDescent="0.4">
      <c r="A179" s="11"/>
      <c r="B179" s="11" t="s">
        <v>707</v>
      </c>
      <c r="C179" s="11"/>
      <c r="D179" s="11" t="s">
        <v>708</v>
      </c>
      <c r="E179" s="11" t="s">
        <v>709</v>
      </c>
      <c r="F179" s="11"/>
      <c r="G179" s="11" t="s">
        <v>710</v>
      </c>
      <c r="H179" s="15">
        <v>1</v>
      </c>
      <c r="I179" s="11"/>
      <c r="J179" s="11" t="s">
        <v>77</v>
      </c>
      <c r="K179" s="15">
        <v>70000</v>
      </c>
      <c r="L179" s="15">
        <f t="shared" ref="L179:L188" si="9">K179*H179</f>
        <v>70000</v>
      </c>
      <c r="M179" s="15">
        <v>2500</v>
      </c>
      <c r="N179" s="11"/>
      <c r="O179" s="15">
        <f t="shared" ref="O179:O188" si="10">L179+M179-N179</f>
        <v>72500</v>
      </c>
      <c r="P179" s="11"/>
      <c r="Q179" s="11"/>
    </row>
    <row r="180" spans="1:17" ht="15" customHeight="1" x14ac:dyDescent="0.4">
      <c r="A180" s="11"/>
      <c r="B180" s="11" t="s">
        <v>711</v>
      </c>
      <c r="C180" s="11"/>
      <c r="D180" s="11" t="s">
        <v>716</v>
      </c>
      <c r="E180" s="11" t="s">
        <v>713</v>
      </c>
      <c r="F180" s="11" t="s">
        <v>714</v>
      </c>
      <c r="G180" s="11" t="s">
        <v>17</v>
      </c>
      <c r="H180" s="15">
        <v>1</v>
      </c>
      <c r="I180" s="11"/>
      <c r="J180" s="11" t="s">
        <v>169</v>
      </c>
      <c r="K180" s="15">
        <v>14400</v>
      </c>
      <c r="L180" s="15">
        <f t="shared" si="9"/>
        <v>14400</v>
      </c>
      <c r="M180" s="15">
        <v>2500</v>
      </c>
      <c r="N180" s="11"/>
      <c r="O180" s="15">
        <f t="shared" si="10"/>
        <v>16900</v>
      </c>
      <c r="P180" s="11"/>
      <c r="Q180" s="11"/>
    </row>
    <row r="181" spans="1:17" ht="15" customHeight="1" x14ac:dyDescent="0.4">
      <c r="A181" s="11"/>
      <c r="B181" s="11" t="s">
        <v>712</v>
      </c>
      <c r="C181" s="11"/>
      <c r="D181" s="11" t="s">
        <v>717</v>
      </c>
      <c r="E181" s="11" t="s">
        <v>715</v>
      </c>
      <c r="F181" s="11"/>
      <c r="G181" s="11" t="s">
        <v>541</v>
      </c>
      <c r="H181" s="15">
        <v>2</v>
      </c>
      <c r="I181" s="11"/>
      <c r="J181" s="11" t="s">
        <v>169</v>
      </c>
      <c r="K181" s="15">
        <v>9600</v>
      </c>
      <c r="L181" s="15">
        <f t="shared" si="9"/>
        <v>19200</v>
      </c>
      <c r="M181" s="15">
        <v>2500</v>
      </c>
      <c r="N181" s="11"/>
      <c r="O181" s="15">
        <f t="shared" si="10"/>
        <v>21700</v>
      </c>
      <c r="P181" s="11"/>
      <c r="Q181" s="11"/>
    </row>
    <row r="182" spans="1:17" ht="15" customHeight="1" x14ac:dyDescent="0.4">
      <c r="A182" s="11"/>
      <c r="B182" s="11" t="s">
        <v>718</v>
      </c>
      <c r="C182" s="11"/>
      <c r="D182" s="11" t="s">
        <v>719</v>
      </c>
      <c r="E182" s="11" t="s">
        <v>720</v>
      </c>
      <c r="F182" s="11" t="s">
        <v>721</v>
      </c>
      <c r="G182" s="11" t="s">
        <v>728</v>
      </c>
      <c r="H182" s="15">
        <v>1</v>
      </c>
      <c r="I182" s="11" t="s">
        <v>580</v>
      </c>
      <c r="J182" s="11" t="s">
        <v>729</v>
      </c>
      <c r="K182" s="15">
        <v>46000</v>
      </c>
      <c r="L182" s="15">
        <f t="shared" si="9"/>
        <v>46000</v>
      </c>
      <c r="M182" s="15">
        <v>2500</v>
      </c>
      <c r="N182" s="11"/>
      <c r="O182" s="15">
        <f t="shared" si="10"/>
        <v>48500</v>
      </c>
      <c r="P182" s="11"/>
      <c r="Q182" s="11"/>
    </row>
    <row r="183" spans="1:17" ht="15" customHeight="1" x14ac:dyDescent="0.4">
      <c r="A183" s="11"/>
      <c r="B183" s="11" t="s">
        <v>722</v>
      </c>
      <c r="C183" s="11"/>
      <c r="D183" s="11" t="s">
        <v>723</v>
      </c>
      <c r="E183" s="11" t="s">
        <v>724</v>
      </c>
      <c r="F183" s="11"/>
      <c r="G183" s="11" t="s">
        <v>733</v>
      </c>
      <c r="H183" s="15">
        <v>1</v>
      </c>
      <c r="I183" s="11" t="s">
        <v>731</v>
      </c>
      <c r="J183" s="11" t="s">
        <v>729</v>
      </c>
      <c r="K183" s="15">
        <v>37000</v>
      </c>
      <c r="L183" s="15">
        <f t="shared" si="9"/>
        <v>37000</v>
      </c>
      <c r="M183" s="15">
        <v>2500</v>
      </c>
      <c r="N183" s="11"/>
      <c r="O183" s="15">
        <f t="shared" si="10"/>
        <v>39500</v>
      </c>
      <c r="P183" s="11"/>
      <c r="Q183" s="11"/>
    </row>
    <row r="184" spans="1:17" ht="15" customHeight="1" x14ac:dyDescent="0.4">
      <c r="A184" s="11"/>
      <c r="B184" s="11" t="s">
        <v>725</v>
      </c>
      <c r="C184" s="11"/>
      <c r="D184" s="11" t="s">
        <v>726</v>
      </c>
      <c r="E184" s="11" t="s">
        <v>727</v>
      </c>
      <c r="F184" s="11"/>
      <c r="G184" s="11" t="s">
        <v>730</v>
      </c>
      <c r="H184" s="15">
        <v>1</v>
      </c>
      <c r="I184" s="11" t="s">
        <v>732</v>
      </c>
      <c r="J184" s="11" t="s">
        <v>729</v>
      </c>
      <c r="K184" s="15">
        <v>14400</v>
      </c>
      <c r="L184" s="15">
        <f t="shared" si="9"/>
        <v>14400</v>
      </c>
      <c r="M184" s="15">
        <v>2500</v>
      </c>
      <c r="N184" s="11"/>
      <c r="O184" s="15">
        <f t="shared" si="10"/>
        <v>16900</v>
      </c>
      <c r="P184" s="11"/>
      <c r="Q184" s="11"/>
    </row>
    <row r="185" spans="1:17" ht="15" customHeight="1" x14ac:dyDescent="0.4">
      <c r="A185" s="11"/>
      <c r="B185" s="11" t="s">
        <v>679</v>
      </c>
      <c r="C185" s="11"/>
      <c r="D185" s="11" t="s">
        <v>681</v>
      </c>
      <c r="E185" s="11" t="s">
        <v>682</v>
      </c>
      <c r="F185" s="11"/>
      <c r="G185" s="11" t="s">
        <v>734</v>
      </c>
      <c r="H185" s="15">
        <v>1</v>
      </c>
      <c r="I185" s="11"/>
      <c r="J185" s="11" t="s">
        <v>77</v>
      </c>
      <c r="K185" s="15"/>
      <c r="L185" s="15"/>
      <c r="M185" s="15"/>
      <c r="N185" s="11"/>
      <c r="O185" s="15"/>
      <c r="P185" s="11"/>
      <c r="Q185" s="11"/>
    </row>
    <row r="186" spans="1:17" ht="15" customHeight="1" x14ac:dyDescent="0.4">
      <c r="A186" s="41">
        <v>42391</v>
      </c>
      <c r="B186" s="11" t="s">
        <v>735</v>
      </c>
      <c r="C186" s="11"/>
      <c r="D186" s="11" t="s">
        <v>736</v>
      </c>
      <c r="E186" s="11" t="s">
        <v>737</v>
      </c>
      <c r="F186" s="11" t="s">
        <v>738</v>
      </c>
      <c r="G186" s="11" t="s">
        <v>739</v>
      </c>
      <c r="H186" s="15">
        <v>1</v>
      </c>
      <c r="I186" s="11"/>
      <c r="J186" s="11" t="s">
        <v>100</v>
      </c>
      <c r="K186" s="15">
        <v>37000</v>
      </c>
      <c r="L186" s="15">
        <f t="shared" si="9"/>
        <v>37000</v>
      </c>
      <c r="M186" s="15">
        <v>2500</v>
      </c>
      <c r="N186" s="11"/>
      <c r="O186" s="15">
        <f t="shared" si="10"/>
        <v>39500</v>
      </c>
      <c r="P186" s="11"/>
      <c r="Q186" s="11"/>
    </row>
    <row r="187" spans="1:17" ht="15" customHeight="1" x14ac:dyDescent="0.4">
      <c r="A187" s="11"/>
      <c r="B187" s="11" t="s">
        <v>742</v>
      </c>
      <c r="C187" s="11"/>
      <c r="D187" s="11" t="s">
        <v>747</v>
      </c>
      <c r="E187" s="11" t="s">
        <v>744</v>
      </c>
      <c r="F187" s="11" t="s">
        <v>745</v>
      </c>
      <c r="G187" s="11" t="s">
        <v>741</v>
      </c>
      <c r="H187" s="15">
        <v>2</v>
      </c>
      <c r="I187" s="11"/>
      <c r="J187" s="11" t="s">
        <v>169</v>
      </c>
      <c r="K187" s="15">
        <v>9600</v>
      </c>
      <c r="L187" s="15">
        <f t="shared" si="9"/>
        <v>19200</v>
      </c>
      <c r="M187" s="15">
        <v>2500</v>
      </c>
      <c r="N187" s="11"/>
      <c r="O187" s="15">
        <f t="shared" si="10"/>
        <v>21700</v>
      </c>
      <c r="P187" s="11"/>
      <c r="Q187" s="11"/>
    </row>
    <row r="188" spans="1:17" ht="15" customHeight="1" x14ac:dyDescent="0.4">
      <c r="A188" s="11"/>
      <c r="B188" s="11" t="s">
        <v>743</v>
      </c>
      <c r="C188" s="11"/>
      <c r="D188" s="11" t="s">
        <v>748</v>
      </c>
      <c r="E188" s="11" t="s">
        <v>746</v>
      </c>
      <c r="F188" s="11" t="s">
        <v>746</v>
      </c>
      <c r="G188" s="11" t="s">
        <v>740</v>
      </c>
      <c r="H188" s="15">
        <v>1</v>
      </c>
      <c r="I188" s="11"/>
      <c r="J188" s="11" t="s">
        <v>169</v>
      </c>
      <c r="K188" s="15">
        <v>107800</v>
      </c>
      <c r="L188" s="15">
        <f t="shared" si="9"/>
        <v>107800</v>
      </c>
      <c r="M188" s="15">
        <v>2500</v>
      </c>
      <c r="N188" s="11"/>
      <c r="O188" s="15">
        <f t="shared" si="10"/>
        <v>110300</v>
      </c>
      <c r="P188" s="11"/>
      <c r="Q188" s="11"/>
    </row>
    <row r="189" spans="1:17" ht="15" customHeight="1" x14ac:dyDescent="0.4">
      <c r="A189" s="11"/>
      <c r="B189" s="11" t="s">
        <v>749</v>
      </c>
      <c r="C189" s="11" t="s">
        <v>750</v>
      </c>
      <c r="D189" s="11" t="s">
        <v>751</v>
      </c>
      <c r="E189" s="11" t="s">
        <v>752</v>
      </c>
      <c r="F189" s="11" t="s">
        <v>752</v>
      </c>
      <c r="G189" s="11" t="s">
        <v>753</v>
      </c>
      <c r="H189" s="15">
        <v>1</v>
      </c>
      <c r="I189" s="11" t="s">
        <v>756</v>
      </c>
      <c r="J189" s="11" t="s">
        <v>123</v>
      </c>
      <c r="K189" s="15"/>
      <c r="L189" s="15"/>
      <c r="M189" s="15"/>
      <c r="N189" s="11"/>
      <c r="O189" s="15"/>
      <c r="P189" s="11"/>
      <c r="Q189" s="11"/>
    </row>
    <row r="190" spans="1:17" ht="15" customHeight="1" x14ac:dyDescent="0.4">
      <c r="A190" s="11"/>
      <c r="B190" s="11" t="s">
        <v>749</v>
      </c>
      <c r="C190" s="11" t="s">
        <v>750</v>
      </c>
      <c r="D190" s="11" t="s">
        <v>751</v>
      </c>
      <c r="E190" s="11" t="s">
        <v>752</v>
      </c>
      <c r="F190" s="11" t="s">
        <v>752</v>
      </c>
      <c r="G190" s="11" t="s">
        <v>754</v>
      </c>
      <c r="H190" s="15">
        <v>2</v>
      </c>
      <c r="I190" s="11" t="s">
        <v>756</v>
      </c>
      <c r="J190" s="11" t="s">
        <v>755</v>
      </c>
      <c r="K190" s="15"/>
      <c r="L190" s="15"/>
      <c r="M190" s="15"/>
      <c r="N190" s="11"/>
      <c r="O190" s="15"/>
      <c r="P190" s="11"/>
      <c r="Q190" s="11"/>
    </row>
    <row r="191" spans="1:17" ht="15" customHeight="1" x14ac:dyDescent="0.4">
      <c r="A191" s="11"/>
      <c r="B191" s="11"/>
      <c r="C191" s="11"/>
      <c r="D191" s="11"/>
      <c r="E191" s="11"/>
      <c r="F191" s="11"/>
      <c r="G191" s="11"/>
      <c r="H191" s="15"/>
      <c r="I191" s="11"/>
      <c r="J191" s="11"/>
      <c r="K191" s="15"/>
      <c r="L191" s="15"/>
      <c r="M191" s="15"/>
      <c r="N191" s="11"/>
      <c r="O191" s="15"/>
      <c r="P191" s="11"/>
      <c r="Q191" s="11"/>
    </row>
    <row r="192" spans="1:17" ht="15" customHeight="1" x14ac:dyDescent="0.4">
      <c r="A192" s="41">
        <v>42029</v>
      </c>
      <c r="B192" s="11" t="s">
        <v>757</v>
      </c>
      <c r="C192" s="11"/>
      <c r="D192" s="11" t="s">
        <v>758</v>
      </c>
      <c r="E192" s="11" t="s">
        <v>759</v>
      </c>
      <c r="F192" s="11"/>
      <c r="G192" s="11" t="s">
        <v>761</v>
      </c>
      <c r="H192" s="15">
        <v>1</v>
      </c>
      <c r="I192" s="11" t="s">
        <v>760</v>
      </c>
      <c r="J192" s="11" t="s">
        <v>762</v>
      </c>
      <c r="K192" s="15">
        <v>20800</v>
      </c>
      <c r="L192" s="15">
        <f t="shared" ref="L192:L200" si="11">K192*H192</f>
        <v>20800</v>
      </c>
      <c r="M192" s="15">
        <v>2500</v>
      </c>
      <c r="N192" s="11"/>
      <c r="O192" s="15">
        <f t="shared" ref="O192:O200" si="12">L192+M192-N192</f>
        <v>23300</v>
      </c>
      <c r="P192" s="11"/>
      <c r="Q192" s="11"/>
    </row>
    <row r="193" spans="1:17" ht="15" customHeight="1" x14ac:dyDescent="0.4">
      <c r="A193" s="11"/>
      <c r="B193" s="11" t="s">
        <v>765</v>
      </c>
      <c r="C193" s="11"/>
      <c r="D193" s="11" t="s">
        <v>769</v>
      </c>
      <c r="E193" s="11" t="s">
        <v>767</v>
      </c>
      <c r="F193" s="11"/>
      <c r="G193" s="11" t="s">
        <v>763</v>
      </c>
      <c r="H193" s="15">
        <v>1</v>
      </c>
      <c r="I193" s="11"/>
      <c r="J193" s="11" t="s">
        <v>771</v>
      </c>
      <c r="K193" s="15">
        <v>12000</v>
      </c>
      <c r="L193" s="15">
        <f t="shared" si="11"/>
        <v>12000</v>
      </c>
      <c r="M193" s="15">
        <v>2500</v>
      </c>
      <c r="N193" s="11"/>
      <c r="O193" s="15">
        <f t="shared" si="12"/>
        <v>14500</v>
      </c>
      <c r="P193" s="11"/>
      <c r="Q193" s="11"/>
    </row>
    <row r="194" spans="1:17" ht="15" customHeight="1" x14ac:dyDescent="0.4">
      <c r="A194" s="11"/>
      <c r="B194" s="11" t="s">
        <v>766</v>
      </c>
      <c r="C194" s="11"/>
      <c r="D194" s="11" t="s">
        <v>770</v>
      </c>
      <c r="E194" s="11" t="s">
        <v>768</v>
      </c>
      <c r="F194" s="11"/>
      <c r="G194" s="11" t="s">
        <v>764</v>
      </c>
      <c r="H194" s="15">
        <v>1</v>
      </c>
      <c r="I194" s="11"/>
      <c r="J194" s="11" t="s">
        <v>771</v>
      </c>
      <c r="K194" s="15">
        <v>17980</v>
      </c>
      <c r="L194" s="15">
        <f t="shared" si="11"/>
        <v>17980</v>
      </c>
      <c r="M194" s="15">
        <v>2500</v>
      </c>
      <c r="N194" s="11"/>
      <c r="O194" s="15">
        <f t="shared" si="12"/>
        <v>20480</v>
      </c>
      <c r="P194" s="11"/>
      <c r="Q194" s="11"/>
    </row>
    <row r="195" spans="1:17" ht="15" customHeight="1" x14ac:dyDescent="0.25">
      <c r="A195" s="11"/>
      <c r="B195" s="11" t="s">
        <v>776</v>
      </c>
      <c r="C195" s="11"/>
      <c r="D195" s="11" t="s">
        <v>782</v>
      </c>
      <c r="E195" s="11" t="s">
        <v>779</v>
      </c>
      <c r="F195" s="11"/>
      <c r="G195" s="11" t="s">
        <v>772</v>
      </c>
      <c r="H195" s="15">
        <v>1</v>
      </c>
      <c r="I195" s="36" t="s">
        <v>377</v>
      </c>
      <c r="J195" s="11" t="s">
        <v>775</v>
      </c>
      <c r="K195" s="15">
        <v>17400</v>
      </c>
      <c r="L195" s="15">
        <f t="shared" si="11"/>
        <v>17400</v>
      </c>
      <c r="M195" s="15">
        <v>2500</v>
      </c>
      <c r="N195" s="11"/>
      <c r="O195" s="15">
        <f t="shared" si="12"/>
        <v>19900</v>
      </c>
      <c r="P195" s="11"/>
      <c r="Q195" s="11"/>
    </row>
    <row r="196" spans="1:17" ht="15" customHeight="1" x14ac:dyDescent="0.4">
      <c r="A196" s="11"/>
      <c r="B196" s="11" t="s">
        <v>777</v>
      </c>
      <c r="C196" s="11"/>
      <c r="D196" s="11" t="s">
        <v>783</v>
      </c>
      <c r="E196" s="11" t="s">
        <v>780</v>
      </c>
      <c r="F196" s="11"/>
      <c r="G196" s="11" t="s">
        <v>774</v>
      </c>
      <c r="H196" s="15">
        <v>1</v>
      </c>
      <c r="I196" s="11"/>
      <c r="J196" s="11" t="s">
        <v>775</v>
      </c>
      <c r="K196" s="15">
        <v>37000</v>
      </c>
      <c r="L196" s="15">
        <f t="shared" si="11"/>
        <v>37000</v>
      </c>
      <c r="M196" s="15">
        <v>2500</v>
      </c>
      <c r="N196" s="11"/>
      <c r="O196" s="15">
        <f t="shared" si="12"/>
        <v>39500</v>
      </c>
      <c r="P196" s="11"/>
      <c r="Q196" s="11"/>
    </row>
    <row r="197" spans="1:17" ht="15" customHeight="1" x14ac:dyDescent="0.4">
      <c r="A197" s="11"/>
      <c r="B197" s="11" t="s">
        <v>778</v>
      </c>
      <c r="C197" s="11"/>
      <c r="D197" s="11" t="s">
        <v>784</v>
      </c>
      <c r="E197" s="11" t="s">
        <v>781</v>
      </c>
      <c r="F197" s="11"/>
      <c r="G197" s="11" t="s">
        <v>773</v>
      </c>
      <c r="H197" s="15">
        <v>1</v>
      </c>
      <c r="I197" s="11"/>
      <c r="J197" s="11" t="s">
        <v>775</v>
      </c>
      <c r="K197" s="15">
        <v>13900</v>
      </c>
      <c r="L197" s="15">
        <f t="shared" si="11"/>
        <v>13900</v>
      </c>
      <c r="M197" s="15">
        <v>2500</v>
      </c>
      <c r="N197" s="11"/>
      <c r="O197" s="15">
        <f t="shared" si="12"/>
        <v>16400</v>
      </c>
      <c r="P197" s="11"/>
      <c r="Q197" s="11"/>
    </row>
    <row r="198" spans="1:17" ht="15" customHeight="1" x14ac:dyDescent="0.4">
      <c r="A198" s="11"/>
      <c r="B198" s="11" t="s">
        <v>785</v>
      </c>
      <c r="C198" s="11"/>
      <c r="D198" s="11" t="s">
        <v>786</v>
      </c>
      <c r="E198" s="11" t="s">
        <v>787</v>
      </c>
      <c r="F198" s="11"/>
      <c r="G198" s="11" t="s">
        <v>788</v>
      </c>
      <c r="H198" s="15">
        <v>2</v>
      </c>
      <c r="I198" s="11"/>
      <c r="J198" s="11" t="s">
        <v>789</v>
      </c>
      <c r="K198" s="15"/>
      <c r="L198" s="15"/>
      <c r="M198" s="15"/>
      <c r="N198" s="11"/>
      <c r="O198" s="15"/>
      <c r="P198" s="11" t="s">
        <v>790</v>
      </c>
      <c r="Q198" s="11"/>
    </row>
    <row r="199" spans="1:17" ht="15" customHeight="1" x14ac:dyDescent="0.4">
      <c r="A199" s="11"/>
      <c r="B199" s="11" t="s">
        <v>791</v>
      </c>
      <c r="C199" s="11"/>
      <c r="D199" s="11" t="s">
        <v>792</v>
      </c>
      <c r="E199" s="11" t="s">
        <v>793</v>
      </c>
      <c r="F199" s="11"/>
      <c r="G199" s="11" t="s">
        <v>794</v>
      </c>
      <c r="H199" s="15">
        <v>1</v>
      </c>
      <c r="I199" s="11"/>
      <c r="J199" s="11" t="s">
        <v>789</v>
      </c>
      <c r="K199" s="15">
        <v>106000</v>
      </c>
      <c r="L199" s="15">
        <f t="shared" si="11"/>
        <v>106000</v>
      </c>
      <c r="M199" s="15"/>
      <c r="N199" s="11"/>
      <c r="O199" s="15">
        <f t="shared" si="12"/>
        <v>106000</v>
      </c>
      <c r="P199" s="11"/>
      <c r="Q199" s="11"/>
    </row>
    <row r="200" spans="1:17" ht="15" customHeight="1" x14ac:dyDescent="0.4">
      <c r="A200" s="11"/>
      <c r="B200" s="11" t="s">
        <v>795</v>
      </c>
      <c r="C200" s="11"/>
      <c r="D200" s="11" t="s">
        <v>796</v>
      </c>
      <c r="E200" s="11" t="s">
        <v>797</v>
      </c>
      <c r="F200" s="11"/>
      <c r="G200" s="11" t="s">
        <v>798</v>
      </c>
      <c r="H200" s="15">
        <v>1</v>
      </c>
      <c r="I200" s="11"/>
      <c r="J200" s="11" t="s">
        <v>789</v>
      </c>
      <c r="K200" s="15">
        <v>80000</v>
      </c>
      <c r="L200" s="15">
        <f t="shared" si="11"/>
        <v>80000</v>
      </c>
      <c r="M200" s="15">
        <v>2500</v>
      </c>
      <c r="N200" s="11"/>
      <c r="O200" s="15">
        <f t="shared" si="12"/>
        <v>82500</v>
      </c>
      <c r="P200" s="11"/>
      <c r="Q200" s="11"/>
    </row>
    <row r="201" spans="1:17" ht="15" customHeight="1" x14ac:dyDescent="0.4">
      <c r="A201" s="11"/>
      <c r="B201" s="11" t="s">
        <v>799</v>
      </c>
      <c r="C201" s="11" t="s">
        <v>800</v>
      </c>
      <c r="D201" s="11" t="s">
        <v>801</v>
      </c>
      <c r="E201" s="11" t="s">
        <v>802</v>
      </c>
      <c r="F201" s="11" t="s">
        <v>803</v>
      </c>
      <c r="G201" s="11" t="s">
        <v>241</v>
      </c>
      <c r="H201" s="15">
        <v>5</v>
      </c>
      <c r="I201" s="11"/>
      <c r="J201" s="11" t="s">
        <v>848</v>
      </c>
      <c r="K201" s="15"/>
      <c r="L201" s="15"/>
      <c r="M201" s="15"/>
      <c r="N201" s="11"/>
      <c r="O201" s="15"/>
      <c r="P201" s="11"/>
      <c r="Q201" s="11"/>
    </row>
    <row r="202" spans="1:17" ht="15" customHeight="1" x14ac:dyDescent="0.4">
      <c r="A202" s="11"/>
      <c r="B202" s="11" t="s">
        <v>804</v>
      </c>
      <c r="C202" s="11" t="s">
        <v>805</v>
      </c>
      <c r="D202" s="11" t="s">
        <v>806</v>
      </c>
      <c r="E202" s="11" t="s">
        <v>807</v>
      </c>
      <c r="F202" s="11" t="s">
        <v>808</v>
      </c>
      <c r="G202" s="11" t="s">
        <v>844</v>
      </c>
      <c r="H202" s="15">
        <v>2</v>
      </c>
      <c r="I202" s="11"/>
      <c r="J202" s="11" t="s">
        <v>848</v>
      </c>
      <c r="K202" s="15"/>
      <c r="L202" s="15"/>
      <c r="M202" s="15"/>
      <c r="N202" s="11"/>
      <c r="O202" s="15"/>
      <c r="P202" s="11"/>
      <c r="Q202" s="11"/>
    </row>
    <row r="203" spans="1:17" ht="15" customHeight="1" x14ac:dyDescent="0.4">
      <c r="A203" s="11"/>
      <c r="B203" s="11" t="s">
        <v>809</v>
      </c>
      <c r="C203" s="11" t="s">
        <v>810</v>
      </c>
      <c r="D203" s="11" t="s">
        <v>811</v>
      </c>
      <c r="E203" s="11" t="s">
        <v>812</v>
      </c>
      <c r="F203" s="11" t="s">
        <v>813</v>
      </c>
      <c r="G203" s="11" t="s">
        <v>336</v>
      </c>
      <c r="H203" s="15">
        <v>1</v>
      </c>
      <c r="I203" s="11" t="s">
        <v>845</v>
      </c>
      <c r="J203" s="11" t="s">
        <v>848</v>
      </c>
      <c r="K203" s="15"/>
      <c r="L203" s="15"/>
      <c r="M203" s="15"/>
      <c r="N203" s="11"/>
      <c r="O203" s="15"/>
      <c r="P203" s="11"/>
      <c r="Q203" s="11"/>
    </row>
    <row r="204" spans="1:17" ht="15" customHeight="1" x14ac:dyDescent="0.4">
      <c r="A204" s="11"/>
      <c r="B204" s="11" t="s">
        <v>814</v>
      </c>
      <c r="C204" s="11" t="s">
        <v>815</v>
      </c>
      <c r="D204" s="11" t="s">
        <v>816</v>
      </c>
      <c r="E204" s="11" t="s">
        <v>817</v>
      </c>
      <c r="F204" s="11" t="s">
        <v>817</v>
      </c>
      <c r="G204" s="11" t="s">
        <v>326</v>
      </c>
      <c r="H204" s="15">
        <v>1</v>
      </c>
      <c r="I204" s="11"/>
      <c r="J204" s="11" t="s">
        <v>848</v>
      </c>
      <c r="K204" s="15"/>
      <c r="L204" s="15"/>
      <c r="M204" s="15"/>
      <c r="N204" s="11"/>
      <c r="O204" s="15"/>
      <c r="P204" s="11"/>
      <c r="Q204" s="11"/>
    </row>
    <row r="205" spans="1:17" ht="15" customHeight="1" x14ac:dyDescent="0.4">
      <c r="A205" s="11"/>
      <c r="B205" s="11" t="s">
        <v>818</v>
      </c>
      <c r="C205" s="11" t="s">
        <v>819</v>
      </c>
      <c r="D205" s="11" t="s">
        <v>820</v>
      </c>
      <c r="E205" s="11" t="s">
        <v>821</v>
      </c>
      <c r="F205" s="11" t="s">
        <v>822</v>
      </c>
      <c r="G205" s="11" t="s">
        <v>823</v>
      </c>
      <c r="H205" s="15">
        <v>1</v>
      </c>
      <c r="I205" s="11"/>
      <c r="J205" s="11" t="s">
        <v>848</v>
      </c>
      <c r="K205" s="15"/>
      <c r="L205" s="15"/>
      <c r="M205" s="15"/>
      <c r="N205" s="11"/>
      <c r="O205" s="15"/>
      <c r="P205" s="11"/>
      <c r="Q205" s="11"/>
    </row>
    <row r="206" spans="1:17" ht="15" customHeight="1" x14ac:dyDescent="0.4">
      <c r="A206" s="11"/>
      <c r="B206" s="11" t="s">
        <v>824</v>
      </c>
      <c r="C206" s="11" t="s">
        <v>825</v>
      </c>
      <c r="D206" s="11" t="s">
        <v>826</v>
      </c>
      <c r="E206" s="11" t="s">
        <v>827</v>
      </c>
      <c r="F206" s="11" t="s">
        <v>827</v>
      </c>
      <c r="G206" s="11" t="s">
        <v>828</v>
      </c>
      <c r="H206" s="15">
        <v>2</v>
      </c>
      <c r="I206" s="11" t="s">
        <v>846</v>
      </c>
      <c r="J206" s="11" t="s">
        <v>848</v>
      </c>
      <c r="K206" s="15"/>
      <c r="L206" s="15"/>
      <c r="M206" s="15"/>
      <c r="N206" s="11"/>
      <c r="O206" s="15"/>
      <c r="P206" s="11"/>
      <c r="Q206" s="11"/>
    </row>
    <row r="207" spans="1:17" ht="15" customHeight="1" x14ac:dyDescent="0.4">
      <c r="A207" s="11"/>
      <c r="B207" s="11" t="s">
        <v>829</v>
      </c>
      <c r="C207" s="11" t="s">
        <v>830</v>
      </c>
      <c r="D207" s="11" t="s">
        <v>831</v>
      </c>
      <c r="E207" s="11" t="s">
        <v>832</v>
      </c>
      <c r="F207" s="11" t="s">
        <v>833</v>
      </c>
      <c r="G207" s="11" t="s">
        <v>834</v>
      </c>
      <c r="H207" s="15">
        <v>1</v>
      </c>
      <c r="I207" s="11"/>
      <c r="J207" s="11" t="s">
        <v>848</v>
      </c>
      <c r="K207" s="15"/>
      <c r="L207" s="15"/>
      <c r="M207" s="15"/>
      <c r="N207" s="11"/>
      <c r="O207" s="15"/>
      <c r="P207" s="11"/>
      <c r="Q207" s="11"/>
    </row>
    <row r="208" spans="1:17" ht="15" customHeight="1" x14ac:dyDescent="0.4">
      <c r="A208" s="11"/>
      <c r="B208" s="11" t="s">
        <v>835</v>
      </c>
      <c r="C208" s="11" t="s">
        <v>836</v>
      </c>
      <c r="D208" s="11" t="s">
        <v>837</v>
      </c>
      <c r="E208" s="11" t="s">
        <v>838</v>
      </c>
      <c r="F208" s="11" t="s">
        <v>838</v>
      </c>
      <c r="G208" s="11" t="s">
        <v>119</v>
      </c>
      <c r="H208" s="15">
        <v>1</v>
      </c>
      <c r="I208" s="11" t="s">
        <v>847</v>
      </c>
      <c r="J208" s="11" t="s">
        <v>848</v>
      </c>
      <c r="K208" s="15"/>
      <c r="L208" s="15"/>
      <c r="M208" s="15"/>
      <c r="N208" s="11"/>
      <c r="O208" s="15"/>
      <c r="P208" s="11"/>
      <c r="Q208" s="11"/>
    </row>
    <row r="209" spans="1:17" ht="15" customHeight="1" x14ac:dyDescent="0.4">
      <c r="A209" s="11"/>
      <c r="B209" s="11" t="s">
        <v>835</v>
      </c>
      <c r="C209" s="11" t="s">
        <v>836</v>
      </c>
      <c r="D209" s="11" t="s">
        <v>837</v>
      </c>
      <c r="E209" s="11" t="s">
        <v>838</v>
      </c>
      <c r="F209" s="11" t="s">
        <v>838</v>
      </c>
      <c r="G209" s="11" t="s">
        <v>120</v>
      </c>
      <c r="H209" s="15">
        <v>1</v>
      </c>
      <c r="I209" s="11" t="s">
        <v>847</v>
      </c>
      <c r="J209" s="11" t="s">
        <v>848</v>
      </c>
      <c r="K209" s="15"/>
      <c r="L209" s="15"/>
      <c r="M209" s="15"/>
      <c r="N209" s="11"/>
      <c r="O209" s="15"/>
      <c r="P209" s="11"/>
      <c r="Q209" s="11"/>
    </row>
    <row r="210" spans="1:17" ht="15" customHeight="1" x14ac:dyDescent="0.4">
      <c r="A210" s="11"/>
      <c r="B210" s="11" t="s">
        <v>776</v>
      </c>
      <c r="C210" s="11" t="s">
        <v>839</v>
      </c>
      <c r="D210" s="11" t="s">
        <v>840</v>
      </c>
      <c r="E210" s="11" t="s">
        <v>841</v>
      </c>
      <c r="F210" s="11" t="s">
        <v>842</v>
      </c>
      <c r="G210" s="11" t="s">
        <v>843</v>
      </c>
      <c r="H210" s="15">
        <v>1</v>
      </c>
      <c r="I210" s="11"/>
      <c r="J210" s="11" t="s">
        <v>848</v>
      </c>
      <c r="K210" s="15"/>
      <c r="L210" s="15"/>
      <c r="M210" s="15"/>
      <c r="N210" s="11"/>
      <c r="O210" s="15"/>
      <c r="P210" s="11"/>
      <c r="Q210" s="11"/>
    </row>
    <row r="211" spans="1:17" ht="15" customHeight="1" x14ac:dyDescent="0.4">
      <c r="A211" s="41">
        <v>42030</v>
      </c>
      <c r="B211" s="11" t="s">
        <v>849</v>
      </c>
      <c r="C211" s="11"/>
      <c r="D211" s="11" t="s">
        <v>850</v>
      </c>
      <c r="E211" s="11" t="s">
        <v>851</v>
      </c>
      <c r="F211" s="11" t="s">
        <v>852</v>
      </c>
      <c r="G211" s="11" t="s">
        <v>853</v>
      </c>
      <c r="H211" s="15">
        <v>1</v>
      </c>
      <c r="I211" s="11"/>
      <c r="J211" s="11" t="s">
        <v>854</v>
      </c>
      <c r="K211" s="15">
        <v>89000</v>
      </c>
      <c r="L211" s="15">
        <f t="shared" ref="L211:L236" si="13">K211*H211</f>
        <v>89000</v>
      </c>
      <c r="M211" s="15">
        <v>2500</v>
      </c>
      <c r="N211" s="11"/>
      <c r="O211" s="15">
        <f t="shared" ref="O211:O238" si="14">L211+M211-N211</f>
        <v>91500</v>
      </c>
      <c r="P211" s="11"/>
      <c r="Q211" s="11"/>
    </row>
    <row r="212" spans="1:17" ht="15" customHeight="1" x14ac:dyDescent="0.4">
      <c r="A212" s="11"/>
      <c r="B212" s="11" t="s">
        <v>858</v>
      </c>
      <c r="C212" s="11"/>
      <c r="D212" s="11" t="s">
        <v>864</v>
      </c>
      <c r="E212" s="11" t="s">
        <v>860</v>
      </c>
      <c r="F212" s="11" t="s">
        <v>861</v>
      </c>
      <c r="G212" s="11" t="s">
        <v>855</v>
      </c>
      <c r="H212" s="15">
        <v>1</v>
      </c>
      <c r="I212" s="11" t="s">
        <v>866</v>
      </c>
      <c r="J212" s="11" t="s">
        <v>169</v>
      </c>
      <c r="K212" s="15">
        <v>12800</v>
      </c>
      <c r="L212" s="15">
        <f t="shared" si="13"/>
        <v>12800</v>
      </c>
      <c r="M212" s="15">
        <v>2500</v>
      </c>
      <c r="N212" s="11"/>
      <c r="O212" s="15">
        <f t="shared" si="14"/>
        <v>15300</v>
      </c>
      <c r="P212" s="11"/>
      <c r="Q212" s="11"/>
    </row>
    <row r="213" spans="1:17" ht="15" customHeight="1" x14ac:dyDescent="0.4">
      <c r="A213" s="11"/>
      <c r="B213" s="11" t="s">
        <v>859</v>
      </c>
      <c r="C213" s="11"/>
      <c r="D213" s="11" t="s">
        <v>865</v>
      </c>
      <c r="E213" s="11" t="s">
        <v>862</v>
      </c>
      <c r="F213" s="11" t="s">
        <v>863</v>
      </c>
      <c r="G213" s="11" t="s">
        <v>857</v>
      </c>
      <c r="H213" s="15">
        <v>2</v>
      </c>
      <c r="I213" s="11"/>
      <c r="J213" s="11" t="s">
        <v>169</v>
      </c>
      <c r="K213" s="15">
        <v>4800</v>
      </c>
      <c r="L213" s="15">
        <f t="shared" si="13"/>
        <v>9600</v>
      </c>
      <c r="M213" s="15">
        <v>2500</v>
      </c>
      <c r="N213" s="11"/>
      <c r="O213" s="15">
        <f t="shared" si="14"/>
        <v>12100</v>
      </c>
      <c r="P213" s="11"/>
      <c r="Q213" s="11"/>
    </row>
    <row r="214" spans="1:17" ht="15" customHeight="1" x14ac:dyDescent="0.4">
      <c r="A214" s="11"/>
      <c r="B214" s="11" t="s">
        <v>858</v>
      </c>
      <c r="C214" s="11"/>
      <c r="D214" s="11" t="s">
        <v>864</v>
      </c>
      <c r="E214" s="11" t="s">
        <v>860</v>
      </c>
      <c r="F214" s="11" t="s">
        <v>861</v>
      </c>
      <c r="G214" s="11" t="s">
        <v>856</v>
      </c>
      <c r="H214" s="15">
        <v>1</v>
      </c>
      <c r="I214" s="11" t="s">
        <v>866</v>
      </c>
      <c r="J214" s="11" t="s">
        <v>169</v>
      </c>
      <c r="K214" s="15">
        <v>216000</v>
      </c>
      <c r="L214" s="15">
        <f t="shared" si="13"/>
        <v>216000</v>
      </c>
      <c r="M214" s="15"/>
      <c r="N214" s="11"/>
      <c r="O214" s="15">
        <f t="shared" si="14"/>
        <v>216000</v>
      </c>
      <c r="P214" s="11"/>
      <c r="Q214" s="11"/>
    </row>
    <row r="215" spans="1:17" ht="15" customHeight="1" x14ac:dyDescent="0.4">
      <c r="A215" s="11"/>
      <c r="B215" s="11" t="s">
        <v>867</v>
      </c>
      <c r="C215" s="11"/>
      <c r="D215" s="11" t="s">
        <v>870</v>
      </c>
      <c r="E215" s="11" t="s">
        <v>868</v>
      </c>
      <c r="F215" s="11" t="s">
        <v>869</v>
      </c>
      <c r="G215" s="11" t="s">
        <v>871</v>
      </c>
      <c r="H215" s="15">
        <v>1</v>
      </c>
      <c r="I215" s="11"/>
      <c r="J215" s="11" t="s">
        <v>872</v>
      </c>
      <c r="K215" s="15">
        <v>40000</v>
      </c>
      <c r="L215" s="15">
        <f t="shared" si="13"/>
        <v>40000</v>
      </c>
      <c r="M215" s="15">
        <v>2500</v>
      </c>
      <c r="N215" s="11"/>
      <c r="O215" s="15">
        <f t="shared" si="14"/>
        <v>42500</v>
      </c>
      <c r="P215" s="11"/>
      <c r="Q215" s="11"/>
    </row>
    <row r="216" spans="1:17" ht="15" customHeight="1" x14ac:dyDescent="0.4">
      <c r="A216" s="11"/>
      <c r="B216" s="11" t="s">
        <v>877</v>
      </c>
      <c r="C216" s="11"/>
      <c r="D216" s="11" t="s">
        <v>879</v>
      </c>
      <c r="E216" s="11" t="s">
        <v>878</v>
      </c>
      <c r="F216" s="11"/>
      <c r="G216" s="11" t="s">
        <v>875</v>
      </c>
      <c r="H216" s="15">
        <v>1</v>
      </c>
      <c r="I216" s="11"/>
      <c r="J216" s="11" t="s">
        <v>876</v>
      </c>
      <c r="K216" s="15">
        <v>37000</v>
      </c>
      <c r="L216" s="15">
        <f t="shared" si="13"/>
        <v>37000</v>
      </c>
      <c r="M216" s="15">
        <v>2500</v>
      </c>
      <c r="N216" s="11"/>
      <c r="O216" s="15">
        <f t="shared" si="14"/>
        <v>39500</v>
      </c>
      <c r="P216" s="11"/>
      <c r="Q216" s="11"/>
    </row>
    <row r="217" spans="1:17" ht="15" customHeight="1" x14ac:dyDescent="0.4">
      <c r="A217" s="11"/>
      <c r="B217" s="11" t="s">
        <v>157</v>
      </c>
      <c r="C217" s="11"/>
      <c r="D217" s="11" t="s">
        <v>166</v>
      </c>
      <c r="E217" s="11" t="s">
        <v>158</v>
      </c>
      <c r="F217" s="11"/>
      <c r="G217" s="11" t="s">
        <v>873</v>
      </c>
      <c r="H217" s="15">
        <v>1</v>
      </c>
      <c r="I217" s="11"/>
      <c r="J217" s="11" t="s">
        <v>169</v>
      </c>
      <c r="K217" s="15">
        <v>10800</v>
      </c>
      <c r="L217" s="15">
        <f t="shared" si="13"/>
        <v>10800</v>
      </c>
      <c r="M217" s="15">
        <v>2500</v>
      </c>
      <c r="N217" s="11"/>
      <c r="O217" s="15">
        <f t="shared" si="14"/>
        <v>13300</v>
      </c>
      <c r="P217" s="11"/>
      <c r="Q217" s="11"/>
    </row>
    <row r="218" spans="1:17" ht="15" customHeight="1" x14ac:dyDescent="0.4">
      <c r="A218" s="11"/>
      <c r="B218" s="11" t="s">
        <v>157</v>
      </c>
      <c r="C218" s="11"/>
      <c r="D218" s="11" t="s">
        <v>166</v>
      </c>
      <c r="E218" s="11" t="s">
        <v>158</v>
      </c>
      <c r="F218" s="11"/>
      <c r="G218" s="11" t="s">
        <v>874</v>
      </c>
      <c r="H218" s="15">
        <v>1</v>
      </c>
      <c r="I218" s="11"/>
      <c r="J218" s="11" t="s">
        <v>169</v>
      </c>
      <c r="K218" s="15">
        <v>6400</v>
      </c>
      <c r="L218" s="15">
        <f t="shared" si="13"/>
        <v>6400</v>
      </c>
      <c r="M218" s="15">
        <v>2500</v>
      </c>
      <c r="N218" s="11"/>
      <c r="O218" s="15">
        <f t="shared" si="14"/>
        <v>8900</v>
      </c>
      <c r="P218" s="11"/>
      <c r="Q218" s="11"/>
    </row>
    <row r="219" spans="1:17" ht="15" customHeight="1" x14ac:dyDescent="0.4">
      <c r="A219" s="41">
        <v>42031</v>
      </c>
      <c r="B219" s="11" t="s">
        <v>880</v>
      </c>
      <c r="C219" s="11"/>
      <c r="D219" s="11" t="s">
        <v>881</v>
      </c>
      <c r="E219" s="11"/>
      <c r="F219" s="11"/>
      <c r="G219" s="11" t="s">
        <v>882</v>
      </c>
      <c r="H219" s="15">
        <v>1</v>
      </c>
      <c r="I219" s="11"/>
      <c r="J219" s="11" t="s">
        <v>883</v>
      </c>
      <c r="K219" s="15">
        <v>175000</v>
      </c>
      <c r="L219" s="15">
        <f t="shared" si="13"/>
        <v>175000</v>
      </c>
      <c r="M219" s="15"/>
      <c r="N219" s="11"/>
      <c r="O219" s="15">
        <f t="shared" si="14"/>
        <v>175000</v>
      </c>
      <c r="P219" s="11" t="s">
        <v>884</v>
      </c>
      <c r="Q219" s="11"/>
    </row>
    <row r="220" spans="1:17" ht="15" customHeight="1" x14ac:dyDescent="0.4">
      <c r="A220" s="11"/>
      <c r="B220" s="11" t="s">
        <v>880</v>
      </c>
      <c r="C220" s="11"/>
      <c r="D220" s="11" t="s">
        <v>881</v>
      </c>
      <c r="E220" s="11"/>
      <c r="F220" s="11"/>
      <c r="G220" s="11" t="s">
        <v>885</v>
      </c>
      <c r="H220" s="15">
        <v>1</v>
      </c>
      <c r="I220" s="11"/>
      <c r="J220" s="11" t="s">
        <v>77</v>
      </c>
      <c r="K220" s="15">
        <v>5000</v>
      </c>
      <c r="L220" s="15">
        <f t="shared" si="13"/>
        <v>5000</v>
      </c>
      <c r="M220" s="15"/>
      <c r="N220" s="11"/>
      <c r="O220" s="15">
        <f t="shared" si="14"/>
        <v>5000</v>
      </c>
      <c r="P220" s="11"/>
      <c r="Q220" s="11"/>
    </row>
    <row r="221" spans="1:17" ht="15" customHeight="1" x14ac:dyDescent="0.4">
      <c r="A221" s="11"/>
      <c r="B221" s="11" t="s">
        <v>886</v>
      </c>
      <c r="C221" s="11" t="s">
        <v>887</v>
      </c>
      <c r="D221" s="11" t="s">
        <v>888</v>
      </c>
      <c r="E221" s="11" t="s">
        <v>889</v>
      </c>
      <c r="F221" s="11" t="s">
        <v>890</v>
      </c>
      <c r="G221" s="11" t="s">
        <v>891</v>
      </c>
      <c r="H221" s="15">
        <v>1</v>
      </c>
      <c r="I221" s="11"/>
      <c r="J221" s="11" t="s">
        <v>123</v>
      </c>
      <c r="K221" s="15">
        <v>12403</v>
      </c>
      <c r="L221" s="15">
        <f t="shared" si="13"/>
        <v>12403</v>
      </c>
      <c r="M221" s="15">
        <v>2500</v>
      </c>
      <c r="N221" s="11"/>
      <c r="O221" s="15">
        <f t="shared" si="14"/>
        <v>14903</v>
      </c>
      <c r="P221" s="11"/>
      <c r="Q221" s="11"/>
    </row>
    <row r="222" spans="1:17" ht="15" customHeight="1" x14ac:dyDescent="0.4">
      <c r="A222" s="11"/>
      <c r="B222" s="11" t="s">
        <v>892</v>
      </c>
      <c r="C222" s="11" t="s">
        <v>893</v>
      </c>
      <c r="D222" s="11" t="s">
        <v>894</v>
      </c>
      <c r="E222" s="11" t="s">
        <v>895</v>
      </c>
      <c r="F222" s="11" t="s">
        <v>896</v>
      </c>
      <c r="G222" s="11" t="s">
        <v>897</v>
      </c>
      <c r="H222" s="15">
        <v>1</v>
      </c>
      <c r="I222" s="11"/>
      <c r="J222" s="11" t="s">
        <v>123</v>
      </c>
      <c r="K222" s="15">
        <v>46310</v>
      </c>
      <c r="L222" s="15">
        <f t="shared" si="13"/>
        <v>46310</v>
      </c>
      <c r="M222" s="15">
        <v>2500</v>
      </c>
      <c r="N222" s="11"/>
      <c r="O222" s="15">
        <f t="shared" si="14"/>
        <v>48810</v>
      </c>
      <c r="P222" s="11"/>
      <c r="Q222" s="11"/>
    </row>
    <row r="223" spans="1:17" ht="15" customHeight="1" x14ac:dyDescent="0.4">
      <c r="A223" s="11"/>
      <c r="B223" s="11" t="s">
        <v>898</v>
      </c>
      <c r="C223" s="11"/>
      <c r="D223" s="11" t="s">
        <v>901</v>
      </c>
      <c r="E223" s="11" t="s">
        <v>899</v>
      </c>
      <c r="F223" s="11" t="s">
        <v>900</v>
      </c>
      <c r="G223" s="11" t="s">
        <v>902</v>
      </c>
      <c r="H223" s="15">
        <v>1</v>
      </c>
      <c r="I223" s="11"/>
      <c r="J223" s="11" t="s">
        <v>883</v>
      </c>
      <c r="K223" s="15">
        <v>37000</v>
      </c>
      <c r="L223" s="15">
        <f t="shared" si="13"/>
        <v>37000</v>
      </c>
      <c r="M223" s="15"/>
      <c r="N223" s="11"/>
      <c r="O223" s="15">
        <f t="shared" si="14"/>
        <v>37000</v>
      </c>
      <c r="P223" s="11" t="s">
        <v>903</v>
      </c>
      <c r="Q223" s="11"/>
    </row>
    <row r="224" spans="1:17" ht="15" customHeight="1" x14ac:dyDescent="0.4">
      <c r="A224" s="11"/>
      <c r="B224" s="11" t="s">
        <v>904</v>
      </c>
      <c r="C224" s="11"/>
      <c r="D224" s="11" t="s">
        <v>905</v>
      </c>
      <c r="E224" s="11" t="s">
        <v>906</v>
      </c>
      <c r="F224" s="11"/>
      <c r="G224" s="11" t="s">
        <v>902</v>
      </c>
      <c r="H224" s="15">
        <v>1</v>
      </c>
      <c r="I224" s="11"/>
      <c r="J224" s="11" t="s">
        <v>100</v>
      </c>
      <c r="K224" s="15">
        <v>37000</v>
      </c>
      <c r="L224" s="15">
        <f t="shared" si="13"/>
        <v>37000</v>
      </c>
      <c r="M224" s="15">
        <v>2500</v>
      </c>
      <c r="N224" s="11"/>
      <c r="O224" s="15">
        <f t="shared" si="14"/>
        <v>39500</v>
      </c>
      <c r="P224" s="11"/>
      <c r="Q224" s="11"/>
    </row>
    <row r="225" spans="1:17" ht="15" customHeight="1" x14ac:dyDescent="0.4">
      <c r="A225" s="11"/>
      <c r="B225" s="11" t="s">
        <v>907</v>
      </c>
      <c r="C225" s="11"/>
      <c r="D225" s="11" t="s">
        <v>908</v>
      </c>
      <c r="E225" s="11" t="s">
        <v>909</v>
      </c>
      <c r="F225" s="11" t="s">
        <v>910</v>
      </c>
      <c r="G225" s="11" t="s">
        <v>911</v>
      </c>
      <c r="H225" s="15">
        <v>1</v>
      </c>
      <c r="I225" s="11"/>
      <c r="J225" s="11" t="s">
        <v>77</v>
      </c>
      <c r="K225" s="15">
        <v>15000</v>
      </c>
      <c r="L225" s="15">
        <f t="shared" si="13"/>
        <v>15000</v>
      </c>
      <c r="M225" s="15">
        <v>2500</v>
      </c>
      <c r="N225" s="11"/>
      <c r="O225" s="15">
        <f t="shared" si="14"/>
        <v>17500</v>
      </c>
      <c r="P225" s="11"/>
      <c r="Q225" s="11"/>
    </row>
    <row r="226" spans="1:17" ht="15" customHeight="1" x14ac:dyDescent="0.25">
      <c r="A226" s="11"/>
      <c r="B226" s="11" t="s">
        <v>912</v>
      </c>
      <c r="C226" s="11"/>
      <c r="D226" s="11" t="s">
        <v>913</v>
      </c>
      <c r="E226" s="11" t="s">
        <v>914</v>
      </c>
      <c r="F226" s="11" t="s">
        <v>915</v>
      </c>
      <c r="G226" s="11" t="s">
        <v>921</v>
      </c>
      <c r="H226" s="15">
        <v>3</v>
      </c>
      <c r="I226" s="46" t="s">
        <v>580</v>
      </c>
      <c r="J226" s="11" t="s">
        <v>922</v>
      </c>
      <c r="K226" s="15">
        <v>8900</v>
      </c>
      <c r="L226" s="15">
        <f t="shared" si="13"/>
        <v>26700</v>
      </c>
      <c r="M226" s="15">
        <v>2500</v>
      </c>
      <c r="N226" s="11"/>
      <c r="O226" s="15">
        <f t="shared" si="14"/>
        <v>29200</v>
      </c>
      <c r="P226" s="11"/>
      <c r="Q226" s="11"/>
    </row>
    <row r="227" spans="1:17" ht="15" customHeight="1" x14ac:dyDescent="0.25">
      <c r="A227" s="11"/>
      <c r="B227" s="11" t="s">
        <v>916</v>
      </c>
      <c r="C227" s="11"/>
      <c r="D227" s="11" t="s">
        <v>917</v>
      </c>
      <c r="E227" s="11" t="s">
        <v>918</v>
      </c>
      <c r="F227" s="11" t="s">
        <v>919</v>
      </c>
      <c r="G227" s="11" t="s">
        <v>920</v>
      </c>
      <c r="H227" s="15">
        <v>1</v>
      </c>
      <c r="I227" s="46" t="s">
        <v>923</v>
      </c>
      <c r="J227" s="11" t="s">
        <v>922</v>
      </c>
      <c r="K227" s="15">
        <v>9600</v>
      </c>
      <c r="L227" s="15">
        <f t="shared" si="13"/>
        <v>9600</v>
      </c>
      <c r="M227" s="15">
        <v>2500</v>
      </c>
      <c r="N227" s="11"/>
      <c r="O227" s="15">
        <f t="shared" si="14"/>
        <v>12100</v>
      </c>
      <c r="P227" s="11"/>
      <c r="Q227" s="11"/>
    </row>
    <row r="228" spans="1:17" ht="15" customHeight="1" x14ac:dyDescent="0.4">
      <c r="A228" s="11"/>
      <c r="B228" s="11" t="s">
        <v>924</v>
      </c>
      <c r="C228" s="11"/>
      <c r="D228" s="11" t="s">
        <v>925</v>
      </c>
      <c r="E228" s="11" t="s">
        <v>926</v>
      </c>
      <c r="F228" s="11" t="s">
        <v>927</v>
      </c>
      <c r="G228" s="11" t="s">
        <v>928</v>
      </c>
      <c r="H228" s="15">
        <v>1</v>
      </c>
      <c r="I228" s="11"/>
      <c r="J228" s="11" t="s">
        <v>929</v>
      </c>
      <c r="K228" s="15">
        <v>56200</v>
      </c>
      <c r="L228" s="15">
        <f t="shared" si="13"/>
        <v>56200</v>
      </c>
      <c r="M228" s="15">
        <v>2500</v>
      </c>
      <c r="N228" s="11"/>
      <c r="O228" s="15">
        <f t="shared" si="14"/>
        <v>58700</v>
      </c>
      <c r="P228" s="11"/>
      <c r="Q228" s="11"/>
    </row>
    <row r="229" spans="1:17" ht="15" customHeight="1" x14ac:dyDescent="0.4">
      <c r="A229" s="41">
        <v>42032</v>
      </c>
      <c r="B229" s="11" t="s">
        <v>930</v>
      </c>
      <c r="C229" s="11"/>
      <c r="D229" s="11" t="s">
        <v>931</v>
      </c>
      <c r="E229" s="11" t="s">
        <v>932</v>
      </c>
      <c r="F229" s="11" t="s">
        <v>933</v>
      </c>
      <c r="G229" s="11" t="s">
        <v>934</v>
      </c>
      <c r="H229" s="15">
        <v>200</v>
      </c>
      <c r="I229" s="11"/>
      <c r="J229" s="11" t="s">
        <v>123</v>
      </c>
      <c r="K229" s="15">
        <v>230</v>
      </c>
      <c r="L229" s="15">
        <f t="shared" si="13"/>
        <v>46000</v>
      </c>
      <c r="M229" s="15">
        <v>2500</v>
      </c>
      <c r="N229" s="11"/>
      <c r="O229" s="15">
        <f t="shared" si="14"/>
        <v>48500</v>
      </c>
      <c r="P229" s="11"/>
      <c r="Q229" s="11"/>
    </row>
    <row r="230" spans="1:17" ht="15" customHeight="1" x14ac:dyDescent="0.4">
      <c r="A230" s="11"/>
      <c r="B230" s="11" t="s">
        <v>935</v>
      </c>
      <c r="C230" s="11"/>
      <c r="D230" s="11" t="s">
        <v>936</v>
      </c>
      <c r="E230" s="11" t="s">
        <v>937</v>
      </c>
      <c r="F230" s="11" t="s">
        <v>938</v>
      </c>
      <c r="G230" s="11" t="s">
        <v>336</v>
      </c>
      <c r="H230" s="15">
        <v>3</v>
      </c>
      <c r="I230" s="11"/>
      <c r="J230" s="11" t="s">
        <v>123</v>
      </c>
      <c r="K230" s="15">
        <v>4500</v>
      </c>
      <c r="L230" s="15">
        <f t="shared" si="13"/>
        <v>13500</v>
      </c>
      <c r="M230" s="15">
        <v>2500</v>
      </c>
      <c r="N230" s="11"/>
      <c r="O230" s="15">
        <f t="shared" si="14"/>
        <v>16000</v>
      </c>
      <c r="P230" s="11"/>
      <c r="Q230" s="11"/>
    </row>
    <row r="231" spans="1:17" ht="15" customHeight="1" x14ac:dyDescent="0.4">
      <c r="A231" s="11"/>
      <c r="B231" s="11" t="s">
        <v>943</v>
      </c>
      <c r="C231" s="11"/>
      <c r="D231" s="11" t="s">
        <v>950</v>
      </c>
      <c r="E231" s="11" t="s">
        <v>946</v>
      </c>
      <c r="F231" s="11"/>
      <c r="G231" s="11" t="s">
        <v>941</v>
      </c>
      <c r="H231" s="15">
        <v>1</v>
      </c>
      <c r="I231" s="11"/>
      <c r="J231" s="11" t="s">
        <v>57</v>
      </c>
      <c r="K231" s="15">
        <v>6500</v>
      </c>
      <c r="L231" s="15">
        <f t="shared" si="13"/>
        <v>6500</v>
      </c>
      <c r="M231" s="15">
        <v>2500</v>
      </c>
      <c r="N231" s="11"/>
      <c r="O231" s="15">
        <f t="shared" si="14"/>
        <v>9000</v>
      </c>
      <c r="P231" s="11"/>
      <c r="Q231" s="11"/>
    </row>
    <row r="232" spans="1:17" ht="15" customHeight="1" x14ac:dyDescent="0.4">
      <c r="A232" s="11"/>
      <c r="B232" s="11" t="s">
        <v>943</v>
      </c>
      <c r="C232" s="11"/>
      <c r="D232" s="11" t="s">
        <v>950</v>
      </c>
      <c r="E232" s="11" t="s">
        <v>946</v>
      </c>
      <c r="F232" s="11"/>
      <c r="G232" s="11" t="s">
        <v>942</v>
      </c>
      <c r="H232" s="15">
        <v>1</v>
      </c>
      <c r="I232" s="11"/>
      <c r="J232" s="11" t="s">
        <v>57</v>
      </c>
      <c r="K232" s="15">
        <v>3500</v>
      </c>
      <c r="L232" s="15">
        <f t="shared" si="13"/>
        <v>3500</v>
      </c>
      <c r="M232" s="15">
        <v>2500</v>
      </c>
      <c r="N232" s="11"/>
      <c r="O232" s="15">
        <f t="shared" si="14"/>
        <v>6000</v>
      </c>
      <c r="P232" s="11"/>
      <c r="Q232" s="11"/>
    </row>
    <row r="233" spans="1:17" ht="15" customHeight="1" x14ac:dyDescent="0.4">
      <c r="A233" s="11"/>
      <c r="B233" s="11" t="s">
        <v>944</v>
      </c>
      <c r="C233" s="11"/>
      <c r="D233" s="11" t="s">
        <v>951</v>
      </c>
      <c r="E233" s="11" t="s">
        <v>947</v>
      </c>
      <c r="F233" s="11"/>
      <c r="G233" s="11" t="s">
        <v>939</v>
      </c>
      <c r="H233" s="15">
        <v>1</v>
      </c>
      <c r="I233" s="11"/>
      <c r="J233" s="11" t="s">
        <v>57</v>
      </c>
      <c r="K233" s="15">
        <v>178000</v>
      </c>
      <c r="L233" s="15">
        <f t="shared" si="13"/>
        <v>178000</v>
      </c>
      <c r="M233" s="15"/>
      <c r="N233" s="11"/>
      <c r="O233" s="15">
        <f t="shared" si="14"/>
        <v>178000</v>
      </c>
      <c r="P233" s="11"/>
      <c r="Q233" s="11"/>
    </row>
    <row r="234" spans="1:17" ht="15" customHeight="1" x14ac:dyDescent="0.4">
      <c r="A234" s="11"/>
      <c r="B234" s="47" t="s">
        <v>945</v>
      </c>
      <c r="C234" s="47"/>
      <c r="D234" s="47" t="s">
        <v>952</v>
      </c>
      <c r="E234" s="47" t="s">
        <v>948</v>
      </c>
      <c r="F234" s="47" t="s">
        <v>949</v>
      </c>
      <c r="G234" s="47" t="s">
        <v>940</v>
      </c>
      <c r="H234" s="48">
        <v>3</v>
      </c>
      <c r="I234" s="47"/>
      <c r="J234" s="47" t="s">
        <v>57</v>
      </c>
      <c r="K234" s="48">
        <v>14000</v>
      </c>
      <c r="L234" s="48">
        <f t="shared" si="13"/>
        <v>42000</v>
      </c>
      <c r="M234" s="48">
        <v>2500</v>
      </c>
      <c r="N234" s="47"/>
      <c r="O234" s="48">
        <f t="shared" si="14"/>
        <v>44500</v>
      </c>
      <c r="P234" s="47" t="s">
        <v>953</v>
      </c>
      <c r="Q234" s="11"/>
    </row>
    <row r="235" spans="1:17" ht="15" customHeight="1" x14ac:dyDescent="0.4">
      <c r="A235" s="11"/>
      <c r="B235" s="11" t="s">
        <v>955</v>
      </c>
      <c r="C235" s="11"/>
      <c r="D235" s="11" t="s">
        <v>957</v>
      </c>
      <c r="E235" s="11" t="s">
        <v>956</v>
      </c>
      <c r="F235" s="11"/>
      <c r="G235" s="11" t="s">
        <v>954</v>
      </c>
      <c r="H235" s="15">
        <v>1</v>
      </c>
      <c r="I235" s="11"/>
      <c r="J235" s="11" t="s">
        <v>72</v>
      </c>
      <c r="K235" s="15">
        <v>48000</v>
      </c>
      <c r="L235" s="15">
        <f t="shared" si="13"/>
        <v>48000</v>
      </c>
      <c r="M235" s="15">
        <v>2500</v>
      </c>
      <c r="N235" s="11"/>
      <c r="O235" s="15">
        <f t="shared" si="14"/>
        <v>50500</v>
      </c>
      <c r="P235" s="11"/>
      <c r="Q235" s="11"/>
    </row>
    <row r="236" spans="1:17" ht="15" customHeight="1" x14ac:dyDescent="0.4">
      <c r="A236" s="11"/>
      <c r="B236" s="11" t="s">
        <v>958</v>
      </c>
      <c r="C236" s="11"/>
      <c r="D236" s="11" t="s">
        <v>959</v>
      </c>
      <c r="E236" s="11" t="s">
        <v>960</v>
      </c>
      <c r="F236" s="11" t="s">
        <v>961</v>
      </c>
      <c r="G236" s="11" t="s">
        <v>962</v>
      </c>
      <c r="H236" s="15">
        <v>4</v>
      </c>
      <c r="I236" s="11"/>
      <c r="J236" s="11" t="s">
        <v>139</v>
      </c>
      <c r="K236" s="15">
        <v>10500</v>
      </c>
      <c r="L236" s="15">
        <f t="shared" si="13"/>
        <v>42000</v>
      </c>
      <c r="M236" s="15">
        <v>4500</v>
      </c>
      <c r="N236" s="11"/>
      <c r="O236" s="15">
        <f t="shared" si="14"/>
        <v>46500</v>
      </c>
      <c r="P236" s="11"/>
      <c r="Q236" s="11"/>
    </row>
    <row r="237" spans="1:17" ht="15" customHeight="1" x14ac:dyDescent="0.4">
      <c r="A237" s="11"/>
      <c r="B237" s="47" t="s">
        <v>963</v>
      </c>
      <c r="C237" s="47"/>
      <c r="D237" s="47" t="s">
        <v>964</v>
      </c>
      <c r="E237" s="47" t="s">
        <v>965</v>
      </c>
      <c r="F237" s="47"/>
      <c r="G237" s="47" t="s">
        <v>966</v>
      </c>
      <c r="H237" s="48">
        <v>1</v>
      </c>
      <c r="I237" s="47"/>
      <c r="J237" s="47" t="s">
        <v>188</v>
      </c>
      <c r="K237" s="48"/>
      <c r="L237" s="48">
        <v>55000</v>
      </c>
      <c r="M237" s="48"/>
      <c r="N237" s="47"/>
      <c r="O237" s="48">
        <f t="shared" si="14"/>
        <v>55000</v>
      </c>
      <c r="P237" s="47" t="s">
        <v>968</v>
      </c>
      <c r="Q237" s="11"/>
    </row>
    <row r="238" spans="1:17" ht="15" customHeight="1" x14ac:dyDescent="0.4">
      <c r="A238" s="11"/>
      <c r="B238" s="47" t="s">
        <v>963</v>
      </c>
      <c r="C238" s="47"/>
      <c r="D238" s="47" t="s">
        <v>964</v>
      </c>
      <c r="E238" s="47" t="s">
        <v>965</v>
      </c>
      <c r="F238" s="47"/>
      <c r="G238" s="47" t="s">
        <v>967</v>
      </c>
      <c r="H238" s="48">
        <v>2</v>
      </c>
      <c r="I238" s="47"/>
      <c r="J238" s="47" t="s">
        <v>188</v>
      </c>
      <c r="K238" s="48"/>
      <c r="L238" s="48">
        <v>5500</v>
      </c>
      <c r="M238" s="48">
        <v>2500</v>
      </c>
      <c r="N238" s="47"/>
      <c r="O238" s="48">
        <f t="shared" si="14"/>
        <v>8000</v>
      </c>
      <c r="P238" s="47"/>
      <c r="Q238" s="11"/>
    </row>
    <row r="239" spans="1:17" ht="15" customHeight="1" x14ac:dyDescent="0.4">
      <c r="O239" s="8"/>
    </row>
  </sheetData>
  <phoneticPr fontId="18" type="noConversion"/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86"/>
  <sheetViews>
    <sheetView showGridLines="0" topLeftCell="A118" workbookViewId="0">
      <selection activeCell="B118" sqref="B1:B1048576"/>
    </sheetView>
  </sheetViews>
  <sheetFormatPr defaultColWidth="9" defaultRowHeight="15" customHeight="1" x14ac:dyDescent="0.4"/>
  <cols>
    <col min="1" max="1" width="11.09765625" style="8" bestFit="1" customWidth="1"/>
    <col min="2" max="2" width="9" style="63"/>
    <col min="3" max="3" width="1.69921875" style="8" customWidth="1"/>
    <col min="4" max="4" width="45.3984375" style="8" customWidth="1"/>
    <col min="5" max="5" width="13.59765625" style="8" bestFit="1" customWidth="1"/>
    <col min="6" max="6" width="13.8984375" style="8" bestFit="1" customWidth="1"/>
    <col min="7" max="7" width="23.3984375" style="8" customWidth="1"/>
    <col min="8" max="8" width="4.5" style="13" bestFit="1" customWidth="1"/>
    <col min="9" max="9" width="9" style="8" customWidth="1"/>
    <col min="10" max="10" width="6" style="8" bestFit="1" customWidth="1"/>
    <col min="11" max="11" width="9" style="13" customWidth="1"/>
    <col min="12" max="12" width="10.5" style="13" customWidth="1"/>
    <col min="13" max="13" width="11.59765625" style="13" customWidth="1"/>
    <col min="14" max="14" width="6.69921875" style="8" bestFit="1" customWidth="1"/>
    <col min="15" max="15" width="11.59765625" style="13" bestFit="1" customWidth="1"/>
    <col min="16" max="16" width="13.59765625" style="8" bestFit="1" customWidth="1"/>
    <col min="17" max="17" width="12.69921875" style="8" bestFit="1" customWidth="1"/>
    <col min="18" max="16384" width="9" style="8"/>
  </cols>
  <sheetData>
    <row r="1" spans="1:17" ht="15" customHeight="1" x14ac:dyDescent="0.4">
      <c r="A1" s="9" t="s">
        <v>15</v>
      </c>
      <c r="B1" s="59" t="s">
        <v>0</v>
      </c>
      <c r="C1" s="7" t="s">
        <v>1</v>
      </c>
      <c r="D1" s="7" t="s">
        <v>6</v>
      </c>
      <c r="E1" s="7" t="s">
        <v>7</v>
      </c>
      <c r="F1" s="7" t="s">
        <v>8</v>
      </c>
      <c r="G1" s="7" t="s">
        <v>9</v>
      </c>
      <c r="H1" s="14" t="s">
        <v>12</v>
      </c>
      <c r="I1" s="7" t="s">
        <v>2</v>
      </c>
      <c r="J1" s="7" t="s">
        <v>53</v>
      </c>
      <c r="K1" s="14" t="s">
        <v>14</v>
      </c>
      <c r="L1" s="14" t="s">
        <v>54</v>
      </c>
      <c r="M1" s="14" t="s">
        <v>19</v>
      </c>
      <c r="N1" s="12" t="s">
        <v>55</v>
      </c>
      <c r="O1" s="25" t="s">
        <v>25</v>
      </c>
      <c r="P1" s="7" t="s">
        <v>16</v>
      </c>
      <c r="Q1" s="7" t="s">
        <v>56</v>
      </c>
    </row>
    <row r="2" spans="1:17" ht="15" customHeight="1" x14ac:dyDescent="0.4">
      <c r="A2" s="20">
        <v>42401</v>
      </c>
      <c r="B2" s="60" t="s">
        <v>969</v>
      </c>
      <c r="C2" s="11"/>
      <c r="D2" s="10" t="s">
        <v>970</v>
      </c>
      <c r="E2" s="10" t="s">
        <v>971</v>
      </c>
      <c r="F2" s="10" t="s">
        <v>971</v>
      </c>
      <c r="G2" s="10" t="s">
        <v>972</v>
      </c>
      <c r="H2" s="21">
        <v>1</v>
      </c>
      <c r="I2" s="10"/>
      <c r="J2" s="17" t="s">
        <v>123</v>
      </c>
      <c r="K2" s="22">
        <v>59840</v>
      </c>
      <c r="L2" s="15">
        <f>K2*H2</f>
        <v>59840</v>
      </c>
      <c r="M2" s="26">
        <v>2500</v>
      </c>
      <c r="N2" s="27"/>
      <c r="O2" s="15">
        <f>L2+M2-N2</f>
        <v>62340</v>
      </c>
      <c r="P2" s="10" t="s">
        <v>982</v>
      </c>
      <c r="Q2" s="23"/>
    </row>
    <row r="3" spans="1:17" ht="15" customHeight="1" x14ac:dyDescent="0.4">
      <c r="A3" s="20"/>
      <c r="B3" s="60" t="s">
        <v>969</v>
      </c>
      <c r="C3" s="11"/>
      <c r="D3" s="10" t="s">
        <v>970</v>
      </c>
      <c r="E3" s="10" t="s">
        <v>971</v>
      </c>
      <c r="F3" s="10" t="s">
        <v>971</v>
      </c>
      <c r="G3" s="10" t="s">
        <v>972</v>
      </c>
      <c r="H3" s="21">
        <v>1</v>
      </c>
      <c r="I3" s="10"/>
      <c r="J3" s="17" t="s">
        <v>123</v>
      </c>
      <c r="K3" s="22">
        <v>13200</v>
      </c>
      <c r="L3" s="15">
        <f t="shared" ref="L3:L25" si="0">K3*H3</f>
        <v>13200</v>
      </c>
      <c r="M3" s="26"/>
      <c r="N3" s="27"/>
      <c r="O3" s="15">
        <f>L3+M3-N3</f>
        <v>13200</v>
      </c>
      <c r="P3" s="10" t="s">
        <v>982</v>
      </c>
      <c r="Q3" s="23"/>
    </row>
    <row r="4" spans="1:17" ht="15" customHeight="1" x14ac:dyDescent="0.3">
      <c r="A4" s="10"/>
      <c r="B4" s="60" t="s">
        <v>973</v>
      </c>
      <c r="C4" s="11"/>
      <c r="D4" s="10" t="s">
        <v>974</v>
      </c>
      <c r="E4" s="10" t="s">
        <v>975</v>
      </c>
      <c r="F4" s="10" t="s">
        <v>976</v>
      </c>
      <c r="G4" s="24" t="s">
        <v>336</v>
      </c>
      <c r="H4" s="21">
        <v>1</v>
      </c>
      <c r="I4" s="10"/>
      <c r="J4" s="17" t="s">
        <v>123</v>
      </c>
      <c r="K4" s="21">
        <v>4950</v>
      </c>
      <c r="L4" s="15">
        <f t="shared" si="0"/>
        <v>4950</v>
      </c>
      <c r="M4" s="26">
        <v>2500</v>
      </c>
      <c r="N4" s="21"/>
      <c r="O4" s="15">
        <f t="shared" ref="O4:O25" si="1">L4+M4-N4</f>
        <v>7450</v>
      </c>
      <c r="P4" s="10" t="s">
        <v>983</v>
      </c>
      <c r="Q4" s="10"/>
    </row>
    <row r="5" spans="1:17" ht="15" customHeight="1" x14ac:dyDescent="0.3">
      <c r="A5" s="10"/>
      <c r="B5" s="60" t="s">
        <v>977</v>
      </c>
      <c r="C5" s="11"/>
      <c r="D5" s="10" t="s">
        <v>978</v>
      </c>
      <c r="E5" s="10" t="s">
        <v>979</v>
      </c>
      <c r="F5" s="10" t="s">
        <v>979</v>
      </c>
      <c r="G5" s="24" t="s">
        <v>980</v>
      </c>
      <c r="H5" s="21">
        <v>30</v>
      </c>
      <c r="I5" s="10"/>
      <c r="J5" s="17" t="s">
        <v>123</v>
      </c>
      <c r="K5" s="21">
        <v>77</v>
      </c>
      <c r="L5" s="15">
        <f t="shared" si="0"/>
        <v>2310</v>
      </c>
      <c r="M5" s="26"/>
      <c r="N5" s="21"/>
      <c r="O5" s="15">
        <f t="shared" si="1"/>
        <v>2310</v>
      </c>
      <c r="P5" s="10" t="s">
        <v>984</v>
      </c>
      <c r="Q5" s="10"/>
    </row>
    <row r="6" spans="1:17" ht="15" customHeight="1" x14ac:dyDescent="0.4">
      <c r="A6" s="10"/>
      <c r="B6" s="60" t="s">
        <v>977</v>
      </c>
      <c r="C6" s="10"/>
      <c r="D6" s="10" t="s">
        <v>978</v>
      </c>
      <c r="E6" s="10" t="s">
        <v>979</v>
      </c>
      <c r="F6" s="10" t="s">
        <v>979</v>
      </c>
      <c r="G6" s="10" t="s">
        <v>981</v>
      </c>
      <c r="H6" s="21">
        <v>1</v>
      </c>
      <c r="I6" s="10"/>
      <c r="J6" s="17" t="s">
        <v>123</v>
      </c>
      <c r="K6" s="21">
        <v>19360</v>
      </c>
      <c r="L6" s="15">
        <f t="shared" si="0"/>
        <v>19360</v>
      </c>
      <c r="M6" s="26">
        <v>2500</v>
      </c>
      <c r="N6" s="21"/>
      <c r="O6" s="15">
        <f t="shared" si="1"/>
        <v>21860</v>
      </c>
      <c r="P6" s="10" t="s">
        <v>984</v>
      </c>
      <c r="Q6" s="10"/>
    </row>
    <row r="7" spans="1:17" ht="15" customHeight="1" x14ac:dyDescent="0.4">
      <c r="A7" s="10"/>
      <c r="B7" s="60" t="s">
        <v>985</v>
      </c>
      <c r="C7" s="10"/>
      <c r="D7" s="10" t="s">
        <v>986</v>
      </c>
      <c r="E7" s="10" t="s">
        <v>987</v>
      </c>
      <c r="F7" s="10"/>
      <c r="G7" s="10" t="s">
        <v>988</v>
      </c>
      <c r="H7" s="21">
        <v>1</v>
      </c>
      <c r="I7" s="10"/>
      <c r="J7" s="17" t="s">
        <v>989</v>
      </c>
      <c r="K7" s="21">
        <v>38000</v>
      </c>
      <c r="L7" s="15">
        <f t="shared" si="0"/>
        <v>38000</v>
      </c>
      <c r="M7" s="26">
        <v>2500</v>
      </c>
      <c r="N7" s="21"/>
      <c r="O7" s="15">
        <f t="shared" si="1"/>
        <v>40500</v>
      </c>
      <c r="P7" s="10"/>
      <c r="Q7" s="10"/>
    </row>
    <row r="8" spans="1:17" ht="15" customHeight="1" x14ac:dyDescent="0.4">
      <c r="A8" s="10"/>
      <c r="B8" s="60" t="s">
        <v>990</v>
      </c>
      <c r="C8" s="10"/>
      <c r="D8" s="10" t="s">
        <v>991</v>
      </c>
      <c r="E8" s="10" t="s">
        <v>992</v>
      </c>
      <c r="F8" s="10"/>
      <c r="G8" s="10" t="s">
        <v>993</v>
      </c>
      <c r="H8" s="21">
        <v>1</v>
      </c>
      <c r="I8" s="10" t="s">
        <v>995</v>
      </c>
      <c r="J8" s="17" t="s">
        <v>994</v>
      </c>
      <c r="K8" s="21">
        <v>15000</v>
      </c>
      <c r="L8" s="15">
        <f t="shared" si="0"/>
        <v>15000</v>
      </c>
      <c r="M8" s="26">
        <v>2500</v>
      </c>
      <c r="N8" s="21"/>
      <c r="O8" s="15">
        <f t="shared" si="1"/>
        <v>17500</v>
      </c>
      <c r="P8" s="10"/>
      <c r="Q8" s="10"/>
    </row>
    <row r="9" spans="1:17" ht="15" customHeight="1" x14ac:dyDescent="0.4">
      <c r="A9" s="10"/>
      <c r="B9" s="60" t="s">
        <v>999</v>
      </c>
      <c r="C9" s="10"/>
      <c r="D9" s="10" t="s">
        <v>1005</v>
      </c>
      <c r="E9" s="10" t="s">
        <v>1002</v>
      </c>
      <c r="F9" s="10"/>
      <c r="G9" s="10" t="s">
        <v>997</v>
      </c>
      <c r="H9" s="21">
        <v>1</v>
      </c>
      <c r="I9" s="10"/>
      <c r="J9" s="17" t="s">
        <v>57</v>
      </c>
      <c r="K9" s="21">
        <v>12800</v>
      </c>
      <c r="L9" s="15">
        <f t="shared" si="0"/>
        <v>12800</v>
      </c>
      <c r="M9" s="26">
        <v>2500</v>
      </c>
      <c r="N9" s="21"/>
      <c r="O9" s="15">
        <f t="shared" si="1"/>
        <v>15300</v>
      </c>
      <c r="P9" s="10"/>
      <c r="Q9" s="10"/>
    </row>
    <row r="10" spans="1:17" ht="15" customHeight="1" x14ac:dyDescent="0.4">
      <c r="A10" s="10"/>
      <c r="B10" s="60" t="s">
        <v>1000</v>
      </c>
      <c r="C10" s="10"/>
      <c r="D10" s="10" t="s">
        <v>1006</v>
      </c>
      <c r="E10" s="10" t="s">
        <v>1003</v>
      </c>
      <c r="F10" s="10"/>
      <c r="G10" s="10" t="s">
        <v>998</v>
      </c>
      <c r="H10" s="21">
        <v>1</v>
      </c>
      <c r="I10" s="10"/>
      <c r="J10" s="17" t="s">
        <v>57</v>
      </c>
      <c r="K10" s="21">
        <v>37000</v>
      </c>
      <c r="L10" s="15">
        <f t="shared" si="0"/>
        <v>37000</v>
      </c>
      <c r="M10" s="26">
        <v>2500</v>
      </c>
      <c r="N10" s="21"/>
      <c r="O10" s="15">
        <f t="shared" si="1"/>
        <v>39500</v>
      </c>
      <c r="P10" s="10"/>
      <c r="Q10" s="10"/>
    </row>
    <row r="11" spans="1:17" ht="15" customHeight="1" x14ac:dyDescent="0.4">
      <c r="A11" s="11"/>
      <c r="B11" s="53" t="s">
        <v>1001</v>
      </c>
      <c r="C11" s="11"/>
      <c r="D11" s="11" t="s">
        <v>1007</v>
      </c>
      <c r="E11" s="11" t="s">
        <v>1004</v>
      </c>
      <c r="F11" s="11"/>
      <c r="G11" s="11" t="s">
        <v>996</v>
      </c>
      <c r="H11" s="15">
        <v>10</v>
      </c>
      <c r="I11" s="11"/>
      <c r="J11" s="11" t="s">
        <v>57</v>
      </c>
      <c r="K11" s="15">
        <v>8200</v>
      </c>
      <c r="L11" s="15">
        <f t="shared" si="0"/>
        <v>82000</v>
      </c>
      <c r="M11" s="26">
        <v>2500</v>
      </c>
      <c r="N11" s="15"/>
      <c r="O11" s="15">
        <f t="shared" si="1"/>
        <v>84500</v>
      </c>
      <c r="P11" s="11"/>
      <c r="Q11" s="11"/>
    </row>
    <row r="12" spans="1:17" ht="15" customHeight="1" x14ac:dyDescent="0.4">
      <c r="A12" s="11"/>
      <c r="B12" s="53" t="s">
        <v>1008</v>
      </c>
      <c r="C12" s="11"/>
      <c r="D12" s="11" t="s">
        <v>1009</v>
      </c>
      <c r="E12" s="11" t="s">
        <v>1010</v>
      </c>
      <c r="F12" s="11" t="s">
        <v>1010</v>
      </c>
      <c r="G12" s="11" t="s">
        <v>578</v>
      </c>
      <c r="H12" s="15">
        <v>1</v>
      </c>
      <c r="I12" s="11"/>
      <c r="J12" s="11" t="s">
        <v>139</v>
      </c>
      <c r="K12" s="15">
        <v>118000</v>
      </c>
      <c r="L12" s="15">
        <f t="shared" si="0"/>
        <v>118000</v>
      </c>
      <c r="M12" s="26">
        <v>2500</v>
      </c>
      <c r="N12" s="15"/>
      <c r="O12" s="15">
        <f t="shared" si="1"/>
        <v>120500</v>
      </c>
      <c r="P12" s="11"/>
      <c r="Q12" s="11"/>
    </row>
    <row r="13" spans="1:17" ht="15" customHeight="1" x14ac:dyDescent="0.4">
      <c r="A13" s="11"/>
      <c r="B13" s="53" t="s">
        <v>1011</v>
      </c>
      <c r="C13" s="11"/>
      <c r="D13" s="11" t="s">
        <v>1012</v>
      </c>
      <c r="E13" s="11" t="s">
        <v>1013</v>
      </c>
      <c r="F13" s="11" t="s">
        <v>1014</v>
      </c>
      <c r="G13" s="16" t="s">
        <v>1015</v>
      </c>
      <c r="H13" s="15">
        <v>1</v>
      </c>
      <c r="I13" s="11" t="s">
        <v>760</v>
      </c>
      <c r="J13" s="11" t="s">
        <v>139</v>
      </c>
      <c r="K13" s="15">
        <v>94000</v>
      </c>
      <c r="L13" s="15">
        <f t="shared" si="0"/>
        <v>94000</v>
      </c>
      <c r="M13" s="26">
        <v>2500</v>
      </c>
      <c r="N13" s="15"/>
      <c r="O13" s="15">
        <f t="shared" si="1"/>
        <v>96500</v>
      </c>
      <c r="P13" s="11"/>
      <c r="Q13" s="11"/>
    </row>
    <row r="14" spans="1:17" ht="15" customHeight="1" x14ac:dyDescent="0.4">
      <c r="A14" s="32" t="s">
        <v>129</v>
      </c>
      <c r="B14" s="53" t="s">
        <v>1017</v>
      </c>
      <c r="C14" s="11"/>
      <c r="D14" s="11" t="s">
        <v>1019</v>
      </c>
      <c r="E14" s="11" t="s">
        <v>1020</v>
      </c>
      <c r="F14" s="11"/>
      <c r="G14" s="11" t="s">
        <v>1016</v>
      </c>
      <c r="H14" s="15">
        <v>1</v>
      </c>
      <c r="I14" s="11"/>
      <c r="J14" s="11" t="s">
        <v>1021</v>
      </c>
      <c r="K14" s="15">
        <v>359700</v>
      </c>
      <c r="L14" s="15">
        <f t="shared" si="0"/>
        <v>359700</v>
      </c>
      <c r="M14" s="26"/>
      <c r="N14" s="15">
        <v>37700</v>
      </c>
      <c r="O14" s="15">
        <f t="shared" si="1"/>
        <v>322000</v>
      </c>
      <c r="P14" s="11" t="s">
        <v>1022</v>
      </c>
      <c r="Q14" s="11"/>
    </row>
    <row r="15" spans="1:17" ht="15" customHeight="1" x14ac:dyDescent="0.4">
      <c r="A15" s="15">
        <f>SUM(O2:O15)</f>
        <v>856460</v>
      </c>
      <c r="B15" s="53" t="s">
        <v>1017</v>
      </c>
      <c r="C15" s="11"/>
      <c r="D15" s="11" t="s">
        <v>1019</v>
      </c>
      <c r="E15" s="11" t="s">
        <v>1020</v>
      </c>
      <c r="F15" s="11"/>
      <c r="G15" s="11" t="s">
        <v>1018</v>
      </c>
      <c r="H15" s="15">
        <v>1</v>
      </c>
      <c r="I15" s="11"/>
      <c r="J15" s="11" t="s">
        <v>1021</v>
      </c>
      <c r="K15" s="15">
        <v>13000</v>
      </c>
      <c r="L15" s="15">
        <f t="shared" si="0"/>
        <v>13000</v>
      </c>
      <c r="M15" s="26"/>
      <c r="N15" s="15"/>
      <c r="O15" s="15">
        <f t="shared" si="1"/>
        <v>13000</v>
      </c>
      <c r="P15" s="11" t="s">
        <v>1022</v>
      </c>
      <c r="Q15" s="11"/>
    </row>
    <row r="16" spans="1:17" ht="15" customHeight="1" x14ac:dyDescent="0.4">
      <c r="A16" s="41">
        <v>42402</v>
      </c>
      <c r="B16" s="53" t="s">
        <v>1023</v>
      </c>
      <c r="C16" s="11"/>
      <c r="D16" s="11" t="s">
        <v>1024</v>
      </c>
      <c r="E16" s="11" t="s">
        <v>1025</v>
      </c>
      <c r="F16" s="11" t="s">
        <v>1025</v>
      </c>
      <c r="G16" s="11" t="s">
        <v>980</v>
      </c>
      <c r="H16" s="15">
        <v>60</v>
      </c>
      <c r="I16" s="11"/>
      <c r="J16" s="11" t="s">
        <v>404</v>
      </c>
      <c r="K16" s="15">
        <v>70</v>
      </c>
      <c r="L16" s="15">
        <f t="shared" si="0"/>
        <v>4200</v>
      </c>
      <c r="M16" s="26">
        <v>2500</v>
      </c>
      <c r="N16" s="15"/>
      <c r="O16" s="15">
        <f t="shared" si="1"/>
        <v>6700</v>
      </c>
      <c r="P16" s="11"/>
      <c r="Q16" s="11"/>
    </row>
    <row r="17" spans="1:17" ht="15" customHeight="1" x14ac:dyDescent="0.4">
      <c r="A17" s="11"/>
      <c r="B17" s="53" t="s">
        <v>1026</v>
      </c>
      <c r="C17" s="11"/>
      <c r="D17" s="11" t="s">
        <v>1027</v>
      </c>
      <c r="E17" s="11" t="s">
        <v>1028</v>
      </c>
      <c r="F17" s="11"/>
      <c r="G17" s="11" t="s">
        <v>1076</v>
      </c>
      <c r="H17" s="15">
        <v>1</v>
      </c>
      <c r="I17" s="11"/>
      <c r="J17" s="11" t="s">
        <v>1046</v>
      </c>
      <c r="K17" s="15">
        <v>25000</v>
      </c>
      <c r="L17" s="15">
        <f t="shared" si="0"/>
        <v>25000</v>
      </c>
      <c r="M17" s="26">
        <v>2500</v>
      </c>
      <c r="N17" s="15"/>
      <c r="O17" s="15">
        <f t="shared" si="1"/>
        <v>27500</v>
      </c>
      <c r="P17" s="11"/>
      <c r="Q17" s="11"/>
    </row>
    <row r="18" spans="1:17" ht="15" customHeight="1" x14ac:dyDescent="0.4">
      <c r="A18" s="11"/>
      <c r="B18" s="53" t="s">
        <v>1029</v>
      </c>
      <c r="C18" s="11"/>
      <c r="D18" s="11" t="s">
        <v>1030</v>
      </c>
      <c r="E18" s="11" t="s">
        <v>1031</v>
      </c>
      <c r="F18" s="11" t="s">
        <v>1031</v>
      </c>
      <c r="G18" s="11" t="s">
        <v>336</v>
      </c>
      <c r="H18" s="15">
        <v>3</v>
      </c>
      <c r="I18" s="11"/>
      <c r="J18" s="11" t="s">
        <v>1046</v>
      </c>
      <c r="K18" s="15">
        <v>4500</v>
      </c>
      <c r="L18" s="15">
        <f t="shared" si="0"/>
        <v>13500</v>
      </c>
      <c r="M18" s="26">
        <v>2500</v>
      </c>
      <c r="N18" s="15"/>
      <c r="O18" s="15">
        <f t="shared" si="1"/>
        <v>16000</v>
      </c>
      <c r="P18" s="11"/>
      <c r="Q18" s="11"/>
    </row>
    <row r="19" spans="1:17" ht="15" customHeight="1" x14ac:dyDescent="0.4">
      <c r="A19" s="11"/>
      <c r="B19" s="53" t="s">
        <v>1032</v>
      </c>
      <c r="C19" s="11"/>
      <c r="D19" s="11" t="s">
        <v>1033</v>
      </c>
      <c r="E19" s="11" t="s">
        <v>1034</v>
      </c>
      <c r="F19" s="11" t="s">
        <v>1034</v>
      </c>
      <c r="G19" s="11" t="s">
        <v>120</v>
      </c>
      <c r="H19" s="15">
        <v>1</v>
      </c>
      <c r="I19" s="11"/>
      <c r="J19" s="11" t="s">
        <v>1046</v>
      </c>
      <c r="K19" s="15">
        <v>54400</v>
      </c>
      <c r="L19" s="15">
        <f t="shared" si="0"/>
        <v>54400</v>
      </c>
      <c r="M19" s="26">
        <v>2500</v>
      </c>
      <c r="N19" s="15"/>
      <c r="O19" s="15">
        <f t="shared" si="1"/>
        <v>56900</v>
      </c>
      <c r="P19" s="11"/>
      <c r="Q19" s="11"/>
    </row>
    <row r="20" spans="1:17" ht="15" customHeight="1" x14ac:dyDescent="0.4">
      <c r="A20" s="11"/>
      <c r="B20" s="53" t="s">
        <v>1035</v>
      </c>
      <c r="C20" s="11"/>
      <c r="D20" s="11" t="s">
        <v>1036</v>
      </c>
      <c r="E20" s="11" t="s">
        <v>1037</v>
      </c>
      <c r="F20" s="11" t="s">
        <v>1037</v>
      </c>
      <c r="G20" s="11" t="s">
        <v>336</v>
      </c>
      <c r="H20" s="15">
        <v>1</v>
      </c>
      <c r="I20" s="11"/>
      <c r="J20" s="11" t="s">
        <v>1046</v>
      </c>
      <c r="K20" s="15">
        <v>4500</v>
      </c>
      <c r="L20" s="15">
        <f t="shared" si="0"/>
        <v>4500</v>
      </c>
      <c r="M20" s="26">
        <v>2500</v>
      </c>
      <c r="N20" s="15"/>
      <c r="O20" s="15">
        <f t="shared" si="1"/>
        <v>7000</v>
      </c>
      <c r="P20" s="11"/>
      <c r="Q20" s="11"/>
    </row>
    <row r="21" spans="1:17" ht="15" customHeight="1" x14ac:dyDescent="0.4">
      <c r="A21" s="11"/>
      <c r="B21" s="53" t="s">
        <v>1038</v>
      </c>
      <c r="C21" s="11"/>
      <c r="D21" s="11" t="s">
        <v>1039</v>
      </c>
      <c r="E21" s="11" t="s">
        <v>1040</v>
      </c>
      <c r="F21" s="11" t="s">
        <v>1040</v>
      </c>
      <c r="G21" s="11" t="s">
        <v>1041</v>
      </c>
      <c r="H21" s="15">
        <v>1</v>
      </c>
      <c r="I21" s="11"/>
      <c r="J21" s="11" t="s">
        <v>1046</v>
      </c>
      <c r="K21" s="15">
        <v>240</v>
      </c>
      <c r="L21" s="15">
        <f t="shared" si="0"/>
        <v>240</v>
      </c>
      <c r="M21" s="26">
        <v>2500</v>
      </c>
      <c r="N21" s="15"/>
      <c r="O21" s="15">
        <f t="shared" si="1"/>
        <v>2740</v>
      </c>
      <c r="P21" s="11"/>
      <c r="Q21" s="11"/>
    </row>
    <row r="22" spans="1:17" ht="15" customHeight="1" x14ac:dyDescent="0.4">
      <c r="A22" s="11"/>
      <c r="B22" s="53" t="s">
        <v>1038</v>
      </c>
      <c r="C22" s="11"/>
      <c r="D22" s="11" t="s">
        <v>1039</v>
      </c>
      <c r="E22" s="11" t="s">
        <v>1040</v>
      </c>
      <c r="F22" s="11" t="s">
        <v>1040</v>
      </c>
      <c r="G22" s="11" t="s">
        <v>1042</v>
      </c>
      <c r="H22" s="15">
        <v>10</v>
      </c>
      <c r="I22" s="11"/>
      <c r="J22" s="11" t="s">
        <v>1046</v>
      </c>
      <c r="K22" s="15">
        <v>240</v>
      </c>
      <c r="L22" s="15">
        <f t="shared" si="0"/>
        <v>2400</v>
      </c>
      <c r="M22" s="26"/>
      <c r="N22" s="15"/>
      <c r="O22" s="15">
        <f t="shared" si="1"/>
        <v>2400</v>
      </c>
      <c r="P22" s="11"/>
      <c r="Q22" s="11"/>
    </row>
    <row r="23" spans="1:17" ht="15" customHeight="1" x14ac:dyDescent="0.4">
      <c r="A23" s="11"/>
      <c r="B23" s="53" t="s">
        <v>1038</v>
      </c>
      <c r="C23" s="11"/>
      <c r="D23" s="11" t="s">
        <v>1039</v>
      </c>
      <c r="E23" s="11" t="s">
        <v>1040</v>
      </c>
      <c r="F23" s="11" t="s">
        <v>1040</v>
      </c>
      <c r="G23" s="11" t="s">
        <v>1043</v>
      </c>
      <c r="H23" s="15">
        <v>10</v>
      </c>
      <c r="I23" s="11"/>
      <c r="J23" s="11" t="s">
        <v>1046</v>
      </c>
      <c r="K23" s="15">
        <v>220</v>
      </c>
      <c r="L23" s="15">
        <f t="shared" si="0"/>
        <v>2200</v>
      </c>
      <c r="M23" s="26"/>
      <c r="N23" s="15"/>
      <c r="O23" s="15">
        <f t="shared" si="1"/>
        <v>2200</v>
      </c>
      <c r="P23" s="11"/>
      <c r="Q23" s="11"/>
    </row>
    <row r="24" spans="1:17" ht="15" customHeight="1" x14ac:dyDescent="0.4">
      <c r="A24" s="11"/>
      <c r="B24" s="53" t="s">
        <v>1038</v>
      </c>
      <c r="C24" s="11"/>
      <c r="D24" s="11" t="s">
        <v>1039</v>
      </c>
      <c r="E24" s="11" t="s">
        <v>1040</v>
      </c>
      <c r="F24" s="11" t="s">
        <v>1040</v>
      </c>
      <c r="G24" s="11" t="s">
        <v>1044</v>
      </c>
      <c r="H24" s="15">
        <v>10</v>
      </c>
      <c r="I24" s="11"/>
      <c r="J24" s="11" t="s">
        <v>1046</v>
      </c>
      <c r="K24" s="15">
        <v>240</v>
      </c>
      <c r="L24" s="15">
        <f t="shared" si="0"/>
        <v>2400</v>
      </c>
      <c r="M24" s="26"/>
      <c r="N24" s="15"/>
      <c r="O24" s="15">
        <f t="shared" si="1"/>
        <v>2400</v>
      </c>
      <c r="P24" s="11"/>
      <c r="Q24" s="11"/>
    </row>
    <row r="25" spans="1:17" ht="15" customHeight="1" x14ac:dyDescent="0.4">
      <c r="A25" s="11"/>
      <c r="B25" s="53" t="s">
        <v>1038</v>
      </c>
      <c r="C25" s="11"/>
      <c r="D25" s="11" t="s">
        <v>1039</v>
      </c>
      <c r="E25" s="11" t="s">
        <v>1040</v>
      </c>
      <c r="F25" s="11" t="s">
        <v>1040</v>
      </c>
      <c r="G25" s="11" t="s">
        <v>1045</v>
      </c>
      <c r="H25" s="15">
        <v>10</v>
      </c>
      <c r="I25" s="11"/>
      <c r="J25" s="11" t="s">
        <v>1046</v>
      </c>
      <c r="K25" s="15">
        <v>210</v>
      </c>
      <c r="L25" s="15">
        <f t="shared" si="0"/>
        <v>2100</v>
      </c>
      <c r="M25" s="26"/>
      <c r="N25" s="15"/>
      <c r="O25" s="15">
        <f t="shared" si="1"/>
        <v>2100</v>
      </c>
      <c r="P25" s="11"/>
      <c r="Q25" s="11"/>
    </row>
    <row r="26" spans="1:17" ht="15" customHeight="1" x14ac:dyDescent="0.4">
      <c r="A26" s="11"/>
      <c r="B26" s="53" t="s">
        <v>1052</v>
      </c>
      <c r="C26" s="11"/>
      <c r="D26" s="11" t="s">
        <v>1047</v>
      </c>
      <c r="E26" s="11" t="s">
        <v>1048</v>
      </c>
      <c r="F26" s="11" t="s">
        <v>1049</v>
      </c>
      <c r="G26" s="11" t="s">
        <v>1050</v>
      </c>
      <c r="H26" s="15">
        <v>1</v>
      </c>
      <c r="I26" s="11"/>
      <c r="J26" s="11" t="s">
        <v>1053</v>
      </c>
      <c r="K26" s="15">
        <v>82500</v>
      </c>
      <c r="L26" s="15">
        <f t="shared" ref="L26:L58" si="2">K26*H26</f>
        <v>82500</v>
      </c>
      <c r="M26" s="26"/>
      <c r="N26" s="15"/>
      <c r="O26" s="15">
        <f t="shared" ref="O26:O58" si="3">L26+M26-N26</f>
        <v>82500</v>
      </c>
      <c r="P26" s="11"/>
      <c r="Q26" s="11"/>
    </row>
    <row r="27" spans="1:17" ht="15" customHeight="1" x14ac:dyDescent="0.4">
      <c r="A27" s="11"/>
      <c r="B27" s="53" t="s">
        <v>1052</v>
      </c>
      <c r="C27" s="11"/>
      <c r="D27" s="11" t="s">
        <v>1047</v>
      </c>
      <c r="E27" s="11" t="s">
        <v>1048</v>
      </c>
      <c r="F27" s="11" t="s">
        <v>1049</v>
      </c>
      <c r="G27" s="11" t="s">
        <v>1051</v>
      </c>
      <c r="H27" s="15">
        <v>1</v>
      </c>
      <c r="I27" s="11"/>
      <c r="J27" s="11" t="s">
        <v>1053</v>
      </c>
      <c r="K27" s="15">
        <v>89000</v>
      </c>
      <c r="L27" s="15">
        <f t="shared" si="2"/>
        <v>89000</v>
      </c>
      <c r="M27" s="26"/>
      <c r="N27" s="15"/>
      <c r="O27" s="15">
        <f t="shared" si="3"/>
        <v>89000</v>
      </c>
      <c r="P27" s="11"/>
      <c r="Q27" s="11"/>
    </row>
    <row r="28" spans="1:17" ht="15" customHeight="1" x14ac:dyDescent="0.4">
      <c r="A28" s="11"/>
      <c r="B28" s="53" t="s">
        <v>1054</v>
      </c>
      <c r="C28" s="11"/>
      <c r="D28" s="11" t="s">
        <v>1055</v>
      </c>
      <c r="E28" s="11" t="s">
        <v>1056</v>
      </c>
      <c r="F28" s="11"/>
      <c r="G28" s="11" t="s">
        <v>1059</v>
      </c>
      <c r="H28" s="15">
        <v>1</v>
      </c>
      <c r="I28" s="11" t="s">
        <v>1057</v>
      </c>
      <c r="J28" s="11" t="s">
        <v>202</v>
      </c>
      <c r="K28" s="15">
        <v>10000</v>
      </c>
      <c r="L28" s="15">
        <f t="shared" si="2"/>
        <v>10000</v>
      </c>
      <c r="M28" s="26"/>
      <c r="N28" s="15"/>
      <c r="O28" s="15">
        <f t="shared" si="3"/>
        <v>10000</v>
      </c>
      <c r="P28" s="11"/>
      <c r="Q28" s="11"/>
    </row>
    <row r="29" spans="1:17" ht="15" customHeight="1" x14ac:dyDescent="0.4">
      <c r="A29" s="11"/>
      <c r="B29" s="53" t="s">
        <v>1054</v>
      </c>
      <c r="C29" s="11"/>
      <c r="D29" s="11" t="s">
        <v>1055</v>
      </c>
      <c r="E29" s="11" t="s">
        <v>1056</v>
      </c>
      <c r="F29" s="11"/>
      <c r="G29" s="11" t="s">
        <v>1058</v>
      </c>
      <c r="H29" s="15">
        <v>1</v>
      </c>
      <c r="I29" s="11" t="s">
        <v>1057</v>
      </c>
      <c r="J29" s="11" t="s">
        <v>202</v>
      </c>
      <c r="K29" s="15">
        <v>15000</v>
      </c>
      <c r="L29" s="15">
        <f t="shared" si="2"/>
        <v>15000</v>
      </c>
      <c r="M29" s="26">
        <v>2500</v>
      </c>
      <c r="N29" s="15"/>
      <c r="O29" s="15">
        <f t="shared" si="3"/>
        <v>17500</v>
      </c>
      <c r="P29" s="11"/>
      <c r="Q29" s="11"/>
    </row>
    <row r="30" spans="1:17" ht="15" customHeight="1" x14ac:dyDescent="0.4">
      <c r="A30" s="11"/>
      <c r="B30" s="53" t="s">
        <v>1060</v>
      </c>
      <c r="C30" s="11"/>
      <c r="D30" s="11" t="s">
        <v>1061</v>
      </c>
      <c r="E30" s="11" t="s">
        <v>1062</v>
      </c>
      <c r="F30" s="11"/>
      <c r="G30" s="11" t="s">
        <v>1063</v>
      </c>
      <c r="H30" s="15">
        <v>1</v>
      </c>
      <c r="I30" s="11"/>
      <c r="J30" s="11" t="s">
        <v>202</v>
      </c>
      <c r="K30" s="15">
        <v>38000</v>
      </c>
      <c r="L30" s="15">
        <f t="shared" si="2"/>
        <v>38000</v>
      </c>
      <c r="M30" s="26">
        <v>2500</v>
      </c>
      <c r="N30" s="15"/>
      <c r="O30" s="15">
        <f t="shared" si="3"/>
        <v>40500</v>
      </c>
      <c r="P30" s="11"/>
      <c r="Q30" s="11"/>
    </row>
    <row r="31" spans="1:17" ht="15" customHeight="1" x14ac:dyDescent="0.4">
      <c r="A31" s="11"/>
      <c r="B31" s="53" t="s">
        <v>1064</v>
      </c>
      <c r="C31" s="11"/>
      <c r="D31" s="11" t="s">
        <v>1065</v>
      </c>
      <c r="E31" s="11" t="s">
        <v>1066</v>
      </c>
      <c r="F31" s="11"/>
      <c r="G31" s="11" t="s">
        <v>1067</v>
      </c>
      <c r="H31" s="15">
        <v>1</v>
      </c>
      <c r="I31" s="11"/>
      <c r="J31" s="11" t="s">
        <v>202</v>
      </c>
      <c r="K31" s="15">
        <v>80000</v>
      </c>
      <c r="L31" s="15">
        <f t="shared" si="2"/>
        <v>80000</v>
      </c>
      <c r="M31" s="26">
        <v>2500</v>
      </c>
      <c r="N31" s="15"/>
      <c r="O31" s="15">
        <f t="shared" si="3"/>
        <v>82500</v>
      </c>
      <c r="P31" s="11"/>
      <c r="Q31" s="11"/>
    </row>
    <row r="32" spans="1:17" ht="15" customHeight="1" x14ac:dyDescent="0.4">
      <c r="A32" s="32" t="s">
        <v>129</v>
      </c>
      <c r="B32" s="53" t="s">
        <v>1068</v>
      </c>
      <c r="C32" s="11"/>
      <c r="D32" s="11" t="s">
        <v>1069</v>
      </c>
      <c r="E32" s="11" t="s">
        <v>1070</v>
      </c>
      <c r="F32" s="11" t="s">
        <v>1071</v>
      </c>
      <c r="G32" s="11" t="s">
        <v>1072</v>
      </c>
      <c r="H32" s="15">
        <v>1</v>
      </c>
      <c r="I32" s="11" t="s">
        <v>1075</v>
      </c>
      <c r="J32" s="11" t="s">
        <v>1073</v>
      </c>
      <c r="K32" s="15">
        <v>5000</v>
      </c>
      <c r="L32" s="15">
        <f t="shared" si="2"/>
        <v>5000</v>
      </c>
      <c r="M32" s="26"/>
      <c r="N32" s="15"/>
      <c r="O32" s="15">
        <f t="shared" si="3"/>
        <v>5000</v>
      </c>
      <c r="P32" s="11"/>
      <c r="Q32" s="11"/>
    </row>
    <row r="33" spans="1:17" ht="15" customHeight="1" x14ac:dyDescent="0.4">
      <c r="A33" s="15">
        <f>SUM(O16:O33)</f>
        <v>464340</v>
      </c>
      <c r="B33" s="53" t="s">
        <v>1068</v>
      </c>
      <c r="C33" s="11"/>
      <c r="D33" s="11" t="s">
        <v>1069</v>
      </c>
      <c r="E33" s="11" t="s">
        <v>1070</v>
      </c>
      <c r="F33" s="11" t="s">
        <v>1071</v>
      </c>
      <c r="G33" s="11" t="s">
        <v>1074</v>
      </c>
      <c r="H33" s="15">
        <v>1</v>
      </c>
      <c r="I33" s="11" t="s">
        <v>1075</v>
      </c>
      <c r="J33" s="11" t="s">
        <v>1073</v>
      </c>
      <c r="K33" s="15">
        <v>8900</v>
      </c>
      <c r="L33" s="15">
        <f t="shared" si="2"/>
        <v>8900</v>
      </c>
      <c r="M33" s="26">
        <v>2500</v>
      </c>
      <c r="N33" s="11"/>
      <c r="O33" s="15">
        <f t="shared" si="3"/>
        <v>11400</v>
      </c>
      <c r="P33" s="11"/>
      <c r="Q33" s="11" t="s">
        <v>1112</v>
      </c>
    </row>
    <row r="34" spans="1:17" ht="15" customHeight="1" x14ac:dyDescent="0.4">
      <c r="A34" s="49">
        <v>42403</v>
      </c>
      <c r="B34" s="54" t="s">
        <v>1111</v>
      </c>
      <c r="C34" s="50"/>
      <c r="D34" s="50" t="s">
        <v>1086</v>
      </c>
      <c r="E34" s="50" t="s">
        <v>1082</v>
      </c>
      <c r="F34" s="50"/>
      <c r="G34" s="50" t="s">
        <v>1077</v>
      </c>
      <c r="H34" s="51">
        <v>1</v>
      </c>
      <c r="I34" s="50"/>
      <c r="J34" s="50" t="s">
        <v>1089</v>
      </c>
      <c r="K34" s="51">
        <v>11300</v>
      </c>
      <c r="L34" s="51">
        <f t="shared" si="2"/>
        <v>11300</v>
      </c>
      <c r="M34" s="52">
        <v>2500</v>
      </c>
      <c r="N34" s="50"/>
      <c r="O34" s="51">
        <f t="shared" si="3"/>
        <v>13800</v>
      </c>
      <c r="P34" s="50"/>
      <c r="Q34" s="50"/>
    </row>
    <row r="35" spans="1:17" ht="15" customHeight="1" x14ac:dyDescent="0.4">
      <c r="A35" s="11"/>
      <c r="B35" s="53" t="s">
        <v>1080</v>
      </c>
      <c r="C35" s="11"/>
      <c r="D35" s="11" t="s">
        <v>1087</v>
      </c>
      <c r="E35" s="11" t="s">
        <v>1083</v>
      </c>
      <c r="F35" s="11" t="s">
        <v>1084</v>
      </c>
      <c r="G35" s="11" t="s">
        <v>1079</v>
      </c>
      <c r="H35" s="15">
        <v>1</v>
      </c>
      <c r="I35" s="11"/>
      <c r="J35" s="11" t="s">
        <v>57</v>
      </c>
      <c r="K35" s="15">
        <v>3600</v>
      </c>
      <c r="L35" s="15">
        <f t="shared" si="2"/>
        <v>3600</v>
      </c>
      <c r="M35" s="26">
        <v>2500</v>
      </c>
      <c r="N35" s="11"/>
      <c r="O35" s="15">
        <f t="shared" si="3"/>
        <v>6100</v>
      </c>
      <c r="P35" s="11"/>
      <c r="Q35" s="11"/>
    </row>
    <row r="36" spans="1:17" ht="15" customHeight="1" x14ac:dyDescent="0.4">
      <c r="A36" s="11"/>
      <c r="B36" s="53" t="s">
        <v>1081</v>
      </c>
      <c r="C36" s="11"/>
      <c r="D36" s="11" t="s">
        <v>1088</v>
      </c>
      <c r="E36" s="11" t="s">
        <v>1085</v>
      </c>
      <c r="F36" s="11"/>
      <c r="G36" s="11" t="s">
        <v>1078</v>
      </c>
      <c r="H36" s="15">
        <v>1</v>
      </c>
      <c r="I36" s="11"/>
      <c r="J36" s="11" t="s">
        <v>57</v>
      </c>
      <c r="K36" s="15">
        <v>56500</v>
      </c>
      <c r="L36" s="15">
        <f t="shared" si="2"/>
        <v>56500</v>
      </c>
      <c r="M36" s="26">
        <v>2500</v>
      </c>
      <c r="N36" s="11"/>
      <c r="O36" s="15">
        <f t="shared" si="3"/>
        <v>59000</v>
      </c>
      <c r="P36" s="11"/>
      <c r="Q36" s="11"/>
    </row>
    <row r="37" spans="1:17" ht="15" customHeight="1" x14ac:dyDescent="0.4">
      <c r="A37" s="11"/>
      <c r="B37" s="53" t="s">
        <v>1090</v>
      </c>
      <c r="C37" s="11"/>
      <c r="D37" s="11" t="s">
        <v>1091</v>
      </c>
      <c r="E37" s="11" t="s">
        <v>1092</v>
      </c>
      <c r="F37" s="11"/>
      <c r="G37" s="11" t="s">
        <v>1093</v>
      </c>
      <c r="H37" s="15">
        <v>1</v>
      </c>
      <c r="I37" s="11"/>
      <c r="J37" s="11" t="s">
        <v>1094</v>
      </c>
      <c r="K37" s="15">
        <v>20000</v>
      </c>
      <c r="L37" s="15">
        <f t="shared" si="2"/>
        <v>20000</v>
      </c>
      <c r="M37" s="26">
        <v>2500</v>
      </c>
      <c r="N37" s="11"/>
      <c r="O37" s="15">
        <f t="shared" si="3"/>
        <v>22500</v>
      </c>
      <c r="P37" s="11"/>
      <c r="Q37" s="11"/>
    </row>
    <row r="38" spans="1:17" ht="15" customHeight="1" x14ac:dyDescent="0.4">
      <c r="A38" s="11"/>
      <c r="B38" s="53" t="s">
        <v>1095</v>
      </c>
      <c r="C38" s="11"/>
      <c r="D38" s="11" t="s">
        <v>1096</v>
      </c>
      <c r="E38" s="11" t="s">
        <v>1097</v>
      </c>
      <c r="F38" s="11" t="s">
        <v>1098</v>
      </c>
      <c r="G38" s="11" t="s">
        <v>1099</v>
      </c>
      <c r="H38" s="15">
        <v>2</v>
      </c>
      <c r="I38" s="11"/>
      <c r="J38" s="11" t="s">
        <v>1105</v>
      </c>
      <c r="K38" s="15">
        <v>55000</v>
      </c>
      <c r="L38" s="15">
        <f t="shared" si="2"/>
        <v>110000</v>
      </c>
      <c r="M38" s="26"/>
      <c r="N38" s="11"/>
      <c r="O38" s="15">
        <f t="shared" si="3"/>
        <v>110000</v>
      </c>
      <c r="P38" s="11"/>
      <c r="Q38" s="11"/>
    </row>
    <row r="39" spans="1:17" ht="15" customHeight="1" x14ac:dyDescent="0.4">
      <c r="A39" s="32" t="s">
        <v>129</v>
      </c>
      <c r="B39" s="53" t="s">
        <v>1100</v>
      </c>
      <c r="C39" s="11"/>
      <c r="D39" s="11" t="s">
        <v>1101</v>
      </c>
      <c r="E39" s="11" t="s">
        <v>1102</v>
      </c>
      <c r="F39" s="11" t="s">
        <v>1103</v>
      </c>
      <c r="G39" s="11" t="s">
        <v>1104</v>
      </c>
      <c r="H39" s="15">
        <v>1</v>
      </c>
      <c r="I39" s="11"/>
      <c r="J39" s="11" t="s">
        <v>1105</v>
      </c>
      <c r="K39" s="15">
        <v>60000</v>
      </c>
      <c r="L39" s="15">
        <f t="shared" si="2"/>
        <v>60000</v>
      </c>
      <c r="M39" s="15"/>
      <c r="N39" s="11"/>
      <c r="O39" s="15">
        <f t="shared" si="3"/>
        <v>60000</v>
      </c>
      <c r="P39" s="11"/>
      <c r="Q39" s="11"/>
    </row>
    <row r="40" spans="1:17" ht="15" customHeight="1" x14ac:dyDescent="0.4">
      <c r="A40" s="15">
        <f>SUM(O34:O40)</f>
        <v>478400</v>
      </c>
      <c r="B40" s="53" t="s">
        <v>1106</v>
      </c>
      <c r="C40" s="11"/>
      <c r="D40" s="11" t="s">
        <v>1107</v>
      </c>
      <c r="E40" s="11" t="s">
        <v>1108</v>
      </c>
      <c r="F40" s="11"/>
      <c r="G40" s="11" t="s">
        <v>1109</v>
      </c>
      <c r="H40" s="15">
        <v>2</v>
      </c>
      <c r="I40" s="11"/>
      <c r="J40" s="11" t="s">
        <v>100</v>
      </c>
      <c r="K40" s="15">
        <v>102000</v>
      </c>
      <c r="L40" s="15">
        <f t="shared" si="2"/>
        <v>204000</v>
      </c>
      <c r="M40" s="15">
        <v>3000</v>
      </c>
      <c r="N40" s="11"/>
      <c r="O40" s="15">
        <f t="shared" si="3"/>
        <v>207000</v>
      </c>
      <c r="P40" s="11"/>
      <c r="Q40" s="11" t="s">
        <v>1110</v>
      </c>
    </row>
    <row r="41" spans="1:17" ht="15" customHeight="1" x14ac:dyDescent="0.4">
      <c r="A41" s="41">
        <v>42404</v>
      </c>
      <c r="B41" s="53" t="s">
        <v>1113</v>
      </c>
      <c r="C41" s="11" t="s">
        <v>1133</v>
      </c>
      <c r="D41" s="11" t="s">
        <v>1114</v>
      </c>
      <c r="E41" s="11" t="s">
        <v>1115</v>
      </c>
      <c r="F41" s="11" t="s">
        <v>1134</v>
      </c>
      <c r="G41" s="11" t="s">
        <v>1116</v>
      </c>
      <c r="H41" s="15">
        <v>5</v>
      </c>
      <c r="I41" s="11"/>
      <c r="J41" s="11" t="s">
        <v>123</v>
      </c>
      <c r="K41" s="15">
        <v>2800</v>
      </c>
      <c r="L41" s="15">
        <f t="shared" si="2"/>
        <v>14000</v>
      </c>
      <c r="M41" s="15">
        <v>2500</v>
      </c>
      <c r="N41" s="11"/>
      <c r="O41" s="15">
        <f t="shared" si="3"/>
        <v>16500</v>
      </c>
      <c r="P41" s="11"/>
      <c r="Q41" s="11"/>
    </row>
    <row r="42" spans="1:17" ht="15" customHeight="1" x14ac:dyDescent="0.4">
      <c r="A42" s="11"/>
      <c r="B42" s="53" t="s">
        <v>1117</v>
      </c>
      <c r="C42" s="11" t="s">
        <v>1135</v>
      </c>
      <c r="D42" s="11" t="s">
        <v>1136</v>
      </c>
      <c r="E42" s="11" t="s">
        <v>1118</v>
      </c>
      <c r="F42" s="11" t="s">
        <v>1119</v>
      </c>
      <c r="G42" s="11" t="s">
        <v>1120</v>
      </c>
      <c r="H42" s="15">
        <v>1</v>
      </c>
      <c r="I42" s="11"/>
      <c r="J42" s="11" t="s">
        <v>123</v>
      </c>
      <c r="K42" s="15">
        <v>15000</v>
      </c>
      <c r="L42" s="15">
        <f t="shared" si="2"/>
        <v>15000</v>
      </c>
      <c r="M42" s="15">
        <v>2500</v>
      </c>
      <c r="N42" s="11"/>
      <c r="O42" s="15">
        <f t="shared" si="3"/>
        <v>17500</v>
      </c>
      <c r="P42" s="11"/>
      <c r="Q42" s="11"/>
    </row>
    <row r="43" spans="1:17" ht="15" customHeight="1" x14ac:dyDescent="0.4">
      <c r="A43" s="11"/>
      <c r="B43" s="53" t="s">
        <v>1121</v>
      </c>
      <c r="C43" s="11" t="s">
        <v>1137</v>
      </c>
      <c r="D43" s="11" t="s">
        <v>1122</v>
      </c>
      <c r="E43" s="11" t="s">
        <v>1123</v>
      </c>
      <c r="F43" s="11" t="s">
        <v>1124</v>
      </c>
      <c r="G43" s="11" t="s">
        <v>1125</v>
      </c>
      <c r="H43" s="15">
        <v>20</v>
      </c>
      <c r="I43" s="11"/>
      <c r="J43" s="11" t="s">
        <v>123</v>
      </c>
      <c r="K43" s="15">
        <v>270</v>
      </c>
      <c r="L43" s="15">
        <f t="shared" si="2"/>
        <v>5400</v>
      </c>
      <c r="M43" s="15">
        <v>2500</v>
      </c>
      <c r="N43" s="11"/>
      <c r="O43" s="15">
        <f t="shared" si="3"/>
        <v>7900</v>
      </c>
      <c r="P43" s="11"/>
      <c r="Q43" s="11"/>
    </row>
    <row r="44" spans="1:17" ht="15" customHeight="1" x14ac:dyDescent="0.4">
      <c r="A44" s="11"/>
      <c r="B44" s="53" t="s">
        <v>1121</v>
      </c>
      <c r="C44" s="11" t="s">
        <v>1126</v>
      </c>
      <c r="D44" s="11" t="s">
        <v>1122</v>
      </c>
      <c r="E44" s="11" t="s">
        <v>1123</v>
      </c>
      <c r="F44" s="11" t="s">
        <v>1124</v>
      </c>
      <c r="G44" s="11" t="s">
        <v>1127</v>
      </c>
      <c r="H44" s="15">
        <v>20</v>
      </c>
      <c r="I44" s="11"/>
      <c r="J44" s="11" t="s">
        <v>123</v>
      </c>
      <c r="K44" s="15">
        <v>270</v>
      </c>
      <c r="L44" s="15">
        <f t="shared" si="2"/>
        <v>5400</v>
      </c>
      <c r="M44" s="15">
        <v>2500</v>
      </c>
      <c r="N44" s="11"/>
      <c r="O44" s="15">
        <f t="shared" si="3"/>
        <v>7900</v>
      </c>
      <c r="P44" s="11"/>
      <c r="Q44" s="11"/>
    </row>
    <row r="45" spans="1:17" ht="15" customHeight="1" x14ac:dyDescent="0.4">
      <c r="B45" s="53" t="s">
        <v>1121</v>
      </c>
      <c r="C45" s="11" t="s">
        <v>1126</v>
      </c>
      <c r="D45" s="11" t="s">
        <v>1122</v>
      </c>
      <c r="E45" s="11" t="s">
        <v>1123</v>
      </c>
      <c r="F45" s="11" t="s">
        <v>1124</v>
      </c>
      <c r="G45" s="11" t="s">
        <v>1128</v>
      </c>
      <c r="H45" s="15">
        <v>20</v>
      </c>
      <c r="I45" s="11"/>
      <c r="J45" s="11" t="s">
        <v>123</v>
      </c>
      <c r="K45" s="15">
        <v>290</v>
      </c>
      <c r="L45" s="15">
        <f t="shared" si="2"/>
        <v>5800</v>
      </c>
      <c r="M45" s="15">
        <v>2500</v>
      </c>
      <c r="N45" s="11"/>
      <c r="O45" s="15">
        <f t="shared" si="3"/>
        <v>8300</v>
      </c>
      <c r="P45" s="11"/>
      <c r="Q45" s="11"/>
    </row>
    <row r="46" spans="1:17" ht="15" customHeight="1" x14ac:dyDescent="0.4">
      <c r="A46" s="32"/>
      <c r="B46" s="53" t="s">
        <v>1121</v>
      </c>
      <c r="C46" s="11" t="s">
        <v>1126</v>
      </c>
      <c r="D46" s="11" t="s">
        <v>1122</v>
      </c>
      <c r="E46" s="11" t="s">
        <v>1123</v>
      </c>
      <c r="F46" s="11" t="s">
        <v>1124</v>
      </c>
      <c r="G46" s="11" t="s">
        <v>1129</v>
      </c>
      <c r="H46" s="15">
        <v>1</v>
      </c>
      <c r="I46" s="11"/>
      <c r="J46" s="11" t="s">
        <v>123</v>
      </c>
      <c r="K46" s="15">
        <v>1300</v>
      </c>
      <c r="L46" s="15">
        <f t="shared" si="2"/>
        <v>1300</v>
      </c>
      <c r="M46" s="15">
        <v>2500</v>
      </c>
      <c r="N46" s="11"/>
      <c r="O46" s="15">
        <f t="shared" si="3"/>
        <v>3800</v>
      </c>
      <c r="P46" s="11"/>
      <c r="Q46" s="11"/>
    </row>
    <row r="47" spans="1:17" ht="15" customHeight="1" x14ac:dyDescent="0.4">
      <c r="A47" s="15"/>
      <c r="B47" s="53" t="s">
        <v>1121</v>
      </c>
      <c r="C47" s="11" t="s">
        <v>1126</v>
      </c>
      <c r="D47" s="11" t="s">
        <v>1122</v>
      </c>
      <c r="E47" s="11" t="s">
        <v>1123</v>
      </c>
      <c r="F47" s="11" t="s">
        <v>1124</v>
      </c>
      <c r="G47" s="11" t="s">
        <v>823</v>
      </c>
      <c r="H47" s="15">
        <v>2</v>
      </c>
      <c r="I47" s="11"/>
      <c r="J47" s="11" t="s">
        <v>123</v>
      </c>
      <c r="K47" s="11">
        <v>1300</v>
      </c>
      <c r="L47" s="15">
        <f t="shared" si="2"/>
        <v>2600</v>
      </c>
      <c r="M47" s="15">
        <v>2500</v>
      </c>
      <c r="N47" s="11"/>
      <c r="O47" s="15">
        <f t="shared" si="3"/>
        <v>5100</v>
      </c>
      <c r="P47" s="11"/>
      <c r="Q47" s="11"/>
    </row>
    <row r="48" spans="1:17" ht="15" customHeight="1" x14ac:dyDescent="0.4">
      <c r="A48" s="28"/>
      <c r="B48" s="61" t="s">
        <v>973</v>
      </c>
      <c r="C48" s="29" t="s">
        <v>1138</v>
      </c>
      <c r="D48" s="29" t="s">
        <v>974</v>
      </c>
      <c r="E48" s="29" t="s">
        <v>975</v>
      </c>
      <c r="F48" s="29" t="s">
        <v>976</v>
      </c>
      <c r="G48" s="29" t="s">
        <v>336</v>
      </c>
      <c r="H48" s="15">
        <v>3</v>
      </c>
      <c r="I48" s="29"/>
      <c r="J48" s="11" t="s">
        <v>123</v>
      </c>
      <c r="K48" s="30">
        <v>4500</v>
      </c>
      <c r="L48" s="30">
        <f t="shared" si="2"/>
        <v>13500</v>
      </c>
      <c r="M48" s="15">
        <v>2500</v>
      </c>
      <c r="N48" s="29"/>
      <c r="O48" s="15">
        <f t="shared" si="3"/>
        <v>16000</v>
      </c>
      <c r="P48" s="29"/>
      <c r="Q48" s="29"/>
    </row>
    <row r="49" spans="1:17" ht="15" customHeight="1" x14ac:dyDescent="0.4">
      <c r="A49" s="11"/>
      <c r="B49" s="53" t="s">
        <v>1130</v>
      </c>
      <c r="C49" s="11" t="s">
        <v>1139</v>
      </c>
      <c r="D49" s="11" t="s">
        <v>1131</v>
      </c>
      <c r="E49" s="11" t="s">
        <v>1132</v>
      </c>
      <c r="F49" s="11" t="s">
        <v>1132</v>
      </c>
      <c r="G49" s="11" t="s">
        <v>336</v>
      </c>
      <c r="H49" s="15">
        <v>1</v>
      </c>
      <c r="I49" s="11"/>
      <c r="J49" s="11" t="s">
        <v>123</v>
      </c>
      <c r="K49" s="15">
        <v>4500</v>
      </c>
      <c r="L49" s="15">
        <f t="shared" si="2"/>
        <v>4500</v>
      </c>
      <c r="M49" s="15">
        <v>2500</v>
      </c>
      <c r="N49" s="11"/>
      <c r="O49" s="15">
        <f t="shared" si="3"/>
        <v>7000</v>
      </c>
      <c r="P49" s="11"/>
      <c r="Q49" s="11"/>
    </row>
    <row r="50" spans="1:17" ht="15" customHeight="1" x14ac:dyDescent="0.25">
      <c r="A50" s="32" t="s">
        <v>129</v>
      </c>
      <c r="B50" s="62" t="s">
        <v>1140</v>
      </c>
      <c r="C50" s="33"/>
      <c r="D50" s="34" t="s">
        <v>1141</v>
      </c>
      <c r="E50" s="33" t="s">
        <v>1142</v>
      </c>
      <c r="F50" s="33"/>
      <c r="G50" s="33" t="s">
        <v>1147</v>
      </c>
      <c r="H50" s="35">
        <v>1</v>
      </c>
      <c r="I50" s="33"/>
      <c r="J50" s="33" t="s">
        <v>1149</v>
      </c>
      <c r="K50" s="35">
        <v>6100</v>
      </c>
      <c r="L50" s="35">
        <f t="shared" si="2"/>
        <v>6100</v>
      </c>
      <c r="M50" s="35">
        <v>2500</v>
      </c>
      <c r="N50" s="33"/>
      <c r="O50" s="35">
        <f t="shared" si="3"/>
        <v>8600</v>
      </c>
      <c r="P50" s="33"/>
      <c r="Q50" s="33"/>
    </row>
    <row r="51" spans="1:17" ht="15" customHeight="1" x14ac:dyDescent="0.25">
      <c r="A51" s="15">
        <f>SUM(O41:O51)</f>
        <v>107400</v>
      </c>
      <c r="B51" s="53" t="s">
        <v>1143</v>
      </c>
      <c r="C51" s="11"/>
      <c r="D51" s="36" t="s">
        <v>1144</v>
      </c>
      <c r="E51" s="11" t="s">
        <v>1145</v>
      </c>
      <c r="F51" s="11" t="s">
        <v>1146</v>
      </c>
      <c r="G51" s="11" t="s">
        <v>1148</v>
      </c>
      <c r="H51" s="15">
        <v>1</v>
      </c>
      <c r="I51" s="11"/>
      <c r="J51" s="11" t="s">
        <v>1149</v>
      </c>
      <c r="K51" s="15">
        <v>6300</v>
      </c>
      <c r="L51" s="15">
        <f t="shared" si="2"/>
        <v>6300</v>
      </c>
      <c r="M51" s="15">
        <v>2500</v>
      </c>
      <c r="N51" s="11"/>
      <c r="O51" s="15">
        <f t="shared" si="3"/>
        <v>8800</v>
      </c>
      <c r="P51" s="11"/>
      <c r="Q51" s="11"/>
    </row>
    <row r="52" spans="1:17" ht="15" customHeight="1" x14ac:dyDescent="0.25">
      <c r="A52" s="11"/>
      <c r="B52" s="53"/>
      <c r="C52" s="11"/>
      <c r="D52" s="36"/>
      <c r="E52" s="11"/>
      <c r="F52" s="11"/>
      <c r="G52" s="11"/>
      <c r="H52" s="15"/>
      <c r="I52" s="11"/>
      <c r="J52" s="11"/>
      <c r="K52" s="15"/>
      <c r="L52" s="15">
        <f t="shared" si="2"/>
        <v>0</v>
      </c>
      <c r="M52" s="15"/>
      <c r="N52" s="11"/>
      <c r="O52" s="15">
        <f t="shared" si="3"/>
        <v>0</v>
      </c>
      <c r="P52" s="11"/>
      <c r="Q52" s="11"/>
    </row>
    <row r="53" spans="1:17" ht="15" customHeight="1" x14ac:dyDescent="0.25">
      <c r="A53" s="41">
        <v>42411</v>
      </c>
      <c r="B53" s="53" t="s">
        <v>1150</v>
      </c>
      <c r="C53" s="11"/>
      <c r="D53" s="36" t="s">
        <v>1151</v>
      </c>
      <c r="E53" s="11" t="s">
        <v>1152</v>
      </c>
      <c r="F53" s="11" t="s">
        <v>1153</v>
      </c>
      <c r="G53" s="11" t="s">
        <v>1154</v>
      </c>
      <c r="H53" s="15">
        <v>1</v>
      </c>
      <c r="I53" s="11"/>
      <c r="J53" s="11" t="s">
        <v>1163</v>
      </c>
      <c r="K53" s="15"/>
      <c r="L53" s="15">
        <f t="shared" si="2"/>
        <v>0</v>
      </c>
      <c r="M53" s="15"/>
      <c r="N53" s="11"/>
      <c r="O53" s="15">
        <f t="shared" si="3"/>
        <v>0</v>
      </c>
      <c r="P53" s="11"/>
      <c r="Q53" s="11"/>
    </row>
    <row r="54" spans="1:17" ht="15" customHeight="1" x14ac:dyDescent="0.25">
      <c r="A54" s="11"/>
      <c r="B54" s="53" t="s">
        <v>1150</v>
      </c>
      <c r="C54" s="11"/>
      <c r="D54" s="36" t="s">
        <v>1151</v>
      </c>
      <c r="E54" s="11" t="s">
        <v>1152</v>
      </c>
      <c r="F54" s="11" t="s">
        <v>1153</v>
      </c>
      <c r="G54" s="11" t="s">
        <v>1155</v>
      </c>
      <c r="H54" s="15">
        <v>1</v>
      </c>
      <c r="I54" s="11"/>
      <c r="J54" s="11" t="s">
        <v>1163</v>
      </c>
      <c r="K54" s="15"/>
      <c r="L54" s="15">
        <f t="shared" si="2"/>
        <v>0</v>
      </c>
      <c r="M54" s="15"/>
      <c r="N54" s="11"/>
      <c r="O54" s="15">
        <f t="shared" si="3"/>
        <v>0</v>
      </c>
      <c r="P54" s="11"/>
      <c r="Q54" s="11"/>
    </row>
    <row r="55" spans="1:17" ht="15" customHeight="1" x14ac:dyDescent="0.25">
      <c r="A55" s="11"/>
      <c r="B55" s="53" t="s">
        <v>1156</v>
      </c>
      <c r="C55" s="11"/>
      <c r="D55" s="36" t="s">
        <v>1157</v>
      </c>
      <c r="E55" s="11" t="s">
        <v>1158</v>
      </c>
      <c r="F55" s="11" t="s">
        <v>1158</v>
      </c>
      <c r="G55" s="11" t="s">
        <v>1162</v>
      </c>
      <c r="H55" s="15">
        <v>1</v>
      </c>
      <c r="I55" s="11"/>
      <c r="J55" s="11" t="s">
        <v>1163</v>
      </c>
      <c r="K55" s="15"/>
      <c r="L55" s="15">
        <f t="shared" si="2"/>
        <v>0</v>
      </c>
      <c r="M55" s="15"/>
      <c r="N55" s="11"/>
      <c r="O55" s="15">
        <f t="shared" si="3"/>
        <v>0</v>
      </c>
      <c r="P55" s="11"/>
      <c r="Q55" s="11"/>
    </row>
    <row r="56" spans="1:17" ht="15" customHeight="1" x14ac:dyDescent="0.25">
      <c r="A56" s="11"/>
      <c r="B56" s="53" t="s">
        <v>1159</v>
      </c>
      <c r="C56" s="11"/>
      <c r="D56" s="36" t="s">
        <v>1160</v>
      </c>
      <c r="E56" s="11" t="s">
        <v>1161</v>
      </c>
      <c r="F56" s="11"/>
      <c r="G56" s="11" t="s">
        <v>1251</v>
      </c>
      <c r="H56" s="15">
        <v>1</v>
      </c>
      <c r="I56" s="11"/>
      <c r="J56" s="11" t="s">
        <v>1163</v>
      </c>
      <c r="K56" s="15"/>
      <c r="L56" s="15">
        <f t="shared" si="2"/>
        <v>0</v>
      </c>
      <c r="M56" s="15"/>
      <c r="N56" s="11"/>
      <c r="O56" s="15">
        <f t="shared" si="3"/>
        <v>0</v>
      </c>
      <c r="P56" s="11"/>
      <c r="Q56" s="11"/>
    </row>
    <row r="57" spans="1:17" ht="15" customHeight="1" x14ac:dyDescent="0.4">
      <c r="A57" s="11"/>
      <c r="B57" s="60" t="s">
        <v>1164</v>
      </c>
      <c r="C57" s="10"/>
      <c r="D57" s="10" t="s">
        <v>1165</v>
      </c>
      <c r="E57" s="10" t="s">
        <v>1166</v>
      </c>
      <c r="F57" s="10" t="s">
        <v>1167</v>
      </c>
      <c r="G57" s="10" t="s">
        <v>1168</v>
      </c>
      <c r="H57" s="10">
        <v>1</v>
      </c>
      <c r="I57" s="11"/>
      <c r="J57" s="11" t="s">
        <v>1170</v>
      </c>
      <c r="K57" s="15">
        <v>82500</v>
      </c>
      <c r="L57" s="15">
        <f t="shared" si="2"/>
        <v>82500</v>
      </c>
      <c r="M57" s="15"/>
      <c r="N57" s="11"/>
      <c r="O57" s="15">
        <f t="shared" si="3"/>
        <v>82500</v>
      </c>
      <c r="P57" s="11"/>
      <c r="Q57" s="11" t="s">
        <v>1172</v>
      </c>
    </row>
    <row r="58" spans="1:17" ht="15" customHeight="1" x14ac:dyDescent="0.4">
      <c r="A58" s="11"/>
      <c r="B58" s="60" t="s">
        <v>1164</v>
      </c>
      <c r="C58" s="10"/>
      <c r="D58" s="10" t="s">
        <v>1165</v>
      </c>
      <c r="E58" s="10" t="s">
        <v>1166</v>
      </c>
      <c r="F58" s="10" t="s">
        <v>1167</v>
      </c>
      <c r="G58" s="10" t="s">
        <v>1169</v>
      </c>
      <c r="H58" s="10">
        <v>1</v>
      </c>
      <c r="I58" s="11"/>
      <c r="J58" s="11" t="s">
        <v>1171</v>
      </c>
      <c r="K58" s="15">
        <v>89000</v>
      </c>
      <c r="L58" s="15">
        <f t="shared" si="2"/>
        <v>89000</v>
      </c>
      <c r="M58" s="15"/>
      <c r="N58" s="11"/>
      <c r="O58" s="15">
        <f t="shared" si="3"/>
        <v>89000</v>
      </c>
      <c r="P58" s="11"/>
      <c r="Q58" s="11" t="s">
        <v>1172</v>
      </c>
    </row>
    <row r="59" spans="1:17" ht="15" customHeight="1" x14ac:dyDescent="0.4">
      <c r="A59" s="32"/>
      <c r="B59" s="53" t="s">
        <v>1173</v>
      </c>
      <c r="C59" s="11"/>
      <c r="D59" s="11" t="s">
        <v>1174</v>
      </c>
      <c r="E59" s="11" t="s">
        <v>1175</v>
      </c>
      <c r="F59" s="11"/>
      <c r="G59" s="11" t="s">
        <v>1176</v>
      </c>
      <c r="H59" s="15">
        <v>1</v>
      </c>
      <c r="I59" s="11" t="s">
        <v>1177</v>
      </c>
      <c r="J59" s="11" t="s">
        <v>77</v>
      </c>
      <c r="K59" s="15">
        <v>104000</v>
      </c>
      <c r="L59" s="15">
        <f t="shared" ref="L59:L70" si="4">K59*H59</f>
        <v>104000</v>
      </c>
      <c r="M59" s="15"/>
      <c r="N59" s="11"/>
      <c r="O59" s="15">
        <f>L59+M59-N59</f>
        <v>104000</v>
      </c>
      <c r="P59" s="11"/>
      <c r="Q59" s="11" t="s">
        <v>1172</v>
      </c>
    </row>
    <row r="60" spans="1:17" ht="15" customHeight="1" x14ac:dyDescent="0.4">
      <c r="A60" s="15"/>
      <c r="B60" s="53" t="s">
        <v>1178</v>
      </c>
      <c r="C60" s="11"/>
      <c r="D60" s="11" t="s">
        <v>1179</v>
      </c>
      <c r="E60" s="11" t="s">
        <v>1180</v>
      </c>
      <c r="F60" s="11" t="s">
        <v>1181</v>
      </c>
      <c r="G60" s="11" t="s">
        <v>1182</v>
      </c>
      <c r="H60" s="15">
        <v>1</v>
      </c>
      <c r="I60" s="11"/>
      <c r="J60" s="11" t="s">
        <v>1183</v>
      </c>
      <c r="K60" s="15">
        <v>15000</v>
      </c>
      <c r="L60" s="15">
        <f t="shared" si="4"/>
        <v>15000</v>
      </c>
      <c r="M60" s="15">
        <v>2500</v>
      </c>
      <c r="N60" s="11"/>
      <c r="O60" s="15">
        <f>L60+M60-N60</f>
        <v>17500</v>
      </c>
      <c r="P60" s="11"/>
      <c r="Q60" s="11"/>
    </row>
    <row r="61" spans="1:17" ht="15" customHeight="1" x14ac:dyDescent="0.4">
      <c r="A61" s="49"/>
      <c r="B61" s="54" t="s">
        <v>1184</v>
      </c>
      <c r="C61" s="50"/>
      <c r="D61" s="50" t="s">
        <v>1185</v>
      </c>
      <c r="E61" s="50" t="s">
        <v>1186</v>
      </c>
      <c r="F61" s="50"/>
      <c r="G61" s="50" t="s">
        <v>1187</v>
      </c>
      <c r="H61" s="51">
        <v>1</v>
      </c>
      <c r="I61" s="50"/>
      <c r="J61" s="50" t="s">
        <v>100</v>
      </c>
      <c r="K61" s="51">
        <v>37000</v>
      </c>
      <c r="L61" s="51">
        <f t="shared" si="4"/>
        <v>37000</v>
      </c>
      <c r="M61" s="51">
        <v>2500</v>
      </c>
      <c r="N61" s="50"/>
      <c r="O61" s="15">
        <f>L61+M61-N61</f>
        <v>39500</v>
      </c>
      <c r="P61" s="50"/>
      <c r="Q61" s="50"/>
    </row>
    <row r="62" spans="1:17" ht="15" customHeight="1" x14ac:dyDescent="0.4">
      <c r="A62" s="11"/>
      <c r="B62" s="53" t="s">
        <v>1188</v>
      </c>
      <c r="C62" s="11"/>
      <c r="D62" s="11" t="s">
        <v>1189</v>
      </c>
      <c r="E62" s="11" t="s">
        <v>1190</v>
      </c>
      <c r="F62" s="11"/>
      <c r="G62" s="11" t="s">
        <v>1191</v>
      </c>
      <c r="H62" s="15">
        <v>1</v>
      </c>
      <c r="I62" s="11" t="s">
        <v>1193</v>
      </c>
      <c r="J62" s="11" t="s">
        <v>100</v>
      </c>
      <c r="K62" s="15">
        <v>23700</v>
      </c>
      <c r="L62" s="15">
        <f t="shared" si="4"/>
        <v>23700</v>
      </c>
      <c r="M62" s="15"/>
      <c r="N62" s="11"/>
      <c r="O62" s="15">
        <f>L62+M62-N62</f>
        <v>23700</v>
      </c>
      <c r="P62" s="11"/>
      <c r="Q62" s="11"/>
    </row>
    <row r="63" spans="1:17" ht="15" customHeight="1" x14ac:dyDescent="0.4">
      <c r="A63" s="11"/>
      <c r="B63" s="53" t="s">
        <v>1188</v>
      </c>
      <c r="C63" s="11"/>
      <c r="D63" s="11" t="s">
        <v>1189</v>
      </c>
      <c r="E63" s="11" t="s">
        <v>1190</v>
      </c>
      <c r="F63" s="11"/>
      <c r="G63" s="11" t="s">
        <v>1192</v>
      </c>
      <c r="H63" s="15">
        <v>1</v>
      </c>
      <c r="I63" s="11" t="s">
        <v>1194</v>
      </c>
      <c r="J63" s="11" t="s">
        <v>100</v>
      </c>
      <c r="K63" s="15">
        <v>26000</v>
      </c>
      <c r="L63" s="15">
        <f t="shared" si="4"/>
        <v>26000</v>
      </c>
      <c r="M63" s="15">
        <v>2500</v>
      </c>
      <c r="N63" s="11"/>
      <c r="O63" s="15">
        <f t="shared" ref="O63:O90" si="5">L63+M63-N63</f>
        <v>28500</v>
      </c>
      <c r="P63" s="11"/>
      <c r="Q63" s="11"/>
    </row>
    <row r="64" spans="1:17" ht="15" customHeight="1" x14ac:dyDescent="0.4">
      <c r="A64" s="11"/>
      <c r="B64" s="53" t="s">
        <v>1200</v>
      </c>
      <c r="C64" s="11"/>
      <c r="D64" s="11" t="s">
        <v>1207</v>
      </c>
      <c r="E64" s="11" t="s">
        <v>1203</v>
      </c>
      <c r="F64" s="11" t="s">
        <v>1203</v>
      </c>
      <c r="G64" s="11" t="s">
        <v>1196</v>
      </c>
      <c r="H64" s="15">
        <v>1</v>
      </c>
      <c r="I64" s="11"/>
      <c r="J64" s="11" t="s">
        <v>876</v>
      </c>
      <c r="K64" s="15">
        <v>22770</v>
      </c>
      <c r="L64" s="15">
        <f t="shared" si="4"/>
        <v>22770</v>
      </c>
      <c r="M64" s="15">
        <v>2500</v>
      </c>
      <c r="N64" s="11"/>
      <c r="O64" s="15">
        <f t="shared" si="5"/>
        <v>25270</v>
      </c>
      <c r="P64" s="11"/>
      <c r="Q64" s="11"/>
    </row>
    <row r="65" spans="1:17" ht="15" customHeight="1" x14ac:dyDescent="0.4">
      <c r="A65" s="32"/>
      <c r="B65" s="53" t="s">
        <v>1201</v>
      </c>
      <c r="C65" s="11"/>
      <c r="D65" s="11" t="s">
        <v>1208</v>
      </c>
      <c r="E65" s="11" t="s">
        <v>1204</v>
      </c>
      <c r="F65" s="11" t="s">
        <v>1204</v>
      </c>
      <c r="G65" s="11" t="s">
        <v>1195</v>
      </c>
      <c r="H65" s="15">
        <v>1</v>
      </c>
      <c r="I65" s="11"/>
      <c r="J65" s="11" t="s">
        <v>876</v>
      </c>
      <c r="K65" s="15">
        <v>36300</v>
      </c>
      <c r="L65" s="15">
        <f t="shared" si="4"/>
        <v>36300</v>
      </c>
      <c r="M65" s="15">
        <v>2500</v>
      </c>
      <c r="N65" s="11"/>
      <c r="O65" s="15">
        <f t="shared" si="5"/>
        <v>38800</v>
      </c>
      <c r="P65" s="11"/>
      <c r="Q65" s="11"/>
    </row>
    <row r="66" spans="1:17" ht="15" customHeight="1" x14ac:dyDescent="0.4">
      <c r="A66" s="15"/>
      <c r="B66" s="53" t="s">
        <v>1202</v>
      </c>
      <c r="C66" s="11"/>
      <c r="D66" s="11" t="s">
        <v>1209</v>
      </c>
      <c r="E66" s="11" t="s">
        <v>1205</v>
      </c>
      <c r="F66" s="11" t="s">
        <v>1206</v>
      </c>
      <c r="G66" s="11" t="s">
        <v>1197</v>
      </c>
      <c r="H66" s="15">
        <v>2</v>
      </c>
      <c r="I66" s="11"/>
      <c r="J66" s="11" t="s">
        <v>169</v>
      </c>
      <c r="K66" s="15">
        <v>37000</v>
      </c>
      <c r="L66" s="15">
        <f t="shared" si="4"/>
        <v>74000</v>
      </c>
      <c r="M66" s="15"/>
      <c r="N66" s="11"/>
      <c r="O66" s="15">
        <f t="shared" si="5"/>
        <v>74000</v>
      </c>
      <c r="P66" s="11"/>
      <c r="Q66" s="11"/>
    </row>
    <row r="67" spans="1:17" ht="15" customHeight="1" x14ac:dyDescent="0.4">
      <c r="A67" s="11"/>
      <c r="B67" s="53" t="s">
        <v>1202</v>
      </c>
      <c r="C67" s="11"/>
      <c r="D67" s="11" t="s">
        <v>1209</v>
      </c>
      <c r="E67" s="11" t="s">
        <v>1205</v>
      </c>
      <c r="F67" s="11" t="s">
        <v>1206</v>
      </c>
      <c r="G67" s="11" t="s">
        <v>1198</v>
      </c>
      <c r="H67" s="15">
        <v>1</v>
      </c>
      <c r="I67" s="11"/>
      <c r="J67" s="11" t="s">
        <v>169</v>
      </c>
      <c r="K67" s="15">
        <v>40000</v>
      </c>
      <c r="L67" s="15">
        <f t="shared" si="4"/>
        <v>40000</v>
      </c>
      <c r="M67" s="15">
        <v>2500</v>
      </c>
      <c r="N67" s="11"/>
      <c r="O67" s="15">
        <f t="shared" si="5"/>
        <v>42500</v>
      </c>
      <c r="P67" s="11"/>
      <c r="Q67" s="11"/>
    </row>
    <row r="68" spans="1:17" ht="15" customHeight="1" x14ac:dyDescent="0.4">
      <c r="A68" s="11"/>
      <c r="B68" s="53" t="s">
        <v>157</v>
      </c>
      <c r="C68" s="11"/>
      <c r="D68" s="11" t="s">
        <v>166</v>
      </c>
      <c r="E68" s="11" t="s">
        <v>158</v>
      </c>
      <c r="F68" s="11"/>
      <c r="G68" s="11" t="s">
        <v>1199</v>
      </c>
      <c r="H68" s="15">
        <v>2</v>
      </c>
      <c r="I68" s="11"/>
      <c r="J68" s="11" t="s">
        <v>169</v>
      </c>
      <c r="K68" s="15">
        <v>10800</v>
      </c>
      <c r="L68" s="15">
        <f t="shared" si="4"/>
        <v>21600</v>
      </c>
      <c r="M68" s="15">
        <v>2500</v>
      </c>
      <c r="N68" s="11"/>
      <c r="O68" s="15">
        <f t="shared" si="5"/>
        <v>24100</v>
      </c>
      <c r="P68" s="11"/>
      <c r="Q68" s="11"/>
    </row>
    <row r="69" spans="1:17" ht="15" customHeight="1" x14ac:dyDescent="0.4">
      <c r="A69" s="11"/>
      <c r="B69" s="53" t="s">
        <v>1247</v>
      </c>
      <c r="C69" s="11"/>
      <c r="D69" s="11" t="s">
        <v>1248</v>
      </c>
      <c r="E69" s="11" t="s">
        <v>1246</v>
      </c>
      <c r="F69" s="11"/>
      <c r="G69" s="11" t="s">
        <v>1249</v>
      </c>
      <c r="H69" s="15">
        <v>1</v>
      </c>
      <c r="I69" s="11"/>
      <c r="J69" s="11" t="s">
        <v>1250</v>
      </c>
      <c r="K69" s="15">
        <v>4800</v>
      </c>
      <c r="L69" s="15">
        <f t="shared" si="4"/>
        <v>4800</v>
      </c>
      <c r="M69" s="15">
        <v>2500</v>
      </c>
      <c r="N69" s="11"/>
      <c r="O69" s="15">
        <f t="shared" si="5"/>
        <v>7300</v>
      </c>
      <c r="P69" s="11"/>
      <c r="Q69" s="11"/>
    </row>
    <row r="70" spans="1:17" ht="15" customHeight="1" x14ac:dyDescent="0.4">
      <c r="A70" s="49"/>
      <c r="B70" s="54" t="s">
        <v>1210</v>
      </c>
      <c r="C70" s="50"/>
      <c r="D70" s="50" t="s">
        <v>1211</v>
      </c>
      <c r="E70" s="50" t="s">
        <v>1212</v>
      </c>
      <c r="F70" s="50" t="s">
        <v>1213</v>
      </c>
      <c r="G70" s="50" t="s">
        <v>1226</v>
      </c>
      <c r="H70" s="51">
        <v>1</v>
      </c>
      <c r="I70" s="50" t="s">
        <v>732</v>
      </c>
      <c r="J70" s="50" t="s">
        <v>232</v>
      </c>
      <c r="K70" s="51">
        <v>3900</v>
      </c>
      <c r="L70" s="51">
        <f t="shared" si="4"/>
        <v>3900</v>
      </c>
      <c r="M70" s="51">
        <v>2500</v>
      </c>
      <c r="N70" s="50"/>
      <c r="O70" s="51">
        <f t="shared" si="5"/>
        <v>6400</v>
      </c>
      <c r="P70" s="50"/>
      <c r="Q70" s="50"/>
    </row>
    <row r="71" spans="1:17" ht="15" customHeight="1" x14ac:dyDescent="0.4">
      <c r="A71" s="11"/>
      <c r="B71" s="53" t="s">
        <v>1227</v>
      </c>
      <c r="C71" s="11"/>
      <c r="D71" s="11" t="s">
        <v>1252</v>
      </c>
      <c r="E71" s="11" t="s">
        <v>1228</v>
      </c>
      <c r="F71" s="11" t="s">
        <v>1253</v>
      </c>
      <c r="G71" s="11" t="s">
        <v>1214</v>
      </c>
      <c r="H71" s="15">
        <v>1</v>
      </c>
      <c r="I71" s="11"/>
      <c r="J71" s="50" t="s">
        <v>232</v>
      </c>
      <c r="K71" s="15">
        <v>83000</v>
      </c>
      <c r="L71" s="51">
        <f t="shared" ref="L71:L90" si="6">K71*H71</f>
        <v>83000</v>
      </c>
      <c r="M71" s="15">
        <v>2500</v>
      </c>
      <c r="N71" s="11"/>
      <c r="O71" s="51">
        <f t="shared" si="5"/>
        <v>85500</v>
      </c>
      <c r="P71" s="11"/>
      <c r="Q71" s="11" t="s">
        <v>1307</v>
      </c>
    </row>
    <row r="72" spans="1:17" ht="15" customHeight="1" x14ac:dyDescent="0.4">
      <c r="A72" s="11"/>
      <c r="B72" s="53" t="s">
        <v>1215</v>
      </c>
      <c r="C72" s="11"/>
      <c r="D72" s="11" t="s">
        <v>1216</v>
      </c>
      <c r="E72" s="11" t="s">
        <v>1217</v>
      </c>
      <c r="F72" s="11" t="s">
        <v>1218</v>
      </c>
      <c r="G72" s="11" t="s">
        <v>1219</v>
      </c>
      <c r="H72" s="15">
        <v>2</v>
      </c>
      <c r="I72" s="11" t="s">
        <v>1225</v>
      </c>
      <c r="J72" s="50" t="s">
        <v>232</v>
      </c>
      <c r="K72" s="15">
        <v>5600</v>
      </c>
      <c r="L72" s="51">
        <f t="shared" si="6"/>
        <v>11200</v>
      </c>
      <c r="M72" s="15">
        <v>2500</v>
      </c>
      <c r="N72" s="11"/>
      <c r="O72" s="51">
        <f t="shared" si="5"/>
        <v>13700</v>
      </c>
      <c r="P72" s="11"/>
      <c r="Q72" s="11"/>
    </row>
    <row r="73" spans="1:17" ht="15" customHeight="1" x14ac:dyDescent="0.4">
      <c r="A73" s="11"/>
      <c r="B73" s="53" t="s">
        <v>1220</v>
      </c>
      <c r="C73" s="11"/>
      <c r="D73" s="11" t="s">
        <v>1221</v>
      </c>
      <c r="E73" s="11" t="s">
        <v>1222</v>
      </c>
      <c r="F73" s="11" t="s">
        <v>1223</v>
      </c>
      <c r="G73" s="11" t="s">
        <v>1224</v>
      </c>
      <c r="H73" s="15">
        <v>6</v>
      </c>
      <c r="I73" s="11"/>
      <c r="J73" s="50" t="s">
        <v>232</v>
      </c>
      <c r="K73" s="15">
        <v>3500</v>
      </c>
      <c r="L73" s="51">
        <f t="shared" si="6"/>
        <v>21000</v>
      </c>
      <c r="M73" s="15">
        <v>2500</v>
      </c>
      <c r="N73" s="11"/>
      <c r="O73" s="51">
        <f t="shared" si="5"/>
        <v>23500</v>
      </c>
      <c r="P73" s="11"/>
      <c r="Q73" s="11"/>
    </row>
    <row r="74" spans="1:17" ht="15" customHeight="1" x14ac:dyDescent="0.4">
      <c r="A74" s="11"/>
      <c r="B74" s="53" t="s">
        <v>1234</v>
      </c>
      <c r="C74" s="11"/>
      <c r="D74" s="11" t="s">
        <v>1242</v>
      </c>
      <c r="E74" s="11" t="s">
        <v>1238</v>
      </c>
      <c r="F74" s="11"/>
      <c r="G74" s="11" t="s">
        <v>1229</v>
      </c>
      <c r="H74" s="15">
        <v>1</v>
      </c>
      <c r="I74" s="11"/>
      <c r="J74" s="11" t="s">
        <v>649</v>
      </c>
      <c r="K74" s="15">
        <v>12000</v>
      </c>
      <c r="L74" s="51">
        <f t="shared" si="6"/>
        <v>12000</v>
      </c>
      <c r="M74" s="15">
        <v>2500</v>
      </c>
      <c r="N74" s="11"/>
      <c r="O74" s="15">
        <f t="shared" si="5"/>
        <v>14500</v>
      </c>
      <c r="P74" s="11"/>
      <c r="Q74" s="11"/>
    </row>
    <row r="75" spans="1:17" ht="15" customHeight="1" x14ac:dyDescent="0.4">
      <c r="A75" s="11"/>
      <c r="B75" s="53" t="s">
        <v>1235</v>
      </c>
      <c r="C75" s="11"/>
      <c r="D75" s="11" t="s">
        <v>1243</v>
      </c>
      <c r="E75" s="11" t="s">
        <v>1239</v>
      </c>
      <c r="F75" s="11"/>
      <c r="G75" s="11" t="s">
        <v>1230</v>
      </c>
      <c r="H75" s="15">
        <v>1</v>
      </c>
      <c r="I75" s="11"/>
      <c r="J75" s="11" t="s">
        <v>1233</v>
      </c>
      <c r="K75" s="15">
        <v>8800</v>
      </c>
      <c r="L75" s="51">
        <f t="shared" si="6"/>
        <v>8800</v>
      </c>
      <c r="M75" s="15">
        <v>2500</v>
      </c>
      <c r="N75" s="11"/>
      <c r="O75" s="15">
        <f t="shared" si="5"/>
        <v>11300</v>
      </c>
      <c r="P75" s="11"/>
      <c r="Q75" s="11"/>
    </row>
    <row r="76" spans="1:17" ht="15" customHeight="1" x14ac:dyDescent="0.4">
      <c r="B76" s="53" t="s">
        <v>1236</v>
      </c>
      <c r="C76" s="11"/>
      <c r="D76" s="11" t="s">
        <v>1244</v>
      </c>
      <c r="E76" s="11" t="s">
        <v>1240</v>
      </c>
      <c r="F76" s="11"/>
      <c r="G76" s="11" t="s">
        <v>1231</v>
      </c>
      <c r="H76" s="15">
        <v>1</v>
      </c>
      <c r="I76" s="11"/>
      <c r="J76" s="11" t="s">
        <v>649</v>
      </c>
      <c r="K76" s="15">
        <v>37000</v>
      </c>
      <c r="L76" s="51">
        <f t="shared" si="6"/>
        <v>37000</v>
      </c>
      <c r="M76" s="15">
        <v>2500</v>
      </c>
      <c r="N76" s="11"/>
      <c r="O76" s="15">
        <f t="shared" si="5"/>
        <v>39500</v>
      </c>
      <c r="P76" s="11"/>
      <c r="Q76" s="11"/>
    </row>
    <row r="77" spans="1:17" ht="15" customHeight="1" x14ac:dyDescent="0.4">
      <c r="A77" s="32" t="s">
        <v>129</v>
      </c>
      <c r="B77" s="53" t="s">
        <v>1237</v>
      </c>
      <c r="C77" s="11"/>
      <c r="D77" s="11" t="s">
        <v>1245</v>
      </c>
      <c r="E77" s="11" t="s">
        <v>1241</v>
      </c>
      <c r="F77" s="11"/>
      <c r="G77" s="11" t="s">
        <v>1232</v>
      </c>
      <c r="H77" s="15">
        <v>1</v>
      </c>
      <c r="I77" s="11"/>
      <c r="J77" s="11" t="s">
        <v>649</v>
      </c>
      <c r="K77" s="15">
        <v>8800</v>
      </c>
      <c r="L77" s="51">
        <f t="shared" si="6"/>
        <v>8800</v>
      </c>
      <c r="M77" s="15">
        <v>2500</v>
      </c>
      <c r="N77" s="11"/>
      <c r="O77" s="15">
        <f t="shared" si="5"/>
        <v>11300</v>
      </c>
      <c r="P77" s="11"/>
      <c r="Q77" s="11"/>
    </row>
    <row r="78" spans="1:17" ht="15" customHeight="1" x14ac:dyDescent="0.4">
      <c r="A78" s="15">
        <f>SUM(O53:O78)</f>
        <v>982370</v>
      </c>
      <c r="B78" s="53" t="s">
        <v>1254</v>
      </c>
      <c r="C78" s="11"/>
      <c r="D78" s="11" t="s">
        <v>1255</v>
      </c>
      <c r="E78" s="11" t="s">
        <v>1256</v>
      </c>
      <c r="F78" s="11"/>
      <c r="G78" s="11" t="s">
        <v>1257</v>
      </c>
      <c r="H78" s="15">
        <v>20</v>
      </c>
      <c r="I78" s="11"/>
      <c r="J78" s="11" t="s">
        <v>308</v>
      </c>
      <c r="K78" s="15">
        <v>9000</v>
      </c>
      <c r="L78" s="15">
        <f t="shared" si="6"/>
        <v>180000</v>
      </c>
      <c r="M78" s="15"/>
      <c r="N78" s="11"/>
      <c r="O78" s="15">
        <f t="shared" si="5"/>
        <v>180000</v>
      </c>
      <c r="P78" s="11"/>
      <c r="Q78" s="11" t="s">
        <v>1258</v>
      </c>
    </row>
    <row r="79" spans="1:17" ht="15" customHeight="1" x14ac:dyDescent="0.4">
      <c r="A79" s="41">
        <v>42412</v>
      </c>
      <c r="B79" s="53" t="s">
        <v>1267</v>
      </c>
      <c r="C79" s="11"/>
      <c r="D79" s="11" t="s">
        <v>1264</v>
      </c>
      <c r="E79" s="11" t="s">
        <v>1261</v>
      </c>
      <c r="F79" s="11"/>
      <c r="G79" s="11" t="s">
        <v>1260</v>
      </c>
      <c r="H79" s="15">
        <v>1</v>
      </c>
      <c r="I79" s="11"/>
      <c r="J79" s="11" t="s">
        <v>100</v>
      </c>
      <c r="K79" s="15">
        <v>39000</v>
      </c>
      <c r="L79" s="15">
        <f t="shared" si="6"/>
        <v>39000</v>
      </c>
      <c r="M79" s="15">
        <v>2500</v>
      </c>
      <c r="N79" s="11"/>
      <c r="O79" s="15">
        <f t="shared" si="5"/>
        <v>41500</v>
      </c>
      <c r="P79" s="11"/>
      <c r="Q79" s="11"/>
    </row>
    <row r="80" spans="1:17" ht="15" customHeight="1" x14ac:dyDescent="0.4">
      <c r="A80" s="11"/>
      <c r="B80" s="53" t="s">
        <v>1268</v>
      </c>
      <c r="C80" s="11"/>
      <c r="D80" s="11" t="s">
        <v>1265</v>
      </c>
      <c r="E80" s="11" t="s">
        <v>1262</v>
      </c>
      <c r="F80" s="11"/>
      <c r="G80" s="11" t="s">
        <v>897</v>
      </c>
      <c r="H80" s="15">
        <v>1</v>
      </c>
      <c r="I80" s="11"/>
      <c r="J80" s="11" t="s">
        <v>100</v>
      </c>
      <c r="K80" s="15">
        <v>62000</v>
      </c>
      <c r="L80" s="15">
        <f t="shared" si="6"/>
        <v>62000</v>
      </c>
      <c r="M80" s="15">
        <v>2500</v>
      </c>
      <c r="N80" s="11"/>
      <c r="O80" s="15">
        <f t="shared" si="5"/>
        <v>64500</v>
      </c>
      <c r="P80" s="11"/>
      <c r="Q80" s="11"/>
    </row>
    <row r="81" spans="1:17" ht="15" customHeight="1" x14ac:dyDescent="0.4">
      <c r="A81" s="11"/>
      <c r="B81" s="53" t="s">
        <v>1269</v>
      </c>
      <c r="C81" s="11"/>
      <c r="D81" s="11" t="s">
        <v>1266</v>
      </c>
      <c r="E81" s="11" t="s">
        <v>1263</v>
      </c>
      <c r="F81" s="11"/>
      <c r="G81" s="11" t="s">
        <v>1259</v>
      </c>
      <c r="H81" s="15">
        <v>1</v>
      </c>
      <c r="I81" s="11"/>
      <c r="J81" s="11" t="s">
        <v>100</v>
      </c>
      <c r="K81" s="15">
        <v>20000</v>
      </c>
      <c r="L81" s="15">
        <f t="shared" si="6"/>
        <v>20000</v>
      </c>
      <c r="M81" s="15">
        <v>2500</v>
      </c>
      <c r="N81" s="11"/>
      <c r="O81" s="15">
        <f t="shared" si="5"/>
        <v>22500</v>
      </c>
      <c r="P81" s="11"/>
      <c r="Q81" s="11"/>
    </row>
    <row r="82" spans="1:17" ht="15" customHeight="1" x14ac:dyDescent="0.4">
      <c r="A82" s="11"/>
      <c r="B82" s="53" t="s">
        <v>849</v>
      </c>
      <c r="C82" s="11"/>
      <c r="D82" s="11" t="s">
        <v>1270</v>
      </c>
      <c r="E82" s="11" t="s">
        <v>1271</v>
      </c>
      <c r="F82" s="11" t="s">
        <v>1272</v>
      </c>
      <c r="G82" s="11" t="s">
        <v>1276</v>
      </c>
      <c r="H82" s="15">
        <v>1</v>
      </c>
      <c r="I82" s="11"/>
      <c r="J82" s="11" t="s">
        <v>77</v>
      </c>
      <c r="K82" s="15">
        <v>70000</v>
      </c>
      <c r="L82" s="15">
        <f t="shared" si="6"/>
        <v>70000</v>
      </c>
      <c r="M82" s="15">
        <v>2500</v>
      </c>
      <c r="N82" s="11">
        <v>5240</v>
      </c>
      <c r="O82" s="15">
        <f t="shared" si="5"/>
        <v>67260</v>
      </c>
      <c r="P82" s="11"/>
      <c r="Q82" s="11" t="s">
        <v>1279</v>
      </c>
    </row>
    <row r="83" spans="1:17" ht="15" customHeight="1" x14ac:dyDescent="0.4">
      <c r="A83" s="11"/>
      <c r="B83" s="60" t="s">
        <v>1281</v>
      </c>
      <c r="C83" s="10"/>
      <c r="D83" s="10" t="s">
        <v>1273</v>
      </c>
      <c r="E83" s="10" t="s">
        <v>1274</v>
      </c>
      <c r="F83" s="10" t="s">
        <v>1275</v>
      </c>
      <c r="G83" s="10" t="s">
        <v>1277</v>
      </c>
      <c r="H83" s="15">
        <v>2</v>
      </c>
      <c r="I83" s="11"/>
      <c r="J83" s="11" t="s">
        <v>77</v>
      </c>
      <c r="K83" s="15">
        <v>15000</v>
      </c>
      <c r="L83" s="15">
        <f t="shared" si="6"/>
        <v>30000</v>
      </c>
      <c r="M83" s="15">
        <v>2500</v>
      </c>
      <c r="N83" s="11"/>
      <c r="O83" s="15">
        <f t="shared" si="5"/>
        <v>32500</v>
      </c>
      <c r="P83" s="11"/>
      <c r="Q83" s="11" t="s">
        <v>1278</v>
      </c>
    </row>
    <row r="84" spans="1:17" ht="15" customHeight="1" x14ac:dyDescent="0.25">
      <c r="A84" s="32"/>
      <c r="B84" s="60" t="s">
        <v>1282</v>
      </c>
      <c r="C84" s="10"/>
      <c r="D84" s="11" t="s">
        <v>1287</v>
      </c>
      <c r="E84" s="36" t="s">
        <v>1285</v>
      </c>
      <c r="F84" s="10"/>
      <c r="G84" s="10" t="s">
        <v>421</v>
      </c>
      <c r="H84" s="15">
        <v>1</v>
      </c>
      <c r="I84" s="11"/>
      <c r="J84" s="11" t="s">
        <v>57</v>
      </c>
      <c r="K84" s="15">
        <v>2300</v>
      </c>
      <c r="L84" s="15">
        <f t="shared" si="6"/>
        <v>2300</v>
      </c>
      <c r="M84" s="15">
        <v>2500</v>
      </c>
      <c r="N84" s="11"/>
      <c r="O84" s="15">
        <f t="shared" si="5"/>
        <v>4800</v>
      </c>
      <c r="P84" s="11"/>
      <c r="Q84" s="11"/>
    </row>
    <row r="85" spans="1:17" ht="15" customHeight="1" x14ac:dyDescent="0.25">
      <c r="A85" s="15"/>
      <c r="B85" s="60" t="s">
        <v>1283</v>
      </c>
      <c r="C85" s="10"/>
      <c r="D85" s="11" t="s">
        <v>1288</v>
      </c>
      <c r="E85" s="36" t="s">
        <v>1286</v>
      </c>
      <c r="F85" s="10"/>
      <c r="G85" s="10" t="s">
        <v>1280</v>
      </c>
      <c r="H85" s="15">
        <v>3</v>
      </c>
      <c r="I85" s="11"/>
      <c r="J85" s="11" t="s">
        <v>57</v>
      </c>
      <c r="K85" s="15">
        <v>8800</v>
      </c>
      <c r="L85" s="15">
        <f t="shared" si="6"/>
        <v>26400</v>
      </c>
      <c r="M85" s="15">
        <v>2500</v>
      </c>
      <c r="N85" s="11"/>
      <c r="O85" s="15">
        <f t="shared" si="5"/>
        <v>28900</v>
      </c>
      <c r="P85" s="11"/>
      <c r="Q85" s="11"/>
    </row>
    <row r="86" spans="1:17" ht="15" customHeight="1" x14ac:dyDescent="0.25">
      <c r="A86" s="49"/>
      <c r="B86" s="54" t="s">
        <v>1284</v>
      </c>
      <c r="C86" s="50"/>
      <c r="D86" s="11" t="s">
        <v>166</v>
      </c>
      <c r="E86" s="36" t="s">
        <v>158</v>
      </c>
      <c r="F86" s="50"/>
      <c r="G86" s="50" t="s">
        <v>20</v>
      </c>
      <c r="H86" s="51">
        <v>3</v>
      </c>
      <c r="I86" s="50"/>
      <c r="J86" s="11" t="s">
        <v>57</v>
      </c>
      <c r="K86" s="51">
        <v>18600</v>
      </c>
      <c r="L86" s="51">
        <f t="shared" si="6"/>
        <v>55800</v>
      </c>
      <c r="M86" s="51">
        <v>2500</v>
      </c>
      <c r="N86" s="50"/>
      <c r="O86" s="51">
        <f t="shared" si="5"/>
        <v>58300</v>
      </c>
      <c r="P86" s="50"/>
      <c r="Q86" s="50"/>
    </row>
    <row r="87" spans="1:17" ht="15" customHeight="1" x14ac:dyDescent="0.25">
      <c r="A87" s="11"/>
      <c r="B87" s="53" t="s">
        <v>1291</v>
      </c>
      <c r="C87" s="11"/>
      <c r="D87" s="36" t="s">
        <v>1295</v>
      </c>
      <c r="E87" s="11" t="s">
        <v>1293</v>
      </c>
      <c r="F87" s="11"/>
      <c r="G87" s="11" t="s">
        <v>1289</v>
      </c>
      <c r="H87" s="15">
        <v>1</v>
      </c>
      <c r="I87" s="11"/>
      <c r="J87" s="11" t="s">
        <v>72</v>
      </c>
      <c r="K87" s="15">
        <v>37000</v>
      </c>
      <c r="L87" s="15">
        <f t="shared" si="6"/>
        <v>37000</v>
      </c>
      <c r="M87" s="15">
        <v>2500</v>
      </c>
      <c r="N87" s="11"/>
      <c r="O87" s="15">
        <f t="shared" si="5"/>
        <v>39500</v>
      </c>
      <c r="P87" s="11"/>
      <c r="Q87" s="11"/>
    </row>
    <row r="88" spans="1:17" ht="15" customHeight="1" x14ac:dyDescent="0.25">
      <c r="A88" s="11"/>
      <c r="B88" s="53" t="s">
        <v>1292</v>
      </c>
      <c r="C88" s="11"/>
      <c r="D88" s="36" t="s">
        <v>1296</v>
      </c>
      <c r="E88" s="11" t="s">
        <v>1294</v>
      </c>
      <c r="F88" s="11"/>
      <c r="G88" s="11" t="s">
        <v>1290</v>
      </c>
      <c r="H88" s="15">
        <v>1</v>
      </c>
      <c r="I88" s="11"/>
      <c r="J88" s="11" t="s">
        <v>72</v>
      </c>
      <c r="K88" s="15">
        <v>11400</v>
      </c>
      <c r="L88" s="15">
        <f t="shared" si="6"/>
        <v>11400</v>
      </c>
      <c r="M88" s="15">
        <v>2500</v>
      </c>
      <c r="N88" s="11"/>
      <c r="O88" s="15">
        <f t="shared" si="5"/>
        <v>13900</v>
      </c>
      <c r="P88" s="11"/>
      <c r="Q88" s="11"/>
    </row>
    <row r="89" spans="1:17" ht="15" customHeight="1" x14ac:dyDescent="0.4">
      <c r="A89" s="11"/>
      <c r="B89" s="53" t="s">
        <v>1305</v>
      </c>
      <c r="C89" s="11"/>
      <c r="D89" s="11" t="s">
        <v>1297</v>
      </c>
      <c r="E89" s="11" t="s">
        <v>1298</v>
      </c>
      <c r="F89" s="11"/>
      <c r="G89" s="11" t="s">
        <v>1302</v>
      </c>
      <c r="H89" s="15">
        <v>1</v>
      </c>
      <c r="I89" s="11"/>
      <c r="J89" s="11" t="s">
        <v>1304</v>
      </c>
      <c r="K89" s="15">
        <v>123900</v>
      </c>
      <c r="L89" s="15">
        <f t="shared" si="6"/>
        <v>123900</v>
      </c>
      <c r="M89" s="15">
        <v>2500</v>
      </c>
      <c r="N89" s="11"/>
      <c r="O89" s="15">
        <f t="shared" si="5"/>
        <v>126400</v>
      </c>
      <c r="P89" s="11"/>
      <c r="Q89" s="11"/>
    </row>
    <row r="90" spans="1:17" ht="15" customHeight="1" x14ac:dyDescent="0.4">
      <c r="A90" s="11"/>
      <c r="B90" s="53" t="s">
        <v>1306</v>
      </c>
      <c r="C90" s="11"/>
      <c r="D90" s="11" t="s">
        <v>1299</v>
      </c>
      <c r="E90" s="11" t="s">
        <v>1300</v>
      </c>
      <c r="F90" s="11" t="s">
        <v>1301</v>
      </c>
      <c r="G90" s="11" t="s">
        <v>1303</v>
      </c>
      <c r="H90" s="15">
        <v>1</v>
      </c>
      <c r="I90" s="11"/>
      <c r="J90" s="11" t="s">
        <v>1304</v>
      </c>
      <c r="K90" s="15">
        <v>46000</v>
      </c>
      <c r="L90" s="15">
        <f t="shared" si="6"/>
        <v>46000</v>
      </c>
      <c r="M90" s="15">
        <v>2500</v>
      </c>
      <c r="N90" s="11"/>
      <c r="O90" s="15">
        <f t="shared" si="5"/>
        <v>48500</v>
      </c>
      <c r="P90" s="11"/>
      <c r="Q90" s="11"/>
    </row>
    <row r="91" spans="1:17" ht="15" customHeight="1" x14ac:dyDescent="0.4">
      <c r="A91" s="11"/>
      <c r="B91" s="53" t="s">
        <v>1308</v>
      </c>
      <c r="C91" s="11"/>
      <c r="D91" s="11" t="s">
        <v>1309</v>
      </c>
      <c r="E91" s="11" t="s">
        <v>1310</v>
      </c>
      <c r="F91" s="11"/>
      <c r="G91" s="11" t="s">
        <v>1311</v>
      </c>
      <c r="H91" s="15">
        <v>1</v>
      </c>
      <c r="I91" s="11"/>
      <c r="J91" s="11" t="s">
        <v>1312</v>
      </c>
      <c r="K91" s="15"/>
      <c r="L91" s="15"/>
      <c r="M91" s="15"/>
      <c r="N91" s="11"/>
      <c r="O91" s="15"/>
      <c r="P91" s="11" t="s">
        <v>1313</v>
      </c>
      <c r="Q91" s="11"/>
    </row>
    <row r="92" spans="1:17" ht="15" customHeight="1" x14ac:dyDescent="0.4">
      <c r="A92" s="11"/>
      <c r="B92" s="53" t="s">
        <v>1308</v>
      </c>
      <c r="C92" s="11"/>
      <c r="D92" s="11" t="s">
        <v>1309</v>
      </c>
      <c r="E92" s="11" t="s">
        <v>1310</v>
      </c>
      <c r="F92" s="11"/>
      <c r="G92" s="11" t="s">
        <v>1311</v>
      </c>
      <c r="H92" s="15">
        <v>1</v>
      </c>
      <c r="I92" s="11"/>
      <c r="J92" s="11" t="s">
        <v>1312</v>
      </c>
      <c r="K92" s="15"/>
      <c r="L92" s="15"/>
      <c r="M92" s="15"/>
      <c r="N92" s="11"/>
      <c r="O92" s="15"/>
      <c r="P92" s="11" t="s">
        <v>1314</v>
      </c>
      <c r="Q92" s="11"/>
    </row>
    <row r="93" spans="1:17" ht="15" customHeight="1" x14ac:dyDescent="0.4">
      <c r="B93" s="53" t="s">
        <v>1308</v>
      </c>
      <c r="C93" s="11"/>
      <c r="D93" s="11" t="s">
        <v>1309</v>
      </c>
      <c r="E93" s="11" t="s">
        <v>1310</v>
      </c>
      <c r="F93" s="11"/>
      <c r="G93" s="11" t="s">
        <v>1311</v>
      </c>
      <c r="H93" s="15">
        <v>1</v>
      </c>
      <c r="I93" s="11"/>
      <c r="J93" s="11" t="s">
        <v>1312</v>
      </c>
      <c r="K93" s="15"/>
      <c r="L93" s="15"/>
      <c r="M93" s="15"/>
      <c r="N93" s="11"/>
      <c r="O93" s="15"/>
      <c r="P93" s="11" t="s">
        <v>1315</v>
      </c>
      <c r="Q93" s="11"/>
    </row>
    <row r="94" spans="1:17" ht="15" customHeight="1" x14ac:dyDescent="0.4">
      <c r="A94" s="32" t="s">
        <v>129</v>
      </c>
      <c r="B94" s="53" t="s">
        <v>1316</v>
      </c>
      <c r="C94" s="11"/>
      <c r="D94" s="11" t="s">
        <v>1325</v>
      </c>
      <c r="E94" s="11" t="s">
        <v>1317</v>
      </c>
      <c r="F94" s="11"/>
      <c r="G94" s="11" t="s">
        <v>1318</v>
      </c>
      <c r="H94" s="15">
        <v>5</v>
      </c>
      <c r="I94" s="11"/>
      <c r="J94" s="11" t="s">
        <v>123</v>
      </c>
      <c r="K94" s="15"/>
      <c r="L94" s="15"/>
      <c r="M94" s="15"/>
      <c r="N94" s="11"/>
      <c r="O94" s="15"/>
      <c r="P94" s="11"/>
      <c r="Q94" s="11"/>
    </row>
    <row r="95" spans="1:17" ht="15" customHeight="1" x14ac:dyDescent="0.4">
      <c r="A95" s="15">
        <f>SUM(O79:O90)</f>
        <v>548560</v>
      </c>
      <c r="B95" s="53" t="s">
        <v>1319</v>
      </c>
      <c r="C95" s="11"/>
      <c r="D95" s="11" t="s">
        <v>1320</v>
      </c>
      <c r="E95" s="11" t="s">
        <v>1321</v>
      </c>
      <c r="F95" s="11" t="s">
        <v>1322</v>
      </c>
      <c r="G95" s="11" t="s">
        <v>1323</v>
      </c>
      <c r="H95" s="15">
        <v>1</v>
      </c>
      <c r="I95" s="11"/>
      <c r="J95" s="11" t="s">
        <v>1324</v>
      </c>
      <c r="K95" s="15"/>
      <c r="L95" s="15"/>
      <c r="M95" s="15"/>
      <c r="N95" s="11"/>
      <c r="O95" s="15"/>
      <c r="P95" s="11"/>
      <c r="Q95" s="11"/>
    </row>
    <row r="96" spans="1:17" ht="15" customHeight="1" x14ac:dyDescent="0.4">
      <c r="A96" s="41">
        <v>42415</v>
      </c>
      <c r="B96" s="53" t="s">
        <v>1326</v>
      </c>
      <c r="C96" s="11" t="s">
        <v>1327</v>
      </c>
      <c r="D96" s="11" t="s">
        <v>1328</v>
      </c>
      <c r="E96" s="11" t="s">
        <v>1329</v>
      </c>
      <c r="F96" s="11" t="s">
        <v>1329</v>
      </c>
      <c r="G96" s="11" t="s">
        <v>834</v>
      </c>
      <c r="H96" s="15">
        <v>1</v>
      </c>
      <c r="I96" s="11"/>
      <c r="J96" s="11" t="s">
        <v>123</v>
      </c>
      <c r="K96" s="15">
        <v>46310</v>
      </c>
      <c r="L96" s="15">
        <f t="shared" ref="L96:L101" si="7">K96*H96</f>
        <v>46310</v>
      </c>
      <c r="M96" s="15">
        <v>2500</v>
      </c>
      <c r="N96" s="11"/>
      <c r="O96" s="15">
        <f t="shared" ref="O96:O101" si="8">L96+M96-N96</f>
        <v>48810</v>
      </c>
      <c r="P96" s="11"/>
      <c r="Q96" s="11"/>
    </row>
    <row r="97" spans="1:17" ht="15" customHeight="1" x14ac:dyDescent="0.4">
      <c r="A97" s="11"/>
      <c r="B97" s="53" t="s">
        <v>1330</v>
      </c>
      <c r="C97" s="11" t="s">
        <v>1331</v>
      </c>
      <c r="D97" s="16" t="s">
        <v>1332</v>
      </c>
      <c r="E97" s="11" t="s">
        <v>1333</v>
      </c>
      <c r="F97" s="11" t="s">
        <v>1333</v>
      </c>
      <c r="G97" s="11" t="s">
        <v>834</v>
      </c>
      <c r="H97" s="15">
        <v>1</v>
      </c>
      <c r="I97" s="11"/>
      <c r="J97" s="11" t="s">
        <v>123</v>
      </c>
      <c r="K97" s="15">
        <v>46310</v>
      </c>
      <c r="L97" s="15">
        <f t="shared" si="7"/>
        <v>46310</v>
      </c>
      <c r="M97" s="15">
        <v>2500</v>
      </c>
      <c r="N97" s="11"/>
      <c r="O97" s="15">
        <f t="shared" si="8"/>
        <v>48810</v>
      </c>
      <c r="P97" s="11"/>
      <c r="Q97" s="11"/>
    </row>
    <row r="98" spans="1:17" ht="15" customHeight="1" x14ac:dyDescent="0.4">
      <c r="A98" s="11"/>
      <c r="B98" s="53" t="s">
        <v>1350</v>
      </c>
      <c r="C98" s="11" t="s">
        <v>1334</v>
      </c>
      <c r="D98" s="11" t="s">
        <v>1351</v>
      </c>
      <c r="E98" s="11" t="s">
        <v>1335</v>
      </c>
      <c r="F98" s="11" t="s">
        <v>1352</v>
      </c>
      <c r="G98" s="11" t="s">
        <v>1353</v>
      </c>
      <c r="H98" s="15">
        <v>100</v>
      </c>
      <c r="I98" s="11"/>
      <c r="J98" s="11" t="s">
        <v>1354</v>
      </c>
      <c r="K98" s="15">
        <v>420</v>
      </c>
      <c r="L98" s="15">
        <f t="shared" si="7"/>
        <v>42000</v>
      </c>
      <c r="M98" s="15">
        <v>2500</v>
      </c>
      <c r="N98" s="11"/>
      <c r="O98" s="15">
        <f t="shared" si="8"/>
        <v>44500</v>
      </c>
      <c r="P98" s="11"/>
      <c r="Q98" s="11"/>
    </row>
    <row r="99" spans="1:17" ht="15" customHeight="1" x14ac:dyDescent="0.4">
      <c r="A99" s="32"/>
      <c r="B99" s="53" t="s">
        <v>1336</v>
      </c>
      <c r="C99" s="11" t="s">
        <v>1337</v>
      </c>
      <c r="D99" s="11" t="s">
        <v>1338</v>
      </c>
      <c r="E99" s="11" t="s">
        <v>1339</v>
      </c>
      <c r="F99" s="11" t="s">
        <v>1339</v>
      </c>
      <c r="G99" s="11" t="s">
        <v>1340</v>
      </c>
      <c r="H99" s="15">
        <v>1</v>
      </c>
      <c r="I99" s="11"/>
      <c r="J99" s="11" t="s">
        <v>123</v>
      </c>
      <c r="K99" s="15">
        <v>17600</v>
      </c>
      <c r="L99" s="15">
        <f t="shared" si="7"/>
        <v>17600</v>
      </c>
      <c r="M99" s="15">
        <v>2500</v>
      </c>
      <c r="N99" s="11"/>
      <c r="O99" s="15">
        <f t="shared" si="8"/>
        <v>20100</v>
      </c>
      <c r="P99" s="11"/>
      <c r="Q99" s="11"/>
    </row>
    <row r="100" spans="1:17" ht="15" customHeight="1" x14ac:dyDescent="0.4">
      <c r="A100" s="15"/>
      <c r="B100" s="39" t="s">
        <v>1341</v>
      </c>
      <c r="C100" s="40" t="s">
        <v>1342</v>
      </c>
      <c r="D100" s="39" t="s">
        <v>1343</v>
      </c>
      <c r="E100" s="39" t="s">
        <v>1344</v>
      </c>
      <c r="F100" s="39" t="s">
        <v>1345</v>
      </c>
      <c r="G100" s="38" t="s">
        <v>705</v>
      </c>
      <c r="H100" s="15">
        <v>1</v>
      </c>
      <c r="I100" s="11"/>
      <c r="J100" s="11" t="s">
        <v>123</v>
      </c>
      <c r="K100" s="15">
        <v>17600</v>
      </c>
      <c r="L100" s="15">
        <f t="shared" si="7"/>
        <v>17600</v>
      </c>
      <c r="M100" s="15">
        <v>2500</v>
      </c>
      <c r="N100" s="11"/>
      <c r="O100" s="15">
        <f t="shared" si="8"/>
        <v>20100</v>
      </c>
      <c r="P100" s="11"/>
      <c r="Q100" s="11"/>
    </row>
    <row r="101" spans="1:17" ht="15" customHeight="1" x14ac:dyDescent="0.4">
      <c r="A101" s="49"/>
      <c r="B101" s="54" t="s">
        <v>1346</v>
      </c>
      <c r="C101" s="50" t="s">
        <v>1347</v>
      </c>
      <c r="D101" s="50" t="s">
        <v>1297</v>
      </c>
      <c r="E101" s="50"/>
      <c r="F101" s="50" t="s">
        <v>1348</v>
      </c>
      <c r="G101" s="50" t="s">
        <v>1349</v>
      </c>
      <c r="H101" s="51">
        <v>1</v>
      </c>
      <c r="I101" s="50"/>
      <c r="J101" s="50" t="s">
        <v>123</v>
      </c>
      <c r="K101" s="51">
        <v>154330</v>
      </c>
      <c r="L101" s="15">
        <f t="shared" si="7"/>
        <v>154330</v>
      </c>
      <c r="M101" s="15">
        <v>2500</v>
      </c>
      <c r="N101" s="50"/>
      <c r="O101" s="15">
        <f t="shared" si="8"/>
        <v>156830</v>
      </c>
      <c r="P101" s="50"/>
      <c r="Q101" s="50"/>
    </row>
    <row r="102" spans="1:17" ht="15" customHeight="1" x14ac:dyDescent="0.4">
      <c r="A102" s="11"/>
      <c r="B102" s="53" t="s">
        <v>1355</v>
      </c>
      <c r="C102" s="11"/>
      <c r="D102" s="11" t="s">
        <v>1356</v>
      </c>
      <c r="E102" s="11" t="s">
        <v>1357</v>
      </c>
      <c r="F102" s="11"/>
      <c r="G102" s="11" t="s">
        <v>1358</v>
      </c>
      <c r="H102" s="15">
        <v>1</v>
      </c>
      <c r="I102" s="11"/>
      <c r="J102" s="11" t="s">
        <v>100</v>
      </c>
      <c r="K102" s="15">
        <v>5700</v>
      </c>
      <c r="L102" s="15">
        <f>K102*H102</f>
        <v>5700</v>
      </c>
      <c r="M102" s="15">
        <v>2500</v>
      </c>
      <c r="N102" s="11"/>
      <c r="O102" s="15">
        <f t="shared" ref="O102:O112" si="9">L102+M102-N102</f>
        <v>8200</v>
      </c>
      <c r="P102" s="11"/>
      <c r="Q102" s="11"/>
    </row>
    <row r="103" spans="1:17" ht="15" customHeight="1" x14ac:dyDescent="0.4">
      <c r="A103" s="11"/>
      <c r="B103" s="53" t="s">
        <v>1359</v>
      </c>
      <c r="C103" s="11"/>
      <c r="D103" s="11" t="s">
        <v>1360</v>
      </c>
      <c r="E103" s="11" t="s">
        <v>1361</v>
      </c>
      <c r="F103" s="11"/>
      <c r="G103" s="11" t="s">
        <v>1362</v>
      </c>
      <c r="H103" s="15">
        <v>1</v>
      </c>
      <c r="I103" s="11"/>
      <c r="J103" s="11" t="s">
        <v>100</v>
      </c>
      <c r="K103" s="15">
        <v>11200</v>
      </c>
      <c r="L103" s="15">
        <f>K103*H103</f>
        <v>11200</v>
      </c>
      <c r="M103" s="15">
        <v>2500</v>
      </c>
      <c r="N103" s="11"/>
      <c r="O103" s="15">
        <f t="shared" si="9"/>
        <v>13700</v>
      </c>
      <c r="P103" s="11"/>
      <c r="Q103" s="11"/>
    </row>
    <row r="104" spans="1:17" ht="15" customHeight="1" x14ac:dyDescent="0.4">
      <c r="A104" s="11"/>
      <c r="B104" s="53" t="s">
        <v>1368</v>
      </c>
      <c r="C104" s="11"/>
      <c r="D104" s="11" t="s">
        <v>1377</v>
      </c>
      <c r="E104" s="11" t="s">
        <v>1371</v>
      </c>
      <c r="F104" s="11" t="s">
        <v>1374</v>
      </c>
      <c r="G104" s="11" t="s">
        <v>1363</v>
      </c>
      <c r="H104" s="15">
        <v>1</v>
      </c>
      <c r="I104" s="11"/>
      <c r="J104" s="11" t="s">
        <v>1365</v>
      </c>
      <c r="K104" s="15">
        <v>9800</v>
      </c>
      <c r="L104" s="15">
        <f t="shared" ref="L104:L112" si="10">K104*H104</f>
        <v>9800</v>
      </c>
      <c r="M104" s="15">
        <v>2500</v>
      </c>
      <c r="N104" s="11"/>
      <c r="O104" s="15">
        <f t="shared" si="9"/>
        <v>12300</v>
      </c>
      <c r="P104" s="11"/>
      <c r="Q104" s="11"/>
    </row>
    <row r="105" spans="1:17" ht="15" customHeight="1" x14ac:dyDescent="0.4">
      <c r="A105" s="11"/>
      <c r="B105" s="53" t="s">
        <v>1368</v>
      </c>
      <c r="C105" s="11"/>
      <c r="D105" s="11" t="s">
        <v>1377</v>
      </c>
      <c r="E105" s="11" t="s">
        <v>1371</v>
      </c>
      <c r="F105" s="11" t="s">
        <v>1374</v>
      </c>
      <c r="G105" s="11" t="s">
        <v>1364</v>
      </c>
      <c r="H105" s="15">
        <v>1</v>
      </c>
      <c r="I105" s="11"/>
      <c r="J105" s="11" t="s">
        <v>1365</v>
      </c>
      <c r="K105" s="15">
        <v>10800</v>
      </c>
      <c r="L105" s="15">
        <f t="shared" si="10"/>
        <v>10800</v>
      </c>
      <c r="M105" s="15">
        <v>2500</v>
      </c>
      <c r="N105" s="11"/>
      <c r="O105" s="15">
        <f t="shared" si="9"/>
        <v>13300</v>
      </c>
      <c r="P105" s="11"/>
      <c r="Q105" s="11"/>
    </row>
    <row r="106" spans="1:17" ht="15" customHeight="1" x14ac:dyDescent="0.4">
      <c r="A106" s="11"/>
      <c r="B106" s="53" t="s">
        <v>1369</v>
      </c>
      <c r="C106" s="11"/>
      <c r="D106" s="11" t="s">
        <v>1378</v>
      </c>
      <c r="E106" s="11" t="s">
        <v>1372</v>
      </c>
      <c r="F106" s="11" t="s">
        <v>1375</v>
      </c>
      <c r="G106" s="11" t="s">
        <v>1367</v>
      </c>
      <c r="H106" s="15">
        <v>1</v>
      </c>
      <c r="I106" s="11"/>
      <c r="J106" s="11" t="s">
        <v>72</v>
      </c>
      <c r="K106" s="15">
        <v>34600</v>
      </c>
      <c r="L106" s="15">
        <f t="shared" si="10"/>
        <v>34600</v>
      </c>
      <c r="M106" s="15">
        <v>2500</v>
      </c>
      <c r="N106" s="11"/>
      <c r="O106" s="15">
        <f t="shared" si="9"/>
        <v>37100</v>
      </c>
      <c r="P106" s="11"/>
      <c r="Q106" s="11"/>
    </row>
    <row r="107" spans="1:17" ht="15" customHeight="1" x14ac:dyDescent="0.4">
      <c r="A107" s="11"/>
      <c r="B107" s="53" t="s">
        <v>1370</v>
      </c>
      <c r="C107" s="11"/>
      <c r="D107" s="11" t="s">
        <v>1379</v>
      </c>
      <c r="E107" s="11" t="s">
        <v>1373</v>
      </c>
      <c r="F107" s="11" t="s">
        <v>1376</v>
      </c>
      <c r="G107" s="11" t="s">
        <v>1366</v>
      </c>
      <c r="H107" s="15">
        <v>2</v>
      </c>
      <c r="I107" s="11"/>
      <c r="J107" s="11" t="s">
        <v>1365</v>
      </c>
      <c r="K107" s="15">
        <v>3500</v>
      </c>
      <c r="L107" s="15">
        <f t="shared" si="10"/>
        <v>7000</v>
      </c>
      <c r="M107" s="15">
        <v>2500</v>
      </c>
      <c r="N107" s="11"/>
      <c r="O107" s="15">
        <f t="shared" si="9"/>
        <v>9500</v>
      </c>
      <c r="P107" s="11"/>
      <c r="Q107" s="11"/>
    </row>
    <row r="108" spans="1:17" ht="15" customHeight="1" x14ac:dyDescent="0.4">
      <c r="A108" s="11"/>
      <c r="B108" s="53" t="s">
        <v>1395</v>
      </c>
      <c r="C108" s="11">
        <v>702749</v>
      </c>
      <c r="D108" s="11" t="s">
        <v>1393</v>
      </c>
      <c r="E108" s="11" t="s">
        <v>1380</v>
      </c>
      <c r="F108" s="11" t="s">
        <v>1381</v>
      </c>
      <c r="G108" s="11" t="s">
        <v>1388</v>
      </c>
      <c r="H108" s="15">
        <v>6</v>
      </c>
      <c r="I108" s="11"/>
      <c r="J108" s="11" t="s">
        <v>1391</v>
      </c>
      <c r="K108" s="15">
        <v>11550</v>
      </c>
      <c r="L108" s="15">
        <f t="shared" si="10"/>
        <v>69300</v>
      </c>
      <c r="M108" s="15">
        <v>2500</v>
      </c>
      <c r="N108" s="11"/>
      <c r="O108" s="15">
        <f t="shared" si="9"/>
        <v>71800</v>
      </c>
      <c r="P108" s="11"/>
      <c r="Q108" s="11"/>
    </row>
    <row r="109" spans="1:17" ht="15" customHeight="1" x14ac:dyDescent="0.4">
      <c r="A109" s="41"/>
      <c r="B109" s="53" t="s">
        <v>1382</v>
      </c>
      <c r="C109" s="11">
        <v>656220</v>
      </c>
      <c r="D109" s="11" t="s">
        <v>1383</v>
      </c>
      <c r="E109" s="11" t="s">
        <v>1384</v>
      </c>
      <c r="F109" s="11"/>
      <c r="G109" s="11" t="s">
        <v>1389</v>
      </c>
      <c r="H109" s="15">
        <v>1</v>
      </c>
      <c r="I109" s="11" t="s">
        <v>1392</v>
      </c>
      <c r="J109" s="11" t="s">
        <v>1391</v>
      </c>
      <c r="K109" s="15">
        <v>46000</v>
      </c>
      <c r="L109" s="15">
        <f t="shared" si="10"/>
        <v>46000</v>
      </c>
      <c r="M109" s="15">
        <v>2500</v>
      </c>
      <c r="N109" s="11"/>
      <c r="O109" s="15">
        <f t="shared" si="9"/>
        <v>48500</v>
      </c>
      <c r="P109" s="11"/>
      <c r="Q109" s="11"/>
    </row>
    <row r="110" spans="1:17" ht="15" customHeight="1" x14ac:dyDescent="0.4">
      <c r="A110" s="32" t="s">
        <v>129</v>
      </c>
      <c r="B110" s="53" t="s">
        <v>1396</v>
      </c>
      <c r="C110" s="11">
        <v>621734</v>
      </c>
      <c r="D110" s="11" t="s">
        <v>1385</v>
      </c>
      <c r="E110" s="11" t="s">
        <v>1386</v>
      </c>
      <c r="F110" s="11" t="s">
        <v>1387</v>
      </c>
      <c r="G110" s="11" t="s">
        <v>1390</v>
      </c>
      <c r="H110" s="15">
        <v>2</v>
      </c>
      <c r="I110" s="11"/>
      <c r="J110" s="11" t="s">
        <v>1391</v>
      </c>
      <c r="K110" s="15">
        <v>3500</v>
      </c>
      <c r="L110" s="15">
        <f t="shared" si="10"/>
        <v>7000</v>
      </c>
      <c r="M110" s="15">
        <v>2500</v>
      </c>
      <c r="N110" s="11"/>
      <c r="O110" s="15">
        <f t="shared" si="9"/>
        <v>9500</v>
      </c>
      <c r="P110" s="11"/>
      <c r="Q110" s="11"/>
    </row>
    <row r="111" spans="1:17" ht="15" customHeight="1" x14ac:dyDescent="0.4">
      <c r="A111" s="15">
        <f>SUM(O96:O111)</f>
        <v>583150</v>
      </c>
      <c r="B111" s="53" t="s">
        <v>1397</v>
      </c>
      <c r="C111" s="11"/>
      <c r="D111" s="11" t="s">
        <v>1394</v>
      </c>
      <c r="E111" s="11" t="s">
        <v>1398</v>
      </c>
      <c r="F111" s="11" t="s">
        <v>1399</v>
      </c>
      <c r="G111" s="11" t="s">
        <v>1400</v>
      </c>
      <c r="H111" s="15">
        <v>2</v>
      </c>
      <c r="I111" s="11"/>
      <c r="J111" s="11" t="s">
        <v>188</v>
      </c>
      <c r="K111" s="15">
        <v>8800</v>
      </c>
      <c r="L111" s="15">
        <f t="shared" si="10"/>
        <v>17600</v>
      </c>
      <c r="M111" s="15">
        <v>2500</v>
      </c>
      <c r="N111" s="11"/>
      <c r="O111" s="15">
        <f t="shared" si="9"/>
        <v>20100</v>
      </c>
      <c r="P111" s="11"/>
      <c r="Q111" s="11"/>
    </row>
    <row r="112" spans="1:17" ht="15" customHeight="1" x14ac:dyDescent="0.4">
      <c r="A112" s="41">
        <v>42416</v>
      </c>
      <c r="B112" s="53" t="s">
        <v>1401</v>
      </c>
      <c r="C112" s="11"/>
      <c r="D112" s="11" t="s">
        <v>1405</v>
      </c>
      <c r="E112" s="11" t="s">
        <v>1404</v>
      </c>
      <c r="F112" s="11"/>
      <c r="G112" s="11" t="s">
        <v>1402</v>
      </c>
      <c r="H112" s="15">
        <v>1</v>
      </c>
      <c r="I112" s="11" t="s">
        <v>1406</v>
      </c>
      <c r="J112" s="11" t="s">
        <v>1403</v>
      </c>
      <c r="K112" s="15">
        <v>4800</v>
      </c>
      <c r="L112" s="15">
        <f t="shared" si="10"/>
        <v>4800</v>
      </c>
      <c r="M112" s="15">
        <v>2500</v>
      </c>
      <c r="N112" s="11"/>
      <c r="O112" s="15">
        <f t="shared" si="9"/>
        <v>7300</v>
      </c>
      <c r="P112" s="11"/>
      <c r="Q112" s="11"/>
    </row>
    <row r="113" spans="1:17" ht="15" customHeight="1" x14ac:dyDescent="0.4">
      <c r="A113" s="11"/>
      <c r="B113" s="53" t="s">
        <v>1407</v>
      </c>
      <c r="C113" s="11" t="s">
        <v>1408</v>
      </c>
      <c r="D113" s="11" t="s">
        <v>1409</v>
      </c>
      <c r="E113" s="11" t="s">
        <v>1410</v>
      </c>
      <c r="F113" s="11" t="s">
        <v>1411</v>
      </c>
      <c r="G113" s="11" t="s">
        <v>834</v>
      </c>
      <c r="H113" s="15">
        <v>1</v>
      </c>
      <c r="I113" s="11"/>
      <c r="J113" s="11" t="s">
        <v>1412</v>
      </c>
      <c r="K113" s="15"/>
      <c r="L113" s="15"/>
      <c r="M113" s="15"/>
      <c r="N113" s="11"/>
      <c r="O113" s="15"/>
      <c r="P113" s="11"/>
      <c r="Q113" s="11"/>
    </row>
    <row r="114" spans="1:17" ht="15" customHeight="1" x14ac:dyDescent="0.4">
      <c r="A114" s="11"/>
      <c r="B114" s="53" t="s">
        <v>1418</v>
      </c>
      <c r="C114" s="11"/>
      <c r="D114" s="11" t="s">
        <v>1419</v>
      </c>
      <c r="E114" s="11" t="s">
        <v>1420</v>
      </c>
      <c r="F114" s="11"/>
      <c r="G114" s="11" t="s">
        <v>1421</v>
      </c>
      <c r="H114" s="15">
        <v>1</v>
      </c>
      <c r="I114" s="11"/>
      <c r="J114" s="11" t="s">
        <v>1422</v>
      </c>
      <c r="K114" s="15"/>
      <c r="L114" s="15"/>
      <c r="M114" s="15"/>
      <c r="N114" s="11"/>
      <c r="O114" s="15"/>
      <c r="P114" s="11"/>
      <c r="Q114" s="11"/>
    </row>
    <row r="115" spans="1:17" ht="15" customHeight="1" x14ac:dyDescent="0.4">
      <c r="A115" s="11"/>
      <c r="B115" s="53" t="s">
        <v>1423</v>
      </c>
      <c r="C115" s="11"/>
      <c r="D115" s="11" t="s">
        <v>1424</v>
      </c>
      <c r="E115" s="11" t="s">
        <v>1425</v>
      </c>
      <c r="F115" s="11" t="s">
        <v>1426</v>
      </c>
      <c r="G115" s="11" t="s">
        <v>1427</v>
      </c>
      <c r="H115" s="15">
        <v>1</v>
      </c>
      <c r="I115" s="11" t="s">
        <v>1428</v>
      </c>
      <c r="J115" s="11" t="s">
        <v>789</v>
      </c>
      <c r="K115" s="15">
        <v>19000</v>
      </c>
      <c r="L115" s="15">
        <f t="shared" ref="L115:L153" si="11">K115*H115</f>
        <v>19000</v>
      </c>
      <c r="M115" s="15">
        <v>2500</v>
      </c>
      <c r="N115" s="11"/>
      <c r="O115" s="15">
        <f t="shared" ref="O115:O176" si="12">L115+M115-N115</f>
        <v>21500</v>
      </c>
      <c r="P115" s="11"/>
      <c r="Q115" s="11"/>
    </row>
    <row r="116" spans="1:17" ht="15" customHeight="1" x14ac:dyDescent="0.4">
      <c r="A116" s="41"/>
      <c r="B116" s="53" t="s">
        <v>1429</v>
      </c>
      <c r="C116" s="11"/>
      <c r="D116" s="11" t="s">
        <v>1430</v>
      </c>
      <c r="E116" s="11" t="s">
        <v>1431</v>
      </c>
      <c r="F116" s="11"/>
      <c r="G116" s="11" t="s">
        <v>1432</v>
      </c>
      <c r="H116" s="15">
        <v>1</v>
      </c>
      <c r="I116" s="11" t="s">
        <v>1433</v>
      </c>
      <c r="J116" s="11" t="s">
        <v>789</v>
      </c>
      <c r="K116" s="15">
        <v>118000</v>
      </c>
      <c r="L116" s="15">
        <f t="shared" si="11"/>
        <v>118000</v>
      </c>
      <c r="M116" s="15">
        <v>2500</v>
      </c>
      <c r="N116" s="11"/>
      <c r="O116" s="15">
        <f t="shared" si="12"/>
        <v>120500</v>
      </c>
      <c r="P116" s="11"/>
      <c r="Q116" s="11"/>
    </row>
    <row r="117" spans="1:17" ht="15" customHeight="1" x14ac:dyDescent="0.4">
      <c r="A117" s="11"/>
      <c r="B117" s="53" t="s">
        <v>1442</v>
      </c>
      <c r="C117" s="11"/>
      <c r="D117" s="11" t="s">
        <v>1453</v>
      </c>
      <c r="E117" s="11" t="s">
        <v>1447</v>
      </c>
      <c r="F117" s="11" t="s">
        <v>1450</v>
      </c>
      <c r="G117" s="11" t="s">
        <v>1434</v>
      </c>
      <c r="H117" s="15">
        <v>1</v>
      </c>
      <c r="I117" s="11"/>
      <c r="J117" s="11" t="s">
        <v>1456</v>
      </c>
      <c r="K117" s="15">
        <v>6400</v>
      </c>
      <c r="L117" s="15">
        <f t="shared" si="11"/>
        <v>6400</v>
      </c>
      <c r="M117" s="15"/>
      <c r="N117" s="11"/>
      <c r="O117" s="15">
        <f t="shared" si="12"/>
        <v>6400</v>
      </c>
      <c r="P117" s="11"/>
      <c r="Q117" s="11"/>
    </row>
    <row r="118" spans="1:17" ht="15" customHeight="1" x14ac:dyDescent="0.4">
      <c r="A118" s="11"/>
      <c r="B118" s="53" t="s">
        <v>1442</v>
      </c>
      <c r="C118" s="11"/>
      <c r="D118" s="11" t="s">
        <v>1453</v>
      </c>
      <c r="E118" s="11" t="s">
        <v>1447</v>
      </c>
      <c r="F118" s="11" t="s">
        <v>1450</v>
      </c>
      <c r="G118" s="11" t="s">
        <v>1435</v>
      </c>
      <c r="H118" s="15">
        <v>1</v>
      </c>
      <c r="I118" s="11"/>
      <c r="J118" s="11" t="s">
        <v>1456</v>
      </c>
      <c r="K118" s="15">
        <v>8900</v>
      </c>
      <c r="L118" s="15">
        <f t="shared" si="11"/>
        <v>8900</v>
      </c>
      <c r="M118" s="15"/>
      <c r="N118" s="11"/>
      <c r="O118" s="15">
        <f t="shared" si="12"/>
        <v>8900</v>
      </c>
      <c r="P118" s="11"/>
      <c r="Q118" s="11"/>
    </row>
    <row r="119" spans="1:17" ht="15" customHeight="1" x14ac:dyDescent="0.4">
      <c r="A119" s="11"/>
      <c r="B119" s="53" t="s">
        <v>1442</v>
      </c>
      <c r="C119" s="11"/>
      <c r="D119" s="11" t="s">
        <v>1453</v>
      </c>
      <c r="E119" s="11" t="s">
        <v>1447</v>
      </c>
      <c r="F119" s="11" t="s">
        <v>1450</v>
      </c>
      <c r="G119" s="11" t="s">
        <v>1436</v>
      </c>
      <c r="H119" s="15">
        <v>1</v>
      </c>
      <c r="I119" s="11"/>
      <c r="J119" s="11" t="s">
        <v>1456</v>
      </c>
      <c r="K119" s="15">
        <v>9800</v>
      </c>
      <c r="L119" s="15">
        <f t="shared" si="11"/>
        <v>9800</v>
      </c>
      <c r="M119" s="15"/>
      <c r="N119" s="11"/>
      <c r="O119" s="15">
        <f t="shared" si="12"/>
        <v>9800</v>
      </c>
      <c r="P119" s="11"/>
      <c r="Q119" s="11"/>
    </row>
    <row r="120" spans="1:17" ht="15" customHeight="1" x14ac:dyDescent="0.4">
      <c r="A120" s="11"/>
      <c r="B120" s="53" t="s">
        <v>1442</v>
      </c>
      <c r="C120" s="11"/>
      <c r="D120" s="11" t="s">
        <v>1453</v>
      </c>
      <c r="E120" s="11" t="s">
        <v>1447</v>
      </c>
      <c r="F120" s="11" t="s">
        <v>1450</v>
      </c>
      <c r="G120" s="11" t="s">
        <v>1437</v>
      </c>
      <c r="H120" s="15">
        <v>1</v>
      </c>
      <c r="I120" s="11"/>
      <c r="J120" s="11" t="s">
        <v>1456</v>
      </c>
      <c r="K120" s="15">
        <v>10400</v>
      </c>
      <c r="L120" s="15">
        <f t="shared" si="11"/>
        <v>10400</v>
      </c>
      <c r="M120" s="15">
        <v>2500</v>
      </c>
      <c r="N120" s="11"/>
      <c r="O120" s="15">
        <f t="shared" si="12"/>
        <v>12900</v>
      </c>
      <c r="P120" s="11"/>
      <c r="Q120" s="11"/>
    </row>
    <row r="121" spans="1:17" ht="15" customHeight="1" x14ac:dyDescent="0.4">
      <c r="A121" s="11"/>
      <c r="B121" s="53" t="s">
        <v>1443</v>
      </c>
      <c r="C121" s="11"/>
      <c r="D121" s="11" t="s">
        <v>1454</v>
      </c>
      <c r="E121" s="11" t="s">
        <v>1448</v>
      </c>
      <c r="F121" s="11" t="s">
        <v>1451</v>
      </c>
      <c r="G121" s="11" t="s">
        <v>1438</v>
      </c>
      <c r="H121" s="15">
        <v>1</v>
      </c>
      <c r="I121" s="11"/>
      <c r="J121" s="11" t="s">
        <v>1456</v>
      </c>
      <c r="K121" s="15">
        <v>3500</v>
      </c>
      <c r="L121" s="15">
        <f t="shared" si="11"/>
        <v>3500</v>
      </c>
      <c r="M121" s="15"/>
      <c r="N121" s="11"/>
      <c r="O121" s="15">
        <f t="shared" si="12"/>
        <v>3500</v>
      </c>
      <c r="P121" s="11"/>
      <c r="Q121" s="11"/>
    </row>
    <row r="122" spans="1:17" ht="15" customHeight="1" x14ac:dyDescent="0.4">
      <c r="A122" s="11"/>
      <c r="B122" s="53" t="s">
        <v>1444</v>
      </c>
      <c r="C122" s="11"/>
      <c r="D122" s="11" t="s">
        <v>1454</v>
      </c>
      <c r="E122" s="11" t="s">
        <v>1448</v>
      </c>
      <c r="F122" s="11" t="s">
        <v>1451</v>
      </c>
      <c r="G122" s="11" t="s">
        <v>1439</v>
      </c>
      <c r="H122" s="15">
        <v>1</v>
      </c>
      <c r="I122" s="11"/>
      <c r="J122" s="11" t="s">
        <v>1456</v>
      </c>
      <c r="K122" s="15">
        <v>2300</v>
      </c>
      <c r="L122" s="15">
        <f t="shared" si="11"/>
        <v>2300</v>
      </c>
      <c r="M122" s="15"/>
      <c r="N122" s="11"/>
      <c r="O122" s="15">
        <f t="shared" si="12"/>
        <v>2300</v>
      </c>
      <c r="P122" s="11"/>
      <c r="Q122" s="11"/>
    </row>
    <row r="123" spans="1:17" ht="15" customHeight="1" x14ac:dyDescent="0.4">
      <c r="A123" s="11"/>
      <c r="B123" s="53" t="s">
        <v>1444</v>
      </c>
      <c r="C123" s="11"/>
      <c r="D123" s="11" t="s">
        <v>1454</v>
      </c>
      <c r="E123" s="11" t="s">
        <v>1448</v>
      </c>
      <c r="F123" s="11" t="s">
        <v>1451</v>
      </c>
      <c r="G123" s="11" t="s">
        <v>1440</v>
      </c>
      <c r="H123" s="15">
        <v>1</v>
      </c>
      <c r="I123" s="11"/>
      <c r="J123" s="11" t="s">
        <v>1456</v>
      </c>
      <c r="K123" s="15">
        <v>13150</v>
      </c>
      <c r="L123" s="15">
        <f t="shared" si="11"/>
        <v>13150</v>
      </c>
      <c r="M123" s="15"/>
      <c r="N123" s="11"/>
      <c r="O123" s="15">
        <f t="shared" si="12"/>
        <v>13150</v>
      </c>
      <c r="P123" s="11"/>
      <c r="Q123" s="11"/>
    </row>
    <row r="124" spans="1:17" ht="15" customHeight="1" x14ac:dyDescent="0.4">
      <c r="A124" s="11"/>
      <c r="B124" s="53" t="s">
        <v>1445</v>
      </c>
      <c r="C124" s="11"/>
      <c r="D124" s="11" t="s">
        <v>1454</v>
      </c>
      <c r="E124" s="11" t="s">
        <v>1448</v>
      </c>
      <c r="F124" s="11" t="s">
        <v>1451</v>
      </c>
      <c r="G124" s="11" t="s">
        <v>1441</v>
      </c>
      <c r="H124" s="15">
        <v>1</v>
      </c>
      <c r="I124" s="11"/>
      <c r="J124" s="11" t="s">
        <v>1456</v>
      </c>
      <c r="K124" s="15">
        <v>37000</v>
      </c>
      <c r="L124" s="15">
        <f t="shared" si="11"/>
        <v>37000</v>
      </c>
      <c r="M124" s="15">
        <v>2500</v>
      </c>
      <c r="N124" s="11"/>
      <c r="O124" s="15">
        <f t="shared" si="12"/>
        <v>39500</v>
      </c>
      <c r="P124" s="11"/>
      <c r="Q124" s="11"/>
    </row>
    <row r="125" spans="1:17" ht="15" customHeight="1" x14ac:dyDescent="0.4">
      <c r="A125" s="11"/>
      <c r="B125" s="53" t="s">
        <v>1446</v>
      </c>
      <c r="C125" s="11"/>
      <c r="D125" s="11" t="s">
        <v>1455</v>
      </c>
      <c r="E125" s="11" t="s">
        <v>1449</v>
      </c>
      <c r="F125" s="11" t="s">
        <v>1452</v>
      </c>
      <c r="G125" s="11" t="s">
        <v>1441</v>
      </c>
      <c r="H125" s="15">
        <v>1</v>
      </c>
      <c r="I125" s="11" t="s">
        <v>489</v>
      </c>
      <c r="J125" s="11" t="s">
        <v>1456</v>
      </c>
      <c r="K125" s="15">
        <v>37000</v>
      </c>
      <c r="L125" s="15">
        <f t="shared" si="11"/>
        <v>37000</v>
      </c>
      <c r="M125" s="15">
        <v>2500</v>
      </c>
      <c r="N125" s="11"/>
      <c r="O125" s="15">
        <f t="shared" si="12"/>
        <v>39500</v>
      </c>
      <c r="P125" s="11"/>
      <c r="Q125" s="11"/>
    </row>
    <row r="126" spans="1:17" ht="15" customHeight="1" x14ac:dyDescent="0.4">
      <c r="A126" s="11"/>
      <c r="B126" s="53" t="s">
        <v>1413</v>
      </c>
      <c r="C126" s="11"/>
      <c r="D126" s="11" t="s">
        <v>1414</v>
      </c>
      <c r="E126" s="11" t="s">
        <v>1415</v>
      </c>
      <c r="F126" s="11"/>
      <c r="G126" s="11" t="s">
        <v>1416</v>
      </c>
      <c r="H126" s="15">
        <v>1</v>
      </c>
      <c r="I126" s="11"/>
      <c r="J126" s="11" t="s">
        <v>1457</v>
      </c>
      <c r="K126" s="15">
        <v>15000</v>
      </c>
      <c r="L126" s="15">
        <f t="shared" si="11"/>
        <v>15000</v>
      </c>
      <c r="M126" s="15">
        <v>2500</v>
      </c>
      <c r="N126" s="11"/>
      <c r="O126" s="15">
        <f t="shared" si="12"/>
        <v>17500</v>
      </c>
      <c r="P126" s="11" t="s">
        <v>1458</v>
      </c>
      <c r="Q126" s="11"/>
    </row>
    <row r="127" spans="1:17" ht="15" customHeight="1" x14ac:dyDescent="0.4">
      <c r="A127" s="11"/>
      <c r="B127" s="53" t="s">
        <v>1413</v>
      </c>
      <c r="C127" s="11"/>
      <c r="D127" s="11" t="s">
        <v>1414</v>
      </c>
      <c r="E127" s="11" t="s">
        <v>1415</v>
      </c>
      <c r="F127" s="11"/>
      <c r="G127" s="11" t="s">
        <v>1417</v>
      </c>
      <c r="H127" s="15">
        <v>1</v>
      </c>
      <c r="I127" s="11"/>
      <c r="J127" s="11" t="s">
        <v>77</v>
      </c>
      <c r="K127" s="15">
        <v>10000</v>
      </c>
      <c r="L127" s="15">
        <f t="shared" si="11"/>
        <v>10000</v>
      </c>
      <c r="M127" s="15"/>
      <c r="N127" s="11"/>
      <c r="O127" s="15">
        <f t="shared" si="12"/>
        <v>10000</v>
      </c>
      <c r="P127" s="11"/>
      <c r="Q127" s="11"/>
    </row>
    <row r="128" spans="1:17" ht="15" customHeight="1" x14ac:dyDescent="0.4">
      <c r="B128" s="53" t="s">
        <v>1461</v>
      </c>
      <c r="C128" s="11"/>
      <c r="D128" s="11" t="s">
        <v>1466</v>
      </c>
      <c r="E128" s="11" t="s">
        <v>1463</v>
      </c>
      <c r="F128" s="11" t="s">
        <v>1463</v>
      </c>
      <c r="G128" s="11" t="s">
        <v>1459</v>
      </c>
      <c r="H128" s="15">
        <v>1</v>
      </c>
      <c r="I128" s="11"/>
      <c r="J128" s="11" t="s">
        <v>771</v>
      </c>
      <c r="K128" s="15">
        <v>25600</v>
      </c>
      <c r="L128" s="15">
        <f t="shared" si="11"/>
        <v>25600</v>
      </c>
      <c r="M128" s="15">
        <v>2500</v>
      </c>
      <c r="N128" s="11"/>
      <c r="O128" s="15">
        <f t="shared" si="12"/>
        <v>28100</v>
      </c>
      <c r="P128" s="11"/>
      <c r="Q128" s="11"/>
    </row>
    <row r="129" spans="1:17" ht="15" customHeight="1" x14ac:dyDescent="0.4">
      <c r="A129" s="32" t="s">
        <v>129</v>
      </c>
      <c r="B129" s="53" t="s">
        <v>1462</v>
      </c>
      <c r="C129" s="11"/>
      <c r="D129" s="11" t="s">
        <v>1467</v>
      </c>
      <c r="E129" s="11" t="s">
        <v>1464</v>
      </c>
      <c r="F129" s="11" t="s">
        <v>1465</v>
      </c>
      <c r="G129" s="11" t="s">
        <v>1460</v>
      </c>
      <c r="H129" s="15">
        <v>1</v>
      </c>
      <c r="I129" s="11"/>
      <c r="J129" s="11" t="s">
        <v>771</v>
      </c>
      <c r="K129" s="15">
        <v>8800</v>
      </c>
      <c r="L129" s="15">
        <f t="shared" si="11"/>
        <v>8800</v>
      </c>
      <c r="M129" s="15">
        <v>2500</v>
      </c>
      <c r="N129" s="11"/>
      <c r="O129" s="15">
        <f t="shared" si="12"/>
        <v>11300</v>
      </c>
      <c r="P129" s="11"/>
      <c r="Q129" s="11"/>
    </row>
    <row r="130" spans="1:17" ht="15" customHeight="1" x14ac:dyDescent="0.4">
      <c r="A130" s="15">
        <f>SUM(O112:O130)</f>
        <v>400650</v>
      </c>
      <c r="B130" s="53" t="s">
        <v>1468</v>
      </c>
      <c r="C130" s="11"/>
      <c r="D130" s="11" t="s">
        <v>1472</v>
      </c>
      <c r="E130" s="11" t="s">
        <v>1469</v>
      </c>
      <c r="F130" s="11" t="s">
        <v>1470</v>
      </c>
      <c r="G130" s="11" t="s">
        <v>1471</v>
      </c>
      <c r="H130" s="15">
        <v>1</v>
      </c>
      <c r="I130" s="11" t="s">
        <v>760</v>
      </c>
      <c r="J130" s="11" t="s">
        <v>139</v>
      </c>
      <c r="K130" s="15">
        <v>46000</v>
      </c>
      <c r="L130" s="15">
        <f t="shared" si="11"/>
        <v>46000</v>
      </c>
      <c r="M130" s="15">
        <v>2500</v>
      </c>
      <c r="N130" s="11"/>
      <c r="O130" s="15">
        <f t="shared" si="12"/>
        <v>48500</v>
      </c>
      <c r="P130" s="11"/>
      <c r="Q130" s="11"/>
    </row>
    <row r="131" spans="1:17" ht="15" customHeight="1" x14ac:dyDescent="0.4">
      <c r="A131" s="41">
        <v>42418</v>
      </c>
      <c r="B131" s="53" t="s">
        <v>1308</v>
      </c>
      <c r="C131" s="11"/>
      <c r="D131" s="11" t="s">
        <v>1309</v>
      </c>
      <c r="E131" s="11" t="s">
        <v>1310</v>
      </c>
      <c r="F131" s="11"/>
      <c r="G131" s="11" t="s">
        <v>1311</v>
      </c>
      <c r="H131" s="15">
        <v>1</v>
      </c>
      <c r="I131" s="11"/>
      <c r="J131" s="11" t="s">
        <v>1312</v>
      </c>
      <c r="K131" s="15"/>
      <c r="L131" s="15"/>
      <c r="M131" s="15"/>
      <c r="N131" s="11"/>
      <c r="O131" s="15">
        <f t="shared" si="12"/>
        <v>0</v>
      </c>
      <c r="P131" s="11"/>
      <c r="Q131" s="11" t="s">
        <v>1473</v>
      </c>
    </row>
    <row r="132" spans="1:17" ht="15" customHeight="1" x14ac:dyDescent="0.4">
      <c r="A132" s="11"/>
      <c r="B132" s="53" t="s">
        <v>680</v>
      </c>
      <c r="C132" s="11"/>
      <c r="D132" s="11" t="s">
        <v>681</v>
      </c>
      <c r="E132" s="11" t="s">
        <v>682</v>
      </c>
      <c r="F132" s="11"/>
      <c r="G132" s="11" t="s">
        <v>1474</v>
      </c>
      <c r="H132" s="15">
        <v>1</v>
      </c>
      <c r="I132" s="11"/>
      <c r="J132" s="11" t="s">
        <v>1475</v>
      </c>
      <c r="K132" s="15">
        <v>220000</v>
      </c>
      <c r="L132" s="15">
        <f t="shared" si="11"/>
        <v>220000</v>
      </c>
      <c r="M132" s="15"/>
      <c r="N132" s="11"/>
      <c r="O132" s="15">
        <f t="shared" si="12"/>
        <v>220000</v>
      </c>
      <c r="P132" s="11"/>
      <c r="Q132" s="11" t="s">
        <v>1476</v>
      </c>
    </row>
    <row r="133" spans="1:17" ht="15" customHeight="1" x14ac:dyDescent="0.4">
      <c r="A133" s="11"/>
      <c r="B133" s="53" t="s">
        <v>1164</v>
      </c>
      <c r="C133" s="11"/>
      <c r="D133" s="11" t="s">
        <v>1477</v>
      </c>
      <c r="E133" s="11" t="s">
        <v>1478</v>
      </c>
      <c r="F133" s="11" t="s">
        <v>1479</v>
      </c>
      <c r="G133" s="11" t="s">
        <v>1480</v>
      </c>
      <c r="H133" s="15">
        <v>1</v>
      </c>
      <c r="I133" s="11"/>
      <c r="J133" s="11" t="s">
        <v>77</v>
      </c>
      <c r="K133" s="15">
        <v>82500</v>
      </c>
      <c r="L133" s="15">
        <f t="shared" si="11"/>
        <v>82500</v>
      </c>
      <c r="M133" s="15"/>
      <c r="N133" s="11"/>
      <c r="O133" s="15">
        <f t="shared" si="12"/>
        <v>82500</v>
      </c>
      <c r="P133" s="11"/>
      <c r="Q133" s="11"/>
    </row>
    <row r="134" spans="1:17" ht="15" customHeight="1" x14ac:dyDescent="0.4">
      <c r="A134" s="11"/>
      <c r="B134" s="53" t="s">
        <v>1164</v>
      </c>
      <c r="C134" s="11"/>
      <c r="D134" s="11" t="s">
        <v>1477</v>
      </c>
      <c r="E134" s="11" t="s">
        <v>1478</v>
      </c>
      <c r="F134" s="11" t="s">
        <v>1479</v>
      </c>
      <c r="G134" s="11" t="s">
        <v>1481</v>
      </c>
      <c r="H134" s="15">
        <v>1</v>
      </c>
      <c r="I134" s="11"/>
      <c r="J134" s="11" t="s">
        <v>77</v>
      </c>
      <c r="K134" s="15">
        <v>89000</v>
      </c>
      <c r="L134" s="15">
        <f t="shared" si="11"/>
        <v>89000</v>
      </c>
      <c r="M134" s="15"/>
      <c r="N134" s="11"/>
      <c r="O134" s="15">
        <f t="shared" si="12"/>
        <v>89000</v>
      </c>
      <c r="P134" s="11"/>
      <c r="Q134" s="11"/>
    </row>
    <row r="135" spans="1:17" ht="15" customHeight="1" x14ac:dyDescent="0.4">
      <c r="A135" s="41"/>
      <c r="B135" s="53" t="s">
        <v>849</v>
      </c>
      <c r="C135" s="11"/>
      <c r="D135" s="11" t="s">
        <v>1477</v>
      </c>
      <c r="E135" s="11" t="s">
        <v>1478</v>
      </c>
      <c r="F135" s="11" t="s">
        <v>1479</v>
      </c>
      <c r="G135" s="11" t="s">
        <v>1482</v>
      </c>
      <c r="H135" s="15">
        <v>1</v>
      </c>
      <c r="I135" s="11"/>
      <c r="J135" s="11" t="s">
        <v>77</v>
      </c>
      <c r="K135" s="15">
        <v>68000</v>
      </c>
      <c r="L135" s="15">
        <f t="shared" si="11"/>
        <v>68000</v>
      </c>
      <c r="M135" s="15">
        <v>2500</v>
      </c>
      <c r="N135" s="11">
        <v>2380</v>
      </c>
      <c r="O135" s="15">
        <f t="shared" si="12"/>
        <v>68120</v>
      </c>
      <c r="P135" s="11"/>
      <c r="Q135" s="11"/>
    </row>
    <row r="136" spans="1:17" ht="15" customHeight="1" x14ac:dyDescent="0.4">
      <c r="A136" s="11"/>
      <c r="B136" s="53" t="s">
        <v>1483</v>
      </c>
      <c r="C136" s="11"/>
      <c r="D136" s="11" t="s">
        <v>1484</v>
      </c>
      <c r="E136" s="11" t="s">
        <v>1485</v>
      </c>
      <c r="F136" s="11"/>
      <c r="G136" s="11" t="s">
        <v>1486</v>
      </c>
      <c r="H136" s="15">
        <v>1</v>
      </c>
      <c r="I136" s="11"/>
      <c r="J136" s="11" t="s">
        <v>100</v>
      </c>
      <c r="K136" s="15">
        <v>19000</v>
      </c>
      <c r="L136" s="15">
        <f t="shared" si="11"/>
        <v>19000</v>
      </c>
      <c r="M136" s="15"/>
      <c r="N136" s="11"/>
      <c r="O136" s="15">
        <f t="shared" si="12"/>
        <v>19000</v>
      </c>
      <c r="P136" s="11"/>
      <c r="Q136" s="11"/>
    </row>
    <row r="137" spans="1:17" ht="15" customHeight="1" x14ac:dyDescent="0.4">
      <c r="A137" s="11"/>
      <c r="B137" s="53" t="s">
        <v>1483</v>
      </c>
      <c r="C137" s="11"/>
      <c r="D137" s="11" t="s">
        <v>1484</v>
      </c>
      <c r="E137" s="11" t="s">
        <v>1485</v>
      </c>
      <c r="F137" s="11"/>
      <c r="G137" s="11" t="s">
        <v>1487</v>
      </c>
      <c r="H137" s="15">
        <v>1</v>
      </c>
      <c r="I137" s="11"/>
      <c r="J137" s="11" t="s">
        <v>100</v>
      </c>
      <c r="K137" s="15">
        <v>6150</v>
      </c>
      <c r="L137" s="15">
        <f t="shared" si="11"/>
        <v>6150</v>
      </c>
      <c r="M137" s="15"/>
      <c r="N137" s="11"/>
      <c r="O137" s="15">
        <f t="shared" si="12"/>
        <v>6150</v>
      </c>
      <c r="P137" s="11"/>
      <c r="Q137" s="11"/>
    </row>
    <row r="138" spans="1:17" ht="15" customHeight="1" x14ac:dyDescent="0.4">
      <c r="A138" s="11"/>
      <c r="B138" s="53" t="s">
        <v>1483</v>
      </c>
      <c r="C138" s="11"/>
      <c r="D138" s="11" t="s">
        <v>1484</v>
      </c>
      <c r="E138" s="11" t="s">
        <v>1485</v>
      </c>
      <c r="F138" s="11"/>
      <c r="G138" s="11" t="s">
        <v>1488</v>
      </c>
      <c r="H138" s="15">
        <v>1</v>
      </c>
      <c r="I138" s="11"/>
      <c r="J138" s="11" t="s">
        <v>100</v>
      </c>
      <c r="K138" s="15">
        <v>8600</v>
      </c>
      <c r="L138" s="15">
        <f t="shared" si="11"/>
        <v>8600</v>
      </c>
      <c r="M138" s="15">
        <v>2500</v>
      </c>
      <c r="N138" s="11"/>
      <c r="O138" s="15">
        <f t="shared" si="12"/>
        <v>11100</v>
      </c>
      <c r="P138" s="11"/>
      <c r="Q138" s="11"/>
    </row>
    <row r="139" spans="1:17" ht="15" customHeight="1" x14ac:dyDescent="0.4">
      <c r="A139" s="11"/>
      <c r="B139" s="53" t="s">
        <v>1489</v>
      </c>
      <c r="C139" s="11"/>
      <c r="D139" s="11" t="s">
        <v>1490</v>
      </c>
      <c r="E139" s="11" t="s">
        <v>1491</v>
      </c>
      <c r="F139" s="11"/>
      <c r="G139" s="11" t="s">
        <v>1492</v>
      </c>
      <c r="H139" s="15">
        <v>1</v>
      </c>
      <c r="I139" s="11"/>
      <c r="J139" s="11" t="s">
        <v>100</v>
      </c>
      <c r="K139" s="15">
        <v>14000</v>
      </c>
      <c r="L139" s="15">
        <f t="shared" si="11"/>
        <v>14000</v>
      </c>
      <c r="M139" s="15">
        <v>2500</v>
      </c>
      <c r="N139" s="11"/>
      <c r="O139" s="15">
        <f t="shared" si="12"/>
        <v>16500</v>
      </c>
      <c r="P139" s="11"/>
      <c r="Q139" s="11"/>
    </row>
    <row r="140" spans="1:17" ht="15" customHeight="1" x14ac:dyDescent="0.4">
      <c r="A140" s="11"/>
      <c r="B140" s="53" t="s">
        <v>1496</v>
      </c>
      <c r="C140" s="11"/>
      <c r="D140" s="11" t="s">
        <v>1504</v>
      </c>
      <c r="E140" s="11" t="s">
        <v>1499</v>
      </c>
      <c r="F140" s="11" t="s">
        <v>1502</v>
      </c>
      <c r="G140" s="11" t="s">
        <v>1493</v>
      </c>
      <c r="H140" s="15">
        <v>2</v>
      </c>
      <c r="I140" s="11"/>
      <c r="J140" s="11" t="s">
        <v>57</v>
      </c>
      <c r="K140" s="15">
        <v>9600</v>
      </c>
      <c r="L140" s="15">
        <f t="shared" si="11"/>
        <v>19200</v>
      </c>
      <c r="M140" s="15"/>
      <c r="N140" s="11"/>
      <c r="O140" s="15">
        <f t="shared" si="12"/>
        <v>19200</v>
      </c>
      <c r="P140" s="11"/>
      <c r="Q140" s="11"/>
    </row>
    <row r="141" spans="1:17" ht="15" customHeight="1" x14ac:dyDescent="0.4">
      <c r="A141" s="11"/>
      <c r="B141" s="53" t="s">
        <v>1496</v>
      </c>
      <c r="C141" s="11"/>
      <c r="D141" s="11" t="s">
        <v>1504</v>
      </c>
      <c r="E141" s="11" t="s">
        <v>1499</v>
      </c>
      <c r="F141" s="11" t="s">
        <v>1502</v>
      </c>
      <c r="G141" s="11" t="s">
        <v>996</v>
      </c>
      <c r="H141" s="15">
        <v>3</v>
      </c>
      <c r="I141" s="11"/>
      <c r="J141" s="11" t="s">
        <v>57</v>
      </c>
      <c r="K141" s="15">
        <v>8200</v>
      </c>
      <c r="L141" s="15">
        <f t="shared" si="11"/>
        <v>24600</v>
      </c>
      <c r="M141" s="15"/>
      <c r="N141" s="11"/>
      <c r="O141" s="15">
        <f t="shared" si="12"/>
        <v>24600</v>
      </c>
      <c r="P141" s="11"/>
      <c r="Q141" s="11"/>
    </row>
    <row r="142" spans="1:17" ht="15" customHeight="1" x14ac:dyDescent="0.4">
      <c r="A142" s="11"/>
      <c r="B142" s="53" t="s">
        <v>1496</v>
      </c>
      <c r="C142" s="11"/>
      <c r="D142" s="11" t="s">
        <v>1504</v>
      </c>
      <c r="E142" s="11" t="s">
        <v>1499</v>
      </c>
      <c r="F142" s="11" t="s">
        <v>1502</v>
      </c>
      <c r="G142" s="11" t="s">
        <v>18</v>
      </c>
      <c r="H142" s="15">
        <v>1</v>
      </c>
      <c r="I142" s="11"/>
      <c r="J142" s="11" t="s">
        <v>57</v>
      </c>
      <c r="K142" s="15">
        <v>14500</v>
      </c>
      <c r="L142" s="15">
        <f t="shared" si="11"/>
        <v>14500</v>
      </c>
      <c r="M142" s="15">
        <v>2500</v>
      </c>
      <c r="N142" s="11"/>
      <c r="O142" s="15">
        <f t="shared" si="12"/>
        <v>17000</v>
      </c>
      <c r="P142" s="11"/>
      <c r="Q142" s="11"/>
    </row>
    <row r="143" spans="1:17" ht="15" customHeight="1" x14ac:dyDescent="0.4">
      <c r="A143" s="11"/>
      <c r="B143" s="53" t="s">
        <v>1497</v>
      </c>
      <c r="C143" s="11"/>
      <c r="D143" s="11" t="s">
        <v>1505</v>
      </c>
      <c r="E143" s="11" t="s">
        <v>1500</v>
      </c>
      <c r="F143" s="11" t="s">
        <v>1503</v>
      </c>
      <c r="G143" s="11" t="s">
        <v>541</v>
      </c>
      <c r="H143" s="15">
        <v>1</v>
      </c>
      <c r="I143" s="11"/>
      <c r="J143" s="11" t="s">
        <v>57</v>
      </c>
      <c r="K143" s="15">
        <v>9600</v>
      </c>
      <c r="L143" s="15">
        <f t="shared" si="11"/>
        <v>9600</v>
      </c>
      <c r="M143" s="15"/>
      <c r="N143" s="11"/>
      <c r="O143" s="15">
        <f t="shared" si="12"/>
        <v>9600</v>
      </c>
      <c r="P143" s="11"/>
      <c r="Q143" s="11"/>
    </row>
    <row r="144" spans="1:17" ht="15" customHeight="1" x14ac:dyDescent="0.4">
      <c r="A144" s="11"/>
      <c r="B144" s="53" t="s">
        <v>1497</v>
      </c>
      <c r="C144" s="11"/>
      <c r="D144" s="11" t="s">
        <v>1505</v>
      </c>
      <c r="E144" s="11" t="s">
        <v>1500</v>
      </c>
      <c r="F144" s="11" t="s">
        <v>1503</v>
      </c>
      <c r="G144" s="11" t="s">
        <v>17</v>
      </c>
      <c r="H144" s="15">
        <v>1</v>
      </c>
      <c r="I144" s="11"/>
      <c r="J144" s="11" t="s">
        <v>57</v>
      </c>
      <c r="K144" s="15">
        <v>14400</v>
      </c>
      <c r="L144" s="15">
        <f t="shared" si="11"/>
        <v>14400</v>
      </c>
      <c r="M144" s="15"/>
      <c r="N144" s="11"/>
      <c r="O144" s="15">
        <f t="shared" si="12"/>
        <v>14400</v>
      </c>
      <c r="P144" s="11"/>
      <c r="Q144" s="11"/>
    </row>
    <row r="145" spans="1:17" ht="15" customHeight="1" x14ac:dyDescent="0.4">
      <c r="A145" s="11"/>
      <c r="B145" s="53" t="s">
        <v>1497</v>
      </c>
      <c r="C145" s="11"/>
      <c r="D145" s="11" t="s">
        <v>1505</v>
      </c>
      <c r="E145" s="11" t="s">
        <v>1500</v>
      </c>
      <c r="F145" s="11" t="s">
        <v>1503</v>
      </c>
      <c r="G145" s="11" t="s">
        <v>1494</v>
      </c>
      <c r="H145" s="15">
        <v>1</v>
      </c>
      <c r="I145" s="11"/>
      <c r="J145" s="11" t="s">
        <v>57</v>
      </c>
      <c r="K145" s="15">
        <v>14400</v>
      </c>
      <c r="L145" s="15">
        <f t="shared" si="11"/>
        <v>14400</v>
      </c>
      <c r="M145" s="15">
        <v>2500</v>
      </c>
      <c r="N145" s="11"/>
      <c r="O145" s="15">
        <f t="shared" si="12"/>
        <v>16900</v>
      </c>
      <c r="P145" s="11"/>
      <c r="Q145" s="11"/>
    </row>
    <row r="146" spans="1:17" ht="15" customHeight="1" x14ac:dyDescent="0.4">
      <c r="A146" s="11"/>
      <c r="B146" s="53" t="s">
        <v>1498</v>
      </c>
      <c r="C146" s="11"/>
      <c r="D146" s="11" t="s">
        <v>1506</v>
      </c>
      <c r="E146" s="11" t="s">
        <v>1501</v>
      </c>
      <c r="F146" s="11" t="s">
        <v>1501</v>
      </c>
      <c r="G146" s="11" t="s">
        <v>1495</v>
      </c>
      <c r="H146" s="15">
        <v>1</v>
      </c>
      <c r="I146" s="11"/>
      <c r="J146" s="11" t="s">
        <v>72</v>
      </c>
      <c r="K146" s="15">
        <v>40000</v>
      </c>
      <c r="L146" s="15">
        <f t="shared" si="11"/>
        <v>40000</v>
      </c>
      <c r="M146" s="15">
        <v>2500</v>
      </c>
      <c r="N146" s="11"/>
      <c r="O146" s="15">
        <f t="shared" si="12"/>
        <v>42500</v>
      </c>
      <c r="P146" s="11"/>
      <c r="Q146" s="11"/>
    </row>
    <row r="147" spans="1:17" ht="15" customHeight="1" x14ac:dyDescent="0.4">
      <c r="A147" s="11"/>
      <c r="B147" s="53" t="s">
        <v>1507</v>
      </c>
      <c r="C147" s="11"/>
      <c r="D147" s="11" t="s">
        <v>1508</v>
      </c>
      <c r="E147" s="11" t="s">
        <v>1510</v>
      </c>
      <c r="F147" s="11" t="s">
        <v>1512</v>
      </c>
      <c r="G147" s="11" t="s">
        <v>1514</v>
      </c>
      <c r="H147" s="15">
        <v>1</v>
      </c>
      <c r="I147" s="11"/>
      <c r="J147" s="11" t="s">
        <v>1517</v>
      </c>
      <c r="K147" s="15">
        <v>6400</v>
      </c>
      <c r="L147" s="15">
        <f t="shared" si="11"/>
        <v>6400</v>
      </c>
      <c r="M147" s="15"/>
      <c r="N147" s="11"/>
      <c r="O147" s="15">
        <f t="shared" si="12"/>
        <v>6400</v>
      </c>
      <c r="P147" s="11"/>
      <c r="Q147" s="11"/>
    </row>
    <row r="148" spans="1:17" ht="15" customHeight="1" x14ac:dyDescent="0.4">
      <c r="A148" s="11"/>
      <c r="B148" s="53" t="s">
        <v>1507</v>
      </c>
      <c r="C148" s="11"/>
      <c r="D148" s="11" t="s">
        <v>1508</v>
      </c>
      <c r="E148" s="11" t="s">
        <v>1510</v>
      </c>
      <c r="F148" s="11" t="s">
        <v>1512</v>
      </c>
      <c r="G148" s="11" t="s">
        <v>1515</v>
      </c>
      <c r="H148" s="15">
        <v>1</v>
      </c>
      <c r="I148" s="11"/>
      <c r="J148" s="11" t="s">
        <v>1517</v>
      </c>
      <c r="K148" s="15">
        <v>8800</v>
      </c>
      <c r="L148" s="15">
        <f t="shared" si="11"/>
        <v>8800</v>
      </c>
      <c r="M148" s="15"/>
      <c r="N148" s="11"/>
      <c r="O148" s="15">
        <f t="shared" si="12"/>
        <v>8800</v>
      </c>
      <c r="P148" s="11"/>
      <c r="Q148" s="11"/>
    </row>
    <row r="149" spans="1:17" ht="15" customHeight="1" x14ac:dyDescent="0.4">
      <c r="A149" s="11"/>
      <c r="B149" s="53" t="s">
        <v>1507</v>
      </c>
      <c r="C149" s="11"/>
      <c r="D149" s="11" t="s">
        <v>1508</v>
      </c>
      <c r="E149" s="11" t="s">
        <v>1510</v>
      </c>
      <c r="F149" s="11" t="s">
        <v>1512</v>
      </c>
      <c r="G149" s="11" t="s">
        <v>1516</v>
      </c>
      <c r="H149" s="15">
        <v>1</v>
      </c>
      <c r="I149" s="11"/>
      <c r="J149" s="11" t="s">
        <v>1517</v>
      </c>
      <c r="K149" s="15">
        <v>8800</v>
      </c>
      <c r="L149" s="15">
        <f t="shared" si="11"/>
        <v>8800</v>
      </c>
      <c r="M149" s="15">
        <v>2500</v>
      </c>
      <c r="N149" s="11"/>
      <c r="O149" s="15">
        <f t="shared" si="12"/>
        <v>11300</v>
      </c>
      <c r="P149" s="11"/>
      <c r="Q149" s="11"/>
    </row>
    <row r="150" spans="1:17" ht="15" customHeight="1" x14ac:dyDescent="0.4">
      <c r="A150" s="11"/>
      <c r="B150" s="53" t="s">
        <v>1525</v>
      </c>
      <c r="C150" s="11"/>
      <c r="D150" s="11" t="s">
        <v>1509</v>
      </c>
      <c r="E150" s="11" t="s">
        <v>1511</v>
      </c>
      <c r="F150" s="11" t="s">
        <v>1513</v>
      </c>
      <c r="G150" s="11" t="s">
        <v>1514</v>
      </c>
      <c r="H150" s="15">
        <v>1</v>
      </c>
      <c r="I150" s="11"/>
      <c r="J150" s="11" t="s">
        <v>1517</v>
      </c>
      <c r="K150" s="15">
        <v>6400</v>
      </c>
      <c r="L150" s="15">
        <f t="shared" si="11"/>
        <v>6400</v>
      </c>
      <c r="M150" s="15">
        <v>2500</v>
      </c>
      <c r="N150" s="11"/>
      <c r="O150" s="15">
        <f t="shared" si="12"/>
        <v>8900</v>
      </c>
      <c r="P150" s="11"/>
      <c r="Q150" s="11"/>
    </row>
    <row r="151" spans="1:17" ht="15" customHeight="1" x14ac:dyDescent="0.4">
      <c r="A151" s="41"/>
      <c r="B151" s="53" t="s">
        <v>1526</v>
      </c>
      <c r="C151" s="11"/>
      <c r="D151" s="11" t="s">
        <v>1518</v>
      </c>
      <c r="E151" s="11" t="s">
        <v>1519</v>
      </c>
      <c r="F151" s="11" t="s">
        <v>1519</v>
      </c>
      <c r="G151" s="11" t="s">
        <v>1388</v>
      </c>
      <c r="H151" s="15">
        <v>1</v>
      </c>
      <c r="I151" s="11"/>
      <c r="J151" s="11" t="s">
        <v>139</v>
      </c>
      <c r="K151" s="15">
        <v>11550</v>
      </c>
      <c r="L151" s="15">
        <f t="shared" si="11"/>
        <v>11550</v>
      </c>
      <c r="M151" s="15">
        <v>2500</v>
      </c>
      <c r="N151" s="11"/>
      <c r="O151" s="15">
        <f t="shared" si="12"/>
        <v>14050</v>
      </c>
      <c r="P151" s="11"/>
      <c r="Q151" s="11"/>
    </row>
    <row r="152" spans="1:17" ht="15" customHeight="1" x14ac:dyDescent="0.4">
      <c r="A152" s="11"/>
      <c r="B152" s="53" t="s">
        <v>1527</v>
      </c>
      <c r="C152" s="11"/>
      <c r="D152" s="11" t="s">
        <v>1520</v>
      </c>
      <c r="E152" s="11" t="s">
        <v>1521</v>
      </c>
      <c r="F152" s="11" t="s">
        <v>1522</v>
      </c>
      <c r="G152" s="11" t="s">
        <v>270</v>
      </c>
      <c r="H152" s="15">
        <v>1</v>
      </c>
      <c r="I152" s="11"/>
      <c r="J152" s="11" t="s">
        <v>139</v>
      </c>
      <c r="K152" s="15">
        <v>46000</v>
      </c>
      <c r="L152" s="15">
        <f t="shared" si="11"/>
        <v>46000</v>
      </c>
      <c r="M152" s="15">
        <v>2500</v>
      </c>
      <c r="N152" s="11"/>
      <c r="O152" s="15">
        <f t="shared" si="12"/>
        <v>48500</v>
      </c>
      <c r="P152" s="11"/>
      <c r="Q152" s="11"/>
    </row>
    <row r="153" spans="1:17" ht="15" customHeight="1" x14ac:dyDescent="0.25">
      <c r="A153" s="11"/>
      <c r="B153" s="53" t="s">
        <v>1528</v>
      </c>
      <c r="C153" s="11"/>
      <c r="D153" s="11" t="s">
        <v>1523</v>
      </c>
      <c r="E153" s="11" t="s">
        <v>1524</v>
      </c>
      <c r="F153" s="11"/>
      <c r="G153" s="11" t="s">
        <v>728</v>
      </c>
      <c r="H153" s="15">
        <v>1</v>
      </c>
      <c r="I153" s="55" t="s">
        <v>580</v>
      </c>
      <c r="J153" s="11" t="s">
        <v>139</v>
      </c>
      <c r="K153" s="15">
        <v>46000</v>
      </c>
      <c r="L153" s="15">
        <f t="shared" si="11"/>
        <v>46000</v>
      </c>
      <c r="M153" s="15">
        <v>2500</v>
      </c>
      <c r="N153" s="11"/>
      <c r="O153" s="15">
        <f t="shared" si="12"/>
        <v>48500</v>
      </c>
      <c r="P153" s="11"/>
      <c r="Q153" s="11"/>
    </row>
    <row r="154" spans="1:17" ht="15" customHeight="1" x14ac:dyDescent="0.4">
      <c r="A154" s="32" t="s">
        <v>129</v>
      </c>
      <c r="B154" s="53" t="s">
        <v>1529</v>
      </c>
      <c r="C154" s="11"/>
      <c r="D154" s="11" t="s">
        <v>1530</v>
      </c>
      <c r="E154" s="11" t="s">
        <v>1531</v>
      </c>
      <c r="F154" s="11"/>
      <c r="G154" s="11" t="s">
        <v>1532</v>
      </c>
      <c r="H154" s="15">
        <v>1</v>
      </c>
      <c r="I154" s="11"/>
      <c r="J154" s="11" t="s">
        <v>1422</v>
      </c>
      <c r="K154" s="15"/>
      <c r="L154" s="15"/>
      <c r="M154" s="15"/>
      <c r="N154" s="11"/>
      <c r="O154" s="15">
        <f t="shared" si="12"/>
        <v>0</v>
      </c>
      <c r="P154" s="11"/>
      <c r="Q154" s="11"/>
    </row>
    <row r="155" spans="1:17" ht="15" customHeight="1" x14ac:dyDescent="0.4">
      <c r="A155" s="15">
        <f>SUM(O131:O155)</f>
        <v>803020</v>
      </c>
      <c r="B155" s="53" t="s">
        <v>1533</v>
      </c>
      <c r="C155" s="11"/>
      <c r="D155" s="11" t="s">
        <v>1534</v>
      </c>
      <c r="E155" s="11" t="s">
        <v>1535</v>
      </c>
      <c r="F155" s="11"/>
      <c r="G155" s="11" t="s">
        <v>1536</v>
      </c>
      <c r="H155" s="15">
        <v>5</v>
      </c>
      <c r="I155" s="11"/>
      <c r="J155" s="11" t="s">
        <v>1533</v>
      </c>
      <c r="K155" s="15"/>
      <c r="L155" s="15"/>
      <c r="M155" s="15"/>
      <c r="N155" s="11"/>
      <c r="O155" s="15">
        <f t="shared" si="12"/>
        <v>0</v>
      </c>
      <c r="P155" s="11"/>
      <c r="Q155" s="11"/>
    </row>
    <row r="156" spans="1:17" ht="15" customHeight="1" x14ac:dyDescent="0.4">
      <c r="A156" s="41">
        <v>42418</v>
      </c>
      <c r="B156" s="19" t="s">
        <v>1537</v>
      </c>
      <c r="C156" s="56" t="s">
        <v>1538</v>
      </c>
      <c r="D156" s="19" t="s">
        <v>1539</v>
      </c>
      <c r="E156" s="19" t="s">
        <v>832</v>
      </c>
      <c r="F156" s="19" t="s">
        <v>1540</v>
      </c>
      <c r="G156" s="57" t="s">
        <v>1556</v>
      </c>
      <c r="H156" s="15">
        <v>1</v>
      </c>
      <c r="I156" s="11"/>
      <c r="J156" s="11" t="s">
        <v>1560</v>
      </c>
      <c r="K156" s="15"/>
      <c r="L156" s="15"/>
      <c r="M156" s="15"/>
      <c r="N156" s="11"/>
      <c r="O156" s="15">
        <f t="shared" si="12"/>
        <v>0</v>
      </c>
      <c r="P156" s="11"/>
      <c r="Q156" s="11"/>
    </row>
    <row r="157" spans="1:17" ht="15" customHeight="1" x14ac:dyDescent="0.4">
      <c r="A157" s="11"/>
      <c r="B157" s="19" t="s">
        <v>1541</v>
      </c>
      <c r="C157" s="56" t="s">
        <v>1542</v>
      </c>
      <c r="D157" s="19" t="s">
        <v>1543</v>
      </c>
      <c r="E157" s="19" t="s">
        <v>1544</v>
      </c>
      <c r="F157" s="19" t="s">
        <v>1545</v>
      </c>
      <c r="G157" s="57" t="s">
        <v>1557</v>
      </c>
      <c r="H157" s="15">
        <v>1</v>
      </c>
      <c r="I157" s="11"/>
      <c r="J157" s="11" t="s">
        <v>1560</v>
      </c>
      <c r="K157" s="15"/>
      <c r="L157" s="15"/>
      <c r="M157" s="15"/>
      <c r="N157" s="11"/>
      <c r="O157" s="15">
        <f t="shared" si="12"/>
        <v>0</v>
      </c>
      <c r="P157" s="11"/>
      <c r="Q157" s="11"/>
    </row>
    <row r="158" spans="1:17" ht="15" customHeight="1" x14ac:dyDescent="0.4">
      <c r="A158" s="11"/>
      <c r="B158" s="19" t="s">
        <v>1546</v>
      </c>
      <c r="C158" s="56" t="s">
        <v>1547</v>
      </c>
      <c r="D158" s="19" t="s">
        <v>1548</v>
      </c>
      <c r="E158" s="19" t="s">
        <v>1549</v>
      </c>
      <c r="F158" s="19" t="s">
        <v>1550</v>
      </c>
      <c r="G158" s="57" t="s">
        <v>1558</v>
      </c>
      <c r="H158" s="15">
        <v>1</v>
      </c>
      <c r="I158" s="11"/>
      <c r="J158" s="11" t="s">
        <v>1560</v>
      </c>
      <c r="K158" s="15"/>
      <c r="L158" s="15"/>
      <c r="M158" s="15"/>
      <c r="N158" s="11"/>
      <c r="O158" s="15">
        <f t="shared" si="12"/>
        <v>0</v>
      </c>
      <c r="P158" s="11"/>
      <c r="Q158" s="11"/>
    </row>
    <row r="159" spans="1:17" ht="15" customHeight="1" x14ac:dyDescent="0.4">
      <c r="A159" s="11"/>
      <c r="B159" s="19" t="s">
        <v>1551</v>
      </c>
      <c r="C159" s="56" t="s">
        <v>1552</v>
      </c>
      <c r="D159" s="58" t="s">
        <v>1553</v>
      </c>
      <c r="E159" s="19" t="s">
        <v>1554</v>
      </c>
      <c r="F159" s="19" t="s">
        <v>1555</v>
      </c>
      <c r="G159" s="57" t="s">
        <v>1559</v>
      </c>
      <c r="H159" s="15">
        <v>1</v>
      </c>
      <c r="I159" s="11"/>
      <c r="J159" s="11" t="s">
        <v>1560</v>
      </c>
      <c r="K159" s="15"/>
      <c r="L159" s="15"/>
      <c r="M159" s="15"/>
      <c r="N159" s="11"/>
      <c r="O159" s="15">
        <f t="shared" si="12"/>
        <v>0</v>
      </c>
      <c r="P159" s="11"/>
      <c r="Q159" s="11"/>
    </row>
    <row r="160" spans="1:17" ht="15" customHeight="1" x14ac:dyDescent="0.4">
      <c r="A160" s="11"/>
      <c r="B160" s="53" t="s">
        <v>1561</v>
      </c>
      <c r="C160" s="11"/>
      <c r="D160" s="11" t="s">
        <v>1568</v>
      </c>
      <c r="E160" s="11" t="s">
        <v>1571</v>
      </c>
      <c r="F160" s="11"/>
      <c r="G160" s="11" t="s">
        <v>1564</v>
      </c>
      <c r="H160" s="15">
        <v>1</v>
      </c>
      <c r="I160" s="11"/>
      <c r="J160" s="11" t="s">
        <v>100</v>
      </c>
      <c r="K160" s="15">
        <v>43500</v>
      </c>
      <c r="L160" s="15">
        <f t="shared" ref="L160:L176" si="13">K160*H160</f>
        <v>43500</v>
      </c>
      <c r="M160" s="15"/>
      <c r="N160" s="11"/>
      <c r="O160" s="15">
        <f t="shared" si="12"/>
        <v>43500</v>
      </c>
      <c r="P160" s="11"/>
      <c r="Q160" s="11"/>
    </row>
    <row r="161" spans="1:17" ht="15" customHeight="1" x14ac:dyDescent="0.4">
      <c r="A161" s="11"/>
      <c r="B161" s="53" t="s">
        <v>1562</v>
      </c>
      <c r="C161" s="11"/>
      <c r="D161" s="11" t="s">
        <v>1569</v>
      </c>
      <c r="E161" s="11" t="s">
        <v>1572</v>
      </c>
      <c r="F161" s="11"/>
      <c r="G161" s="11" t="s">
        <v>1565</v>
      </c>
      <c r="H161" s="15">
        <v>1</v>
      </c>
      <c r="I161" s="11"/>
      <c r="J161" s="11" t="s">
        <v>100</v>
      </c>
      <c r="K161" s="15">
        <v>37000</v>
      </c>
      <c r="L161" s="15">
        <f t="shared" si="13"/>
        <v>37000</v>
      </c>
      <c r="M161" s="15">
        <v>2500</v>
      </c>
      <c r="N161" s="11"/>
      <c r="O161" s="15">
        <f t="shared" si="12"/>
        <v>39500</v>
      </c>
      <c r="P161" s="11"/>
      <c r="Q161" s="11"/>
    </row>
    <row r="162" spans="1:17" ht="15" customHeight="1" x14ac:dyDescent="0.4">
      <c r="A162" s="41"/>
      <c r="B162" s="53" t="s">
        <v>1563</v>
      </c>
      <c r="C162" s="11"/>
      <c r="D162" s="11" t="s">
        <v>1570</v>
      </c>
      <c r="E162" s="11" t="s">
        <v>1573</v>
      </c>
      <c r="F162" s="11"/>
      <c r="G162" s="11" t="s">
        <v>1566</v>
      </c>
      <c r="H162" s="15">
        <v>1</v>
      </c>
      <c r="I162" s="11"/>
      <c r="J162" s="11" t="s">
        <v>100</v>
      </c>
      <c r="K162" s="15">
        <v>94000</v>
      </c>
      <c r="L162" s="15">
        <f t="shared" si="13"/>
        <v>94000</v>
      </c>
      <c r="M162" s="15">
        <v>2500</v>
      </c>
      <c r="N162" s="11"/>
      <c r="O162" s="15">
        <f t="shared" si="12"/>
        <v>96500</v>
      </c>
      <c r="P162" s="11"/>
      <c r="Q162" s="11"/>
    </row>
    <row r="163" spans="1:17" ht="15" customHeight="1" x14ac:dyDescent="0.4">
      <c r="A163" s="11"/>
      <c r="B163" s="53" t="s">
        <v>1563</v>
      </c>
      <c r="C163" s="11"/>
      <c r="D163" s="11" t="s">
        <v>1570</v>
      </c>
      <c r="E163" s="11" t="s">
        <v>1573</v>
      </c>
      <c r="F163" s="11"/>
      <c r="G163" s="11" t="s">
        <v>1567</v>
      </c>
      <c r="H163" s="15">
        <v>1</v>
      </c>
      <c r="I163" s="11"/>
      <c r="J163" s="11" t="s">
        <v>100</v>
      </c>
      <c r="K163" s="15">
        <v>4200</v>
      </c>
      <c r="L163" s="15">
        <f t="shared" si="13"/>
        <v>4200</v>
      </c>
      <c r="M163" s="15"/>
      <c r="N163" s="11"/>
      <c r="O163" s="15">
        <f t="shared" si="12"/>
        <v>4200</v>
      </c>
      <c r="P163" s="11"/>
      <c r="Q163" s="11"/>
    </row>
    <row r="164" spans="1:17" ht="15" customHeight="1" x14ac:dyDescent="0.4">
      <c r="A164" s="11"/>
      <c r="B164" s="53" t="s">
        <v>1575</v>
      </c>
      <c r="C164" s="11"/>
      <c r="D164" s="11" t="s">
        <v>1580</v>
      </c>
      <c r="E164" s="11" t="s">
        <v>1577</v>
      </c>
      <c r="F164" s="11"/>
      <c r="G164" s="11" t="s">
        <v>17</v>
      </c>
      <c r="H164" s="15">
        <v>3</v>
      </c>
      <c r="I164" s="11" t="s">
        <v>1582</v>
      </c>
      <c r="J164" s="11" t="s">
        <v>169</v>
      </c>
      <c r="K164" s="15">
        <v>14400</v>
      </c>
      <c r="L164" s="15">
        <f t="shared" si="13"/>
        <v>43200</v>
      </c>
      <c r="M164" s="15">
        <v>2500</v>
      </c>
      <c r="N164" s="11"/>
      <c r="O164" s="15">
        <f t="shared" si="12"/>
        <v>45700</v>
      </c>
      <c r="P164" s="11"/>
      <c r="Q164" s="11"/>
    </row>
    <row r="165" spans="1:17" ht="15" customHeight="1" x14ac:dyDescent="0.4">
      <c r="A165" s="32" t="s">
        <v>129</v>
      </c>
      <c r="B165" s="53" t="s">
        <v>1576</v>
      </c>
      <c r="C165" s="11"/>
      <c r="D165" s="11" t="s">
        <v>1581</v>
      </c>
      <c r="E165" s="11" t="s">
        <v>1578</v>
      </c>
      <c r="F165" s="11" t="s">
        <v>1579</v>
      </c>
      <c r="G165" s="11" t="s">
        <v>1574</v>
      </c>
      <c r="H165" s="15">
        <v>2</v>
      </c>
      <c r="I165" s="11"/>
      <c r="J165" s="11" t="s">
        <v>169</v>
      </c>
      <c r="K165" s="15">
        <v>5600</v>
      </c>
      <c r="L165" s="15">
        <f t="shared" si="13"/>
        <v>11200</v>
      </c>
      <c r="M165" s="15">
        <v>2500</v>
      </c>
      <c r="N165" s="11"/>
      <c r="O165" s="15">
        <f t="shared" si="12"/>
        <v>13700</v>
      </c>
      <c r="P165" s="11"/>
      <c r="Q165" s="11"/>
    </row>
    <row r="166" spans="1:17" ht="15" customHeight="1" x14ac:dyDescent="0.4">
      <c r="A166" s="15">
        <f>SUM(O156:O166)</f>
        <v>363600</v>
      </c>
      <c r="B166" s="53" t="s">
        <v>1583</v>
      </c>
      <c r="C166" s="11"/>
      <c r="D166" s="11" t="s">
        <v>1584</v>
      </c>
      <c r="E166" s="11" t="s">
        <v>1585</v>
      </c>
      <c r="F166" s="11" t="s">
        <v>1586</v>
      </c>
      <c r="G166" s="11" t="s">
        <v>1587</v>
      </c>
      <c r="H166" s="15">
        <v>1</v>
      </c>
      <c r="I166" s="11"/>
      <c r="J166" s="11" t="s">
        <v>1588</v>
      </c>
      <c r="K166" s="15">
        <v>118000</v>
      </c>
      <c r="L166" s="15">
        <f t="shared" si="13"/>
        <v>118000</v>
      </c>
      <c r="M166" s="15">
        <v>2500</v>
      </c>
      <c r="N166" s="11"/>
      <c r="O166" s="15">
        <f t="shared" si="12"/>
        <v>120500</v>
      </c>
      <c r="P166" s="11"/>
      <c r="Q166" s="11"/>
    </row>
    <row r="167" spans="1:17" ht="15" customHeight="1" x14ac:dyDescent="0.4">
      <c r="A167" s="41">
        <v>42419</v>
      </c>
      <c r="B167" s="53" t="s">
        <v>1589</v>
      </c>
      <c r="C167" s="11" t="s">
        <v>1590</v>
      </c>
      <c r="D167" s="11" t="s">
        <v>1591</v>
      </c>
      <c r="E167" s="11" t="s">
        <v>1592</v>
      </c>
      <c r="F167" s="11"/>
      <c r="G167" s="11" t="s">
        <v>1593</v>
      </c>
      <c r="H167" s="15">
        <v>1</v>
      </c>
      <c r="I167" s="11"/>
      <c r="J167" s="11" t="s">
        <v>1594</v>
      </c>
      <c r="K167" s="15"/>
      <c r="L167" s="15">
        <f t="shared" si="13"/>
        <v>0</v>
      </c>
      <c r="M167" s="15"/>
      <c r="N167" s="11"/>
      <c r="O167" s="15">
        <f t="shared" si="12"/>
        <v>0</v>
      </c>
      <c r="P167" s="11"/>
      <c r="Q167" s="11"/>
    </row>
    <row r="168" spans="1:17" ht="15" customHeight="1" x14ac:dyDescent="0.4">
      <c r="A168" s="11"/>
      <c r="B168" s="53" t="s">
        <v>1595</v>
      </c>
      <c r="C168" s="11"/>
      <c r="D168" s="11" t="s">
        <v>1596</v>
      </c>
      <c r="E168" s="11" t="s">
        <v>1597</v>
      </c>
      <c r="F168" s="11"/>
      <c r="G168" s="11" t="s">
        <v>1598</v>
      </c>
      <c r="H168" s="15">
        <v>1</v>
      </c>
      <c r="I168" s="11"/>
      <c r="J168" s="11" t="s">
        <v>1599</v>
      </c>
      <c r="K168" s="15">
        <v>13700</v>
      </c>
      <c r="L168" s="15">
        <f t="shared" si="13"/>
        <v>13700</v>
      </c>
      <c r="M168" s="15">
        <v>2500</v>
      </c>
      <c r="N168" s="11"/>
      <c r="O168" s="15">
        <f t="shared" si="12"/>
        <v>16200</v>
      </c>
      <c r="P168" s="11"/>
      <c r="Q168" s="11"/>
    </row>
    <row r="169" spans="1:17" ht="15" customHeight="1" x14ac:dyDescent="0.4">
      <c r="A169" s="11"/>
      <c r="B169" s="53" t="s">
        <v>1602</v>
      </c>
      <c r="C169" s="11"/>
      <c r="D169" s="11" t="s">
        <v>1609</v>
      </c>
      <c r="E169" s="11" t="s">
        <v>1605</v>
      </c>
      <c r="F169" s="11" t="s">
        <v>1607</v>
      </c>
      <c r="G169" s="11" t="s">
        <v>996</v>
      </c>
      <c r="H169" s="15">
        <v>2</v>
      </c>
      <c r="I169" s="11"/>
      <c r="J169" s="11" t="s">
        <v>169</v>
      </c>
      <c r="K169" s="15">
        <v>8200</v>
      </c>
      <c r="L169" s="15">
        <f t="shared" si="13"/>
        <v>16400</v>
      </c>
      <c r="M169" s="15">
        <v>2500</v>
      </c>
      <c r="N169" s="11"/>
      <c r="O169" s="15">
        <f t="shared" si="12"/>
        <v>18900</v>
      </c>
      <c r="P169" s="11"/>
      <c r="Q169" s="11"/>
    </row>
    <row r="170" spans="1:17" ht="15" customHeight="1" x14ac:dyDescent="0.4">
      <c r="A170" s="11"/>
      <c r="B170" s="53" t="s">
        <v>1603</v>
      </c>
      <c r="C170" s="11"/>
      <c r="D170" s="11" t="s">
        <v>1610</v>
      </c>
      <c r="E170" s="11" t="s">
        <v>1606</v>
      </c>
      <c r="F170" s="11" t="s">
        <v>1608</v>
      </c>
      <c r="G170" s="11" t="s">
        <v>1600</v>
      </c>
      <c r="H170" s="15">
        <v>2</v>
      </c>
      <c r="I170" s="11"/>
      <c r="J170" s="11" t="s">
        <v>169</v>
      </c>
      <c r="K170" s="15">
        <v>19800</v>
      </c>
      <c r="L170" s="15">
        <f t="shared" si="13"/>
        <v>39600</v>
      </c>
      <c r="M170" s="15">
        <v>2500</v>
      </c>
      <c r="N170" s="11"/>
      <c r="O170" s="15">
        <f t="shared" si="12"/>
        <v>42100</v>
      </c>
      <c r="P170" s="11"/>
      <c r="Q170" s="11"/>
    </row>
    <row r="171" spans="1:17" ht="15" customHeight="1" x14ac:dyDescent="0.4">
      <c r="A171" s="11"/>
      <c r="B171" s="53" t="s">
        <v>1604</v>
      </c>
      <c r="C171" s="11"/>
      <c r="D171" s="11" t="s">
        <v>1553</v>
      </c>
      <c r="E171" s="11" t="s">
        <v>1555</v>
      </c>
      <c r="F171" s="11" t="s">
        <v>1554</v>
      </c>
      <c r="G171" s="11" t="s">
        <v>26</v>
      </c>
      <c r="H171" s="15">
        <v>10</v>
      </c>
      <c r="I171" s="11"/>
      <c r="J171" s="11" t="s">
        <v>1601</v>
      </c>
      <c r="K171" s="15">
        <v>11200</v>
      </c>
      <c r="L171" s="15">
        <f t="shared" si="13"/>
        <v>112000</v>
      </c>
      <c r="M171" s="15"/>
      <c r="N171" s="11"/>
      <c r="O171" s="15">
        <f t="shared" si="12"/>
        <v>112000</v>
      </c>
      <c r="P171" s="11"/>
      <c r="Q171" s="11"/>
    </row>
    <row r="172" spans="1:17" ht="15" customHeight="1" x14ac:dyDescent="0.4">
      <c r="A172" s="11"/>
      <c r="B172" s="53" t="s">
        <v>1611</v>
      </c>
      <c r="C172" s="11">
        <v>407340</v>
      </c>
      <c r="D172" s="11" t="s">
        <v>1612</v>
      </c>
      <c r="E172" s="11" t="s">
        <v>1613</v>
      </c>
      <c r="F172" s="11" t="s">
        <v>1613</v>
      </c>
      <c r="G172" s="11" t="s">
        <v>1614</v>
      </c>
      <c r="H172" s="15">
        <v>1</v>
      </c>
      <c r="I172" s="11"/>
      <c r="J172" s="11" t="s">
        <v>1629</v>
      </c>
      <c r="K172" s="15">
        <v>118000</v>
      </c>
      <c r="L172" s="15">
        <f t="shared" si="13"/>
        <v>118000</v>
      </c>
      <c r="M172" s="15"/>
      <c r="N172" s="11"/>
      <c r="O172" s="15">
        <f t="shared" si="12"/>
        <v>118000</v>
      </c>
      <c r="P172" s="11"/>
      <c r="Q172" s="11"/>
    </row>
    <row r="173" spans="1:17" ht="15" customHeight="1" x14ac:dyDescent="0.4">
      <c r="A173" s="11"/>
      <c r="B173" s="53" t="s">
        <v>1611</v>
      </c>
      <c r="C173" s="11">
        <v>407340</v>
      </c>
      <c r="D173" s="11" t="s">
        <v>1612</v>
      </c>
      <c r="E173" s="11" t="s">
        <v>1613</v>
      </c>
      <c r="F173" s="11" t="s">
        <v>1613</v>
      </c>
      <c r="G173" s="11" t="s">
        <v>1626</v>
      </c>
      <c r="H173" s="15">
        <v>1</v>
      </c>
      <c r="I173" s="11"/>
      <c r="J173" s="11" t="s">
        <v>1629</v>
      </c>
      <c r="K173" s="15">
        <v>94000</v>
      </c>
      <c r="L173" s="15">
        <f t="shared" si="13"/>
        <v>94000</v>
      </c>
      <c r="M173" s="15">
        <v>2500</v>
      </c>
      <c r="N173" s="11"/>
      <c r="O173" s="15">
        <f t="shared" si="12"/>
        <v>96500</v>
      </c>
      <c r="P173" s="11"/>
      <c r="Q173" s="11"/>
    </row>
    <row r="174" spans="1:17" ht="15" customHeight="1" x14ac:dyDescent="0.25">
      <c r="A174" s="41"/>
      <c r="B174" s="53" t="s">
        <v>1615</v>
      </c>
      <c r="C174" s="11">
        <v>463400</v>
      </c>
      <c r="D174" s="11" t="s">
        <v>1616</v>
      </c>
      <c r="E174" s="11" t="s">
        <v>1617</v>
      </c>
      <c r="F174" s="11"/>
      <c r="G174" s="11" t="s">
        <v>1627</v>
      </c>
      <c r="H174" s="44">
        <v>1</v>
      </c>
      <c r="I174" s="64" t="s">
        <v>1630</v>
      </c>
      <c r="J174" s="11" t="s">
        <v>1629</v>
      </c>
      <c r="K174" s="15">
        <v>46000</v>
      </c>
      <c r="L174" s="15">
        <f t="shared" si="13"/>
        <v>46000</v>
      </c>
      <c r="M174" s="15">
        <v>2500</v>
      </c>
      <c r="N174" s="11"/>
      <c r="O174" s="15">
        <f t="shared" si="12"/>
        <v>48500</v>
      </c>
      <c r="P174" s="45"/>
      <c r="Q174" s="11"/>
    </row>
    <row r="175" spans="1:17" ht="15" customHeight="1" x14ac:dyDescent="0.4">
      <c r="A175" s="11"/>
      <c r="B175" s="53" t="s">
        <v>1618</v>
      </c>
      <c r="C175" s="11">
        <v>138229</v>
      </c>
      <c r="D175" s="11" t="s">
        <v>1619</v>
      </c>
      <c r="E175" s="11" t="s">
        <v>1620</v>
      </c>
      <c r="F175" s="11" t="s">
        <v>1621</v>
      </c>
      <c r="G175" s="11" t="s">
        <v>174</v>
      </c>
      <c r="H175" s="44">
        <v>1</v>
      </c>
      <c r="I175" s="11"/>
      <c r="J175" s="11" t="s">
        <v>1629</v>
      </c>
      <c r="K175" s="15">
        <v>150000</v>
      </c>
      <c r="L175" s="15">
        <f t="shared" si="13"/>
        <v>150000</v>
      </c>
      <c r="M175" s="15">
        <v>2500</v>
      </c>
      <c r="N175" s="11"/>
      <c r="O175" s="15">
        <f t="shared" si="12"/>
        <v>152500</v>
      </c>
      <c r="P175" s="45"/>
      <c r="Q175" s="11"/>
    </row>
    <row r="176" spans="1:17" ht="15" customHeight="1" x14ac:dyDescent="0.4">
      <c r="A176" s="11"/>
      <c r="B176" s="53" t="s">
        <v>1622</v>
      </c>
      <c r="C176" s="11">
        <v>449873</v>
      </c>
      <c r="D176" s="11" t="s">
        <v>1623</v>
      </c>
      <c r="E176" s="11" t="s">
        <v>1624</v>
      </c>
      <c r="F176" s="11" t="s">
        <v>1625</v>
      </c>
      <c r="G176" s="11" t="s">
        <v>1280</v>
      </c>
      <c r="H176" s="44">
        <v>20</v>
      </c>
      <c r="I176" s="11"/>
      <c r="J176" s="11" t="s">
        <v>1629</v>
      </c>
      <c r="K176" s="15">
        <v>8800</v>
      </c>
      <c r="L176" s="15">
        <f t="shared" si="13"/>
        <v>176000</v>
      </c>
      <c r="M176" s="15"/>
      <c r="N176" s="11">
        <v>8800</v>
      </c>
      <c r="O176" s="15">
        <f t="shared" si="12"/>
        <v>167200</v>
      </c>
      <c r="P176" s="45"/>
      <c r="Q176" s="11" t="s">
        <v>1628</v>
      </c>
    </row>
    <row r="177" spans="1:17" ht="15" customHeight="1" x14ac:dyDescent="0.4">
      <c r="A177" s="41">
        <v>42422</v>
      </c>
      <c r="B177" s="53" t="s">
        <v>1631</v>
      </c>
      <c r="C177" s="11" t="s">
        <v>1650</v>
      </c>
      <c r="D177" s="11" t="s">
        <v>1651</v>
      </c>
      <c r="E177" s="11" t="s">
        <v>1632</v>
      </c>
      <c r="F177" s="11" t="s">
        <v>1632</v>
      </c>
      <c r="G177" s="11" t="s">
        <v>1593</v>
      </c>
      <c r="H177" s="44">
        <v>1</v>
      </c>
      <c r="I177" s="11"/>
      <c r="J177" s="11" t="s">
        <v>123</v>
      </c>
      <c r="K177" s="15"/>
      <c r="L177" s="15"/>
      <c r="M177" s="15"/>
      <c r="N177" s="11"/>
      <c r="O177" s="15"/>
      <c r="P177" s="45" t="s">
        <v>1650</v>
      </c>
      <c r="Q177" s="11"/>
    </row>
    <row r="178" spans="1:17" ht="15" customHeight="1" x14ac:dyDescent="0.4">
      <c r="A178" s="11"/>
      <c r="B178" s="53" t="s">
        <v>1589</v>
      </c>
      <c r="C178" s="11" t="s">
        <v>1652</v>
      </c>
      <c r="D178" s="11" t="s">
        <v>1591</v>
      </c>
      <c r="E178" s="11" t="s">
        <v>832</v>
      </c>
      <c r="F178" s="11" t="s">
        <v>1592</v>
      </c>
      <c r="G178" s="11" t="s">
        <v>1593</v>
      </c>
      <c r="H178" s="44">
        <v>1</v>
      </c>
      <c r="I178" s="11"/>
      <c r="J178" s="11" t="s">
        <v>123</v>
      </c>
      <c r="K178" s="15"/>
      <c r="L178" s="15"/>
      <c r="M178" s="15"/>
      <c r="N178" s="11"/>
      <c r="O178" s="15"/>
      <c r="P178" s="11" t="s">
        <v>1652</v>
      </c>
      <c r="Q178" s="11"/>
    </row>
    <row r="179" spans="1:17" ht="15" customHeight="1" x14ac:dyDescent="0.4">
      <c r="A179" s="11"/>
      <c r="B179" s="53" t="s">
        <v>1633</v>
      </c>
      <c r="C179" s="11" t="s">
        <v>1653</v>
      </c>
      <c r="D179" s="11" t="s">
        <v>1654</v>
      </c>
      <c r="E179" s="11" t="s">
        <v>1634</v>
      </c>
      <c r="F179" s="11" t="s">
        <v>1635</v>
      </c>
      <c r="G179" s="11" t="s">
        <v>834</v>
      </c>
      <c r="H179" s="44">
        <v>1</v>
      </c>
      <c r="I179" s="11"/>
      <c r="J179" s="11" t="s">
        <v>123</v>
      </c>
      <c r="K179" s="15"/>
      <c r="L179" s="15"/>
      <c r="M179" s="15"/>
      <c r="N179" s="11"/>
      <c r="O179" s="15"/>
      <c r="P179" s="11" t="s">
        <v>1653</v>
      </c>
      <c r="Q179" s="11"/>
    </row>
    <row r="180" spans="1:17" ht="15" customHeight="1" x14ac:dyDescent="0.4">
      <c r="A180" s="11"/>
      <c r="B180" s="53" t="s">
        <v>1636</v>
      </c>
      <c r="C180" s="11" t="s">
        <v>1655</v>
      </c>
      <c r="D180" s="11" t="s">
        <v>1656</v>
      </c>
      <c r="E180" s="11" t="s">
        <v>1637</v>
      </c>
      <c r="F180" s="11" t="s">
        <v>1638</v>
      </c>
      <c r="G180" s="11" t="s">
        <v>1639</v>
      </c>
      <c r="H180" s="44">
        <v>1</v>
      </c>
      <c r="I180" s="11"/>
      <c r="J180" s="11" t="s">
        <v>123</v>
      </c>
      <c r="K180" s="15"/>
      <c r="L180" s="15"/>
      <c r="M180" s="15"/>
      <c r="N180" s="11"/>
      <c r="O180" s="15"/>
      <c r="P180" s="11" t="s">
        <v>1655</v>
      </c>
      <c r="Q180" s="11"/>
    </row>
    <row r="181" spans="1:17" ht="15" customHeight="1" x14ac:dyDescent="0.4">
      <c r="A181" s="11"/>
      <c r="B181" s="53" t="s">
        <v>1640</v>
      </c>
      <c r="C181" s="11" t="s">
        <v>1657</v>
      </c>
      <c r="D181" s="11" t="s">
        <v>1644</v>
      </c>
      <c r="E181" s="11" t="s">
        <v>1641</v>
      </c>
      <c r="F181" s="11" t="s">
        <v>1642</v>
      </c>
      <c r="G181" s="11" t="s">
        <v>1643</v>
      </c>
      <c r="H181" s="44">
        <v>1</v>
      </c>
      <c r="I181" s="11"/>
      <c r="J181" s="11" t="s">
        <v>123</v>
      </c>
      <c r="K181" s="15"/>
      <c r="L181" s="15"/>
      <c r="M181" s="15"/>
      <c r="N181" s="11"/>
      <c r="O181" s="15"/>
      <c r="P181" s="11" t="s">
        <v>1657</v>
      </c>
      <c r="Q181" s="11"/>
    </row>
    <row r="182" spans="1:17" ht="15" customHeight="1" x14ac:dyDescent="0.4">
      <c r="A182" s="11"/>
      <c r="B182" s="53" t="s">
        <v>1640</v>
      </c>
      <c r="C182" s="11" t="s">
        <v>1657</v>
      </c>
      <c r="D182" s="11" t="s">
        <v>1644</v>
      </c>
      <c r="E182" s="11" t="s">
        <v>1641</v>
      </c>
      <c r="F182" s="11" t="s">
        <v>1642</v>
      </c>
      <c r="G182" s="11" t="s">
        <v>1645</v>
      </c>
      <c r="H182" s="44">
        <v>1</v>
      </c>
      <c r="I182" s="11"/>
      <c r="J182" s="11" t="s">
        <v>123</v>
      </c>
      <c r="K182" s="15"/>
      <c r="L182" s="15"/>
      <c r="M182" s="15"/>
      <c r="N182" s="11"/>
      <c r="O182" s="15"/>
      <c r="P182" s="11" t="s">
        <v>1657</v>
      </c>
      <c r="Q182" s="11"/>
    </row>
    <row r="183" spans="1:17" ht="15" customHeight="1" x14ac:dyDescent="0.4">
      <c r="A183" s="11"/>
      <c r="B183" s="53" t="s">
        <v>1640</v>
      </c>
      <c r="C183" s="11" t="s">
        <v>1657</v>
      </c>
      <c r="D183" s="11" t="s">
        <v>1644</v>
      </c>
      <c r="E183" s="11" t="s">
        <v>1641</v>
      </c>
      <c r="F183" s="11" t="s">
        <v>1642</v>
      </c>
      <c r="G183" s="11" t="s">
        <v>1128</v>
      </c>
      <c r="H183" s="44">
        <v>1</v>
      </c>
      <c r="I183" s="11"/>
      <c r="J183" s="11" t="s">
        <v>123</v>
      </c>
      <c r="K183" s="15"/>
      <c r="L183" s="15"/>
      <c r="M183" s="15"/>
      <c r="N183" s="11"/>
      <c r="O183" s="15"/>
      <c r="P183" s="11" t="s">
        <v>1657</v>
      </c>
      <c r="Q183" s="11"/>
    </row>
    <row r="184" spans="1:17" ht="15" customHeight="1" x14ac:dyDescent="0.4">
      <c r="A184" s="11"/>
      <c r="B184" s="53" t="s">
        <v>1640</v>
      </c>
      <c r="C184" s="11" t="s">
        <v>1657</v>
      </c>
      <c r="D184" s="11" t="s">
        <v>1644</v>
      </c>
      <c r="E184" s="11" t="s">
        <v>1641</v>
      </c>
      <c r="F184" s="11" t="s">
        <v>1642</v>
      </c>
      <c r="G184" s="11" t="s">
        <v>1646</v>
      </c>
      <c r="H184" s="44">
        <v>1</v>
      </c>
      <c r="I184" s="11"/>
      <c r="J184" s="11" t="s">
        <v>123</v>
      </c>
      <c r="K184" s="15"/>
      <c r="L184" s="15"/>
      <c r="M184" s="15"/>
      <c r="N184" s="11"/>
      <c r="O184" s="15"/>
      <c r="P184" s="11" t="s">
        <v>1657</v>
      </c>
      <c r="Q184" s="11"/>
    </row>
    <row r="185" spans="1:17" ht="15" customHeight="1" x14ac:dyDescent="0.4">
      <c r="A185" s="41"/>
      <c r="B185" s="53" t="s">
        <v>1640</v>
      </c>
      <c r="C185" s="11" t="s">
        <v>1657</v>
      </c>
      <c r="D185" s="11" t="s">
        <v>1644</v>
      </c>
      <c r="E185" s="11" t="s">
        <v>1641</v>
      </c>
      <c r="F185" s="11" t="s">
        <v>1642</v>
      </c>
      <c r="G185" s="11" t="s">
        <v>1127</v>
      </c>
      <c r="H185" s="44">
        <v>1</v>
      </c>
      <c r="I185" s="11"/>
      <c r="J185" s="11" t="s">
        <v>123</v>
      </c>
      <c r="K185" s="15"/>
      <c r="L185" s="15"/>
      <c r="M185" s="15"/>
      <c r="N185" s="11"/>
      <c r="O185" s="15"/>
      <c r="P185" s="11" t="s">
        <v>1657</v>
      </c>
      <c r="Q185" s="11"/>
    </row>
    <row r="186" spans="1:17" ht="15" customHeight="1" x14ac:dyDescent="0.4">
      <c r="A186" s="11"/>
      <c r="B186" s="53" t="s">
        <v>1647</v>
      </c>
      <c r="C186" s="11" t="s">
        <v>1658</v>
      </c>
      <c r="D186" s="11" t="s">
        <v>1659</v>
      </c>
      <c r="E186" s="11" t="s">
        <v>1648</v>
      </c>
      <c r="F186" s="11" t="s">
        <v>1649</v>
      </c>
      <c r="G186" s="11" t="s">
        <v>1593</v>
      </c>
      <c r="H186" s="44">
        <v>1</v>
      </c>
      <c r="I186" s="11"/>
      <c r="J186" s="11" t="s">
        <v>123</v>
      </c>
      <c r="K186" s="15"/>
      <c r="L186" s="15"/>
      <c r="M186" s="15"/>
      <c r="N186" s="11"/>
      <c r="O186" s="15"/>
      <c r="P186" s="11" t="s">
        <v>1658</v>
      </c>
      <c r="Q186" s="11"/>
    </row>
    <row r="187" spans="1:17" ht="15" customHeight="1" x14ac:dyDescent="0.4">
      <c r="A187" s="11"/>
      <c r="B187" s="53" t="s">
        <v>1660</v>
      </c>
      <c r="C187" s="11"/>
      <c r="D187" s="11" t="s">
        <v>1661</v>
      </c>
      <c r="E187" s="11" t="s">
        <v>1662</v>
      </c>
      <c r="F187" s="11"/>
      <c r="G187" s="11" t="s">
        <v>1663</v>
      </c>
      <c r="H187" s="15">
        <v>1</v>
      </c>
      <c r="I187" s="11"/>
      <c r="J187" s="11" t="s">
        <v>77</v>
      </c>
      <c r="K187" s="15">
        <v>24800</v>
      </c>
      <c r="L187" s="15">
        <f t="shared" ref="L187" si="14">K187*H187</f>
        <v>24800</v>
      </c>
      <c r="M187" s="15">
        <v>2500</v>
      </c>
      <c r="N187" s="11"/>
      <c r="O187" s="15">
        <f t="shared" ref="O187" si="15">L187+M187-N187</f>
        <v>27300</v>
      </c>
      <c r="P187" s="11"/>
      <c r="Q187" s="11" t="s">
        <v>1664</v>
      </c>
    </row>
    <row r="188" spans="1:17" ht="15" customHeight="1" x14ac:dyDescent="0.4">
      <c r="A188" s="11"/>
      <c r="B188" s="53" t="s">
        <v>1665</v>
      </c>
      <c r="C188" s="11"/>
      <c r="D188" s="11" t="s">
        <v>1666</v>
      </c>
      <c r="E188" s="11" t="s">
        <v>1667</v>
      </c>
      <c r="F188" s="11"/>
      <c r="G188" s="11" t="s">
        <v>1668</v>
      </c>
      <c r="H188" s="15">
        <v>1</v>
      </c>
      <c r="I188" s="11"/>
      <c r="J188" s="11" t="s">
        <v>77</v>
      </c>
      <c r="K188" s="15">
        <v>292600</v>
      </c>
      <c r="L188" s="15">
        <f t="shared" ref="L188:L210" si="16">K188*H188</f>
        <v>292600</v>
      </c>
      <c r="M188" s="15"/>
      <c r="N188" s="11"/>
      <c r="O188" s="15">
        <f t="shared" ref="O188:O218" si="17">L188+M188-N188</f>
        <v>292600</v>
      </c>
      <c r="P188" s="11"/>
      <c r="Q188" s="11"/>
    </row>
    <row r="189" spans="1:17" ht="15" customHeight="1" x14ac:dyDescent="0.4">
      <c r="A189" s="11"/>
      <c r="B189" s="53" t="s">
        <v>1669</v>
      </c>
      <c r="C189" s="11"/>
      <c r="D189" s="11" t="s">
        <v>1670</v>
      </c>
      <c r="E189" s="11" t="s">
        <v>1671</v>
      </c>
      <c r="F189" s="11"/>
      <c r="G189" s="11" t="s">
        <v>1673</v>
      </c>
      <c r="H189" s="15">
        <v>1</v>
      </c>
      <c r="I189" s="11" t="s">
        <v>1672</v>
      </c>
      <c r="J189" s="11" t="s">
        <v>100</v>
      </c>
      <c r="K189" s="15">
        <v>94000</v>
      </c>
      <c r="L189" s="15">
        <f t="shared" si="16"/>
        <v>94000</v>
      </c>
      <c r="M189" s="15"/>
      <c r="N189" s="11"/>
      <c r="O189" s="15">
        <f t="shared" si="17"/>
        <v>94000</v>
      </c>
      <c r="P189" s="11"/>
      <c r="Q189" s="11"/>
    </row>
    <row r="190" spans="1:17" ht="15" customHeight="1" x14ac:dyDescent="0.4">
      <c r="A190" s="11"/>
      <c r="B190" s="53" t="s">
        <v>1669</v>
      </c>
      <c r="C190" s="11"/>
      <c r="D190" s="11" t="s">
        <v>1670</v>
      </c>
      <c r="E190" s="11" t="s">
        <v>1671</v>
      </c>
      <c r="F190" s="11"/>
      <c r="G190" s="11" t="s">
        <v>1674</v>
      </c>
      <c r="H190" s="15">
        <v>1</v>
      </c>
      <c r="I190" s="11" t="s">
        <v>1672</v>
      </c>
      <c r="J190" s="11" t="s">
        <v>100</v>
      </c>
      <c r="K190" s="15">
        <v>4200</v>
      </c>
      <c r="L190" s="15">
        <f t="shared" si="16"/>
        <v>4200</v>
      </c>
      <c r="M190" s="15"/>
      <c r="N190" s="11"/>
      <c r="O190" s="15">
        <f t="shared" si="17"/>
        <v>4200</v>
      </c>
      <c r="P190" s="11"/>
      <c r="Q190" s="11"/>
    </row>
    <row r="191" spans="1:17" ht="15" customHeight="1" x14ac:dyDescent="0.4">
      <c r="A191" s="41"/>
      <c r="B191" s="53" t="s">
        <v>1669</v>
      </c>
      <c r="C191" s="11"/>
      <c r="D191" s="11" t="s">
        <v>1670</v>
      </c>
      <c r="E191" s="11" t="s">
        <v>1671</v>
      </c>
      <c r="F191" s="11"/>
      <c r="G191" s="11" t="s">
        <v>1675</v>
      </c>
      <c r="H191" s="15">
        <v>1</v>
      </c>
      <c r="I191" s="11" t="s">
        <v>1672</v>
      </c>
      <c r="J191" s="11" t="s">
        <v>100</v>
      </c>
      <c r="K191" s="15">
        <v>4400</v>
      </c>
      <c r="L191" s="15">
        <f t="shared" si="16"/>
        <v>4400</v>
      </c>
      <c r="M191" s="15"/>
      <c r="N191" s="11"/>
      <c r="O191" s="15">
        <f t="shared" si="17"/>
        <v>4400</v>
      </c>
      <c r="P191" s="11"/>
      <c r="Q191" s="11"/>
    </row>
    <row r="192" spans="1:17" ht="15" customHeight="1" x14ac:dyDescent="0.4">
      <c r="A192" s="11"/>
      <c r="B192" s="53" t="s">
        <v>1684</v>
      </c>
      <c r="C192" s="11"/>
      <c r="D192" s="11" t="s">
        <v>1676</v>
      </c>
      <c r="E192" s="11" t="s">
        <v>1677</v>
      </c>
      <c r="F192" s="11" t="s">
        <v>1678</v>
      </c>
      <c r="G192" s="11" t="s">
        <v>1679</v>
      </c>
      <c r="H192" s="15">
        <v>4</v>
      </c>
      <c r="I192" s="11"/>
      <c r="J192" s="11" t="s">
        <v>100</v>
      </c>
      <c r="K192" s="15">
        <v>10500</v>
      </c>
      <c r="L192" s="15">
        <f t="shared" si="16"/>
        <v>42000</v>
      </c>
      <c r="M192" s="15">
        <v>2500</v>
      </c>
      <c r="N192" s="11"/>
      <c r="O192" s="15">
        <f t="shared" si="17"/>
        <v>44500</v>
      </c>
      <c r="P192" s="11"/>
      <c r="Q192" s="11"/>
    </row>
    <row r="193" spans="1:17" ht="15" customHeight="1" x14ac:dyDescent="0.4">
      <c r="A193" s="11"/>
      <c r="B193" s="53" t="s">
        <v>1685</v>
      </c>
      <c r="C193" s="11"/>
      <c r="D193" s="11" t="s">
        <v>1697</v>
      </c>
      <c r="E193" s="11" t="s">
        <v>1690</v>
      </c>
      <c r="F193" s="11"/>
      <c r="G193" s="11" t="s">
        <v>1680</v>
      </c>
      <c r="H193" s="15">
        <v>1</v>
      </c>
      <c r="I193" s="11"/>
      <c r="J193" s="11" t="s">
        <v>57</v>
      </c>
      <c r="K193" s="15">
        <v>56200</v>
      </c>
      <c r="L193" s="15">
        <f t="shared" si="16"/>
        <v>56200</v>
      </c>
      <c r="M193" s="15">
        <v>2500</v>
      </c>
      <c r="N193" s="11"/>
      <c r="O193" s="15">
        <f t="shared" si="17"/>
        <v>58700</v>
      </c>
      <c r="P193" s="11"/>
      <c r="Q193" s="11"/>
    </row>
    <row r="194" spans="1:17" ht="15" customHeight="1" x14ac:dyDescent="0.25">
      <c r="A194" s="11"/>
      <c r="B194" s="53" t="s">
        <v>1686</v>
      </c>
      <c r="C194" s="11"/>
      <c r="D194" s="11" t="s">
        <v>1698</v>
      </c>
      <c r="E194" s="11" t="s">
        <v>1691</v>
      </c>
      <c r="F194" s="11"/>
      <c r="G194" s="11" t="s">
        <v>740</v>
      </c>
      <c r="H194" s="15">
        <v>1</v>
      </c>
      <c r="I194" s="36"/>
      <c r="J194" s="11" t="s">
        <v>57</v>
      </c>
      <c r="K194" s="15">
        <v>107800</v>
      </c>
      <c r="L194" s="15">
        <f t="shared" si="16"/>
        <v>107800</v>
      </c>
      <c r="M194" s="15"/>
      <c r="N194" s="11"/>
      <c r="O194" s="15">
        <f t="shared" si="17"/>
        <v>107800</v>
      </c>
      <c r="P194" s="11"/>
      <c r="Q194" s="11"/>
    </row>
    <row r="195" spans="1:17" ht="15" customHeight="1" x14ac:dyDescent="0.4">
      <c r="A195" s="11"/>
      <c r="B195" s="53" t="s">
        <v>1686</v>
      </c>
      <c r="C195" s="11"/>
      <c r="D195" s="11" t="s">
        <v>1698</v>
      </c>
      <c r="E195" s="11" t="s">
        <v>1691</v>
      </c>
      <c r="F195" s="11"/>
      <c r="G195" s="11" t="s">
        <v>939</v>
      </c>
      <c r="H195" s="15">
        <v>1</v>
      </c>
      <c r="I195" s="11"/>
      <c r="J195" s="11" t="s">
        <v>57</v>
      </c>
      <c r="K195" s="15">
        <v>178000</v>
      </c>
      <c r="L195" s="15">
        <f t="shared" si="16"/>
        <v>178000</v>
      </c>
      <c r="M195" s="15"/>
      <c r="N195" s="11"/>
      <c r="O195" s="15">
        <f t="shared" si="17"/>
        <v>178000</v>
      </c>
      <c r="P195" s="11"/>
      <c r="Q195" s="11"/>
    </row>
    <row r="196" spans="1:17" ht="15" customHeight="1" x14ac:dyDescent="0.4">
      <c r="A196" s="11"/>
      <c r="B196" s="53" t="s">
        <v>1687</v>
      </c>
      <c r="C196" s="11"/>
      <c r="D196" s="11" t="s">
        <v>1699</v>
      </c>
      <c r="E196" s="11" t="s">
        <v>1692</v>
      </c>
      <c r="F196" s="11" t="s">
        <v>1695</v>
      </c>
      <c r="G196" s="11" t="s">
        <v>1681</v>
      </c>
      <c r="H196" s="15">
        <v>1</v>
      </c>
      <c r="I196" s="11" t="s">
        <v>1702</v>
      </c>
      <c r="J196" s="11" t="s">
        <v>57</v>
      </c>
      <c r="K196" s="15">
        <v>31000</v>
      </c>
      <c r="L196" s="15">
        <f t="shared" si="16"/>
        <v>31000</v>
      </c>
      <c r="M196" s="15">
        <v>2500</v>
      </c>
      <c r="N196" s="11"/>
      <c r="O196" s="15">
        <f t="shared" si="17"/>
        <v>33500</v>
      </c>
      <c r="P196" s="11"/>
      <c r="Q196" s="11"/>
    </row>
    <row r="197" spans="1:17" ht="15" customHeight="1" x14ac:dyDescent="0.4">
      <c r="A197" s="11"/>
      <c r="B197" s="53" t="s">
        <v>1688</v>
      </c>
      <c r="C197" s="11"/>
      <c r="D197" s="11" t="s">
        <v>1700</v>
      </c>
      <c r="E197" s="11" t="s">
        <v>1693</v>
      </c>
      <c r="F197" s="11" t="s">
        <v>1693</v>
      </c>
      <c r="G197" s="11" t="s">
        <v>1682</v>
      </c>
      <c r="H197" s="15">
        <v>1</v>
      </c>
      <c r="I197" s="11"/>
      <c r="J197" s="11" t="s">
        <v>72</v>
      </c>
      <c r="K197" s="15">
        <v>79000</v>
      </c>
      <c r="L197" s="15">
        <f t="shared" si="16"/>
        <v>79000</v>
      </c>
      <c r="M197" s="15">
        <v>2500</v>
      </c>
      <c r="N197" s="11"/>
      <c r="O197" s="15">
        <f t="shared" si="17"/>
        <v>81500</v>
      </c>
      <c r="P197" s="11"/>
      <c r="Q197" s="11"/>
    </row>
    <row r="198" spans="1:17" ht="15" customHeight="1" x14ac:dyDescent="0.4">
      <c r="A198" s="11"/>
      <c r="B198" s="53" t="s">
        <v>1689</v>
      </c>
      <c r="C198" s="11"/>
      <c r="D198" s="11" t="s">
        <v>1701</v>
      </c>
      <c r="E198" s="11" t="s">
        <v>1694</v>
      </c>
      <c r="F198" s="11" t="s">
        <v>1696</v>
      </c>
      <c r="G198" s="11" t="s">
        <v>1683</v>
      </c>
      <c r="H198" s="15">
        <v>1</v>
      </c>
      <c r="I198" s="11"/>
      <c r="J198" s="11" t="s">
        <v>72</v>
      </c>
      <c r="K198" s="15">
        <v>6300</v>
      </c>
      <c r="L198" s="15">
        <f t="shared" si="16"/>
        <v>6300</v>
      </c>
      <c r="M198" s="15">
        <v>2500</v>
      </c>
      <c r="N198" s="11"/>
      <c r="O198" s="15">
        <f t="shared" si="17"/>
        <v>8800</v>
      </c>
      <c r="P198" s="11"/>
      <c r="Q198" s="11"/>
    </row>
    <row r="199" spans="1:17" ht="15" customHeight="1" x14ac:dyDescent="0.4">
      <c r="A199" s="11"/>
      <c r="B199" s="53" t="s">
        <v>1703</v>
      </c>
      <c r="C199" s="11"/>
      <c r="D199" s="11" t="s">
        <v>1704</v>
      </c>
      <c r="E199" s="11" t="s">
        <v>1705</v>
      </c>
      <c r="F199" s="11" t="s">
        <v>1706</v>
      </c>
      <c r="G199" s="11" t="s">
        <v>1707</v>
      </c>
      <c r="H199" s="15">
        <v>1</v>
      </c>
      <c r="I199" s="11"/>
      <c r="J199" s="11" t="s">
        <v>1708</v>
      </c>
      <c r="K199" s="15">
        <v>39960</v>
      </c>
      <c r="L199" s="15">
        <f t="shared" si="16"/>
        <v>39960</v>
      </c>
      <c r="M199" s="15">
        <v>2500</v>
      </c>
      <c r="N199" s="11"/>
      <c r="O199" s="15">
        <f t="shared" si="17"/>
        <v>42460</v>
      </c>
      <c r="P199" s="11"/>
      <c r="Q199" s="11"/>
    </row>
    <row r="200" spans="1:17" ht="15" customHeight="1" x14ac:dyDescent="0.4">
      <c r="A200" s="11"/>
      <c r="B200" s="53" t="s">
        <v>1709</v>
      </c>
      <c r="C200" s="11"/>
      <c r="D200" s="11" t="s">
        <v>1710</v>
      </c>
      <c r="E200" s="11" t="s">
        <v>1711</v>
      </c>
      <c r="F200" s="11"/>
      <c r="G200" s="11" t="s">
        <v>1712</v>
      </c>
      <c r="H200" s="15">
        <v>1</v>
      </c>
      <c r="I200" s="11"/>
      <c r="J200" s="11" t="s">
        <v>77</v>
      </c>
      <c r="K200" s="15"/>
      <c r="L200" s="15">
        <f t="shared" si="16"/>
        <v>0</v>
      </c>
      <c r="M200" s="15"/>
      <c r="N200" s="11"/>
      <c r="O200" s="15">
        <f t="shared" si="17"/>
        <v>0</v>
      </c>
      <c r="P200" s="11"/>
      <c r="Q200" s="11"/>
    </row>
    <row r="201" spans="1:17" ht="15" customHeight="1" x14ac:dyDescent="0.4">
      <c r="A201" s="32" t="s">
        <v>129</v>
      </c>
      <c r="B201" s="53" t="s">
        <v>1713</v>
      </c>
      <c r="C201" s="11"/>
      <c r="D201" s="11" t="s">
        <v>1714</v>
      </c>
      <c r="E201" s="11" t="s">
        <v>1715</v>
      </c>
      <c r="F201" s="11"/>
      <c r="G201" s="11" t="s">
        <v>1716</v>
      </c>
      <c r="H201" s="15">
        <v>100</v>
      </c>
      <c r="I201" s="11"/>
      <c r="J201" s="11" t="s">
        <v>1718</v>
      </c>
      <c r="K201" s="15">
        <v>30</v>
      </c>
      <c r="L201" s="15">
        <f t="shared" si="16"/>
        <v>3000</v>
      </c>
      <c r="M201" s="15"/>
      <c r="N201" s="11"/>
      <c r="O201" s="15">
        <f t="shared" si="17"/>
        <v>3000</v>
      </c>
      <c r="P201" s="11"/>
      <c r="Q201" s="11"/>
    </row>
    <row r="202" spans="1:17" ht="15" customHeight="1" x14ac:dyDescent="0.4">
      <c r="A202" s="15">
        <f>SUM(O177:O202)</f>
        <v>984960</v>
      </c>
      <c r="B202" s="53" t="s">
        <v>1713</v>
      </c>
      <c r="C202" s="11"/>
      <c r="D202" s="11" t="s">
        <v>1714</v>
      </c>
      <c r="E202" s="11" t="s">
        <v>1715</v>
      </c>
      <c r="F202" s="11"/>
      <c r="G202" s="11" t="s">
        <v>1717</v>
      </c>
      <c r="H202" s="15">
        <v>30</v>
      </c>
      <c r="I202" s="11"/>
      <c r="J202" s="11" t="s">
        <v>1718</v>
      </c>
      <c r="K202" s="15">
        <v>56.7</v>
      </c>
      <c r="L202" s="15">
        <f t="shared" si="16"/>
        <v>1701</v>
      </c>
      <c r="M202" s="15">
        <v>2500</v>
      </c>
      <c r="N202" s="11">
        <v>1</v>
      </c>
      <c r="O202" s="15">
        <f t="shared" si="17"/>
        <v>4200</v>
      </c>
      <c r="P202" s="11"/>
      <c r="Q202" s="11"/>
    </row>
    <row r="203" spans="1:17" ht="15" customHeight="1" x14ac:dyDescent="0.4">
      <c r="A203" s="41">
        <v>42423</v>
      </c>
      <c r="B203" s="53" t="s">
        <v>1719</v>
      </c>
      <c r="C203" s="11"/>
      <c r="D203" s="11" t="s">
        <v>1739</v>
      </c>
      <c r="E203" s="11" t="s">
        <v>1732</v>
      </c>
      <c r="F203" s="11" t="s">
        <v>1736</v>
      </c>
      <c r="G203" s="11" t="s">
        <v>1724</v>
      </c>
      <c r="H203" s="15">
        <v>16</v>
      </c>
      <c r="I203" s="11"/>
      <c r="J203" s="11" t="s">
        <v>100</v>
      </c>
      <c r="K203" s="15">
        <v>10000</v>
      </c>
      <c r="L203" s="15">
        <f t="shared" si="16"/>
        <v>160000</v>
      </c>
      <c r="M203" s="15"/>
      <c r="N203" s="11"/>
      <c r="O203" s="15">
        <f t="shared" si="17"/>
        <v>160000</v>
      </c>
      <c r="P203" s="11"/>
      <c r="Q203" s="11"/>
    </row>
    <row r="204" spans="1:17" ht="15" customHeight="1" x14ac:dyDescent="0.4">
      <c r="A204" s="11"/>
      <c r="B204" s="53" t="s">
        <v>1720</v>
      </c>
      <c r="C204" s="11"/>
      <c r="D204" s="11" t="s">
        <v>1740</v>
      </c>
      <c r="E204" s="11" t="s">
        <v>1733</v>
      </c>
      <c r="F204" s="11"/>
      <c r="G204" s="11" t="s">
        <v>1725</v>
      </c>
      <c r="H204" s="15">
        <v>1</v>
      </c>
      <c r="I204" s="11" t="s">
        <v>1738</v>
      </c>
      <c r="J204" s="11" t="s">
        <v>100</v>
      </c>
      <c r="K204" s="15">
        <v>13700</v>
      </c>
      <c r="L204" s="15">
        <f t="shared" si="16"/>
        <v>13700</v>
      </c>
      <c r="M204" s="15">
        <v>2500</v>
      </c>
      <c r="N204" s="11"/>
      <c r="O204" s="15">
        <f t="shared" si="17"/>
        <v>16200</v>
      </c>
      <c r="P204" s="11"/>
      <c r="Q204" s="11"/>
    </row>
    <row r="205" spans="1:17" ht="15" customHeight="1" x14ac:dyDescent="0.4">
      <c r="A205" s="11"/>
      <c r="B205" s="53" t="s">
        <v>1721</v>
      </c>
      <c r="C205" s="11"/>
      <c r="D205" s="11" t="s">
        <v>1741</v>
      </c>
      <c r="E205" s="11" t="s">
        <v>1734</v>
      </c>
      <c r="F205" s="11"/>
      <c r="G205" s="11" t="s">
        <v>1726</v>
      </c>
      <c r="H205" s="15">
        <v>1</v>
      </c>
      <c r="I205" s="11"/>
      <c r="J205" s="11" t="s">
        <v>100</v>
      </c>
      <c r="K205" s="15">
        <v>10700</v>
      </c>
      <c r="L205" s="15">
        <f t="shared" si="16"/>
        <v>10700</v>
      </c>
      <c r="M205" s="15">
        <v>2500</v>
      </c>
      <c r="N205" s="11"/>
      <c r="O205" s="15">
        <f t="shared" si="17"/>
        <v>13200</v>
      </c>
      <c r="P205" s="11"/>
      <c r="Q205" s="11"/>
    </row>
    <row r="206" spans="1:17" ht="15" customHeight="1" x14ac:dyDescent="0.4">
      <c r="A206" s="11"/>
      <c r="B206" s="53" t="s">
        <v>1721</v>
      </c>
      <c r="C206" s="11"/>
      <c r="D206" s="11" t="s">
        <v>1741</v>
      </c>
      <c r="E206" s="11" t="s">
        <v>1734</v>
      </c>
      <c r="F206" s="11"/>
      <c r="G206" s="11" t="s">
        <v>1723</v>
      </c>
      <c r="H206" s="15">
        <v>1</v>
      </c>
      <c r="I206" s="11"/>
      <c r="J206" s="11" t="s">
        <v>100</v>
      </c>
      <c r="K206" s="15">
        <v>46400</v>
      </c>
      <c r="L206" s="15">
        <f t="shared" si="16"/>
        <v>46400</v>
      </c>
      <c r="M206" s="15"/>
      <c r="N206" s="11"/>
      <c r="O206" s="15">
        <f t="shared" si="17"/>
        <v>46400</v>
      </c>
      <c r="P206" s="11"/>
      <c r="Q206" s="11"/>
    </row>
    <row r="207" spans="1:17" ht="15" customHeight="1" x14ac:dyDescent="0.4">
      <c r="A207" s="11"/>
      <c r="B207" s="53" t="s">
        <v>1722</v>
      </c>
      <c r="C207" s="11"/>
      <c r="D207" s="11" t="s">
        <v>1742</v>
      </c>
      <c r="E207" s="11" t="s">
        <v>1735</v>
      </c>
      <c r="F207" s="11" t="s">
        <v>1737</v>
      </c>
      <c r="G207" s="11" t="s">
        <v>1727</v>
      </c>
      <c r="H207" s="15">
        <v>1</v>
      </c>
      <c r="I207" s="11"/>
      <c r="J207" s="11" t="s">
        <v>100</v>
      </c>
      <c r="K207" s="15">
        <v>11200</v>
      </c>
      <c r="L207" s="15">
        <f t="shared" si="16"/>
        <v>11200</v>
      </c>
      <c r="M207" s="15">
        <v>2500</v>
      </c>
      <c r="N207" s="11"/>
      <c r="O207" s="15">
        <f t="shared" si="17"/>
        <v>13700</v>
      </c>
      <c r="P207" s="11"/>
      <c r="Q207" s="11"/>
    </row>
    <row r="208" spans="1:17" ht="15" customHeight="1" x14ac:dyDescent="0.4">
      <c r="A208" s="11"/>
      <c r="B208" s="53" t="s">
        <v>1575</v>
      </c>
      <c r="C208" s="11"/>
      <c r="D208" s="11" t="s">
        <v>1580</v>
      </c>
      <c r="E208" s="11" t="s">
        <v>1577</v>
      </c>
      <c r="F208" s="11" t="s">
        <v>1582</v>
      </c>
      <c r="G208" s="11" t="s">
        <v>17</v>
      </c>
      <c r="H208" s="15">
        <v>2</v>
      </c>
      <c r="I208" s="11"/>
      <c r="J208" s="11" t="s">
        <v>169</v>
      </c>
      <c r="K208" s="15">
        <v>14400</v>
      </c>
      <c r="L208" s="15">
        <f t="shared" si="16"/>
        <v>28800</v>
      </c>
      <c r="M208" s="15">
        <v>2500</v>
      </c>
      <c r="N208" s="11"/>
      <c r="O208" s="15">
        <f t="shared" si="17"/>
        <v>31300</v>
      </c>
      <c r="P208" s="11"/>
      <c r="Q208" s="11"/>
    </row>
    <row r="209" spans="1:17" ht="15" customHeight="1" x14ac:dyDescent="0.4">
      <c r="A209" s="11"/>
      <c r="B209" s="53" t="s">
        <v>1729</v>
      </c>
      <c r="C209" s="11"/>
      <c r="D209" s="11" t="s">
        <v>1731</v>
      </c>
      <c r="E209" s="11" t="s">
        <v>1730</v>
      </c>
      <c r="F209" s="11"/>
      <c r="G209" s="11" t="s">
        <v>1728</v>
      </c>
      <c r="H209" s="15">
        <v>1</v>
      </c>
      <c r="I209" s="11"/>
      <c r="J209" s="11" t="s">
        <v>169</v>
      </c>
      <c r="K209" s="15">
        <v>5100</v>
      </c>
      <c r="L209" s="15">
        <f t="shared" si="16"/>
        <v>5100</v>
      </c>
      <c r="M209" s="15">
        <v>2500</v>
      </c>
      <c r="N209" s="11"/>
      <c r="O209" s="15">
        <f t="shared" si="17"/>
        <v>7600</v>
      </c>
      <c r="P209" s="11"/>
      <c r="Q209" s="11"/>
    </row>
    <row r="210" spans="1:17" ht="15" customHeight="1" x14ac:dyDescent="0.4">
      <c r="A210" s="41"/>
      <c r="B210" s="53" t="s">
        <v>1743</v>
      </c>
      <c r="C210" s="11"/>
      <c r="D210" s="11" t="s">
        <v>1746</v>
      </c>
      <c r="E210" s="11" t="s">
        <v>1747</v>
      </c>
      <c r="F210" s="11" t="s">
        <v>1748</v>
      </c>
      <c r="G210" s="11" t="s">
        <v>1744</v>
      </c>
      <c r="H210" s="15">
        <v>2</v>
      </c>
      <c r="I210" s="11" t="s">
        <v>1749</v>
      </c>
      <c r="J210" s="11" t="s">
        <v>1745</v>
      </c>
      <c r="K210" s="15">
        <v>3900</v>
      </c>
      <c r="L210" s="15">
        <f t="shared" si="16"/>
        <v>7800</v>
      </c>
      <c r="M210" s="15">
        <v>2500</v>
      </c>
      <c r="N210" s="11"/>
      <c r="O210" s="15">
        <f t="shared" si="17"/>
        <v>10300</v>
      </c>
      <c r="P210" s="11"/>
      <c r="Q210" s="11"/>
    </row>
    <row r="211" spans="1:17" ht="15" customHeight="1" x14ac:dyDescent="0.4">
      <c r="A211" s="11"/>
      <c r="B211" s="53" t="s">
        <v>1750</v>
      </c>
      <c r="C211" s="11"/>
      <c r="D211" s="11" t="s">
        <v>1751</v>
      </c>
      <c r="E211" s="11" t="s">
        <v>1752</v>
      </c>
      <c r="F211" s="11" t="s">
        <v>1753</v>
      </c>
      <c r="G211" s="11" t="s">
        <v>1758</v>
      </c>
      <c r="H211" s="15">
        <v>1</v>
      </c>
      <c r="I211" s="11" t="s">
        <v>1760</v>
      </c>
      <c r="J211" s="11" t="s">
        <v>1757</v>
      </c>
      <c r="K211" s="15"/>
      <c r="L211" s="15">
        <f t="shared" ref="L211:L218" si="18">K211*H211</f>
        <v>0</v>
      </c>
      <c r="M211" s="15">
        <v>2500</v>
      </c>
      <c r="N211" s="11"/>
      <c r="O211" s="15">
        <f t="shared" si="17"/>
        <v>2500</v>
      </c>
      <c r="P211" s="11"/>
      <c r="Q211" s="11"/>
    </row>
    <row r="212" spans="1:17" ht="15" customHeight="1" x14ac:dyDescent="0.4">
      <c r="A212" s="32" t="s">
        <v>129</v>
      </c>
      <c r="B212" s="53" t="s">
        <v>1754</v>
      </c>
      <c r="C212" s="11"/>
      <c r="D212" s="11" t="s">
        <v>1755</v>
      </c>
      <c r="E212" s="11" t="s">
        <v>1756</v>
      </c>
      <c r="F212" s="11" t="s">
        <v>1756</v>
      </c>
      <c r="G212" s="11" t="s">
        <v>1759</v>
      </c>
      <c r="H212" s="15">
        <v>1</v>
      </c>
      <c r="I212" s="11"/>
      <c r="J212" s="11" t="s">
        <v>123</v>
      </c>
      <c r="K212" s="15"/>
      <c r="L212" s="15">
        <f t="shared" si="18"/>
        <v>0</v>
      </c>
      <c r="M212" s="15">
        <v>2500</v>
      </c>
      <c r="N212" s="11"/>
      <c r="O212" s="15">
        <f t="shared" si="17"/>
        <v>2500</v>
      </c>
      <c r="P212" s="11"/>
      <c r="Q212" s="11"/>
    </row>
    <row r="213" spans="1:17" ht="15" customHeight="1" x14ac:dyDescent="0.4">
      <c r="A213" s="15">
        <f>SUM(O203:O213)</f>
        <v>306200</v>
      </c>
      <c r="B213" s="53" t="s">
        <v>1761</v>
      </c>
      <c r="C213" s="11"/>
      <c r="D213" s="11" t="s">
        <v>1762</v>
      </c>
      <c r="E213" s="11" t="s">
        <v>1763</v>
      </c>
      <c r="F213" s="11"/>
      <c r="G213" s="11" t="s">
        <v>1764</v>
      </c>
      <c r="H213" s="15">
        <v>1</v>
      </c>
      <c r="I213" s="11"/>
      <c r="J213" s="11" t="s">
        <v>1765</v>
      </c>
      <c r="K213" s="15"/>
      <c r="L213" s="15">
        <f t="shared" si="18"/>
        <v>0</v>
      </c>
      <c r="M213" s="15">
        <v>2500</v>
      </c>
      <c r="N213" s="11"/>
      <c r="O213" s="15">
        <f t="shared" si="17"/>
        <v>2500</v>
      </c>
      <c r="P213" s="11" t="s">
        <v>1767</v>
      </c>
      <c r="Q213" s="11"/>
    </row>
    <row r="214" spans="1:17" ht="15" customHeight="1" x14ac:dyDescent="0.4">
      <c r="A214" s="41">
        <v>42424</v>
      </c>
      <c r="B214" s="53" t="s">
        <v>295</v>
      </c>
      <c r="C214" s="11" t="s">
        <v>1768</v>
      </c>
      <c r="D214" s="11" t="s">
        <v>1769</v>
      </c>
      <c r="E214" s="11" t="s">
        <v>1770</v>
      </c>
      <c r="F214" s="11" t="s">
        <v>1771</v>
      </c>
      <c r="G214" s="11" t="s">
        <v>834</v>
      </c>
      <c r="H214" s="15">
        <v>1</v>
      </c>
      <c r="I214" s="11"/>
      <c r="J214" s="11" t="s">
        <v>1412</v>
      </c>
      <c r="K214" s="15"/>
      <c r="L214" s="15">
        <f t="shared" si="18"/>
        <v>0</v>
      </c>
      <c r="M214" s="15">
        <v>2500</v>
      </c>
      <c r="N214" s="11"/>
      <c r="O214" s="15">
        <f t="shared" si="17"/>
        <v>2500</v>
      </c>
      <c r="P214" s="11" t="s">
        <v>1788</v>
      </c>
      <c r="Q214" s="11"/>
    </row>
    <row r="215" spans="1:17" ht="15" customHeight="1" x14ac:dyDescent="0.4">
      <c r="A215" s="11"/>
      <c r="B215" s="53" t="s">
        <v>1772</v>
      </c>
      <c r="C215" s="11" t="s">
        <v>1773</v>
      </c>
      <c r="D215" s="11" t="s">
        <v>1774</v>
      </c>
      <c r="E215" s="11" t="s">
        <v>1775</v>
      </c>
      <c r="F215" s="11" t="s">
        <v>1776</v>
      </c>
      <c r="G215" s="11" t="s">
        <v>1593</v>
      </c>
      <c r="H215" s="15">
        <v>1</v>
      </c>
      <c r="I215" s="11"/>
      <c r="J215" s="11" t="s">
        <v>1412</v>
      </c>
      <c r="K215" s="15"/>
      <c r="L215" s="15">
        <f t="shared" si="18"/>
        <v>0</v>
      </c>
      <c r="M215" s="15">
        <v>2500</v>
      </c>
      <c r="N215" s="11"/>
      <c r="O215" s="15">
        <f t="shared" si="17"/>
        <v>2500</v>
      </c>
      <c r="P215" s="11" t="s">
        <v>1789</v>
      </c>
      <c r="Q215" s="11"/>
    </row>
    <row r="216" spans="1:17" ht="15" customHeight="1" x14ac:dyDescent="0.4">
      <c r="A216" s="11"/>
      <c r="B216" s="53" t="s">
        <v>1777</v>
      </c>
      <c r="C216" s="11" t="s">
        <v>1778</v>
      </c>
      <c r="D216" s="11" t="s">
        <v>1779</v>
      </c>
      <c r="E216" s="11"/>
      <c r="F216" s="11" t="s">
        <v>1780</v>
      </c>
      <c r="G216" s="11" t="s">
        <v>1787</v>
      </c>
      <c r="H216" s="15">
        <v>1</v>
      </c>
      <c r="I216" s="11" t="s">
        <v>1786</v>
      </c>
      <c r="J216" s="11" t="s">
        <v>1412</v>
      </c>
      <c r="K216" s="15"/>
      <c r="L216" s="15">
        <f t="shared" si="18"/>
        <v>0</v>
      </c>
      <c r="M216" s="15">
        <v>2500</v>
      </c>
      <c r="N216" s="11"/>
      <c r="O216" s="15">
        <f t="shared" si="17"/>
        <v>2500</v>
      </c>
      <c r="P216" s="11" t="s">
        <v>1790</v>
      </c>
      <c r="Q216" s="11"/>
    </row>
    <row r="217" spans="1:17" ht="15" customHeight="1" x14ac:dyDescent="0.4">
      <c r="A217" s="11"/>
      <c r="B217" s="53" t="s">
        <v>1781</v>
      </c>
      <c r="C217" s="11" t="s">
        <v>1782</v>
      </c>
      <c r="D217" s="11" t="s">
        <v>1783</v>
      </c>
      <c r="E217" s="11" t="s">
        <v>1784</v>
      </c>
      <c r="F217" s="11" t="s">
        <v>1785</v>
      </c>
      <c r="G217" s="11" t="s">
        <v>897</v>
      </c>
      <c r="H217" s="15">
        <v>1</v>
      </c>
      <c r="I217" s="11"/>
      <c r="J217" s="11" t="s">
        <v>1412</v>
      </c>
      <c r="K217" s="15"/>
      <c r="L217" s="15">
        <f t="shared" si="18"/>
        <v>0</v>
      </c>
      <c r="M217" s="15">
        <v>2500</v>
      </c>
      <c r="N217" s="11"/>
      <c r="O217" s="15">
        <f t="shared" si="17"/>
        <v>2500</v>
      </c>
      <c r="P217" s="11" t="s">
        <v>1791</v>
      </c>
      <c r="Q217" s="11"/>
    </row>
    <row r="218" spans="1:17" ht="15" customHeight="1" x14ac:dyDescent="0.4">
      <c r="A218" s="41"/>
      <c r="B218" s="53" t="s">
        <v>1792</v>
      </c>
      <c r="C218" s="11"/>
      <c r="D218" s="11" t="s">
        <v>1793</v>
      </c>
      <c r="E218" s="11" t="s">
        <v>1794</v>
      </c>
      <c r="F218" s="11"/>
      <c r="G218" s="11" t="s">
        <v>1795</v>
      </c>
      <c r="H218" s="15">
        <v>1</v>
      </c>
      <c r="I218" s="11"/>
      <c r="J218" s="11" t="s">
        <v>1599</v>
      </c>
      <c r="K218" s="15">
        <v>4500</v>
      </c>
      <c r="L218" s="15">
        <f t="shared" si="18"/>
        <v>4500</v>
      </c>
      <c r="M218" s="15">
        <v>2500</v>
      </c>
      <c r="N218" s="11"/>
      <c r="O218" s="15">
        <f t="shared" si="17"/>
        <v>7000</v>
      </c>
      <c r="P218" s="11"/>
      <c r="Q218" s="11"/>
    </row>
    <row r="219" spans="1:17" ht="15" customHeight="1" x14ac:dyDescent="0.4">
      <c r="A219" s="11"/>
      <c r="B219" s="53" t="s">
        <v>1796</v>
      </c>
      <c r="C219" s="11"/>
      <c r="D219" s="11" t="s">
        <v>1797</v>
      </c>
      <c r="E219" s="11" t="s">
        <v>1798</v>
      </c>
      <c r="F219" s="11" t="s">
        <v>1799</v>
      </c>
      <c r="G219" s="11" t="s">
        <v>1800</v>
      </c>
      <c r="H219" s="15">
        <v>1</v>
      </c>
      <c r="I219" s="11" t="s">
        <v>1801</v>
      </c>
      <c r="J219" s="11" t="s">
        <v>1599</v>
      </c>
      <c r="K219" s="15">
        <v>37000</v>
      </c>
      <c r="L219" s="15">
        <f t="shared" ref="L219" si="19">K219*H219</f>
        <v>37000</v>
      </c>
      <c r="M219" s="15">
        <v>2500</v>
      </c>
      <c r="N219" s="11"/>
      <c r="O219" s="15">
        <f t="shared" ref="O219" si="20">L219+M219-N219</f>
        <v>39500</v>
      </c>
      <c r="P219" s="11"/>
      <c r="Q219" s="11"/>
    </row>
    <row r="220" spans="1:17" ht="15" customHeight="1" x14ac:dyDescent="0.4">
      <c r="A220" s="11"/>
      <c r="B220" s="53" t="s">
        <v>1802</v>
      </c>
      <c r="C220" s="11"/>
      <c r="D220" s="11" t="s">
        <v>1803</v>
      </c>
      <c r="E220" s="11" t="s">
        <v>1804</v>
      </c>
      <c r="F220" s="11" t="s">
        <v>1805</v>
      </c>
      <c r="G220" s="11" t="s">
        <v>1806</v>
      </c>
      <c r="H220" s="15">
        <v>1</v>
      </c>
      <c r="I220" s="11"/>
      <c r="J220" s="11" t="s">
        <v>1517</v>
      </c>
      <c r="K220" s="15">
        <v>3800</v>
      </c>
      <c r="L220" s="15">
        <f t="shared" ref="L220:L245" si="21">K220*H220</f>
        <v>3800</v>
      </c>
      <c r="M220" s="15">
        <v>2500</v>
      </c>
      <c r="N220" s="11"/>
      <c r="O220" s="15">
        <f>L220+M220-N220</f>
        <v>6300</v>
      </c>
      <c r="P220" s="11"/>
      <c r="Q220" s="11"/>
    </row>
    <row r="221" spans="1:17" ht="15" customHeight="1" x14ac:dyDescent="0.4">
      <c r="A221" s="11"/>
      <c r="B221" s="53" t="s">
        <v>1807</v>
      </c>
      <c r="C221" s="11"/>
      <c r="D221" s="11" t="s">
        <v>1808</v>
      </c>
      <c r="E221" s="11" t="s">
        <v>1809</v>
      </c>
      <c r="F221" s="11" t="s">
        <v>1810</v>
      </c>
      <c r="G221" s="11" t="s">
        <v>1811</v>
      </c>
      <c r="H221" s="15">
        <v>10</v>
      </c>
      <c r="I221" s="11"/>
      <c r="J221" s="11" t="s">
        <v>1812</v>
      </c>
      <c r="K221" s="15">
        <v>12000</v>
      </c>
      <c r="L221" s="15">
        <f t="shared" si="21"/>
        <v>120000</v>
      </c>
      <c r="M221" s="15"/>
      <c r="N221" s="11"/>
      <c r="O221" s="15">
        <f t="shared" ref="O221:O245" si="22">L221+M221-N221</f>
        <v>120000</v>
      </c>
      <c r="P221" s="11"/>
      <c r="Q221" s="11"/>
    </row>
    <row r="222" spans="1:17" ht="15" customHeight="1" x14ac:dyDescent="0.4">
      <c r="A222" s="11"/>
      <c r="B222" s="53" t="s">
        <v>1813</v>
      </c>
      <c r="C222" s="11"/>
      <c r="D222" s="11" t="s">
        <v>1814</v>
      </c>
      <c r="E222" s="11" t="s">
        <v>1816</v>
      </c>
      <c r="F222" s="11"/>
      <c r="G222" s="11" t="s">
        <v>1815</v>
      </c>
      <c r="H222" s="15">
        <v>3</v>
      </c>
      <c r="I222" s="11"/>
      <c r="J222" s="11" t="s">
        <v>1817</v>
      </c>
      <c r="K222" s="15">
        <v>12800</v>
      </c>
      <c r="L222" s="15">
        <f t="shared" si="21"/>
        <v>38400</v>
      </c>
      <c r="M222" s="15">
        <v>2500</v>
      </c>
      <c r="N222" s="11"/>
      <c r="O222" s="15">
        <f t="shared" si="22"/>
        <v>40900</v>
      </c>
      <c r="P222" s="11"/>
      <c r="Q222" s="11"/>
    </row>
    <row r="223" spans="1:17" ht="15" customHeight="1" x14ac:dyDescent="0.4">
      <c r="A223" s="11"/>
      <c r="B223" s="53" t="s">
        <v>1829</v>
      </c>
      <c r="C223" s="11"/>
      <c r="D223" s="11" t="s">
        <v>1824</v>
      </c>
      <c r="E223" s="11" t="s">
        <v>1833</v>
      </c>
      <c r="F223" s="11" t="s">
        <v>1833</v>
      </c>
      <c r="G223" s="11" t="s">
        <v>1818</v>
      </c>
      <c r="H223" s="15">
        <v>100</v>
      </c>
      <c r="I223" s="11"/>
      <c r="J223" s="11" t="s">
        <v>57</v>
      </c>
      <c r="K223" s="15">
        <v>51</v>
      </c>
      <c r="L223" s="15">
        <f t="shared" si="21"/>
        <v>5100</v>
      </c>
      <c r="M223" s="15"/>
      <c r="N223" s="11"/>
      <c r="O223" s="15">
        <f t="shared" si="22"/>
        <v>5100</v>
      </c>
      <c r="P223" s="11"/>
      <c r="Q223" s="11"/>
    </row>
    <row r="224" spans="1:17" ht="15" customHeight="1" x14ac:dyDescent="0.4">
      <c r="A224" s="11"/>
      <c r="B224" s="53" t="s">
        <v>1829</v>
      </c>
      <c r="C224" s="11"/>
      <c r="D224" s="11" t="s">
        <v>1824</v>
      </c>
      <c r="E224" s="11" t="s">
        <v>1833</v>
      </c>
      <c r="F224" s="11" t="s">
        <v>1833</v>
      </c>
      <c r="G224" s="11" t="s">
        <v>1819</v>
      </c>
      <c r="H224" s="15">
        <v>200</v>
      </c>
      <c r="I224" s="11"/>
      <c r="J224" s="11" t="s">
        <v>57</v>
      </c>
      <c r="K224" s="15">
        <v>45</v>
      </c>
      <c r="L224" s="15">
        <f t="shared" si="21"/>
        <v>9000</v>
      </c>
      <c r="M224" s="15"/>
      <c r="N224" s="11"/>
      <c r="O224" s="15">
        <f t="shared" si="22"/>
        <v>9000</v>
      </c>
      <c r="P224" s="11"/>
      <c r="Q224" s="11"/>
    </row>
    <row r="225" spans="1:17" ht="15" customHeight="1" x14ac:dyDescent="0.25">
      <c r="A225" s="11"/>
      <c r="B225" s="53" t="s">
        <v>1829</v>
      </c>
      <c r="C225" s="11"/>
      <c r="D225" s="11" t="s">
        <v>1824</v>
      </c>
      <c r="E225" s="11" t="s">
        <v>1833</v>
      </c>
      <c r="F225" s="11" t="s">
        <v>1833</v>
      </c>
      <c r="G225" s="11" t="s">
        <v>1820</v>
      </c>
      <c r="H225" s="15">
        <v>100</v>
      </c>
      <c r="I225" s="46"/>
      <c r="J225" s="11" t="s">
        <v>57</v>
      </c>
      <c r="K225" s="15">
        <v>35</v>
      </c>
      <c r="L225" s="15">
        <f t="shared" si="21"/>
        <v>3500</v>
      </c>
      <c r="M225" s="15">
        <v>2500</v>
      </c>
      <c r="N225" s="11"/>
      <c r="O225" s="15">
        <f t="shared" si="22"/>
        <v>6000</v>
      </c>
      <c r="P225" s="11"/>
      <c r="Q225" s="11"/>
    </row>
    <row r="226" spans="1:17" ht="15" customHeight="1" x14ac:dyDescent="0.25">
      <c r="A226" s="11"/>
      <c r="B226" s="53" t="s">
        <v>1830</v>
      </c>
      <c r="C226" s="11"/>
      <c r="D226" s="11" t="s">
        <v>1825</v>
      </c>
      <c r="E226" s="11" t="s">
        <v>1834</v>
      </c>
      <c r="F226" s="11" t="s">
        <v>1835</v>
      </c>
      <c r="G226" s="11" t="s">
        <v>1821</v>
      </c>
      <c r="H226" s="15">
        <v>1</v>
      </c>
      <c r="I226" s="46"/>
      <c r="J226" s="11" t="s">
        <v>57</v>
      </c>
      <c r="K226" s="15">
        <v>225000</v>
      </c>
      <c r="L226" s="15">
        <f t="shared" si="21"/>
        <v>225000</v>
      </c>
      <c r="M226" s="15"/>
      <c r="N226" s="11"/>
      <c r="O226" s="15">
        <f t="shared" si="22"/>
        <v>225000</v>
      </c>
      <c r="P226" s="11"/>
      <c r="Q226" s="11"/>
    </row>
    <row r="227" spans="1:17" ht="15" customHeight="1" x14ac:dyDescent="0.4">
      <c r="A227" s="32" t="s">
        <v>129</v>
      </c>
      <c r="B227" s="53" t="s">
        <v>1831</v>
      </c>
      <c r="C227" s="11"/>
      <c r="D227" s="11" t="s">
        <v>1826</v>
      </c>
      <c r="E227" s="11" t="s">
        <v>1836</v>
      </c>
      <c r="F227" s="11" t="s">
        <v>1837</v>
      </c>
      <c r="G227" s="11" t="s">
        <v>1823</v>
      </c>
      <c r="H227" s="15">
        <v>1</v>
      </c>
      <c r="I227" s="11"/>
      <c r="J227" s="11" t="s">
        <v>57</v>
      </c>
      <c r="K227" s="15">
        <v>31000</v>
      </c>
      <c r="L227" s="15">
        <f t="shared" si="21"/>
        <v>31000</v>
      </c>
      <c r="M227" s="15">
        <v>2500</v>
      </c>
      <c r="N227" s="11"/>
      <c r="O227" s="15">
        <f t="shared" si="22"/>
        <v>33500</v>
      </c>
      <c r="P227" s="11"/>
      <c r="Q227" s="11"/>
    </row>
    <row r="228" spans="1:17" ht="15" customHeight="1" x14ac:dyDescent="0.4">
      <c r="A228" s="15">
        <f>SUM(O214:O228)</f>
        <v>514600</v>
      </c>
      <c r="B228" s="53" t="s">
        <v>1832</v>
      </c>
      <c r="C228" s="11"/>
      <c r="D228" s="11" t="s">
        <v>1827</v>
      </c>
      <c r="E228" s="11" t="s">
        <v>1838</v>
      </c>
      <c r="F228" s="11" t="s">
        <v>1838</v>
      </c>
      <c r="G228" s="11" t="s">
        <v>1822</v>
      </c>
      <c r="H228" s="15">
        <v>1</v>
      </c>
      <c r="I228" s="11" t="s">
        <v>1828</v>
      </c>
      <c r="J228" s="11" t="s">
        <v>57</v>
      </c>
      <c r="K228" s="15">
        <v>9800</v>
      </c>
      <c r="L228" s="15">
        <f t="shared" si="21"/>
        <v>9800</v>
      </c>
      <c r="M228" s="15">
        <v>2500</v>
      </c>
      <c r="N228" s="11"/>
      <c r="O228" s="15">
        <f t="shared" si="22"/>
        <v>12300</v>
      </c>
      <c r="P228" s="11"/>
      <c r="Q228" s="11"/>
    </row>
    <row r="229" spans="1:17" ht="15" customHeight="1" x14ac:dyDescent="0.4">
      <c r="A229" s="41">
        <v>42425</v>
      </c>
      <c r="B229" s="53" t="s">
        <v>1839</v>
      </c>
      <c r="C229" s="11" t="s">
        <v>1840</v>
      </c>
      <c r="D229" s="11" t="s">
        <v>1841</v>
      </c>
      <c r="E229" s="11" t="s">
        <v>1842</v>
      </c>
      <c r="F229" s="11" t="s">
        <v>1842</v>
      </c>
      <c r="G229" s="11" t="s">
        <v>1843</v>
      </c>
      <c r="H229" s="15">
        <v>1</v>
      </c>
      <c r="I229" s="11"/>
      <c r="J229" s="11" t="s">
        <v>123</v>
      </c>
      <c r="K229" s="15"/>
      <c r="L229" s="15">
        <f t="shared" si="21"/>
        <v>0</v>
      </c>
      <c r="M229" s="15"/>
      <c r="N229" s="11"/>
      <c r="O229" s="15">
        <f t="shared" si="22"/>
        <v>0</v>
      </c>
      <c r="P229" s="11"/>
      <c r="Q229" s="11"/>
    </row>
    <row r="230" spans="1:17" ht="15" customHeight="1" x14ac:dyDescent="0.4">
      <c r="A230" s="11"/>
      <c r="B230" s="53" t="s">
        <v>1844</v>
      </c>
      <c r="C230" s="11" t="s">
        <v>1845</v>
      </c>
      <c r="D230" s="11" t="s">
        <v>1846</v>
      </c>
      <c r="E230" s="11" t="s">
        <v>1847</v>
      </c>
      <c r="F230" s="11" t="s">
        <v>1847</v>
      </c>
      <c r="G230" s="11" t="s">
        <v>1848</v>
      </c>
      <c r="H230" s="15">
        <v>1</v>
      </c>
      <c r="I230" s="11"/>
      <c r="J230" s="11" t="s">
        <v>123</v>
      </c>
      <c r="K230" s="15"/>
      <c r="L230" s="15">
        <f t="shared" si="21"/>
        <v>0</v>
      </c>
      <c r="M230" s="15"/>
      <c r="N230" s="11"/>
      <c r="O230" s="15">
        <f t="shared" si="22"/>
        <v>0</v>
      </c>
      <c r="P230" s="11"/>
      <c r="Q230" s="11"/>
    </row>
    <row r="231" spans="1:17" ht="15" customHeight="1" x14ac:dyDescent="0.4">
      <c r="A231" s="11"/>
      <c r="B231" s="53" t="s">
        <v>1849</v>
      </c>
      <c r="C231" s="11" t="s">
        <v>1850</v>
      </c>
      <c r="D231" s="11" t="s">
        <v>1851</v>
      </c>
      <c r="E231" s="11" t="s">
        <v>1852</v>
      </c>
      <c r="F231" s="11" t="s">
        <v>1853</v>
      </c>
      <c r="G231" s="11" t="s">
        <v>240</v>
      </c>
      <c r="H231" s="15">
        <v>2</v>
      </c>
      <c r="I231" s="11"/>
      <c r="J231" s="11" t="s">
        <v>123</v>
      </c>
      <c r="K231" s="15"/>
      <c r="L231" s="15">
        <f t="shared" si="21"/>
        <v>0</v>
      </c>
      <c r="M231" s="15"/>
      <c r="N231" s="11"/>
      <c r="O231" s="15">
        <f t="shared" si="22"/>
        <v>0</v>
      </c>
      <c r="P231" s="11"/>
      <c r="Q231" s="11"/>
    </row>
    <row r="232" spans="1:17" ht="15" customHeight="1" x14ac:dyDescent="0.4">
      <c r="A232" s="11"/>
      <c r="B232" s="53" t="s">
        <v>1854</v>
      </c>
      <c r="C232" s="11" t="s">
        <v>1855</v>
      </c>
      <c r="D232" s="11" t="s">
        <v>1856</v>
      </c>
      <c r="E232" s="11" t="s">
        <v>1857</v>
      </c>
      <c r="F232" s="11" t="s">
        <v>1858</v>
      </c>
      <c r="G232" s="11" t="s">
        <v>1593</v>
      </c>
      <c r="H232" s="15">
        <v>1</v>
      </c>
      <c r="I232" s="11"/>
      <c r="J232" s="11" t="s">
        <v>123</v>
      </c>
      <c r="K232" s="15"/>
      <c r="L232" s="15">
        <f t="shared" si="21"/>
        <v>0</v>
      </c>
      <c r="M232" s="15"/>
      <c r="N232" s="11"/>
      <c r="O232" s="15">
        <f t="shared" si="22"/>
        <v>0</v>
      </c>
      <c r="P232" s="11"/>
      <c r="Q232" s="11"/>
    </row>
    <row r="233" spans="1:17" ht="15" customHeight="1" x14ac:dyDescent="0.4">
      <c r="A233" s="11"/>
      <c r="B233" s="54" t="s">
        <v>1859</v>
      </c>
      <c r="C233" s="50" t="s">
        <v>1860</v>
      </c>
      <c r="D233" s="50" t="s">
        <v>1861</v>
      </c>
      <c r="E233" s="50" t="s">
        <v>1862</v>
      </c>
      <c r="F233" s="50" t="s">
        <v>1863</v>
      </c>
      <c r="G233" s="50" t="s">
        <v>897</v>
      </c>
      <c r="H233" s="51">
        <v>1</v>
      </c>
      <c r="I233" s="50"/>
      <c r="J233" s="11" t="s">
        <v>123</v>
      </c>
      <c r="K233" s="15"/>
      <c r="L233" s="15">
        <f t="shared" si="21"/>
        <v>0</v>
      </c>
      <c r="M233" s="51"/>
      <c r="N233" s="50"/>
      <c r="O233" s="15">
        <f t="shared" si="22"/>
        <v>0</v>
      </c>
      <c r="P233" s="50"/>
      <c r="Q233" s="11"/>
    </row>
    <row r="234" spans="1:17" ht="15" customHeight="1" x14ac:dyDescent="0.4">
      <c r="A234" s="11"/>
      <c r="B234" s="54" t="s">
        <v>1864</v>
      </c>
      <c r="C234" s="50"/>
      <c r="D234" s="50" t="s">
        <v>1865</v>
      </c>
      <c r="E234" s="50" t="s">
        <v>1866</v>
      </c>
      <c r="F234" s="50"/>
      <c r="G234" s="50" t="s">
        <v>1867</v>
      </c>
      <c r="H234" s="51">
        <v>1</v>
      </c>
      <c r="I234" s="50"/>
      <c r="J234" s="50" t="s">
        <v>100</v>
      </c>
      <c r="K234" s="15"/>
      <c r="L234" s="15">
        <f t="shared" si="21"/>
        <v>0</v>
      </c>
      <c r="M234" s="51"/>
      <c r="N234" s="50"/>
      <c r="O234" s="15">
        <f t="shared" si="22"/>
        <v>0</v>
      </c>
      <c r="P234" s="50"/>
      <c r="Q234" s="11"/>
    </row>
    <row r="235" spans="1:17" ht="15" customHeight="1" x14ac:dyDescent="0.4">
      <c r="A235" s="11"/>
      <c r="B235" s="54" t="s">
        <v>1874</v>
      </c>
      <c r="C235" s="50"/>
      <c r="D235" s="50" t="s">
        <v>1882</v>
      </c>
      <c r="E235" s="50" t="s">
        <v>1878</v>
      </c>
      <c r="F235" s="50"/>
      <c r="G235" s="50" t="s">
        <v>1869</v>
      </c>
      <c r="H235" s="51">
        <v>1</v>
      </c>
      <c r="I235" s="50" t="s">
        <v>489</v>
      </c>
      <c r="J235" s="50" t="s">
        <v>1873</v>
      </c>
      <c r="K235" s="15">
        <v>4800</v>
      </c>
      <c r="L235" s="15">
        <f t="shared" si="21"/>
        <v>4800</v>
      </c>
      <c r="M235" s="51">
        <v>2500</v>
      </c>
      <c r="N235" s="50"/>
      <c r="O235" s="15">
        <f t="shared" si="22"/>
        <v>7300</v>
      </c>
      <c r="P235" s="50"/>
      <c r="Q235" s="11"/>
    </row>
    <row r="236" spans="1:17" ht="15" customHeight="1" x14ac:dyDescent="0.4">
      <c r="A236" s="11"/>
      <c r="B236" s="54" t="s">
        <v>1875</v>
      </c>
      <c r="C236" s="50"/>
      <c r="D236" s="50" t="s">
        <v>1883</v>
      </c>
      <c r="E236" s="50" t="s">
        <v>1879</v>
      </c>
      <c r="F236" s="50"/>
      <c r="G236" s="50" t="s">
        <v>1868</v>
      </c>
      <c r="H236" s="51">
        <v>1</v>
      </c>
      <c r="I236" s="50" t="s">
        <v>1886</v>
      </c>
      <c r="J236" s="50" t="s">
        <v>57</v>
      </c>
      <c r="K236" s="15">
        <v>10400</v>
      </c>
      <c r="L236" s="15">
        <f t="shared" si="21"/>
        <v>10400</v>
      </c>
      <c r="M236" s="51">
        <v>2500</v>
      </c>
      <c r="N236" s="50"/>
      <c r="O236" s="15">
        <f t="shared" si="22"/>
        <v>12900</v>
      </c>
      <c r="P236" s="50"/>
      <c r="Q236" s="11"/>
    </row>
    <row r="237" spans="1:17" ht="15" customHeight="1" x14ac:dyDescent="0.4">
      <c r="A237" s="11"/>
      <c r="B237" s="54" t="s">
        <v>1876</v>
      </c>
      <c r="C237" s="50"/>
      <c r="D237" s="50" t="s">
        <v>1884</v>
      </c>
      <c r="E237" s="50" t="s">
        <v>1880</v>
      </c>
      <c r="F237" s="50"/>
      <c r="G237" s="50" t="s">
        <v>1870</v>
      </c>
      <c r="H237" s="51">
        <v>2</v>
      </c>
      <c r="I237" s="50"/>
      <c r="J237" s="50" t="s">
        <v>57</v>
      </c>
      <c r="K237" s="15">
        <v>12800</v>
      </c>
      <c r="L237" s="15">
        <f t="shared" si="21"/>
        <v>25600</v>
      </c>
      <c r="M237" s="51">
        <v>2500</v>
      </c>
      <c r="N237" s="50"/>
      <c r="O237" s="15">
        <f t="shared" si="22"/>
        <v>28100</v>
      </c>
      <c r="P237" s="50"/>
      <c r="Q237" s="11"/>
    </row>
    <row r="238" spans="1:17" ht="15" customHeight="1" x14ac:dyDescent="0.4">
      <c r="A238" s="11"/>
      <c r="B238" s="53" t="s">
        <v>1589</v>
      </c>
      <c r="C238" s="11"/>
      <c r="D238" s="11" t="s">
        <v>1591</v>
      </c>
      <c r="E238" s="11" t="s">
        <v>1592</v>
      </c>
      <c r="F238" s="11"/>
      <c r="G238" s="11" t="s">
        <v>1871</v>
      </c>
      <c r="H238" s="15">
        <v>1</v>
      </c>
      <c r="I238" s="11"/>
      <c r="J238" s="11" t="s">
        <v>57</v>
      </c>
      <c r="K238" s="15">
        <v>26400</v>
      </c>
      <c r="L238" s="15">
        <f t="shared" si="21"/>
        <v>26400</v>
      </c>
      <c r="M238" s="15">
        <v>2500</v>
      </c>
      <c r="N238" s="11"/>
      <c r="O238" s="15">
        <f t="shared" si="22"/>
        <v>28900</v>
      </c>
      <c r="P238" s="11"/>
      <c r="Q238" s="11"/>
    </row>
    <row r="239" spans="1:17" ht="15" customHeight="1" x14ac:dyDescent="0.4">
      <c r="A239" s="11"/>
      <c r="B239" s="53" t="s">
        <v>1877</v>
      </c>
      <c r="C239" s="11"/>
      <c r="D239" s="11" t="s">
        <v>1885</v>
      </c>
      <c r="E239" s="11" t="s">
        <v>1881</v>
      </c>
      <c r="F239" s="11"/>
      <c r="G239" s="11" t="s">
        <v>1872</v>
      </c>
      <c r="H239" s="15">
        <v>1</v>
      </c>
      <c r="I239" s="11"/>
      <c r="J239" s="11" t="s">
        <v>72</v>
      </c>
      <c r="K239" s="15">
        <v>16000</v>
      </c>
      <c r="L239" s="15">
        <f t="shared" si="21"/>
        <v>16000</v>
      </c>
      <c r="M239" s="15">
        <v>2500</v>
      </c>
      <c r="N239" s="11"/>
      <c r="O239" s="15">
        <f t="shared" si="22"/>
        <v>18500</v>
      </c>
      <c r="P239" s="11"/>
      <c r="Q239" s="11"/>
    </row>
    <row r="240" spans="1:17" ht="15" customHeight="1" x14ac:dyDescent="0.4">
      <c r="A240" s="11"/>
      <c r="B240" s="53" t="s">
        <v>1887</v>
      </c>
      <c r="C240" s="11"/>
      <c r="D240" s="11" t="s">
        <v>1888</v>
      </c>
      <c r="E240" s="11" t="s">
        <v>1889</v>
      </c>
      <c r="F240" s="11" t="s">
        <v>1890</v>
      </c>
      <c r="G240" s="11" t="s">
        <v>648</v>
      </c>
      <c r="H240" s="15">
        <v>2</v>
      </c>
      <c r="I240" s="11"/>
      <c r="J240" s="11" t="s">
        <v>188</v>
      </c>
      <c r="K240" s="15">
        <v>20000</v>
      </c>
      <c r="L240" s="15">
        <f t="shared" si="21"/>
        <v>40000</v>
      </c>
      <c r="M240" s="15">
        <v>2500</v>
      </c>
      <c r="N240" s="11"/>
      <c r="O240" s="15">
        <f t="shared" si="22"/>
        <v>42500</v>
      </c>
      <c r="P240" s="11"/>
      <c r="Q240" s="11"/>
    </row>
    <row r="241" spans="1:17" ht="15" customHeight="1" x14ac:dyDescent="0.4">
      <c r="A241" s="11"/>
      <c r="B241" s="53" t="s">
        <v>1891</v>
      </c>
      <c r="C241" s="11">
        <v>642290</v>
      </c>
      <c r="D241" s="11" t="s">
        <v>1892</v>
      </c>
      <c r="E241" s="11" t="s">
        <v>1893</v>
      </c>
      <c r="F241" s="11"/>
      <c r="G241" s="11" t="s">
        <v>1901</v>
      </c>
      <c r="H241" s="15">
        <v>1</v>
      </c>
      <c r="I241" s="11"/>
      <c r="J241" s="11" t="s">
        <v>1904</v>
      </c>
      <c r="K241" s="15">
        <v>3600</v>
      </c>
      <c r="L241" s="15">
        <f t="shared" si="21"/>
        <v>3600</v>
      </c>
      <c r="M241" s="15">
        <v>2500</v>
      </c>
      <c r="N241" s="11"/>
      <c r="O241" s="15">
        <f t="shared" si="22"/>
        <v>6100</v>
      </c>
      <c r="P241" s="11"/>
      <c r="Q241" s="11"/>
    </row>
    <row r="242" spans="1:17" ht="15" customHeight="1" x14ac:dyDescent="0.4">
      <c r="A242" s="11"/>
      <c r="B242" s="53" t="s">
        <v>1894</v>
      </c>
      <c r="C242" s="11">
        <v>714852</v>
      </c>
      <c r="D242" s="11" t="s">
        <v>1895</v>
      </c>
      <c r="E242" s="11" t="s">
        <v>1896</v>
      </c>
      <c r="F242" s="11" t="s">
        <v>1896</v>
      </c>
      <c r="G242" s="11" t="s">
        <v>1902</v>
      </c>
      <c r="H242" s="15">
        <v>1</v>
      </c>
      <c r="I242" s="11"/>
      <c r="J242" s="11" t="s">
        <v>232</v>
      </c>
      <c r="K242" s="15">
        <v>5000</v>
      </c>
      <c r="L242" s="15">
        <f t="shared" si="21"/>
        <v>5000</v>
      </c>
      <c r="M242" s="15"/>
      <c r="N242" s="11"/>
      <c r="O242" s="15">
        <f t="shared" si="22"/>
        <v>5000</v>
      </c>
      <c r="P242" s="11"/>
      <c r="Q242" s="11"/>
    </row>
    <row r="243" spans="1:17" ht="15" customHeight="1" x14ac:dyDescent="0.4">
      <c r="A243" s="11"/>
      <c r="B243" s="53" t="s">
        <v>1894</v>
      </c>
      <c r="C243" s="11">
        <v>714852</v>
      </c>
      <c r="D243" s="11" t="s">
        <v>1895</v>
      </c>
      <c r="E243" s="11" t="s">
        <v>1896</v>
      </c>
      <c r="F243" s="11" t="s">
        <v>1896</v>
      </c>
      <c r="G243" s="11" t="s">
        <v>1870</v>
      </c>
      <c r="H243" s="15">
        <v>1</v>
      </c>
      <c r="I243" s="11"/>
      <c r="J243" s="11" t="s">
        <v>232</v>
      </c>
      <c r="K243" s="15">
        <v>8900</v>
      </c>
      <c r="L243" s="15">
        <f t="shared" si="21"/>
        <v>8900</v>
      </c>
      <c r="M243" s="15">
        <v>2500</v>
      </c>
      <c r="N243" s="11"/>
      <c r="O243" s="15">
        <f t="shared" si="22"/>
        <v>11400</v>
      </c>
      <c r="P243" s="11"/>
      <c r="Q243" s="11"/>
    </row>
    <row r="244" spans="1:17" ht="15" customHeight="1" x14ac:dyDescent="0.4">
      <c r="A244" s="11"/>
      <c r="B244" s="53" t="s">
        <v>1897</v>
      </c>
      <c r="C244" s="11">
        <v>650110</v>
      </c>
      <c r="D244" s="11" t="s">
        <v>1898</v>
      </c>
      <c r="E244" s="11" t="s">
        <v>1899</v>
      </c>
      <c r="F244" s="11" t="s">
        <v>1900</v>
      </c>
      <c r="G244" s="11" t="s">
        <v>1903</v>
      </c>
      <c r="H244" s="15">
        <v>1</v>
      </c>
      <c r="I244" s="11"/>
      <c r="J244" s="11" t="s">
        <v>232</v>
      </c>
      <c r="K244" s="15">
        <v>3600</v>
      </c>
      <c r="L244" s="15">
        <f t="shared" si="21"/>
        <v>3600</v>
      </c>
      <c r="M244" s="15"/>
      <c r="N244" s="11"/>
      <c r="O244" s="15">
        <f t="shared" si="22"/>
        <v>3600</v>
      </c>
      <c r="P244" s="11"/>
      <c r="Q244" s="11"/>
    </row>
    <row r="245" spans="1:17" ht="15" customHeight="1" x14ac:dyDescent="0.4">
      <c r="A245" s="11"/>
      <c r="B245" s="53" t="s">
        <v>1897</v>
      </c>
      <c r="C245" s="11">
        <v>650110</v>
      </c>
      <c r="D245" s="11" t="s">
        <v>1898</v>
      </c>
      <c r="E245" s="11" t="s">
        <v>1899</v>
      </c>
      <c r="F245" s="11" t="s">
        <v>1900</v>
      </c>
      <c r="G245" s="11" t="s">
        <v>1902</v>
      </c>
      <c r="H245" s="15">
        <v>1</v>
      </c>
      <c r="I245" s="11"/>
      <c r="J245" s="11" t="s">
        <v>232</v>
      </c>
      <c r="K245" s="15">
        <v>5000</v>
      </c>
      <c r="L245" s="15">
        <f t="shared" si="21"/>
        <v>5000</v>
      </c>
      <c r="M245" s="15">
        <v>2500</v>
      </c>
      <c r="N245" s="11"/>
      <c r="O245" s="15">
        <f t="shared" si="22"/>
        <v>7500</v>
      </c>
      <c r="P245" s="11"/>
      <c r="Q245" s="11"/>
    </row>
    <row r="246" spans="1:17" ht="15" customHeight="1" x14ac:dyDescent="0.4">
      <c r="A246" s="41">
        <v>42426</v>
      </c>
      <c r="B246" s="53" t="s">
        <v>1905</v>
      </c>
      <c r="C246" s="11" t="s">
        <v>1906</v>
      </c>
      <c r="D246" s="11" t="s">
        <v>1907</v>
      </c>
      <c r="E246" s="11" t="s">
        <v>1908</v>
      </c>
      <c r="F246" s="11" t="s">
        <v>1909</v>
      </c>
      <c r="G246" s="11" t="s">
        <v>1915</v>
      </c>
      <c r="H246" s="15">
        <v>1</v>
      </c>
      <c r="I246" s="11" t="s">
        <v>1916</v>
      </c>
      <c r="J246" s="11" t="s">
        <v>404</v>
      </c>
      <c r="K246" s="15"/>
      <c r="L246" s="15"/>
      <c r="M246" s="15"/>
      <c r="N246" s="11"/>
      <c r="O246" s="15"/>
      <c r="P246" s="11"/>
      <c r="Q246" s="11"/>
    </row>
    <row r="247" spans="1:17" ht="15" customHeight="1" x14ac:dyDescent="0.4">
      <c r="A247" s="11"/>
      <c r="B247" s="53" t="s">
        <v>1905</v>
      </c>
      <c r="C247" s="11" t="s">
        <v>1906</v>
      </c>
      <c r="D247" s="11" t="s">
        <v>1907</v>
      </c>
      <c r="E247" s="11" t="s">
        <v>1908</v>
      </c>
      <c r="F247" s="11" t="s">
        <v>1909</v>
      </c>
      <c r="G247" s="11" t="s">
        <v>1914</v>
      </c>
      <c r="H247" s="15">
        <v>1</v>
      </c>
      <c r="I247" s="11" t="s">
        <v>1916</v>
      </c>
      <c r="J247" s="11" t="s">
        <v>404</v>
      </c>
      <c r="K247" s="15"/>
      <c r="L247" s="15"/>
      <c r="M247" s="15"/>
      <c r="N247" s="11"/>
      <c r="O247" s="15"/>
      <c r="P247" s="11"/>
      <c r="Q247" s="11"/>
    </row>
    <row r="248" spans="1:17" ht="15" customHeight="1" x14ac:dyDescent="0.4">
      <c r="A248" s="11"/>
      <c r="B248" s="53" t="s">
        <v>1910</v>
      </c>
      <c r="C248" s="11" t="s">
        <v>1911</v>
      </c>
      <c r="D248" s="11" t="s">
        <v>1912</v>
      </c>
      <c r="E248" s="11" t="s">
        <v>1913</v>
      </c>
      <c r="F248" s="11" t="s">
        <v>1913</v>
      </c>
      <c r="G248" s="11" t="s">
        <v>1917</v>
      </c>
      <c r="H248" s="15">
        <v>2</v>
      </c>
      <c r="I248" s="11"/>
      <c r="J248" s="11" t="s">
        <v>404</v>
      </c>
      <c r="K248" s="15"/>
      <c r="L248" s="15"/>
      <c r="M248" s="15"/>
      <c r="N248" s="11"/>
      <c r="O248" s="15"/>
      <c r="P248" s="11"/>
      <c r="Q248" s="11"/>
    </row>
    <row r="249" spans="1:17" ht="15" customHeight="1" x14ac:dyDescent="0.4">
      <c r="A249" s="11"/>
      <c r="B249" s="53" t="s">
        <v>1918</v>
      </c>
      <c r="C249" s="11"/>
      <c r="D249" s="11" t="s">
        <v>1919</v>
      </c>
      <c r="E249" s="11" t="s">
        <v>1920</v>
      </c>
      <c r="F249" s="11"/>
      <c r="G249" s="11" t="s">
        <v>1921</v>
      </c>
      <c r="H249" s="15">
        <v>1</v>
      </c>
      <c r="I249" s="11"/>
      <c r="J249" s="11" t="s">
        <v>100</v>
      </c>
      <c r="K249" s="15">
        <v>9000</v>
      </c>
      <c r="L249" s="15">
        <f t="shared" ref="L249:L254" si="23">K249*H249</f>
        <v>9000</v>
      </c>
      <c r="M249" s="15">
        <v>2500</v>
      </c>
      <c r="N249" s="11"/>
      <c r="O249" s="15">
        <f t="shared" ref="O249:O254" si="24">L249+M249-N249</f>
        <v>11500</v>
      </c>
      <c r="P249" s="11"/>
      <c r="Q249" s="11"/>
    </row>
    <row r="250" spans="1:17" ht="15" customHeight="1" x14ac:dyDescent="0.4">
      <c r="A250" s="11"/>
      <c r="B250" s="53" t="s">
        <v>1923</v>
      </c>
      <c r="C250" s="11"/>
      <c r="D250" s="11" t="s">
        <v>1924</v>
      </c>
      <c r="E250" s="11" t="s">
        <v>1925</v>
      </c>
      <c r="F250" s="11"/>
      <c r="G250" s="11" t="s">
        <v>1927</v>
      </c>
      <c r="H250" s="15">
        <v>1</v>
      </c>
      <c r="I250" s="11" t="s">
        <v>1926</v>
      </c>
      <c r="J250" s="11" t="s">
        <v>1922</v>
      </c>
      <c r="K250" s="15">
        <v>37000</v>
      </c>
      <c r="L250" s="15">
        <f t="shared" si="23"/>
        <v>37000</v>
      </c>
      <c r="M250" s="15">
        <v>2500</v>
      </c>
      <c r="N250" s="11"/>
      <c r="O250" s="15">
        <f t="shared" si="24"/>
        <v>39500</v>
      </c>
      <c r="P250" s="11"/>
      <c r="Q250" s="11" t="s">
        <v>1928</v>
      </c>
    </row>
    <row r="251" spans="1:17" ht="15" customHeight="1" x14ac:dyDescent="0.4">
      <c r="A251" s="11"/>
      <c r="B251" s="53" t="s">
        <v>1931</v>
      </c>
      <c r="C251" s="11"/>
      <c r="D251" s="11" t="s">
        <v>1935</v>
      </c>
      <c r="E251" s="11" t="s">
        <v>1933</v>
      </c>
      <c r="F251" s="11" t="s">
        <v>1933</v>
      </c>
      <c r="G251" s="11" t="s">
        <v>1930</v>
      </c>
      <c r="H251" s="15">
        <v>1</v>
      </c>
      <c r="I251" s="11"/>
      <c r="J251" s="11" t="s">
        <v>72</v>
      </c>
      <c r="K251" s="15">
        <v>9600</v>
      </c>
      <c r="L251" s="15">
        <f t="shared" si="23"/>
        <v>9600</v>
      </c>
      <c r="M251" s="15"/>
      <c r="N251" s="11"/>
      <c r="O251" s="15">
        <f t="shared" si="24"/>
        <v>9600</v>
      </c>
      <c r="P251" s="11"/>
      <c r="Q251" s="11"/>
    </row>
    <row r="252" spans="1:17" ht="15" customHeight="1" x14ac:dyDescent="0.4">
      <c r="A252" s="11"/>
      <c r="B252" s="53" t="s">
        <v>1931</v>
      </c>
      <c r="C252" s="11"/>
      <c r="D252" s="11" t="s">
        <v>1935</v>
      </c>
      <c r="E252" s="11" t="s">
        <v>1933</v>
      </c>
      <c r="F252" s="11" t="s">
        <v>1933</v>
      </c>
      <c r="G252" s="11" t="s">
        <v>26</v>
      </c>
      <c r="H252" s="15">
        <v>2</v>
      </c>
      <c r="I252" s="11"/>
      <c r="J252" s="11" t="s">
        <v>72</v>
      </c>
      <c r="K252" s="15">
        <v>11200</v>
      </c>
      <c r="L252" s="15">
        <f t="shared" si="23"/>
        <v>22400</v>
      </c>
      <c r="M252" s="15">
        <v>2500</v>
      </c>
      <c r="N252" s="11"/>
      <c r="O252" s="15">
        <f t="shared" si="24"/>
        <v>24900</v>
      </c>
      <c r="P252" s="11"/>
      <c r="Q252" s="11"/>
    </row>
    <row r="253" spans="1:17" ht="15" customHeight="1" x14ac:dyDescent="0.4">
      <c r="A253" s="11"/>
      <c r="B253" s="53" t="s">
        <v>1932</v>
      </c>
      <c r="C253" s="11"/>
      <c r="D253" s="11" t="s">
        <v>1936</v>
      </c>
      <c r="E253" s="11" t="s">
        <v>1934</v>
      </c>
      <c r="F253" s="11" t="s">
        <v>1934</v>
      </c>
      <c r="G253" s="11" t="s">
        <v>1929</v>
      </c>
      <c r="H253" s="15">
        <v>1</v>
      </c>
      <c r="I253" s="11"/>
      <c r="J253" s="11" t="s">
        <v>72</v>
      </c>
      <c r="K253" s="15">
        <v>40000</v>
      </c>
      <c r="L253" s="15">
        <f t="shared" si="23"/>
        <v>40000</v>
      </c>
      <c r="M253" s="15">
        <v>2500</v>
      </c>
      <c r="N253" s="11"/>
      <c r="O253" s="15">
        <f t="shared" si="24"/>
        <v>42500</v>
      </c>
      <c r="P253" s="11"/>
      <c r="Q253" s="11"/>
    </row>
    <row r="254" spans="1:17" ht="15" customHeight="1" x14ac:dyDescent="0.4">
      <c r="A254" s="11"/>
      <c r="B254" s="53" t="s">
        <v>1937</v>
      </c>
      <c r="C254" s="11"/>
      <c r="D254" s="11" t="s">
        <v>1938</v>
      </c>
      <c r="E254" s="11" t="s">
        <v>1939</v>
      </c>
      <c r="F254" s="11" t="s">
        <v>1940</v>
      </c>
      <c r="G254" s="11" t="s">
        <v>1941</v>
      </c>
      <c r="H254" s="15">
        <v>1</v>
      </c>
      <c r="I254" s="11"/>
      <c r="J254" s="11" t="s">
        <v>771</v>
      </c>
      <c r="K254" s="15">
        <v>52000</v>
      </c>
      <c r="L254" s="15">
        <f t="shared" si="23"/>
        <v>52000</v>
      </c>
      <c r="M254" s="15">
        <v>2500</v>
      </c>
      <c r="N254" s="11"/>
      <c r="O254" s="15">
        <f t="shared" si="24"/>
        <v>54500</v>
      </c>
      <c r="P254" s="11"/>
      <c r="Q254" s="11"/>
    </row>
    <row r="255" spans="1:17" ht="15" customHeight="1" x14ac:dyDescent="0.4">
      <c r="A255" s="11"/>
      <c r="B255" s="53" t="s">
        <v>1942</v>
      </c>
      <c r="C255" s="11"/>
      <c r="D255" s="11" t="s">
        <v>1943</v>
      </c>
      <c r="E255" s="11" t="s">
        <v>1944</v>
      </c>
      <c r="F255" s="11"/>
      <c r="G255" s="11" t="s">
        <v>1945</v>
      </c>
      <c r="H255" s="15">
        <v>2</v>
      </c>
      <c r="I255" s="11"/>
      <c r="J255" s="11" t="s">
        <v>1312</v>
      </c>
      <c r="K255" s="15"/>
      <c r="L255" s="15"/>
      <c r="M255" s="15"/>
      <c r="N255" s="11"/>
      <c r="O255" s="15"/>
      <c r="P255" s="11"/>
      <c r="Q255" s="11"/>
    </row>
    <row r="256" spans="1:17" ht="15" customHeight="1" x14ac:dyDescent="0.4">
      <c r="A256" s="11"/>
      <c r="B256" s="53" t="s">
        <v>1946</v>
      </c>
      <c r="C256" s="11"/>
      <c r="D256" s="11" t="s">
        <v>1947</v>
      </c>
      <c r="E256" s="11" t="s">
        <v>1948</v>
      </c>
      <c r="F256" s="11"/>
      <c r="G256" s="11" t="s">
        <v>1949</v>
      </c>
      <c r="H256" s="15">
        <v>1</v>
      </c>
      <c r="I256" s="11"/>
      <c r="J256" s="11" t="s">
        <v>1422</v>
      </c>
      <c r="K256" s="15"/>
      <c r="L256" s="15"/>
      <c r="M256" s="15"/>
      <c r="N256" s="11"/>
      <c r="O256" s="15"/>
      <c r="P256" s="11"/>
      <c r="Q256" s="11"/>
    </row>
    <row r="257" spans="1:17" ht="15" customHeight="1" x14ac:dyDescent="0.4">
      <c r="A257" s="11"/>
      <c r="B257" s="53" t="s">
        <v>1946</v>
      </c>
      <c r="C257" s="11"/>
      <c r="D257" s="11" t="s">
        <v>1947</v>
      </c>
      <c r="E257" s="11" t="s">
        <v>1948</v>
      </c>
      <c r="F257" s="11"/>
      <c r="G257" s="11" t="s">
        <v>1950</v>
      </c>
      <c r="H257" s="15">
        <v>1</v>
      </c>
      <c r="I257" s="11"/>
      <c r="J257" s="11" t="s">
        <v>1422</v>
      </c>
      <c r="K257" s="15"/>
      <c r="L257" s="15"/>
      <c r="M257" s="15"/>
      <c r="N257" s="11"/>
      <c r="O257" s="15"/>
      <c r="P257" s="11"/>
      <c r="Q257" s="11"/>
    </row>
    <row r="258" spans="1:17" ht="15" customHeight="1" x14ac:dyDescent="0.4">
      <c r="A258" s="11"/>
      <c r="B258" s="53" t="s">
        <v>1951</v>
      </c>
      <c r="C258" s="11"/>
      <c r="D258" s="11" t="s">
        <v>1952</v>
      </c>
      <c r="E258" s="11" t="s">
        <v>1953</v>
      </c>
      <c r="F258" s="11"/>
      <c r="G258" s="11" t="s">
        <v>1954</v>
      </c>
      <c r="H258" s="15">
        <v>4</v>
      </c>
      <c r="I258" s="11"/>
      <c r="J258" s="11" t="s">
        <v>1922</v>
      </c>
      <c r="K258" s="15"/>
      <c r="L258" s="15"/>
      <c r="M258" s="15"/>
      <c r="N258" s="11"/>
      <c r="O258" s="15"/>
      <c r="P258" s="11"/>
      <c r="Q258" s="11" t="s">
        <v>1928</v>
      </c>
    </row>
    <row r="259" spans="1:17" ht="15" customHeight="1" x14ac:dyDescent="0.4">
      <c r="A259" s="11"/>
      <c r="B259" s="53" t="s">
        <v>1951</v>
      </c>
      <c r="C259" s="11"/>
      <c r="D259" s="11" t="s">
        <v>1952</v>
      </c>
      <c r="E259" s="11" t="s">
        <v>1953</v>
      </c>
      <c r="F259" s="11"/>
      <c r="G259" s="11" t="s">
        <v>1954</v>
      </c>
      <c r="H259" s="15">
        <v>4</v>
      </c>
      <c r="I259" s="11"/>
      <c r="J259" s="11" t="s">
        <v>1922</v>
      </c>
      <c r="K259" s="15"/>
      <c r="L259" s="15"/>
      <c r="M259" s="15"/>
      <c r="N259" s="11"/>
      <c r="O259" s="15"/>
      <c r="P259" s="11"/>
      <c r="Q259" s="11" t="s">
        <v>1955</v>
      </c>
    </row>
    <row r="260" spans="1:17" ht="15" customHeight="1" x14ac:dyDescent="0.4">
      <c r="A260" s="11"/>
      <c r="B260" s="53" t="s">
        <v>1956</v>
      </c>
      <c r="C260" s="11">
        <v>140764</v>
      </c>
      <c r="D260" s="11" t="s">
        <v>1957</v>
      </c>
      <c r="E260" s="11" t="s">
        <v>1958</v>
      </c>
      <c r="F260" s="11" t="s">
        <v>1958</v>
      </c>
      <c r="G260" s="11" t="s">
        <v>1959</v>
      </c>
      <c r="H260" s="15">
        <v>1</v>
      </c>
      <c r="I260" s="11"/>
      <c r="J260" s="15" t="s">
        <v>232</v>
      </c>
      <c r="K260" s="15">
        <v>17500</v>
      </c>
      <c r="L260" s="15"/>
      <c r="M260" s="15">
        <v>2500</v>
      </c>
      <c r="N260" s="11"/>
      <c r="O260" s="15"/>
      <c r="P260" s="11"/>
      <c r="Q260" s="11"/>
    </row>
    <row r="261" spans="1:17" ht="15" customHeight="1" x14ac:dyDescent="0.4">
      <c r="A261" s="11"/>
      <c r="B261" s="53" t="s">
        <v>1960</v>
      </c>
      <c r="C261" s="11">
        <v>345805</v>
      </c>
      <c r="D261" s="11" t="s">
        <v>1961</v>
      </c>
      <c r="E261" s="11" t="s">
        <v>1962</v>
      </c>
      <c r="F261" s="11" t="s">
        <v>1963</v>
      </c>
      <c r="G261" s="11" t="s">
        <v>1964</v>
      </c>
      <c r="H261" s="15">
        <v>1</v>
      </c>
      <c r="I261" s="11"/>
      <c r="J261" s="15" t="s">
        <v>232</v>
      </c>
      <c r="K261" s="15">
        <v>21000</v>
      </c>
      <c r="L261" s="15"/>
      <c r="M261" s="15"/>
      <c r="N261" s="11"/>
      <c r="O261" s="15"/>
      <c r="P261" s="11"/>
      <c r="Q261" s="11"/>
    </row>
    <row r="262" spans="1:17" ht="15" customHeight="1" x14ac:dyDescent="0.4">
      <c r="A262" s="11"/>
      <c r="B262" s="53" t="s">
        <v>1960</v>
      </c>
      <c r="C262" s="11">
        <v>345805</v>
      </c>
      <c r="D262" s="11" t="s">
        <v>1961</v>
      </c>
      <c r="E262" s="11" t="s">
        <v>1962</v>
      </c>
      <c r="F262" s="11" t="s">
        <v>1963</v>
      </c>
      <c r="G262" s="11" t="s">
        <v>1964</v>
      </c>
      <c r="H262" s="15">
        <v>1</v>
      </c>
      <c r="I262" s="11"/>
      <c r="J262" s="15" t="s">
        <v>232</v>
      </c>
      <c r="K262" s="15">
        <v>21000</v>
      </c>
      <c r="L262" s="15"/>
      <c r="M262" s="15">
        <v>2500</v>
      </c>
      <c r="N262" s="11"/>
      <c r="O262" s="15"/>
      <c r="P262" s="11"/>
      <c r="Q262" s="11"/>
    </row>
    <row r="263" spans="1:17" ht="15" customHeight="1" x14ac:dyDescent="0.4">
      <c r="A263" s="11"/>
      <c r="B263" s="53" t="s">
        <v>1965</v>
      </c>
      <c r="C263" s="11">
        <v>660330</v>
      </c>
      <c r="D263" s="11" t="s">
        <v>1966</v>
      </c>
      <c r="E263" s="11" t="s">
        <v>1967</v>
      </c>
      <c r="F263" s="11" t="s">
        <v>1968</v>
      </c>
      <c r="G263" s="11" t="s">
        <v>1969</v>
      </c>
      <c r="H263" s="15">
        <v>1</v>
      </c>
      <c r="I263" s="11" t="s">
        <v>731</v>
      </c>
      <c r="J263" s="15" t="s">
        <v>232</v>
      </c>
      <c r="K263" s="15">
        <v>3600</v>
      </c>
      <c r="L263" s="15"/>
      <c r="M263" s="15"/>
      <c r="N263" s="11"/>
      <c r="O263" s="15"/>
      <c r="P263" s="11"/>
      <c r="Q263" s="11"/>
    </row>
    <row r="264" spans="1:17" ht="15" customHeight="1" x14ac:dyDescent="0.4">
      <c r="A264" s="32" t="s">
        <v>129</v>
      </c>
      <c r="B264" s="53" t="s">
        <v>1965</v>
      </c>
      <c r="C264" s="11">
        <v>660330</v>
      </c>
      <c r="D264" s="11" t="s">
        <v>1966</v>
      </c>
      <c r="E264" s="11" t="s">
        <v>1967</v>
      </c>
      <c r="F264" s="11" t="s">
        <v>1968</v>
      </c>
      <c r="G264" s="11" t="s">
        <v>1969</v>
      </c>
      <c r="H264" s="15">
        <v>2</v>
      </c>
      <c r="I264" s="11" t="s">
        <v>731</v>
      </c>
      <c r="J264" s="15" t="s">
        <v>232</v>
      </c>
      <c r="K264" s="15">
        <v>17800</v>
      </c>
      <c r="L264" s="15"/>
      <c r="M264" s="15">
        <v>2500</v>
      </c>
      <c r="N264" s="11"/>
      <c r="O264" s="15"/>
      <c r="P264" s="11"/>
      <c r="Q264" s="11"/>
    </row>
    <row r="265" spans="1:17" ht="15" customHeight="1" x14ac:dyDescent="0.4">
      <c r="A265" s="15">
        <f>SUM(O246:O265)</f>
        <v>182500</v>
      </c>
      <c r="B265" s="53" t="s">
        <v>1970</v>
      </c>
      <c r="C265" s="11"/>
      <c r="D265" s="11" t="s">
        <v>1971</v>
      </c>
      <c r="E265" s="11" t="s">
        <v>1972</v>
      </c>
      <c r="F265" s="11"/>
      <c r="G265" s="11" t="s">
        <v>1973</v>
      </c>
      <c r="H265" s="15">
        <v>1</v>
      </c>
      <c r="I265" s="11"/>
      <c r="J265" s="11"/>
      <c r="K265" s="15"/>
      <c r="L265" s="15"/>
      <c r="M265" s="15"/>
      <c r="N265" s="11"/>
      <c r="O265" s="15"/>
      <c r="P265" s="11"/>
      <c r="Q265" s="11"/>
    </row>
    <row r="266" spans="1:17" ht="15" customHeight="1" x14ac:dyDescent="0.4">
      <c r="A266" s="41">
        <v>42429</v>
      </c>
      <c r="B266" s="53" t="s">
        <v>1974</v>
      </c>
      <c r="C266" s="11" t="s">
        <v>1975</v>
      </c>
      <c r="D266" s="11" t="s">
        <v>1976</v>
      </c>
      <c r="E266" s="11" t="s">
        <v>1977</v>
      </c>
      <c r="F266" s="11" t="s">
        <v>1977</v>
      </c>
      <c r="G266" s="11" t="s">
        <v>754</v>
      </c>
      <c r="H266" s="15">
        <v>1</v>
      </c>
      <c r="I266" s="11"/>
      <c r="J266" s="11" t="s">
        <v>1978</v>
      </c>
      <c r="K266" s="15"/>
      <c r="L266" s="15"/>
      <c r="M266" s="15"/>
      <c r="N266" s="11"/>
      <c r="O266" s="15"/>
      <c r="P266" s="11"/>
      <c r="Q266" s="11"/>
    </row>
    <row r="267" spans="1:17" ht="15" customHeight="1" x14ac:dyDescent="0.4">
      <c r="A267" s="11"/>
      <c r="B267" s="53" t="s">
        <v>1984</v>
      </c>
      <c r="C267" s="11"/>
      <c r="D267" s="11" t="s">
        <v>1985</v>
      </c>
      <c r="E267" s="11" t="s">
        <v>1986</v>
      </c>
      <c r="F267" s="11"/>
      <c r="G267" s="11" t="s">
        <v>1979</v>
      </c>
      <c r="H267" s="15">
        <v>10</v>
      </c>
      <c r="I267" s="11"/>
      <c r="J267" s="11" t="s">
        <v>1983</v>
      </c>
      <c r="K267" s="15">
        <v>380</v>
      </c>
      <c r="L267" s="15">
        <f t="shared" ref="L267:L285" si="25">K267*H267</f>
        <v>3800</v>
      </c>
      <c r="M267" s="15"/>
      <c r="N267" s="11"/>
      <c r="O267" s="15">
        <f t="shared" ref="O267:O285" si="26">L267+M267-N267</f>
        <v>3800</v>
      </c>
      <c r="P267" s="11"/>
      <c r="Q267" s="11"/>
    </row>
    <row r="268" spans="1:17" ht="15" customHeight="1" x14ac:dyDescent="0.4">
      <c r="A268" s="11"/>
      <c r="B268" s="53" t="s">
        <v>1984</v>
      </c>
      <c r="C268" s="11"/>
      <c r="D268" s="11" t="s">
        <v>1985</v>
      </c>
      <c r="E268" s="11" t="s">
        <v>1986</v>
      </c>
      <c r="F268" s="11"/>
      <c r="G268" s="11" t="s">
        <v>1980</v>
      </c>
      <c r="H268" s="15">
        <v>10</v>
      </c>
      <c r="I268" s="11"/>
      <c r="J268" s="11" t="s">
        <v>1983</v>
      </c>
      <c r="K268" s="15">
        <v>380</v>
      </c>
      <c r="L268" s="15">
        <f t="shared" si="25"/>
        <v>3800</v>
      </c>
      <c r="M268" s="15"/>
      <c r="N268" s="11"/>
      <c r="O268" s="15">
        <f t="shared" si="26"/>
        <v>3800</v>
      </c>
      <c r="P268" s="11"/>
      <c r="Q268" s="11"/>
    </row>
    <row r="269" spans="1:17" ht="15" customHeight="1" x14ac:dyDescent="0.4">
      <c r="A269" s="11"/>
      <c r="B269" s="53" t="s">
        <v>1984</v>
      </c>
      <c r="C269" s="11"/>
      <c r="D269" s="11" t="s">
        <v>1985</v>
      </c>
      <c r="E269" s="11" t="s">
        <v>1986</v>
      </c>
      <c r="F269" s="11"/>
      <c r="G269" s="11" t="s">
        <v>1981</v>
      </c>
      <c r="H269" s="15">
        <v>10</v>
      </c>
      <c r="I269" s="11"/>
      <c r="J269" s="11" t="s">
        <v>1983</v>
      </c>
      <c r="K269" s="15">
        <v>420</v>
      </c>
      <c r="L269" s="15">
        <f t="shared" si="25"/>
        <v>4200</v>
      </c>
      <c r="M269" s="15"/>
      <c r="N269" s="11"/>
      <c r="O269" s="15">
        <f t="shared" si="26"/>
        <v>4200</v>
      </c>
      <c r="P269" s="11"/>
      <c r="Q269" s="11"/>
    </row>
    <row r="270" spans="1:17" ht="15" customHeight="1" x14ac:dyDescent="0.4">
      <c r="A270" s="11"/>
      <c r="B270" s="53" t="s">
        <v>1984</v>
      </c>
      <c r="C270" s="11"/>
      <c r="D270" s="11" t="s">
        <v>1985</v>
      </c>
      <c r="E270" s="11" t="s">
        <v>1986</v>
      </c>
      <c r="F270" s="11"/>
      <c r="G270" s="11" t="s">
        <v>1982</v>
      </c>
      <c r="H270" s="15">
        <v>10</v>
      </c>
      <c r="I270" s="11"/>
      <c r="J270" s="11" t="s">
        <v>1983</v>
      </c>
      <c r="K270" s="15">
        <v>420</v>
      </c>
      <c r="L270" s="15">
        <f t="shared" si="25"/>
        <v>4200</v>
      </c>
      <c r="M270" s="15">
        <v>2500</v>
      </c>
      <c r="N270" s="11"/>
      <c r="O270" s="15">
        <f t="shared" si="26"/>
        <v>6700</v>
      </c>
      <c r="P270" s="11"/>
      <c r="Q270" s="11"/>
    </row>
    <row r="271" spans="1:17" ht="15" customHeight="1" x14ac:dyDescent="0.4">
      <c r="A271" s="11"/>
      <c r="B271" s="53" t="s">
        <v>1987</v>
      </c>
      <c r="C271" s="11"/>
      <c r="D271" s="11" t="s">
        <v>1988</v>
      </c>
      <c r="E271" s="11" t="s">
        <v>1989</v>
      </c>
      <c r="F271" s="11"/>
      <c r="G271" s="11" t="s">
        <v>1982</v>
      </c>
      <c r="H271" s="15">
        <v>10</v>
      </c>
      <c r="I271" s="11"/>
      <c r="J271" s="11" t="s">
        <v>1983</v>
      </c>
      <c r="K271" s="15">
        <v>420</v>
      </c>
      <c r="L271" s="15">
        <f t="shared" si="25"/>
        <v>4200</v>
      </c>
      <c r="M271" s="15">
        <v>2500</v>
      </c>
      <c r="N271" s="11"/>
      <c r="O271" s="15">
        <f t="shared" si="26"/>
        <v>6700</v>
      </c>
      <c r="P271" s="11"/>
      <c r="Q271" s="11"/>
    </row>
    <row r="272" spans="1:17" ht="15" customHeight="1" x14ac:dyDescent="0.4">
      <c r="A272" s="11"/>
      <c r="B272" s="53" t="s">
        <v>1990</v>
      </c>
      <c r="C272" s="11"/>
      <c r="D272" s="11" t="s">
        <v>1991</v>
      </c>
      <c r="E272" s="11" t="s">
        <v>1992</v>
      </c>
      <c r="F272" s="11" t="s">
        <v>1993</v>
      </c>
      <c r="G272" s="11" t="s">
        <v>1994</v>
      </c>
      <c r="H272" s="15">
        <v>100</v>
      </c>
      <c r="I272" s="11"/>
      <c r="J272" s="11" t="s">
        <v>1995</v>
      </c>
      <c r="K272" s="15">
        <v>110</v>
      </c>
      <c r="L272" s="15">
        <f t="shared" si="25"/>
        <v>11000</v>
      </c>
      <c r="M272" s="15">
        <v>2500</v>
      </c>
      <c r="N272" s="11"/>
      <c r="O272" s="15">
        <f t="shared" si="26"/>
        <v>13500</v>
      </c>
      <c r="P272" s="11"/>
      <c r="Q272" s="11"/>
    </row>
    <row r="273" spans="1:17" ht="15" customHeight="1" x14ac:dyDescent="0.4">
      <c r="A273" s="11"/>
      <c r="B273" s="53" t="s">
        <v>2042</v>
      </c>
      <c r="C273" s="11"/>
      <c r="D273" s="11" t="s">
        <v>2001</v>
      </c>
      <c r="E273" s="11" t="s">
        <v>2000</v>
      </c>
      <c r="F273" s="11"/>
      <c r="G273" s="11" t="s">
        <v>1996</v>
      </c>
      <c r="H273" s="15">
        <v>1</v>
      </c>
      <c r="I273" s="11"/>
      <c r="J273" s="11" t="s">
        <v>1999</v>
      </c>
      <c r="K273" s="15">
        <v>12800</v>
      </c>
      <c r="L273" s="15">
        <f t="shared" si="25"/>
        <v>12800</v>
      </c>
      <c r="M273" s="15"/>
      <c r="N273" s="11"/>
      <c r="O273" s="15">
        <f t="shared" si="26"/>
        <v>12800</v>
      </c>
      <c r="P273" s="11"/>
      <c r="Q273" s="11"/>
    </row>
    <row r="274" spans="1:17" ht="15" customHeight="1" x14ac:dyDescent="0.4">
      <c r="A274" s="11"/>
      <c r="B274" s="53" t="s">
        <v>2042</v>
      </c>
      <c r="C274" s="11"/>
      <c r="D274" s="11" t="s">
        <v>2001</v>
      </c>
      <c r="E274" s="11" t="s">
        <v>2000</v>
      </c>
      <c r="F274" s="11"/>
      <c r="G274" s="11" t="s">
        <v>1997</v>
      </c>
      <c r="H274" s="15">
        <v>100</v>
      </c>
      <c r="I274" s="11"/>
      <c r="J274" s="11" t="s">
        <v>1999</v>
      </c>
      <c r="K274" s="15">
        <v>15</v>
      </c>
      <c r="L274" s="15">
        <f t="shared" si="25"/>
        <v>1500</v>
      </c>
      <c r="M274" s="15"/>
      <c r="N274" s="11"/>
      <c r="O274" s="15">
        <f t="shared" si="26"/>
        <v>1500</v>
      </c>
      <c r="P274" s="11"/>
      <c r="Q274" s="11"/>
    </row>
    <row r="275" spans="1:17" ht="15" customHeight="1" x14ac:dyDescent="0.4">
      <c r="A275" s="11"/>
      <c r="B275" s="53" t="s">
        <v>2042</v>
      </c>
      <c r="C275" s="11"/>
      <c r="D275" s="11" t="s">
        <v>2001</v>
      </c>
      <c r="E275" s="11" t="s">
        <v>2000</v>
      </c>
      <c r="F275" s="11"/>
      <c r="G275" s="11" t="s">
        <v>1998</v>
      </c>
      <c r="H275" s="15">
        <v>100</v>
      </c>
      <c r="I275" s="11"/>
      <c r="J275" s="11" t="s">
        <v>1999</v>
      </c>
      <c r="K275" s="15">
        <v>20</v>
      </c>
      <c r="L275" s="15">
        <f t="shared" si="25"/>
        <v>2000</v>
      </c>
      <c r="M275" s="15">
        <v>2500</v>
      </c>
      <c r="N275" s="11"/>
      <c r="O275" s="15">
        <f t="shared" si="26"/>
        <v>4500</v>
      </c>
      <c r="P275" s="11"/>
      <c r="Q275" s="11"/>
    </row>
    <row r="276" spans="1:17" ht="15" customHeight="1" x14ac:dyDescent="0.4">
      <c r="A276" s="11"/>
      <c r="B276" s="53" t="s">
        <v>2043</v>
      </c>
      <c r="C276" s="11"/>
      <c r="D276" s="11" t="s">
        <v>2005</v>
      </c>
      <c r="E276" s="11" t="s">
        <v>2003</v>
      </c>
      <c r="F276" s="11"/>
      <c r="G276" s="11" t="s">
        <v>2002</v>
      </c>
      <c r="H276" s="15">
        <v>1</v>
      </c>
      <c r="I276" s="11"/>
      <c r="J276" s="11" t="s">
        <v>2007</v>
      </c>
      <c r="K276" s="15">
        <v>7300</v>
      </c>
      <c r="L276" s="15">
        <f t="shared" si="25"/>
        <v>7300</v>
      </c>
      <c r="M276" s="15">
        <v>2500</v>
      </c>
      <c r="N276" s="11"/>
      <c r="O276" s="15">
        <f t="shared" si="26"/>
        <v>9800</v>
      </c>
      <c r="P276" s="11"/>
      <c r="Q276" s="11"/>
    </row>
    <row r="277" spans="1:17" ht="15" customHeight="1" x14ac:dyDescent="0.4">
      <c r="A277" s="11"/>
      <c r="B277" s="53" t="s">
        <v>2044</v>
      </c>
      <c r="C277" s="11"/>
      <c r="D277" s="11" t="s">
        <v>2006</v>
      </c>
      <c r="E277" s="11" t="s">
        <v>2004</v>
      </c>
      <c r="F277" s="11"/>
      <c r="G277" s="11" t="s">
        <v>1680</v>
      </c>
      <c r="H277" s="15">
        <v>1</v>
      </c>
      <c r="I277" s="11"/>
      <c r="J277" s="11" t="s">
        <v>2007</v>
      </c>
      <c r="K277" s="15">
        <v>56200</v>
      </c>
      <c r="L277" s="15">
        <f t="shared" si="25"/>
        <v>56200</v>
      </c>
      <c r="M277" s="15">
        <v>2500</v>
      </c>
      <c r="N277" s="11"/>
      <c r="O277" s="15">
        <f t="shared" si="26"/>
        <v>58700</v>
      </c>
      <c r="P277" s="11"/>
      <c r="Q277" s="11"/>
    </row>
    <row r="278" spans="1:17" ht="15" customHeight="1" x14ac:dyDescent="0.4">
      <c r="A278" s="11"/>
      <c r="B278" s="53" t="s">
        <v>2008</v>
      </c>
      <c r="C278" s="11"/>
      <c r="D278" s="11" t="s">
        <v>2009</v>
      </c>
      <c r="E278" s="11" t="s">
        <v>2010</v>
      </c>
      <c r="F278" s="11"/>
      <c r="G278" s="11" t="s">
        <v>2011</v>
      </c>
      <c r="H278" s="15">
        <v>1</v>
      </c>
      <c r="I278" s="11"/>
      <c r="J278" s="11" t="s">
        <v>2012</v>
      </c>
      <c r="K278" s="15">
        <v>60000</v>
      </c>
      <c r="L278" s="15">
        <f t="shared" si="25"/>
        <v>60000</v>
      </c>
      <c r="M278" s="15">
        <v>2500</v>
      </c>
      <c r="N278" s="11"/>
      <c r="O278" s="15">
        <f t="shared" si="26"/>
        <v>62500</v>
      </c>
      <c r="P278" s="11"/>
      <c r="Q278" s="11"/>
    </row>
    <row r="279" spans="1:17" ht="15" customHeight="1" x14ac:dyDescent="0.4">
      <c r="A279" s="11"/>
      <c r="B279" s="53" t="s">
        <v>2045</v>
      </c>
      <c r="C279" s="11"/>
      <c r="D279" s="11" t="s">
        <v>2013</v>
      </c>
      <c r="E279" s="11" t="s">
        <v>2014</v>
      </c>
      <c r="F279" s="11" t="s">
        <v>2015</v>
      </c>
      <c r="G279" s="11" t="s">
        <v>2033</v>
      </c>
      <c r="H279" s="15">
        <v>1</v>
      </c>
      <c r="I279" s="11"/>
      <c r="J279" s="11" t="s">
        <v>2034</v>
      </c>
      <c r="K279" s="15">
        <v>46000</v>
      </c>
      <c r="L279" s="15">
        <f t="shared" si="25"/>
        <v>46000</v>
      </c>
      <c r="M279" s="15">
        <v>2500</v>
      </c>
      <c r="N279" s="11"/>
      <c r="O279" s="15">
        <f t="shared" si="26"/>
        <v>48500</v>
      </c>
      <c r="P279" s="11"/>
      <c r="Q279" s="11"/>
    </row>
    <row r="280" spans="1:17" ht="15" customHeight="1" x14ac:dyDescent="0.4">
      <c r="A280" s="11"/>
      <c r="B280" s="53" t="s">
        <v>2046</v>
      </c>
      <c r="C280" s="11"/>
      <c r="D280" s="11" t="s">
        <v>2031</v>
      </c>
      <c r="E280" s="11" t="s">
        <v>2016</v>
      </c>
      <c r="F280" s="11"/>
      <c r="G280" s="11" t="s">
        <v>2035</v>
      </c>
      <c r="H280" s="15">
        <v>4</v>
      </c>
      <c r="I280" s="11" t="s">
        <v>731</v>
      </c>
      <c r="J280" s="11" t="s">
        <v>2034</v>
      </c>
      <c r="K280" s="15">
        <v>71400</v>
      </c>
      <c r="L280" s="15">
        <f t="shared" si="25"/>
        <v>285600</v>
      </c>
      <c r="M280" s="15">
        <v>3000</v>
      </c>
      <c r="N280" s="11"/>
      <c r="O280" s="15">
        <f t="shared" si="26"/>
        <v>288600</v>
      </c>
      <c r="P280" s="11"/>
      <c r="Q280" s="11" t="s">
        <v>2036</v>
      </c>
    </row>
    <row r="281" spans="1:17" ht="15" customHeight="1" x14ac:dyDescent="0.4">
      <c r="A281" s="11"/>
      <c r="B281" s="53" t="s">
        <v>2047</v>
      </c>
      <c r="C281" s="11"/>
      <c r="D281" s="11" t="s">
        <v>2032</v>
      </c>
      <c r="E281" s="11" t="s">
        <v>2017</v>
      </c>
      <c r="F281" s="11"/>
      <c r="G281" s="11" t="s">
        <v>2037</v>
      </c>
      <c r="H281" s="15">
        <v>1</v>
      </c>
      <c r="I281" s="11"/>
      <c r="J281" s="11" t="s">
        <v>2034</v>
      </c>
      <c r="K281" s="15">
        <v>14400</v>
      </c>
      <c r="L281" s="15">
        <f t="shared" si="25"/>
        <v>14400</v>
      </c>
      <c r="M281" s="15">
        <v>2500</v>
      </c>
      <c r="N281" s="11"/>
      <c r="O281" s="15">
        <f t="shared" si="26"/>
        <v>16900</v>
      </c>
      <c r="P281" s="11"/>
      <c r="Q281" s="11"/>
    </row>
    <row r="282" spans="1:17" ht="15" customHeight="1" x14ac:dyDescent="0.4">
      <c r="A282" s="11"/>
      <c r="B282" s="53" t="s">
        <v>2048</v>
      </c>
      <c r="C282" s="11"/>
      <c r="D282" s="11" t="s">
        <v>2018</v>
      </c>
      <c r="E282" s="11" t="s">
        <v>2019</v>
      </c>
      <c r="F282" s="11" t="s">
        <v>2020</v>
      </c>
      <c r="G282" s="11" t="s">
        <v>2038</v>
      </c>
      <c r="H282" s="15">
        <v>1</v>
      </c>
      <c r="I282" s="11" t="s">
        <v>580</v>
      </c>
      <c r="J282" s="11" t="s">
        <v>2034</v>
      </c>
      <c r="K282" s="15">
        <v>5000</v>
      </c>
      <c r="L282" s="15">
        <f t="shared" si="25"/>
        <v>5000</v>
      </c>
      <c r="M282" s="15">
        <v>2500</v>
      </c>
      <c r="N282" s="11"/>
      <c r="O282" s="15">
        <f t="shared" si="26"/>
        <v>7500</v>
      </c>
      <c r="P282" s="11"/>
      <c r="Q282" s="11"/>
    </row>
    <row r="283" spans="1:17" ht="15" customHeight="1" x14ac:dyDescent="0.4">
      <c r="A283" s="11"/>
      <c r="B283" s="53" t="s">
        <v>2049</v>
      </c>
      <c r="C283" s="11"/>
      <c r="D283" s="11" t="s">
        <v>2021</v>
      </c>
      <c r="E283" s="11" t="s">
        <v>2022</v>
      </c>
      <c r="F283" s="11" t="s">
        <v>2023</v>
      </c>
      <c r="G283" s="11" t="s">
        <v>2039</v>
      </c>
      <c r="H283" s="15">
        <v>1</v>
      </c>
      <c r="I283" s="11" t="s">
        <v>2041</v>
      </c>
      <c r="J283" s="11" t="s">
        <v>2034</v>
      </c>
      <c r="K283" s="15">
        <v>6400</v>
      </c>
      <c r="L283" s="15">
        <f t="shared" si="25"/>
        <v>6400</v>
      </c>
      <c r="M283" s="15">
        <v>2500</v>
      </c>
      <c r="N283" s="11"/>
      <c r="O283" s="15">
        <f t="shared" si="26"/>
        <v>8900</v>
      </c>
      <c r="P283" s="11"/>
      <c r="Q283" s="11"/>
    </row>
    <row r="284" spans="1:17" ht="15" customHeight="1" x14ac:dyDescent="0.4">
      <c r="A284" s="32" t="s">
        <v>129</v>
      </c>
      <c r="B284" s="53" t="s">
        <v>2050</v>
      </c>
      <c r="C284" s="11"/>
      <c r="D284" s="11" t="s">
        <v>2024</v>
      </c>
      <c r="E284" s="11" t="s">
        <v>2025</v>
      </c>
      <c r="F284" s="11" t="s">
        <v>2026</v>
      </c>
      <c r="G284" s="11" t="s">
        <v>2027</v>
      </c>
      <c r="H284" s="15">
        <v>2</v>
      </c>
      <c r="I284" s="11" t="s">
        <v>731</v>
      </c>
      <c r="J284" s="11" t="s">
        <v>2034</v>
      </c>
      <c r="K284" s="15">
        <v>9600</v>
      </c>
      <c r="L284" s="15">
        <f t="shared" si="25"/>
        <v>19200</v>
      </c>
      <c r="M284" s="15">
        <v>2500</v>
      </c>
      <c r="N284" s="11"/>
      <c r="O284" s="15">
        <f t="shared" si="26"/>
        <v>21700</v>
      </c>
      <c r="P284" s="11"/>
      <c r="Q284" s="11"/>
    </row>
    <row r="285" spans="1:17" ht="15" customHeight="1" x14ac:dyDescent="0.4">
      <c r="A285" s="15">
        <f>SUM(O266:O285)</f>
        <v>592000</v>
      </c>
      <c r="B285" s="53" t="s">
        <v>2051</v>
      </c>
      <c r="C285" s="11"/>
      <c r="D285" s="11" t="s">
        <v>2028</v>
      </c>
      <c r="E285" s="11" t="s">
        <v>2029</v>
      </c>
      <c r="F285" s="11" t="s">
        <v>2030</v>
      </c>
      <c r="G285" s="11" t="s">
        <v>2040</v>
      </c>
      <c r="H285" s="15">
        <v>1</v>
      </c>
      <c r="I285" s="11"/>
      <c r="J285" s="11" t="s">
        <v>2034</v>
      </c>
      <c r="K285" s="15">
        <v>8900</v>
      </c>
      <c r="L285" s="15">
        <f t="shared" si="25"/>
        <v>8900</v>
      </c>
      <c r="M285" s="15">
        <v>2500</v>
      </c>
      <c r="N285" s="11"/>
      <c r="O285" s="15">
        <f t="shared" si="26"/>
        <v>11400</v>
      </c>
      <c r="P285" s="11"/>
      <c r="Q285" s="11"/>
    </row>
    <row r="286" spans="1:17" ht="15" customHeight="1" x14ac:dyDescent="0.4">
      <c r="O286" s="13">
        <f>SUM(O2:O285)</f>
        <v>9111910</v>
      </c>
    </row>
  </sheetData>
  <phoneticPr fontId="18" type="noConversion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30"/>
  <sheetViews>
    <sheetView showGridLines="0" zoomScaleNormal="100" workbookViewId="0">
      <pane ySplit="1" topLeftCell="A116" activePane="bottomLeft" state="frozen"/>
      <selection pane="bottomLeft" activeCell="B140" sqref="B140:J140"/>
    </sheetView>
  </sheetViews>
  <sheetFormatPr defaultColWidth="9" defaultRowHeight="15" customHeight="1" x14ac:dyDescent="0.4"/>
  <cols>
    <col min="1" max="1" width="11.09765625" style="8" bestFit="1" customWidth="1"/>
    <col min="2" max="2" width="9" style="63"/>
    <col min="3" max="3" width="1.69921875" style="8" customWidth="1"/>
    <col min="4" max="4" width="45.3984375" style="8" customWidth="1"/>
    <col min="5" max="5" width="13.59765625" style="8" bestFit="1" customWidth="1"/>
    <col min="6" max="6" width="13.8984375" style="8" bestFit="1" customWidth="1"/>
    <col min="7" max="7" width="43.8984375" style="8" customWidth="1"/>
    <col min="8" max="8" width="4.5" style="13" bestFit="1" customWidth="1"/>
    <col min="9" max="9" width="9" style="8" customWidth="1"/>
    <col min="10" max="10" width="6" style="8" bestFit="1" customWidth="1"/>
    <col min="11" max="11" width="9" style="13" customWidth="1"/>
    <col min="12" max="12" width="10.5" style="13" customWidth="1"/>
    <col min="13" max="13" width="11.59765625" style="13" customWidth="1"/>
    <col min="14" max="14" width="6.69921875" style="8" bestFit="1" customWidth="1"/>
    <col min="15" max="15" width="11.59765625" style="13" bestFit="1" customWidth="1"/>
    <col min="16" max="16" width="13.59765625" style="8" bestFit="1" customWidth="1"/>
    <col min="17" max="17" width="11.69921875" style="8" customWidth="1"/>
    <col min="18" max="18" width="12.69921875" style="8" bestFit="1" customWidth="1"/>
    <col min="19" max="16384" width="9" style="8"/>
  </cols>
  <sheetData>
    <row r="1" spans="1:18" ht="15" customHeight="1" x14ac:dyDescent="0.4">
      <c r="A1" s="9" t="s">
        <v>15</v>
      </c>
      <c r="B1" s="59" t="s">
        <v>0</v>
      </c>
      <c r="C1" s="7" t="s">
        <v>1</v>
      </c>
      <c r="D1" s="7" t="s">
        <v>6</v>
      </c>
      <c r="E1" s="7" t="s">
        <v>7</v>
      </c>
      <c r="F1" s="7" t="s">
        <v>8</v>
      </c>
      <c r="G1" s="7" t="s">
        <v>9</v>
      </c>
      <c r="H1" s="14" t="s">
        <v>12</v>
      </c>
      <c r="I1" s="7" t="s">
        <v>2</v>
      </c>
      <c r="J1" s="7" t="s">
        <v>53</v>
      </c>
      <c r="K1" s="14" t="s">
        <v>14</v>
      </c>
      <c r="L1" s="14" t="s">
        <v>54</v>
      </c>
      <c r="M1" s="14" t="s">
        <v>19</v>
      </c>
      <c r="N1" s="12" t="s">
        <v>55</v>
      </c>
      <c r="O1" s="25" t="s">
        <v>25</v>
      </c>
      <c r="P1" s="7" t="s">
        <v>16</v>
      </c>
      <c r="Q1" s="7" t="s">
        <v>3406</v>
      </c>
      <c r="R1" s="7" t="s">
        <v>56</v>
      </c>
    </row>
    <row r="2" spans="1:18" ht="15" customHeight="1" x14ac:dyDescent="0.4">
      <c r="A2" s="41">
        <v>42431</v>
      </c>
      <c r="B2" s="53" t="s">
        <v>2052</v>
      </c>
      <c r="C2" s="11" t="s">
        <v>2058</v>
      </c>
      <c r="D2" s="11" t="s">
        <v>2059</v>
      </c>
      <c r="E2" s="11" t="s">
        <v>2053</v>
      </c>
      <c r="F2" s="11" t="s">
        <v>2054</v>
      </c>
      <c r="G2" s="11" t="s">
        <v>2055</v>
      </c>
      <c r="H2" s="15">
        <v>1</v>
      </c>
      <c r="I2" s="11"/>
      <c r="J2" s="11" t="s">
        <v>2062</v>
      </c>
      <c r="K2" s="15"/>
      <c r="L2" s="15"/>
      <c r="M2" s="15"/>
      <c r="N2" s="11"/>
      <c r="O2" s="15"/>
      <c r="P2" s="11" t="s">
        <v>2115</v>
      </c>
      <c r="Q2" s="11"/>
      <c r="R2" s="11"/>
    </row>
    <row r="3" spans="1:18" ht="15" customHeight="1" x14ac:dyDescent="0.4">
      <c r="A3" s="11"/>
      <c r="B3" s="53" t="s">
        <v>2056</v>
      </c>
      <c r="C3" s="11" t="s">
        <v>2060</v>
      </c>
      <c r="D3" s="11" t="s">
        <v>2061</v>
      </c>
      <c r="E3" s="11" t="s">
        <v>2057</v>
      </c>
      <c r="F3" s="11" t="s">
        <v>2057</v>
      </c>
      <c r="G3" s="11" t="s">
        <v>891</v>
      </c>
      <c r="H3" s="15">
        <v>1</v>
      </c>
      <c r="I3" s="11"/>
      <c r="J3" s="11" t="s">
        <v>123</v>
      </c>
      <c r="K3" s="15"/>
      <c r="L3" s="15"/>
      <c r="M3" s="15"/>
      <c r="N3" s="11"/>
      <c r="O3" s="15"/>
      <c r="P3" s="11"/>
      <c r="Q3" s="11"/>
      <c r="R3" s="11"/>
    </row>
    <row r="4" spans="1:18" ht="15" customHeight="1" x14ac:dyDescent="0.4">
      <c r="A4" s="11"/>
      <c r="B4" s="53" t="s">
        <v>2065</v>
      </c>
      <c r="C4" s="11"/>
      <c r="D4" s="11" t="s">
        <v>2063</v>
      </c>
      <c r="E4" s="11" t="s">
        <v>2064</v>
      </c>
      <c r="F4" s="11"/>
      <c r="G4" s="11" t="s">
        <v>2066</v>
      </c>
      <c r="H4" s="15">
        <v>1</v>
      </c>
      <c r="I4" s="11"/>
      <c r="J4" s="11" t="s">
        <v>100</v>
      </c>
      <c r="K4" s="15">
        <v>138000</v>
      </c>
      <c r="L4" s="15">
        <f>K4*H4</f>
        <v>138000</v>
      </c>
      <c r="M4" s="15"/>
      <c r="N4" s="11"/>
      <c r="O4" s="15">
        <f>L4+M4-N4</f>
        <v>138000</v>
      </c>
      <c r="P4" s="11" t="s">
        <v>2125</v>
      </c>
      <c r="Q4" s="11"/>
      <c r="R4" s="11"/>
    </row>
    <row r="5" spans="1:18" ht="15" customHeight="1" x14ac:dyDescent="0.4">
      <c r="A5" s="11"/>
      <c r="B5" s="53" t="s">
        <v>2067</v>
      </c>
      <c r="C5" s="11"/>
      <c r="D5" s="11" t="s">
        <v>2068</v>
      </c>
      <c r="E5" s="11" t="s">
        <v>2069</v>
      </c>
      <c r="F5" s="11"/>
      <c r="G5" s="11" t="s">
        <v>2070</v>
      </c>
      <c r="H5" s="15">
        <v>1</v>
      </c>
      <c r="I5" s="11"/>
      <c r="J5" s="11" t="s">
        <v>100</v>
      </c>
      <c r="K5" s="15">
        <v>12500</v>
      </c>
      <c r="L5" s="15">
        <f>K5*H5</f>
        <v>12500</v>
      </c>
      <c r="M5" s="15">
        <v>2500</v>
      </c>
      <c r="N5" s="11"/>
      <c r="O5" s="15">
        <f>L5+M5-N5</f>
        <v>15000</v>
      </c>
      <c r="P5" s="11" t="s">
        <v>2126</v>
      </c>
      <c r="Q5" s="11"/>
      <c r="R5" s="11"/>
    </row>
    <row r="6" spans="1:18" ht="15" customHeight="1" x14ac:dyDescent="0.4">
      <c r="A6" s="11"/>
      <c r="B6" s="53" t="s">
        <v>2073</v>
      </c>
      <c r="C6" s="11"/>
      <c r="D6" s="11" t="s">
        <v>2082</v>
      </c>
      <c r="E6" s="11" t="s">
        <v>2077</v>
      </c>
      <c r="F6" s="11"/>
      <c r="G6" s="11" t="s">
        <v>1819</v>
      </c>
      <c r="H6" s="15">
        <v>200</v>
      </c>
      <c r="I6" s="11"/>
      <c r="J6" s="11" t="s">
        <v>57</v>
      </c>
      <c r="K6" s="15">
        <v>45</v>
      </c>
      <c r="L6" s="15">
        <f>K6*H6</f>
        <v>9000</v>
      </c>
      <c r="M6" s="15">
        <v>2500</v>
      </c>
      <c r="N6" s="11"/>
      <c r="O6" s="15">
        <f>L6+M6-N6</f>
        <v>11500</v>
      </c>
      <c r="P6" s="11" t="s">
        <v>2116</v>
      </c>
      <c r="Q6" s="11"/>
      <c r="R6" s="11"/>
    </row>
    <row r="7" spans="1:18" ht="15" customHeight="1" x14ac:dyDescent="0.4">
      <c r="A7" s="11"/>
      <c r="B7" s="53" t="s">
        <v>2074</v>
      </c>
      <c r="C7" s="11"/>
      <c r="D7" s="11" t="s">
        <v>2083</v>
      </c>
      <c r="E7" s="11" t="s">
        <v>2078</v>
      </c>
      <c r="F7" s="11" t="s">
        <v>2079</v>
      </c>
      <c r="G7" s="11" t="s">
        <v>1872</v>
      </c>
      <c r="H7" s="15">
        <v>1</v>
      </c>
      <c r="I7" s="11" t="s">
        <v>2085</v>
      </c>
      <c r="J7" s="11" t="s">
        <v>57</v>
      </c>
      <c r="K7" s="15">
        <v>16000</v>
      </c>
      <c r="L7" s="15">
        <f t="shared" ref="L7:L35" si="0">K7*H7</f>
        <v>16000</v>
      </c>
      <c r="M7" s="15"/>
      <c r="N7" s="11"/>
      <c r="O7" s="15">
        <f t="shared" ref="O7:O35" si="1">L7+M7-N7</f>
        <v>16000</v>
      </c>
      <c r="P7" s="11" t="s">
        <v>2117</v>
      </c>
      <c r="Q7" s="11"/>
      <c r="R7" s="11"/>
    </row>
    <row r="8" spans="1:18" ht="15" customHeight="1" x14ac:dyDescent="0.4">
      <c r="A8" s="11"/>
      <c r="B8" s="53" t="s">
        <v>2075</v>
      </c>
      <c r="C8" s="11"/>
      <c r="D8" s="11" t="s">
        <v>2083</v>
      </c>
      <c r="E8" s="11" t="s">
        <v>2078</v>
      </c>
      <c r="F8" s="11" t="s">
        <v>2079</v>
      </c>
      <c r="G8" s="11" t="s">
        <v>2071</v>
      </c>
      <c r="H8" s="15">
        <v>1</v>
      </c>
      <c r="I8" s="11" t="s">
        <v>2085</v>
      </c>
      <c r="J8" s="11" t="s">
        <v>57</v>
      </c>
      <c r="K8" s="15">
        <v>11400</v>
      </c>
      <c r="L8" s="15">
        <f t="shared" si="0"/>
        <v>11400</v>
      </c>
      <c r="M8" s="15">
        <v>2500</v>
      </c>
      <c r="N8" s="11"/>
      <c r="O8" s="15">
        <f t="shared" si="1"/>
        <v>13900</v>
      </c>
      <c r="P8" s="11" t="s">
        <v>2117</v>
      </c>
      <c r="Q8" s="11"/>
      <c r="R8" s="11"/>
    </row>
    <row r="9" spans="1:18" ht="15" customHeight="1" x14ac:dyDescent="0.4">
      <c r="A9" s="11"/>
      <c r="B9" s="53" t="s">
        <v>2076</v>
      </c>
      <c r="C9" s="11"/>
      <c r="D9" s="11" t="s">
        <v>2084</v>
      </c>
      <c r="E9" s="11" t="s">
        <v>2080</v>
      </c>
      <c r="F9" s="11" t="s">
        <v>2081</v>
      </c>
      <c r="G9" s="11" t="s">
        <v>2072</v>
      </c>
      <c r="H9" s="15">
        <v>1</v>
      </c>
      <c r="I9" s="11"/>
      <c r="J9" s="11" t="s">
        <v>57</v>
      </c>
      <c r="K9" s="15">
        <v>12000</v>
      </c>
      <c r="L9" s="15">
        <f t="shared" si="0"/>
        <v>12000</v>
      </c>
      <c r="M9" s="15">
        <v>2500</v>
      </c>
      <c r="N9" s="11"/>
      <c r="O9" s="15">
        <f t="shared" si="1"/>
        <v>14500</v>
      </c>
      <c r="P9" s="11" t="s">
        <v>2118</v>
      </c>
      <c r="Q9" s="11"/>
      <c r="R9" s="11"/>
    </row>
    <row r="10" spans="1:18" ht="15" customHeight="1" x14ac:dyDescent="0.4">
      <c r="A10" s="11"/>
      <c r="B10" s="53" t="s">
        <v>2086</v>
      </c>
      <c r="C10" s="11"/>
      <c r="D10" s="11" t="s">
        <v>2087</v>
      </c>
      <c r="E10" s="11" t="s">
        <v>2088</v>
      </c>
      <c r="F10" s="11"/>
      <c r="G10" s="11" t="s">
        <v>277</v>
      </c>
      <c r="H10" s="15">
        <v>1</v>
      </c>
      <c r="I10" s="11"/>
      <c r="J10" s="11" t="s">
        <v>72</v>
      </c>
      <c r="K10" s="15">
        <v>7300</v>
      </c>
      <c r="L10" s="15">
        <f t="shared" si="0"/>
        <v>7300</v>
      </c>
      <c r="M10" s="15">
        <v>2500</v>
      </c>
      <c r="N10" s="11"/>
      <c r="O10" s="15">
        <f t="shared" si="1"/>
        <v>9800</v>
      </c>
      <c r="P10" s="11" t="s">
        <v>2119</v>
      </c>
      <c r="Q10" s="11"/>
      <c r="R10" s="11"/>
    </row>
    <row r="11" spans="1:18" ht="15" customHeight="1" x14ac:dyDescent="0.4">
      <c r="A11" s="11"/>
      <c r="B11" s="53" t="s">
        <v>2106</v>
      </c>
      <c r="C11" s="11"/>
      <c r="D11" s="11" t="s">
        <v>2089</v>
      </c>
      <c r="E11" s="11" t="s">
        <v>2090</v>
      </c>
      <c r="F11" s="11" t="s">
        <v>2091</v>
      </c>
      <c r="G11" s="11" t="s">
        <v>2111</v>
      </c>
      <c r="H11" s="15">
        <v>1</v>
      </c>
      <c r="I11" s="11" t="s">
        <v>2091</v>
      </c>
      <c r="J11" s="11" t="s">
        <v>139</v>
      </c>
      <c r="K11" s="15">
        <v>12900</v>
      </c>
      <c r="L11" s="15">
        <f t="shared" si="0"/>
        <v>12900</v>
      </c>
      <c r="M11" s="15">
        <v>2500</v>
      </c>
      <c r="N11" s="11"/>
      <c r="O11" s="15">
        <f t="shared" si="1"/>
        <v>15400</v>
      </c>
      <c r="P11" s="11" t="s">
        <v>2120</v>
      </c>
      <c r="Q11" s="11"/>
      <c r="R11" s="11"/>
    </row>
    <row r="12" spans="1:18" ht="15" customHeight="1" x14ac:dyDescent="0.4">
      <c r="A12" s="11"/>
      <c r="B12" s="53" t="s">
        <v>2107</v>
      </c>
      <c r="C12" s="11"/>
      <c r="D12" s="11" t="s">
        <v>2483</v>
      </c>
      <c r="E12" s="11" t="s">
        <v>2093</v>
      </c>
      <c r="F12" s="11" t="s">
        <v>2094</v>
      </c>
      <c r="G12" s="11" t="s">
        <v>2095</v>
      </c>
      <c r="H12" s="15">
        <v>3</v>
      </c>
      <c r="I12" s="11" t="s">
        <v>2091</v>
      </c>
      <c r="J12" s="11" t="s">
        <v>139</v>
      </c>
      <c r="K12" s="15">
        <v>28000</v>
      </c>
      <c r="L12" s="15">
        <f t="shared" si="0"/>
        <v>84000</v>
      </c>
      <c r="M12" s="15">
        <v>2500</v>
      </c>
      <c r="N12" s="11"/>
      <c r="O12" s="15">
        <f t="shared" si="1"/>
        <v>86500</v>
      </c>
      <c r="P12" s="11" t="s">
        <v>2121</v>
      </c>
      <c r="Q12" s="11"/>
      <c r="R12" s="11"/>
    </row>
    <row r="13" spans="1:18" ht="15" customHeight="1" x14ac:dyDescent="0.4">
      <c r="A13" s="11"/>
      <c r="B13" s="53" t="s">
        <v>2107</v>
      </c>
      <c r="C13" s="11"/>
      <c r="D13" s="11" t="s">
        <v>2092</v>
      </c>
      <c r="E13" s="11" t="s">
        <v>2093</v>
      </c>
      <c r="F13" s="11" t="s">
        <v>2094</v>
      </c>
      <c r="G13" s="11" t="s">
        <v>2096</v>
      </c>
      <c r="H13" s="15">
        <v>3</v>
      </c>
      <c r="I13" s="11" t="s">
        <v>2091</v>
      </c>
      <c r="J13" s="11" t="s">
        <v>139</v>
      </c>
      <c r="K13" s="15">
        <v>21000</v>
      </c>
      <c r="L13" s="15">
        <f t="shared" si="0"/>
        <v>63000</v>
      </c>
      <c r="M13" s="15"/>
      <c r="N13" s="11"/>
      <c r="O13" s="15">
        <f t="shared" si="1"/>
        <v>63000</v>
      </c>
      <c r="P13" s="11" t="s">
        <v>2121</v>
      </c>
      <c r="Q13" s="11"/>
      <c r="R13" s="11"/>
    </row>
    <row r="14" spans="1:18" ht="15" customHeight="1" x14ac:dyDescent="0.4">
      <c r="A14" s="11"/>
      <c r="B14" s="53" t="s">
        <v>2108</v>
      </c>
      <c r="C14" s="11"/>
      <c r="D14" s="11" t="s">
        <v>2097</v>
      </c>
      <c r="E14" s="11" t="s">
        <v>2098</v>
      </c>
      <c r="F14" s="11" t="s">
        <v>2099</v>
      </c>
      <c r="G14" s="11" t="s">
        <v>2112</v>
      </c>
      <c r="H14" s="15">
        <v>2</v>
      </c>
      <c r="I14" s="11" t="s">
        <v>2091</v>
      </c>
      <c r="J14" s="11" t="s">
        <v>139</v>
      </c>
      <c r="K14" s="15">
        <v>3900</v>
      </c>
      <c r="L14" s="15">
        <f t="shared" si="0"/>
        <v>7800</v>
      </c>
      <c r="M14" s="15">
        <v>2500</v>
      </c>
      <c r="N14" s="11"/>
      <c r="O14" s="15">
        <f t="shared" si="1"/>
        <v>10300</v>
      </c>
      <c r="P14" s="11" t="s">
        <v>2122</v>
      </c>
      <c r="Q14" s="11"/>
      <c r="R14" s="11"/>
    </row>
    <row r="15" spans="1:18" ht="15" customHeight="1" x14ac:dyDescent="0.4">
      <c r="B15" s="53" t="s">
        <v>2109</v>
      </c>
      <c r="C15" s="11"/>
      <c r="D15" s="11" t="s">
        <v>2100</v>
      </c>
      <c r="E15" s="11" t="s">
        <v>2101</v>
      </c>
      <c r="F15" s="11" t="s">
        <v>2102</v>
      </c>
      <c r="G15" s="11" t="s">
        <v>2113</v>
      </c>
      <c r="H15" s="15">
        <v>1</v>
      </c>
      <c r="I15" s="11" t="s">
        <v>2091</v>
      </c>
      <c r="J15" s="11" t="s">
        <v>139</v>
      </c>
      <c r="K15" s="15">
        <v>37000</v>
      </c>
      <c r="L15" s="15">
        <f t="shared" si="0"/>
        <v>37000</v>
      </c>
      <c r="M15" s="15">
        <v>2500</v>
      </c>
      <c r="N15" s="11"/>
      <c r="O15" s="15">
        <f t="shared" si="1"/>
        <v>39500</v>
      </c>
      <c r="P15" s="11" t="s">
        <v>2123</v>
      </c>
      <c r="Q15" s="11"/>
      <c r="R15" s="11"/>
    </row>
    <row r="16" spans="1:18" ht="15" customHeight="1" x14ac:dyDescent="0.4">
      <c r="A16" s="11" t="s">
        <v>2114</v>
      </c>
      <c r="B16" s="53" t="s">
        <v>2110</v>
      </c>
      <c r="C16" s="11"/>
      <c r="D16" s="11" t="s">
        <v>2103</v>
      </c>
      <c r="E16" s="11" t="s">
        <v>2104</v>
      </c>
      <c r="F16" s="11" t="s">
        <v>2105</v>
      </c>
      <c r="G16" s="11" t="s">
        <v>1969</v>
      </c>
      <c r="H16" s="15">
        <v>1</v>
      </c>
      <c r="I16" s="11" t="s">
        <v>580</v>
      </c>
      <c r="J16" s="11" t="s">
        <v>139</v>
      </c>
      <c r="K16" s="15">
        <v>12800</v>
      </c>
      <c r="L16" s="15">
        <f t="shared" si="0"/>
        <v>12800</v>
      </c>
      <c r="M16" s="15">
        <v>2500</v>
      </c>
      <c r="N16" s="11"/>
      <c r="O16" s="15">
        <f t="shared" si="1"/>
        <v>15300</v>
      </c>
      <c r="P16" s="11" t="s">
        <v>2124</v>
      </c>
      <c r="Q16" s="11"/>
      <c r="R16" s="11"/>
    </row>
    <row r="17" spans="1:18" ht="15" customHeight="1" x14ac:dyDescent="0.4">
      <c r="A17" s="15">
        <f>SUM(O2:O17)</f>
        <v>461000</v>
      </c>
      <c r="B17" s="53" t="s">
        <v>2127</v>
      </c>
      <c r="C17" s="11"/>
      <c r="D17" s="11" t="s">
        <v>2128</v>
      </c>
      <c r="E17" s="11" t="s">
        <v>2129</v>
      </c>
      <c r="F17" s="11" t="s">
        <v>2130</v>
      </c>
      <c r="G17" s="11" t="s">
        <v>2131</v>
      </c>
      <c r="H17" s="15">
        <v>1</v>
      </c>
      <c r="I17" s="11"/>
      <c r="J17" s="11" t="s">
        <v>2132</v>
      </c>
      <c r="K17" s="15">
        <v>9800</v>
      </c>
      <c r="L17" s="15">
        <f t="shared" si="0"/>
        <v>9800</v>
      </c>
      <c r="M17" s="15">
        <v>2500</v>
      </c>
      <c r="N17" s="11"/>
      <c r="O17" s="15">
        <f t="shared" si="1"/>
        <v>12300</v>
      </c>
      <c r="P17" s="11"/>
      <c r="Q17" s="11"/>
      <c r="R17" s="11"/>
    </row>
    <row r="18" spans="1:18" ht="15" customHeight="1" x14ac:dyDescent="0.4">
      <c r="A18" s="65">
        <v>42432</v>
      </c>
      <c r="B18" s="53" t="s">
        <v>1844</v>
      </c>
      <c r="C18" s="11"/>
      <c r="D18" s="11" t="s">
        <v>1846</v>
      </c>
      <c r="E18" s="11" t="s">
        <v>1847</v>
      </c>
      <c r="F18" s="11" t="s">
        <v>1847</v>
      </c>
      <c r="G18" s="11" t="s">
        <v>2133</v>
      </c>
      <c r="H18" s="15">
        <v>1</v>
      </c>
      <c r="I18" s="11"/>
      <c r="J18" s="11" t="s">
        <v>2134</v>
      </c>
      <c r="K18" s="15"/>
      <c r="L18" s="15"/>
      <c r="M18" s="15"/>
      <c r="N18" s="11"/>
      <c r="O18" s="15">
        <f t="shared" si="1"/>
        <v>0</v>
      </c>
      <c r="P18" s="11"/>
      <c r="Q18" s="11"/>
      <c r="R18" s="11"/>
    </row>
    <row r="19" spans="1:18" ht="15" customHeight="1" x14ac:dyDescent="0.4">
      <c r="A19" s="11"/>
      <c r="B19" s="53" t="s">
        <v>2135</v>
      </c>
      <c r="C19" s="11"/>
      <c r="D19" s="11" t="s">
        <v>2136</v>
      </c>
      <c r="E19" s="11" t="s">
        <v>2137</v>
      </c>
      <c r="F19" s="11"/>
      <c r="G19" s="11" t="s">
        <v>2138</v>
      </c>
      <c r="H19" s="15">
        <v>2</v>
      </c>
      <c r="I19" s="11" t="s">
        <v>2139</v>
      </c>
      <c r="J19" s="11" t="s">
        <v>2140</v>
      </c>
      <c r="K19" s="15">
        <v>10000</v>
      </c>
      <c r="L19" s="15">
        <f t="shared" si="0"/>
        <v>20000</v>
      </c>
      <c r="M19" s="15">
        <v>2500</v>
      </c>
      <c r="N19" s="11"/>
      <c r="O19" s="15">
        <f t="shared" si="1"/>
        <v>22500</v>
      </c>
      <c r="P19" s="11"/>
      <c r="Q19" s="11"/>
      <c r="R19" s="11"/>
    </row>
    <row r="20" spans="1:18" ht="15" customHeight="1" x14ac:dyDescent="0.4">
      <c r="A20" s="11"/>
      <c r="B20" s="53" t="s">
        <v>2141</v>
      </c>
      <c r="C20" s="11"/>
      <c r="D20" s="11" t="s">
        <v>2142</v>
      </c>
      <c r="E20" s="11" t="s">
        <v>2143</v>
      </c>
      <c r="F20" s="11"/>
      <c r="G20" s="11" t="s">
        <v>2144</v>
      </c>
      <c r="H20" s="15">
        <v>1</v>
      </c>
      <c r="I20" s="11"/>
      <c r="J20" s="11" t="s">
        <v>2140</v>
      </c>
      <c r="K20" s="15">
        <v>26400</v>
      </c>
      <c r="L20" s="15">
        <f t="shared" si="0"/>
        <v>26400</v>
      </c>
      <c r="M20" s="15"/>
      <c r="N20" s="11"/>
      <c r="O20" s="15">
        <f t="shared" si="1"/>
        <v>26400</v>
      </c>
      <c r="P20" s="11"/>
      <c r="Q20" s="11"/>
      <c r="R20" s="11"/>
    </row>
    <row r="21" spans="1:18" ht="15" customHeight="1" x14ac:dyDescent="0.4">
      <c r="A21" s="11"/>
      <c r="B21" s="53" t="s">
        <v>2141</v>
      </c>
      <c r="C21" s="11"/>
      <c r="D21" s="11" t="s">
        <v>2142</v>
      </c>
      <c r="E21" s="11" t="s">
        <v>2143</v>
      </c>
      <c r="F21" s="11"/>
      <c r="G21" s="11" t="s">
        <v>2145</v>
      </c>
      <c r="H21" s="15">
        <v>1</v>
      </c>
      <c r="I21" s="11"/>
      <c r="J21" s="11" t="s">
        <v>2140</v>
      </c>
      <c r="K21" s="15">
        <v>4950</v>
      </c>
      <c r="L21" s="15">
        <f t="shared" si="0"/>
        <v>4950</v>
      </c>
      <c r="M21" s="15">
        <v>2500</v>
      </c>
      <c r="N21" s="11"/>
      <c r="O21" s="15">
        <f t="shared" si="1"/>
        <v>7450</v>
      </c>
      <c r="P21" s="11"/>
      <c r="Q21" s="11"/>
      <c r="R21" s="11"/>
    </row>
    <row r="22" spans="1:18" ht="15" customHeight="1" x14ac:dyDescent="0.4">
      <c r="A22" s="11"/>
      <c r="B22" s="53" t="s">
        <v>2148</v>
      </c>
      <c r="C22" s="11"/>
      <c r="D22" s="11" t="s">
        <v>2146</v>
      </c>
      <c r="E22" s="11" t="s">
        <v>2147</v>
      </c>
      <c r="F22" s="11" t="s">
        <v>2149</v>
      </c>
      <c r="G22" s="11" t="s">
        <v>2150</v>
      </c>
      <c r="H22" s="15">
        <v>1</v>
      </c>
      <c r="I22" s="11"/>
      <c r="J22" s="11" t="s">
        <v>72</v>
      </c>
      <c r="K22" s="15">
        <v>95000</v>
      </c>
      <c r="L22" s="15">
        <f t="shared" si="0"/>
        <v>95000</v>
      </c>
      <c r="M22" s="15">
        <v>2500</v>
      </c>
      <c r="N22" s="11"/>
      <c r="O22" s="15">
        <f t="shared" si="1"/>
        <v>97500</v>
      </c>
      <c r="P22" s="11"/>
      <c r="Q22" s="11"/>
      <c r="R22" s="11"/>
    </row>
    <row r="23" spans="1:18" ht="15" customHeight="1" x14ac:dyDescent="0.4">
      <c r="A23" s="11"/>
      <c r="B23" s="53" t="s">
        <v>2151</v>
      </c>
      <c r="C23" s="11"/>
      <c r="D23" s="11" t="s">
        <v>2152</v>
      </c>
      <c r="E23" s="11" t="s">
        <v>2153</v>
      </c>
      <c r="F23" s="11" t="s">
        <v>2154</v>
      </c>
      <c r="G23" s="11" t="s">
        <v>2164</v>
      </c>
      <c r="H23" s="15">
        <v>1</v>
      </c>
      <c r="I23" s="11"/>
      <c r="J23" s="11" t="s">
        <v>2165</v>
      </c>
      <c r="K23" s="15">
        <v>9800</v>
      </c>
      <c r="L23" s="15">
        <f t="shared" si="0"/>
        <v>9800</v>
      </c>
      <c r="M23" s="15">
        <v>2500</v>
      </c>
      <c r="N23" s="11"/>
      <c r="O23" s="15">
        <f t="shared" si="1"/>
        <v>12300</v>
      </c>
      <c r="P23" s="11"/>
      <c r="Q23" s="11"/>
      <c r="R23" s="11"/>
    </row>
    <row r="24" spans="1:18" ht="15" customHeight="1" x14ac:dyDescent="0.4">
      <c r="A24" s="11" t="s">
        <v>129</v>
      </c>
      <c r="B24" s="53" t="s">
        <v>2155</v>
      </c>
      <c r="C24" s="11"/>
      <c r="D24" s="11" t="s">
        <v>2156</v>
      </c>
      <c r="E24" s="11" t="s">
        <v>2157</v>
      </c>
      <c r="F24" s="11" t="s">
        <v>2158</v>
      </c>
      <c r="G24" s="11" t="s">
        <v>2163</v>
      </c>
      <c r="H24" s="15">
        <v>1</v>
      </c>
      <c r="I24" s="11"/>
      <c r="J24" s="11" t="s">
        <v>2165</v>
      </c>
      <c r="K24" s="15">
        <v>95000</v>
      </c>
      <c r="L24" s="15">
        <f t="shared" si="0"/>
        <v>95000</v>
      </c>
      <c r="M24" s="15">
        <v>2500</v>
      </c>
      <c r="N24" s="11"/>
      <c r="O24" s="15">
        <f t="shared" si="1"/>
        <v>97500</v>
      </c>
      <c r="P24" s="11"/>
      <c r="Q24" s="11"/>
      <c r="R24" s="11"/>
    </row>
    <row r="25" spans="1:18" ht="15" customHeight="1" x14ac:dyDescent="0.4">
      <c r="A25" s="15">
        <f>SUM(O18:O25)</f>
        <v>270050</v>
      </c>
      <c r="B25" s="53" t="s">
        <v>2159</v>
      </c>
      <c r="C25" s="11"/>
      <c r="D25" s="11" t="s">
        <v>2160</v>
      </c>
      <c r="E25" s="11" t="s">
        <v>2161</v>
      </c>
      <c r="F25" s="11"/>
      <c r="G25" s="11" t="s">
        <v>2162</v>
      </c>
      <c r="H25" s="15">
        <v>1</v>
      </c>
      <c r="I25" s="11"/>
      <c r="J25" s="11" t="s">
        <v>2165</v>
      </c>
      <c r="K25" s="15">
        <v>3900</v>
      </c>
      <c r="L25" s="15">
        <f t="shared" si="0"/>
        <v>3900</v>
      </c>
      <c r="M25" s="15">
        <v>2500</v>
      </c>
      <c r="N25" s="11"/>
      <c r="O25" s="15">
        <f t="shared" si="1"/>
        <v>6400</v>
      </c>
      <c r="P25" s="11"/>
      <c r="Q25" s="11"/>
      <c r="R25" s="11"/>
    </row>
    <row r="26" spans="1:18" ht="15" customHeight="1" x14ac:dyDescent="0.4">
      <c r="A26" s="66">
        <v>42433</v>
      </c>
      <c r="B26" s="53" t="s">
        <v>2166</v>
      </c>
      <c r="C26" s="11"/>
      <c r="D26" s="11" t="s">
        <v>2167</v>
      </c>
      <c r="E26" s="11" t="s">
        <v>2168</v>
      </c>
      <c r="F26" s="11" t="s">
        <v>2168</v>
      </c>
      <c r="G26" s="11" t="s">
        <v>2055</v>
      </c>
      <c r="H26" s="15">
        <v>1</v>
      </c>
      <c r="I26" s="11"/>
      <c r="J26" s="11" t="s">
        <v>2169</v>
      </c>
      <c r="K26" s="15"/>
      <c r="L26" s="15">
        <f t="shared" si="0"/>
        <v>0</v>
      </c>
      <c r="M26" s="15"/>
      <c r="N26" s="11"/>
      <c r="O26" s="15">
        <f t="shared" si="1"/>
        <v>0</v>
      </c>
      <c r="P26" s="11"/>
      <c r="Q26" s="11"/>
      <c r="R26" s="11"/>
    </row>
    <row r="27" spans="1:18" ht="15" customHeight="1" x14ac:dyDescent="0.4">
      <c r="A27" s="11"/>
      <c r="B27" s="53" t="s">
        <v>2173</v>
      </c>
      <c r="C27" s="11"/>
      <c r="D27" s="11" t="s">
        <v>2182</v>
      </c>
      <c r="E27" s="11" t="s">
        <v>2176</v>
      </c>
      <c r="F27" s="11" t="s">
        <v>2177</v>
      </c>
      <c r="G27" s="11" t="s">
        <v>2170</v>
      </c>
      <c r="H27" s="15">
        <v>1</v>
      </c>
      <c r="I27" s="11"/>
      <c r="J27" s="11" t="s">
        <v>57</v>
      </c>
      <c r="K27" s="15">
        <v>22770</v>
      </c>
      <c r="L27" s="15">
        <f t="shared" si="0"/>
        <v>22770</v>
      </c>
      <c r="M27" s="15">
        <v>2500</v>
      </c>
      <c r="N27" s="11"/>
      <c r="O27" s="15">
        <f t="shared" si="1"/>
        <v>25270</v>
      </c>
      <c r="P27" s="11"/>
      <c r="Q27" s="11"/>
      <c r="R27" s="11"/>
    </row>
    <row r="28" spans="1:18" ht="15" customHeight="1" x14ac:dyDescent="0.4">
      <c r="A28" s="11"/>
      <c r="B28" s="53" t="s">
        <v>2174</v>
      </c>
      <c r="C28" s="11"/>
      <c r="D28" s="11" t="s">
        <v>2183</v>
      </c>
      <c r="E28" s="11" t="s">
        <v>2178</v>
      </c>
      <c r="F28" s="11" t="s">
        <v>2179</v>
      </c>
      <c r="G28" s="11" t="s">
        <v>2171</v>
      </c>
      <c r="H28" s="15">
        <v>3</v>
      </c>
      <c r="I28" s="11"/>
      <c r="J28" s="11" t="s">
        <v>57</v>
      </c>
      <c r="K28" s="15">
        <v>13900</v>
      </c>
      <c r="L28" s="15">
        <f t="shared" si="0"/>
        <v>41700</v>
      </c>
      <c r="M28" s="15">
        <v>2500</v>
      </c>
      <c r="N28" s="11"/>
      <c r="O28" s="15">
        <f t="shared" si="1"/>
        <v>44200</v>
      </c>
      <c r="P28" s="11"/>
      <c r="Q28" s="11"/>
      <c r="R28" s="11"/>
    </row>
    <row r="29" spans="1:18" ht="15" customHeight="1" x14ac:dyDescent="0.4">
      <c r="A29" s="11"/>
      <c r="B29" s="53" t="s">
        <v>2175</v>
      </c>
      <c r="C29" s="11"/>
      <c r="D29" s="11" t="s">
        <v>2184</v>
      </c>
      <c r="E29" s="11" t="s">
        <v>2180</v>
      </c>
      <c r="F29" s="11" t="s">
        <v>2181</v>
      </c>
      <c r="G29" s="11" t="s">
        <v>2172</v>
      </c>
      <c r="H29" s="15">
        <v>1</v>
      </c>
      <c r="I29" s="11"/>
      <c r="J29" s="11" t="s">
        <v>57</v>
      </c>
      <c r="K29" s="15">
        <v>17400</v>
      </c>
      <c r="L29" s="15">
        <f t="shared" si="0"/>
        <v>17400</v>
      </c>
      <c r="M29" s="15">
        <v>2500</v>
      </c>
      <c r="N29" s="11"/>
      <c r="O29" s="15">
        <f t="shared" si="1"/>
        <v>19900</v>
      </c>
      <c r="P29" s="11"/>
      <c r="Q29" s="11"/>
      <c r="R29" s="11"/>
    </row>
    <row r="30" spans="1:18" ht="15" customHeight="1" x14ac:dyDescent="0.4">
      <c r="A30" s="11"/>
      <c r="B30" s="53" t="s">
        <v>2190</v>
      </c>
      <c r="C30" s="11"/>
      <c r="D30" s="11" t="s">
        <v>2197</v>
      </c>
      <c r="E30" s="11" t="s">
        <v>2193</v>
      </c>
      <c r="F30" s="11" t="s">
        <v>2194</v>
      </c>
      <c r="G30" s="11" t="s">
        <v>2185</v>
      </c>
      <c r="H30" s="15">
        <v>3</v>
      </c>
      <c r="I30" s="11"/>
      <c r="J30" s="11" t="s">
        <v>72</v>
      </c>
      <c r="K30" s="15">
        <v>14500</v>
      </c>
      <c r="L30" s="15">
        <f t="shared" si="0"/>
        <v>43500</v>
      </c>
      <c r="M30" s="15">
        <v>2500</v>
      </c>
      <c r="N30" s="11"/>
      <c r="O30" s="15">
        <f t="shared" si="1"/>
        <v>46000</v>
      </c>
      <c r="P30" s="11"/>
      <c r="Q30" s="11"/>
      <c r="R30" s="11"/>
    </row>
    <row r="31" spans="1:18" ht="15" customHeight="1" x14ac:dyDescent="0.4">
      <c r="A31" s="11"/>
      <c r="B31" s="53" t="s">
        <v>2191</v>
      </c>
      <c r="C31" s="11"/>
      <c r="D31" s="11" t="s">
        <v>2198</v>
      </c>
      <c r="E31" s="11" t="s">
        <v>2195</v>
      </c>
      <c r="F31" s="11" t="s">
        <v>2195</v>
      </c>
      <c r="G31" s="11" t="s">
        <v>2186</v>
      </c>
      <c r="H31" s="15">
        <v>1</v>
      </c>
      <c r="I31" s="11"/>
      <c r="J31" s="11" t="s">
        <v>2188</v>
      </c>
      <c r="K31" s="15">
        <v>7300</v>
      </c>
      <c r="L31" s="15">
        <f t="shared" si="0"/>
        <v>7300</v>
      </c>
      <c r="M31" s="15">
        <v>2500</v>
      </c>
      <c r="N31" s="11"/>
      <c r="O31" s="15">
        <f t="shared" si="1"/>
        <v>9800</v>
      </c>
      <c r="P31" s="11"/>
      <c r="Q31" s="11"/>
      <c r="R31" s="11"/>
    </row>
    <row r="32" spans="1:18" ht="15" customHeight="1" x14ac:dyDescent="0.4">
      <c r="A32" s="11"/>
      <c r="B32" s="53" t="s">
        <v>2192</v>
      </c>
      <c r="C32" s="11"/>
      <c r="D32" s="11" t="s">
        <v>2199</v>
      </c>
      <c r="E32" s="11" t="s">
        <v>2196</v>
      </c>
      <c r="F32" s="11"/>
      <c r="G32" s="11" t="s">
        <v>2187</v>
      </c>
      <c r="H32" s="15">
        <v>1</v>
      </c>
      <c r="I32" s="11"/>
      <c r="J32" s="11" t="s">
        <v>2189</v>
      </c>
      <c r="K32" s="15">
        <v>22770</v>
      </c>
      <c r="L32" s="15">
        <f t="shared" si="0"/>
        <v>22770</v>
      </c>
      <c r="M32" s="15">
        <v>2500</v>
      </c>
      <c r="N32" s="11"/>
      <c r="O32" s="15">
        <f t="shared" si="1"/>
        <v>25270</v>
      </c>
      <c r="P32" s="11"/>
      <c r="Q32" s="11"/>
      <c r="R32" s="11"/>
    </row>
    <row r="33" spans="1:19" ht="15" customHeight="1" x14ac:dyDescent="0.4">
      <c r="A33" s="29"/>
      <c r="B33" s="61" t="s">
        <v>2200</v>
      </c>
      <c r="C33" s="29"/>
      <c r="D33" s="29" t="s">
        <v>2201</v>
      </c>
      <c r="E33" s="29" t="s">
        <v>2202</v>
      </c>
      <c r="F33" s="29"/>
      <c r="G33" s="29" t="s">
        <v>2204</v>
      </c>
      <c r="H33" s="30">
        <v>1</v>
      </c>
      <c r="I33" s="29" t="s">
        <v>2203</v>
      </c>
      <c r="J33" s="29" t="s">
        <v>2205</v>
      </c>
      <c r="K33" s="30">
        <v>3800</v>
      </c>
      <c r="L33" s="30">
        <f t="shared" si="0"/>
        <v>3800</v>
      </c>
      <c r="M33" s="30">
        <v>2500</v>
      </c>
      <c r="N33" s="29"/>
      <c r="O33" s="30">
        <f t="shared" si="1"/>
        <v>6300</v>
      </c>
      <c r="P33" s="29"/>
      <c r="Q33" s="29"/>
      <c r="R33" s="29"/>
      <c r="S33" s="72"/>
    </row>
    <row r="34" spans="1:19" ht="15" customHeight="1" x14ac:dyDescent="0.4">
      <c r="A34" s="29"/>
      <c r="B34" s="61" t="s">
        <v>2206</v>
      </c>
      <c r="C34" s="29"/>
      <c r="D34" s="29" t="s">
        <v>2207</v>
      </c>
      <c r="E34" s="29" t="s">
        <v>2208</v>
      </c>
      <c r="F34" s="29" t="s">
        <v>2209</v>
      </c>
      <c r="G34" s="29" t="s">
        <v>1614</v>
      </c>
      <c r="H34" s="30">
        <v>1</v>
      </c>
      <c r="I34" s="29"/>
      <c r="J34" s="29" t="s">
        <v>139</v>
      </c>
      <c r="K34" s="30">
        <v>118000</v>
      </c>
      <c r="L34" s="30">
        <f t="shared" si="0"/>
        <v>118000</v>
      </c>
      <c r="M34" s="30">
        <v>2500</v>
      </c>
      <c r="N34" s="29"/>
      <c r="O34" s="30">
        <f t="shared" si="1"/>
        <v>120500</v>
      </c>
      <c r="P34" s="29"/>
      <c r="Q34" s="29"/>
      <c r="R34" s="29"/>
      <c r="S34" s="72"/>
    </row>
    <row r="35" spans="1:19" ht="15" customHeight="1" x14ac:dyDescent="0.4">
      <c r="A35" s="29"/>
      <c r="B35" s="61" t="s">
        <v>2210</v>
      </c>
      <c r="C35" s="29"/>
      <c r="D35" s="29" t="s">
        <v>2211</v>
      </c>
      <c r="E35" s="29" t="s">
        <v>2212</v>
      </c>
      <c r="F35" s="29" t="s">
        <v>2212</v>
      </c>
      <c r="G35" s="29" t="s">
        <v>1959</v>
      </c>
      <c r="H35" s="30">
        <v>1</v>
      </c>
      <c r="I35" s="29"/>
      <c r="J35" s="29" t="s">
        <v>2213</v>
      </c>
      <c r="K35" s="30">
        <v>17500</v>
      </c>
      <c r="L35" s="30">
        <f t="shared" si="0"/>
        <v>17500</v>
      </c>
      <c r="M35" s="30">
        <v>2500</v>
      </c>
      <c r="N35" s="29"/>
      <c r="O35" s="30">
        <f t="shared" si="1"/>
        <v>20000</v>
      </c>
      <c r="P35" s="29"/>
      <c r="Q35" s="29"/>
      <c r="R35" s="29" t="s">
        <v>2214</v>
      </c>
      <c r="S35" s="72"/>
    </row>
    <row r="36" spans="1:19" ht="15" customHeight="1" x14ac:dyDescent="0.4">
      <c r="A36" s="11" t="s">
        <v>129</v>
      </c>
      <c r="B36" s="53" t="s">
        <v>2215</v>
      </c>
      <c r="C36" s="11"/>
      <c r="D36" s="11" t="s">
        <v>2216</v>
      </c>
      <c r="E36" s="11" t="s">
        <v>2217</v>
      </c>
      <c r="F36" s="11"/>
      <c r="G36" s="11" t="s">
        <v>2218</v>
      </c>
      <c r="H36" s="15">
        <v>1</v>
      </c>
      <c r="I36" s="11"/>
      <c r="J36" s="11" t="s">
        <v>2223</v>
      </c>
      <c r="K36" s="15"/>
      <c r="L36" s="15"/>
      <c r="M36" s="15"/>
      <c r="N36" s="11"/>
      <c r="O36" s="15"/>
      <c r="P36" s="11"/>
      <c r="Q36" s="11"/>
      <c r="R36" s="11"/>
    </row>
    <row r="37" spans="1:19" ht="15" customHeight="1" x14ac:dyDescent="0.4">
      <c r="A37" s="15">
        <f>SUM(O26:O37)</f>
        <v>317240</v>
      </c>
      <c r="B37" s="53" t="s">
        <v>2219</v>
      </c>
      <c r="C37" s="11"/>
      <c r="D37" s="11" t="s">
        <v>2220</v>
      </c>
      <c r="E37" s="11" t="s">
        <v>2221</v>
      </c>
      <c r="F37" s="11"/>
      <c r="G37" s="11" t="s">
        <v>2222</v>
      </c>
      <c r="H37" s="15">
        <v>1</v>
      </c>
      <c r="I37" s="11"/>
      <c r="J37" s="11" t="s">
        <v>2224</v>
      </c>
      <c r="K37" s="15"/>
      <c r="L37" s="15"/>
      <c r="M37" s="15"/>
      <c r="N37" s="11"/>
      <c r="O37" s="15"/>
      <c r="P37" s="11"/>
      <c r="Q37" s="11"/>
      <c r="R37" s="11"/>
    </row>
    <row r="38" spans="1:19" ht="15" customHeight="1" x14ac:dyDescent="0.4">
      <c r="A38" s="65">
        <v>42436</v>
      </c>
      <c r="B38" s="45" t="s">
        <v>2225</v>
      </c>
      <c r="C38" s="45"/>
      <c r="D38" s="67" t="s">
        <v>2226</v>
      </c>
      <c r="E38" s="67" t="s">
        <v>2227</v>
      </c>
      <c r="F38" s="67" t="s">
        <v>2228</v>
      </c>
      <c r="G38" s="68" t="s">
        <v>2240</v>
      </c>
      <c r="H38" s="69" t="s">
        <v>2229</v>
      </c>
      <c r="I38" s="11"/>
      <c r="J38" s="11" t="s">
        <v>2246</v>
      </c>
      <c r="K38" s="15"/>
      <c r="L38" s="15"/>
      <c r="M38" s="15">
        <v>2500</v>
      </c>
      <c r="N38" s="11"/>
      <c r="O38" s="15"/>
      <c r="P38" s="11"/>
      <c r="Q38" s="11"/>
      <c r="R38" s="11"/>
    </row>
    <row r="39" spans="1:19" ht="15" customHeight="1" x14ac:dyDescent="0.4">
      <c r="A39" s="11"/>
      <c r="B39" s="45" t="s">
        <v>2230</v>
      </c>
      <c r="C39" s="45"/>
      <c r="D39" s="67" t="s">
        <v>2231</v>
      </c>
      <c r="E39" s="67" t="s">
        <v>2232</v>
      </c>
      <c r="F39" s="67" t="s">
        <v>2232</v>
      </c>
      <c r="G39" s="68" t="s">
        <v>2241</v>
      </c>
      <c r="H39" s="69" t="s">
        <v>2229</v>
      </c>
      <c r="I39" s="11"/>
      <c r="J39" s="11" t="s">
        <v>2246</v>
      </c>
      <c r="K39" s="15"/>
      <c r="L39" s="15"/>
      <c r="M39" s="15">
        <v>2500</v>
      </c>
      <c r="N39" s="11"/>
      <c r="O39" s="15"/>
      <c r="P39" s="11"/>
      <c r="Q39" s="11"/>
      <c r="R39" s="11"/>
    </row>
    <row r="40" spans="1:19" ht="15" customHeight="1" x14ac:dyDescent="0.4">
      <c r="A40" s="11"/>
      <c r="B40" s="45" t="s">
        <v>2233</v>
      </c>
      <c r="C40" s="45"/>
      <c r="D40" s="67" t="s">
        <v>2234</v>
      </c>
      <c r="E40" s="67" t="s">
        <v>2235</v>
      </c>
      <c r="F40" s="11"/>
      <c r="G40" s="68" t="s">
        <v>2242</v>
      </c>
      <c r="H40" s="69" t="s">
        <v>2229</v>
      </c>
      <c r="I40" s="11" t="s">
        <v>2244</v>
      </c>
      <c r="J40" s="11" t="s">
        <v>404</v>
      </c>
      <c r="K40" s="15"/>
      <c r="L40" s="15"/>
      <c r="M40" s="15">
        <v>2500</v>
      </c>
      <c r="N40" s="11"/>
      <c r="O40" s="15"/>
      <c r="P40" s="11"/>
      <c r="Q40" s="11"/>
      <c r="R40" s="11"/>
    </row>
    <row r="41" spans="1:19" ht="15" customHeight="1" x14ac:dyDescent="0.4">
      <c r="A41" s="11"/>
      <c r="B41" s="45" t="s">
        <v>2236</v>
      </c>
      <c r="C41" s="45"/>
      <c r="D41" s="67" t="s">
        <v>2237</v>
      </c>
      <c r="E41" s="67" t="s">
        <v>2238</v>
      </c>
      <c r="F41" s="11"/>
      <c r="G41" s="68" t="s">
        <v>2243</v>
      </c>
      <c r="H41" s="69" t="s">
        <v>2239</v>
      </c>
      <c r="I41" s="11" t="s">
        <v>2245</v>
      </c>
      <c r="J41" s="11" t="s">
        <v>404</v>
      </c>
      <c r="K41" s="15"/>
      <c r="L41" s="15"/>
      <c r="M41" s="15">
        <v>4900</v>
      </c>
      <c r="N41" s="11"/>
      <c r="O41" s="15"/>
      <c r="P41" s="11"/>
      <c r="Q41" s="11"/>
      <c r="R41" s="11"/>
    </row>
    <row r="42" spans="1:19" ht="15" customHeight="1" x14ac:dyDescent="0.4">
      <c r="A42" s="11"/>
      <c r="B42" s="40" t="s">
        <v>2300</v>
      </c>
      <c r="C42" s="40"/>
      <c r="D42" s="39" t="s">
        <v>2301</v>
      </c>
      <c r="E42" s="39" t="s">
        <v>2302</v>
      </c>
      <c r="F42" s="39" t="s">
        <v>2302</v>
      </c>
      <c r="G42" s="38" t="s">
        <v>2303</v>
      </c>
      <c r="H42" s="70" t="s">
        <v>2229</v>
      </c>
      <c r="I42" s="11"/>
      <c r="J42" s="11" t="s">
        <v>610</v>
      </c>
      <c r="K42" s="15"/>
      <c r="L42" s="15"/>
      <c r="M42" s="15"/>
      <c r="N42" s="11"/>
      <c r="O42" s="15"/>
      <c r="P42" s="11"/>
      <c r="Q42" s="11"/>
      <c r="R42" s="11"/>
    </row>
    <row r="43" spans="1:19" ht="15" customHeight="1" x14ac:dyDescent="0.4">
      <c r="A43" s="11"/>
      <c r="B43" s="53" t="s">
        <v>2251</v>
      </c>
      <c r="C43" s="11"/>
      <c r="D43" s="11" t="s">
        <v>2264</v>
      </c>
      <c r="E43" s="11" t="s">
        <v>2256</v>
      </c>
      <c r="F43" s="11" t="s">
        <v>2256</v>
      </c>
      <c r="G43" s="11" t="s">
        <v>2247</v>
      </c>
      <c r="H43" s="15">
        <v>2</v>
      </c>
      <c r="I43" s="11"/>
      <c r="J43" s="11" t="s">
        <v>257</v>
      </c>
      <c r="K43" s="15">
        <v>18600</v>
      </c>
      <c r="L43" s="15">
        <f t="shared" ref="L43:L103" si="2">K43*H43</f>
        <v>37200</v>
      </c>
      <c r="M43" s="15">
        <v>2500</v>
      </c>
      <c r="N43" s="11"/>
      <c r="O43" s="15">
        <f t="shared" ref="O43:O107" si="3">L43+M43-N43</f>
        <v>39700</v>
      </c>
      <c r="P43" s="11"/>
      <c r="Q43" s="11"/>
      <c r="R43" s="11"/>
    </row>
    <row r="44" spans="1:19" ht="15" customHeight="1" x14ac:dyDescent="0.4">
      <c r="A44" s="11"/>
      <c r="B44" s="53" t="s">
        <v>2252</v>
      </c>
      <c r="C44" s="11"/>
      <c r="D44" s="11" t="s">
        <v>2265</v>
      </c>
      <c r="E44" s="11" t="s">
        <v>2257</v>
      </c>
      <c r="F44" s="11" t="s">
        <v>2258</v>
      </c>
      <c r="G44" s="11" t="s">
        <v>2248</v>
      </c>
      <c r="H44" s="15">
        <v>3</v>
      </c>
      <c r="I44" s="11"/>
      <c r="J44" s="11" t="s">
        <v>257</v>
      </c>
      <c r="K44" s="15">
        <v>2300</v>
      </c>
      <c r="L44" s="15">
        <f t="shared" si="2"/>
        <v>6900</v>
      </c>
      <c r="M44" s="15">
        <v>2500</v>
      </c>
      <c r="N44" s="11"/>
      <c r="O44" s="15">
        <f t="shared" si="3"/>
        <v>9400</v>
      </c>
      <c r="P44" s="11"/>
      <c r="Q44" s="11"/>
      <c r="R44" s="11"/>
    </row>
    <row r="45" spans="1:19" ht="15" customHeight="1" x14ac:dyDescent="0.4">
      <c r="A45" s="11"/>
      <c r="B45" s="53" t="s">
        <v>2253</v>
      </c>
      <c r="C45" s="11"/>
      <c r="D45" s="11" t="s">
        <v>2266</v>
      </c>
      <c r="E45" s="11" t="s">
        <v>2259</v>
      </c>
      <c r="F45" s="11" t="s">
        <v>2260</v>
      </c>
      <c r="G45" s="11" t="s">
        <v>939</v>
      </c>
      <c r="H45" s="15">
        <v>1</v>
      </c>
      <c r="I45" s="11"/>
      <c r="J45" s="11" t="s">
        <v>257</v>
      </c>
      <c r="K45" s="15">
        <v>178000</v>
      </c>
      <c r="L45" s="15">
        <f t="shared" si="2"/>
        <v>178000</v>
      </c>
      <c r="M45" s="15"/>
      <c r="N45" s="11"/>
      <c r="O45" s="15">
        <f t="shared" si="3"/>
        <v>178000</v>
      </c>
      <c r="P45" s="11"/>
      <c r="Q45" s="11"/>
      <c r="R45" s="11"/>
    </row>
    <row r="46" spans="1:19" ht="15" customHeight="1" x14ac:dyDescent="0.4">
      <c r="A46" s="11"/>
      <c r="B46" s="53" t="s">
        <v>2254</v>
      </c>
      <c r="C46" s="11"/>
      <c r="D46" s="11" t="s">
        <v>2267</v>
      </c>
      <c r="E46" s="11" t="s">
        <v>2261</v>
      </c>
      <c r="F46" s="11" t="s">
        <v>2262</v>
      </c>
      <c r="G46" s="11" t="s">
        <v>2249</v>
      </c>
      <c r="H46" s="15">
        <v>1</v>
      </c>
      <c r="I46" s="11"/>
      <c r="J46" s="11" t="s">
        <v>257</v>
      </c>
      <c r="K46" s="15">
        <v>9600</v>
      </c>
      <c r="L46" s="15">
        <f t="shared" si="2"/>
        <v>9600</v>
      </c>
      <c r="M46" s="15">
        <v>2500</v>
      </c>
      <c r="N46" s="11"/>
      <c r="O46" s="15">
        <f t="shared" si="3"/>
        <v>12100</v>
      </c>
      <c r="P46" s="11"/>
      <c r="Q46" s="11"/>
      <c r="R46" s="11"/>
    </row>
    <row r="47" spans="1:19" ht="15" customHeight="1" x14ac:dyDescent="0.4">
      <c r="A47" s="11"/>
      <c r="B47" s="53" t="s">
        <v>2255</v>
      </c>
      <c r="C47" s="11"/>
      <c r="D47" s="11" t="s">
        <v>2268</v>
      </c>
      <c r="E47" s="11" t="s">
        <v>2263</v>
      </c>
      <c r="F47" s="11"/>
      <c r="G47" s="11" t="s">
        <v>2250</v>
      </c>
      <c r="H47" s="15">
        <v>1</v>
      </c>
      <c r="I47" s="11"/>
      <c r="J47" s="11" t="s">
        <v>257</v>
      </c>
      <c r="K47" s="15">
        <v>17400</v>
      </c>
      <c r="L47" s="15">
        <f t="shared" si="2"/>
        <v>17400</v>
      </c>
      <c r="M47" s="15">
        <v>2500</v>
      </c>
      <c r="N47" s="11"/>
      <c r="O47" s="15">
        <f t="shared" si="3"/>
        <v>19900</v>
      </c>
      <c r="P47" s="11"/>
      <c r="Q47" s="11"/>
      <c r="R47" s="11"/>
    </row>
    <row r="48" spans="1:19" ht="15" customHeight="1" x14ac:dyDescent="0.4">
      <c r="A48" s="11"/>
      <c r="B48" s="53" t="s">
        <v>2269</v>
      </c>
      <c r="C48" s="11"/>
      <c r="D48" s="11" t="s">
        <v>2270</v>
      </c>
      <c r="E48" s="11" t="s">
        <v>2271</v>
      </c>
      <c r="F48" s="11"/>
      <c r="G48" s="11" t="s">
        <v>2272</v>
      </c>
      <c r="H48" s="15">
        <v>1</v>
      </c>
      <c r="I48" s="11"/>
      <c r="J48" s="11" t="s">
        <v>439</v>
      </c>
      <c r="K48" s="15"/>
      <c r="L48" s="15">
        <v>46000</v>
      </c>
      <c r="M48" s="15">
        <v>2500</v>
      </c>
      <c r="N48" s="11"/>
      <c r="O48" s="15">
        <f t="shared" si="3"/>
        <v>48500</v>
      </c>
      <c r="P48" s="11"/>
      <c r="Q48" s="11"/>
      <c r="R48" s="11"/>
    </row>
    <row r="49" spans="1:18" ht="15" customHeight="1" x14ac:dyDescent="0.4">
      <c r="A49" s="11"/>
      <c r="B49" s="53" t="s">
        <v>2274</v>
      </c>
      <c r="C49" s="11"/>
      <c r="D49" s="11" t="s">
        <v>2291</v>
      </c>
      <c r="E49" s="11" t="s">
        <v>2284</v>
      </c>
      <c r="F49" s="11"/>
      <c r="G49" s="11" t="s">
        <v>2283</v>
      </c>
      <c r="H49" s="15">
        <v>1</v>
      </c>
      <c r="I49" s="11"/>
      <c r="J49" s="11" t="s">
        <v>100</v>
      </c>
      <c r="K49" s="15"/>
      <c r="L49" s="15">
        <v>80000</v>
      </c>
      <c r="M49" s="15">
        <v>2500</v>
      </c>
      <c r="N49" s="11"/>
      <c r="O49" s="15">
        <f t="shared" si="3"/>
        <v>82500</v>
      </c>
      <c r="P49" s="11"/>
      <c r="Q49" s="11"/>
      <c r="R49" s="11"/>
    </row>
    <row r="50" spans="1:18" ht="15" customHeight="1" x14ac:dyDescent="0.4">
      <c r="A50" s="11"/>
      <c r="B50" s="53" t="s">
        <v>2275</v>
      </c>
      <c r="C50" s="11"/>
      <c r="D50" s="11" t="s">
        <v>2292</v>
      </c>
      <c r="E50" s="11" t="s">
        <v>2285</v>
      </c>
      <c r="F50" s="11" t="s">
        <v>2289</v>
      </c>
      <c r="G50" s="11" t="s">
        <v>2281</v>
      </c>
      <c r="H50" s="15">
        <v>1</v>
      </c>
      <c r="I50" s="11"/>
      <c r="J50" s="11" t="s">
        <v>100</v>
      </c>
      <c r="K50" s="15"/>
      <c r="L50" s="15">
        <v>380</v>
      </c>
      <c r="M50" s="15"/>
      <c r="N50" s="11"/>
      <c r="O50" s="15">
        <f t="shared" si="3"/>
        <v>380</v>
      </c>
      <c r="P50" s="11"/>
      <c r="Q50" s="11"/>
      <c r="R50" s="11"/>
    </row>
    <row r="51" spans="1:18" ht="15" customHeight="1" x14ac:dyDescent="0.4">
      <c r="A51" s="11"/>
      <c r="B51" s="53" t="s">
        <v>2275</v>
      </c>
      <c r="C51" s="11"/>
      <c r="D51" s="11" t="s">
        <v>2292</v>
      </c>
      <c r="E51" s="11" t="s">
        <v>2285</v>
      </c>
      <c r="F51" s="11" t="s">
        <v>2289</v>
      </c>
      <c r="G51" s="11" t="s">
        <v>2282</v>
      </c>
      <c r="H51" s="15">
        <v>1</v>
      </c>
      <c r="I51" s="11"/>
      <c r="J51" s="11" t="s">
        <v>100</v>
      </c>
      <c r="K51" s="15"/>
      <c r="L51" s="15">
        <v>380</v>
      </c>
      <c r="M51" s="15">
        <v>2500</v>
      </c>
      <c r="N51" s="11"/>
      <c r="O51" s="15">
        <f t="shared" si="3"/>
        <v>2880</v>
      </c>
      <c r="P51" s="11"/>
      <c r="Q51" s="11"/>
      <c r="R51" s="11"/>
    </row>
    <row r="52" spans="1:18" ht="15" customHeight="1" x14ac:dyDescent="0.4">
      <c r="A52" s="11"/>
      <c r="B52" s="53" t="s">
        <v>2273</v>
      </c>
      <c r="C52" s="11"/>
      <c r="D52" s="11" t="s">
        <v>2293</v>
      </c>
      <c r="E52" s="11" t="s">
        <v>2286</v>
      </c>
      <c r="F52" s="11"/>
      <c r="G52" s="11" t="s">
        <v>2280</v>
      </c>
      <c r="H52" s="15">
        <v>1</v>
      </c>
      <c r="I52" s="11"/>
      <c r="J52" s="11" t="s">
        <v>100</v>
      </c>
      <c r="K52" s="15"/>
      <c r="L52" s="15">
        <v>12500</v>
      </c>
      <c r="M52" s="15">
        <v>2500</v>
      </c>
      <c r="N52" s="11"/>
      <c r="O52" s="15">
        <f t="shared" si="3"/>
        <v>15000</v>
      </c>
      <c r="P52" s="11"/>
      <c r="Q52" s="11"/>
      <c r="R52" s="11"/>
    </row>
    <row r="53" spans="1:18" ht="15" customHeight="1" x14ac:dyDescent="0.4">
      <c r="A53" s="11"/>
      <c r="B53" s="53" t="s">
        <v>2276</v>
      </c>
      <c r="C53" s="11"/>
      <c r="D53" s="11" t="s">
        <v>2294</v>
      </c>
      <c r="E53" s="11" t="s">
        <v>2287</v>
      </c>
      <c r="F53" s="11" t="s">
        <v>2290</v>
      </c>
      <c r="G53" s="11" t="s">
        <v>2279</v>
      </c>
      <c r="H53" s="15">
        <v>1</v>
      </c>
      <c r="I53" s="11"/>
      <c r="J53" s="11" t="s">
        <v>100</v>
      </c>
      <c r="K53" s="15"/>
      <c r="L53" s="15">
        <v>23700</v>
      </c>
      <c r="M53" s="15">
        <v>2500</v>
      </c>
      <c r="N53" s="11"/>
      <c r="O53" s="15">
        <f t="shared" si="3"/>
        <v>26200</v>
      </c>
      <c r="P53" s="11"/>
      <c r="Q53" s="11"/>
      <c r="R53" s="11"/>
    </row>
    <row r="54" spans="1:18" ht="15" customHeight="1" x14ac:dyDescent="0.4">
      <c r="A54" s="11"/>
      <c r="B54" s="53" t="s">
        <v>2277</v>
      </c>
      <c r="C54" s="11"/>
      <c r="D54" s="11" t="s">
        <v>2295</v>
      </c>
      <c r="E54" s="11" t="s">
        <v>2288</v>
      </c>
      <c r="F54" s="11"/>
      <c r="G54" s="11" t="s">
        <v>2278</v>
      </c>
      <c r="H54" s="15">
        <v>1</v>
      </c>
      <c r="I54" s="11"/>
      <c r="J54" s="11" t="s">
        <v>100</v>
      </c>
      <c r="K54" s="15"/>
      <c r="L54" s="15">
        <v>18900</v>
      </c>
      <c r="M54" s="15">
        <v>2500</v>
      </c>
      <c r="N54" s="11"/>
      <c r="O54" s="15">
        <f t="shared" si="3"/>
        <v>21400</v>
      </c>
      <c r="P54" s="11"/>
      <c r="Q54" s="11"/>
      <c r="R54" s="11"/>
    </row>
    <row r="55" spans="1:18" ht="15" customHeight="1" x14ac:dyDescent="0.4">
      <c r="A55" s="11"/>
      <c r="B55" s="53" t="s">
        <v>2296</v>
      </c>
      <c r="C55" s="11"/>
      <c r="D55" s="11" t="s">
        <v>2297</v>
      </c>
      <c r="E55" s="11" t="s">
        <v>2298</v>
      </c>
      <c r="F55" s="11"/>
      <c r="G55" s="11" t="s">
        <v>2299</v>
      </c>
      <c r="H55" s="15">
        <v>1</v>
      </c>
      <c r="I55" s="11"/>
      <c r="J55" s="11" t="s">
        <v>771</v>
      </c>
      <c r="K55" s="15"/>
      <c r="L55" s="15">
        <v>258000</v>
      </c>
      <c r="M55" s="15"/>
      <c r="N55" s="11"/>
      <c r="O55" s="15">
        <f t="shared" si="3"/>
        <v>258000</v>
      </c>
      <c r="P55" s="11"/>
      <c r="Q55" s="11"/>
      <c r="R55" s="11"/>
    </row>
    <row r="56" spans="1:18" ht="15" customHeight="1" x14ac:dyDescent="0.4">
      <c r="A56" s="11"/>
      <c r="B56" s="53" t="s">
        <v>2155</v>
      </c>
      <c r="C56" s="11">
        <v>336914</v>
      </c>
      <c r="D56" s="11" t="s">
        <v>2156</v>
      </c>
      <c r="E56" s="11" t="s">
        <v>2157</v>
      </c>
      <c r="F56" s="11" t="s">
        <v>2158</v>
      </c>
      <c r="G56" s="11" t="s">
        <v>2321</v>
      </c>
      <c r="H56" s="15">
        <v>1</v>
      </c>
      <c r="I56" s="11"/>
      <c r="J56" s="11" t="s">
        <v>272</v>
      </c>
      <c r="K56" s="15"/>
      <c r="L56" s="15">
        <v>95000</v>
      </c>
      <c r="M56" s="15">
        <v>2500</v>
      </c>
      <c r="N56" s="11"/>
      <c r="O56" s="15">
        <f t="shared" si="3"/>
        <v>97500</v>
      </c>
      <c r="P56" s="11"/>
      <c r="Q56" s="11"/>
      <c r="R56" s="11"/>
    </row>
    <row r="57" spans="1:18" ht="15" customHeight="1" x14ac:dyDescent="0.4">
      <c r="A57" s="11"/>
      <c r="B57" s="53" t="s">
        <v>2304</v>
      </c>
      <c r="C57" s="11">
        <v>565845</v>
      </c>
      <c r="D57" s="11" t="s">
        <v>2305</v>
      </c>
      <c r="E57" s="11" t="s">
        <v>2306</v>
      </c>
      <c r="F57" s="11"/>
      <c r="G57" s="11" t="s">
        <v>174</v>
      </c>
      <c r="H57" s="15">
        <v>1</v>
      </c>
      <c r="I57" s="11"/>
      <c r="J57" s="11" t="s">
        <v>272</v>
      </c>
      <c r="K57" s="15"/>
      <c r="L57" s="15">
        <v>150000</v>
      </c>
      <c r="M57" s="15"/>
      <c r="N57" s="11"/>
      <c r="O57" s="15">
        <f t="shared" si="3"/>
        <v>150000</v>
      </c>
      <c r="P57" s="11"/>
      <c r="Q57" s="11"/>
      <c r="R57" s="11"/>
    </row>
    <row r="58" spans="1:18" ht="15" customHeight="1" x14ac:dyDescent="0.4">
      <c r="A58" s="11"/>
      <c r="B58" s="53" t="s">
        <v>2307</v>
      </c>
      <c r="C58" s="11">
        <v>411776</v>
      </c>
      <c r="D58" s="11" t="s">
        <v>2308</v>
      </c>
      <c r="E58" s="11" t="s">
        <v>2309</v>
      </c>
      <c r="F58" s="11" t="s">
        <v>2310</v>
      </c>
      <c r="G58" s="11" t="s">
        <v>2322</v>
      </c>
      <c r="H58" s="15">
        <v>1</v>
      </c>
      <c r="I58" s="11"/>
      <c r="J58" s="11" t="s">
        <v>272</v>
      </c>
      <c r="K58" s="15"/>
      <c r="L58" s="15">
        <v>14400</v>
      </c>
      <c r="M58" s="15">
        <v>2500</v>
      </c>
      <c r="N58" s="11"/>
      <c r="O58" s="15">
        <f t="shared" si="3"/>
        <v>16900</v>
      </c>
      <c r="P58" s="11"/>
      <c r="Q58" s="11"/>
      <c r="R58" s="11"/>
    </row>
    <row r="59" spans="1:18" ht="15" customHeight="1" x14ac:dyDescent="0.4">
      <c r="A59" s="11"/>
      <c r="B59" s="53" t="s">
        <v>2311</v>
      </c>
      <c r="C59" s="11">
        <v>405260</v>
      </c>
      <c r="D59" s="11" t="s">
        <v>2312</v>
      </c>
      <c r="E59" s="11" t="s">
        <v>2313</v>
      </c>
      <c r="F59" s="11" t="s">
        <v>2314</v>
      </c>
      <c r="G59" s="11" t="s">
        <v>2325</v>
      </c>
      <c r="H59" s="15">
        <v>1</v>
      </c>
      <c r="I59" s="11"/>
      <c r="J59" s="11" t="s">
        <v>272</v>
      </c>
      <c r="K59" s="15"/>
      <c r="L59" s="15">
        <v>11550</v>
      </c>
      <c r="M59" s="15">
        <v>2500</v>
      </c>
      <c r="N59" s="11"/>
      <c r="O59" s="15">
        <f t="shared" si="3"/>
        <v>14050</v>
      </c>
      <c r="P59" s="11"/>
      <c r="Q59" s="11"/>
      <c r="R59" s="11"/>
    </row>
    <row r="60" spans="1:18" ht="15" customHeight="1" x14ac:dyDescent="0.4">
      <c r="A60" s="11"/>
      <c r="B60" s="53" t="s">
        <v>2315</v>
      </c>
      <c r="C60" s="11">
        <v>441400</v>
      </c>
      <c r="D60" s="11" t="s">
        <v>2316</v>
      </c>
      <c r="E60" s="11" t="s">
        <v>2317</v>
      </c>
      <c r="F60" s="11" t="s">
        <v>2317</v>
      </c>
      <c r="G60" s="11" t="s">
        <v>2323</v>
      </c>
      <c r="H60" s="15">
        <v>1</v>
      </c>
      <c r="I60" s="11"/>
      <c r="J60" s="11" t="s">
        <v>272</v>
      </c>
      <c r="K60" s="15"/>
      <c r="L60" s="15">
        <v>14400</v>
      </c>
      <c r="M60" s="15">
        <v>2500</v>
      </c>
      <c r="N60" s="11"/>
      <c r="O60" s="15">
        <f t="shared" si="3"/>
        <v>16900</v>
      </c>
      <c r="P60" s="11"/>
      <c r="Q60" s="11"/>
      <c r="R60" s="11"/>
    </row>
    <row r="61" spans="1:18" ht="15" customHeight="1" x14ac:dyDescent="0.4">
      <c r="A61" s="11" t="s">
        <v>129</v>
      </c>
      <c r="B61" s="53" t="s">
        <v>2318</v>
      </c>
      <c r="C61" s="11">
        <v>570933</v>
      </c>
      <c r="D61" s="11" t="s">
        <v>2319</v>
      </c>
      <c r="E61" s="11" t="s">
        <v>2320</v>
      </c>
      <c r="F61" s="11"/>
      <c r="G61" s="11" t="s">
        <v>2324</v>
      </c>
      <c r="H61" s="15">
        <v>1</v>
      </c>
      <c r="I61" s="11"/>
      <c r="J61" s="11" t="s">
        <v>272</v>
      </c>
      <c r="K61" s="15"/>
      <c r="L61" s="15">
        <v>9600</v>
      </c>
      <c r="M61" s="15">
        <v>2500</v>
      </c>
      <c r="N61" s="11"/>
      <c r="O61" s="15">
        <f t="shared" si="3"/>
        <v>12100</v>
      </c>
      <c r="P61" s="11"/>
      <c r="Q61" s="11"/>
      <c r="R61" s="11"/>
    </row>
    <row r="62" spans="1:18" ht="15" customHeight="1" x14ac:dyDescent="0.4">
      <c r="A62" s="15">
        <f>SUM(O38:O62)</f>
        <v>1021410</v>
      </c>
      <c r="B62" s="53" t="s">
        <v>2326</v>
      </c>
      <c r="C62" s="11"/>
      <c r="D62" s="11" t="s">
        <v>2327</v>
      </c>
      <c r="E62" s="11" t="s">
        <v>2328</v>
      </c>
      <c r="F62" s="11"/>
      <c r="G62" s="11" t="s">
        <v>2329</v>
      </c>
      <c r="H62" s="15">
        <v>1</v>
      </c>
      <c r="I62" s="11"/>
      <c r="J62" s="11" t="s">
        <v>2330</v>
      </c>
      <c r="K62" s="15"/>
      <c r="L62" s="15">
        <f t="shared" si="2"/>
        <v>0</v>
      </c>
      <c r="M62" s="15"/>
      <c r="N62" s="11"/>
      <c r="O62" s="15">
        <f t="shared" si="3"/>
        <v>0</v>
      </c>
      <c r="P62" s="11"/>
      <c r="Q62" s="11"/>
      <c r="R62" s="11"/>
    </row>
    <row r="63" spans="1:18" ht="15" customHeight="1" x14ac:dyDescent="0.4">
      <c r="A63" s="65">
        <v>42437</v>
      </c>
      <c r="B63" s="53" t="s">
        <v>2331</v>
      </c>
      <c r="C63" s="11" t="s">
        <v>2332</v>
      </c>
      <c r="D63" s="11" t="s">
        <v>2333</v>
      </c>
      <c r="E63" s="11" t="s">
        <v>2334</v>
      </c>
      <c r="F63" s="11" t="s">
        <v>2335</v>
      </c>
      <c r="G63" s="11" t="s">
        <v>1349</v>
      </c>
      <c r="H63" s="15">
        <v>1</v>
      </c>
      <c r="I63" s="11" t="s">
        <v>2245</v>
      </c>
      <c r="J63" s="11" t="s">
        <v>2350</v>
      </c>
      <c r="K63" s="15"/>
      <c r="L63" s="15">
        <f t="shared" si="2"/>
        <v>0</v>
      </c>
      <c r="M63" s="15"/>
      <c r="N63" s="11"/>
      <c r="O63" s="15">
        <f t="shared" si="3"/>
        <v>0</v>
      </c>
      <c r="P63" s="11"/>
      <c r="Q63" s="11"/>
      <c r="R63" s="11"/>
    </row>
    <row r="64" spans="1:18" ht="15" customHeight="1" x14ac:dyDescent="0.4">
      <c r="A64" s="11"/>
      <c r="B64" s="53" t="s">
        <v>2336</v>
      </c>
      <c r="C64" s="11" t="s">
        <v>2337</v>
      </c>
      <c r="D64" s="11" t="s">
        <v>2338</v>
      </c>
      <c r="E64" s="11" t="s">
        <v>2339</v>
      </c>
      <c r="F64" s="11" t="s">
        <v>2339</v>
      </c>
      <c r="G64" s="11" t="s">
        <v>897</v>
      </c>
      <c r="H64" s="15">
        <v>1</v>
      </c>
      <c r="I64" s="11" t="s">
        <v>1916</v>
      </c>
      <c r="J64" s="11" t="s">
        <v>2350</v>
      </c>
      <c r="K64" s="15"/>
      <c r="L64" s="15">
        <f t="shared" si="2"/>
        <v>0</v>
      </c>
      <c r="M64" s="15"/>
      <c r="N64" s="11"/>
      <c r="O64" s="15">
        <f t="shared" si="3"/>
        <v>0</v>
      </c>
      <c r="P64" s="11"/>
      <c r="Q64" s="11"/>
      <c r="R64" s="11"/>
    </row>
    <row r="65" spans="1:18" ht="15" customHeight="1" x14ac:dyDescent="0.4">
      <c r="A65" s="11"/>
      <c r="B65" s="53" t="s">
        <v>2340</v>
      </c>
      <c r="C65" s="11" t="s">
        <v>2341</v>
      </c>
      <c r="D65" s="11" t="s">
        <v>2342</v>
      </c>
      <c r="E65" s="11" t="s">
        <v>2343</v>
      </c>
      <c r="F65" s="11" t="s">
        <v>2344</v>
      </c>
      <c r="G65" s="11" t="s">
        <v>834</v>
      </c>
      <c r="H65" s="15">
        <v>1</v>
      </c>
      <c r="I65" s="11"/>
      <c r="J65" s="11" t="s">
        <v>2350</v>
      </c>
      <c r="K65" s="15"/>
      <c r="L65" s="15">
        <f t="shared" si="2"/>
        <v>0</v>
      </c>
      <c r="M65" s="15"/>
      <c r="N65" s="11"/>
      <c r="O65" s="15">
        <f t="shared" si="3"/>
        <v>0</v>
      </c>
      <c r="P65" s="11"/>
      <c r="Q65" s="11"/>
      <c r="R65" s="11"/>
    </row>
    <row r="66" spans="1:18" ht="15" customHeight="1" x14ac:dyDescent="0.4">
      <c r="A66" s="11"/>
      <c r="B66" s="53" t="s">
        <v>2345</v>
      </c>
      <c r="C66" s="11" t="s">
        <v>2346</v>
      </c>
      <c r="D66" s="11" t="s">
        <v>2347</v>
      </c>
      <c r="E66" s="11" t="s">
        <v>2348</v>
      </c>
      <c r="F66" s="11" t="s">
        <v>2348</v>
      </c>
      <c r="G66" s="11" t="s">
        <v>2349</v>
      </c>
      <c r="H66" s="15">
        <v>1</v>
      </c>
      <c r="I66" s="11"/>
      <c r="J66" s="11" t="s">
        <v>2350</v>
      </c>
      <c r="K66" s="15"/>
      <c r="L66" s="15">
        <f t="shared" si="2"/>
        <v>0</v>
      </c>
      <c r="M66" s="15"/>
      <c r="N66" s="11"/>
      <c r="O66" s="15">
        <f t="shared" si="3"/>
        <v>0</v>
      </c>
      <c r="P66" s="11"/>
      <c r="Q66" s="11"/>
      <c r="R66" s="11"/>
    </row>
    <row r="67" spans="1:18" ht="15" customHeight="1" x14ac:dyDescent="0.4">
      <c r="A67" s="11"/>
      <c r="B67" s="53" t="s">
        <v>2351</v>
      </c>
      <c r="C67" s="11"/>
      <c r="D67" s="11" t="s">
        <v>2352</v>
      </c>
      <c r="E67" s="11" t="s">
        <v>2353</v>
      </c>
      <c r="F67" s="11"/>
      <c r="G67" s="11" t="s">
        <v>2354</v>
      </c>
      <c r="H67" s="15">
        <v>1</v>
      </c>
      <c r="I67" s="11"/>
      <c r="J67" s="11" t="s">
        <v>100</v>
      </c>
      <c r="K67" s="15">
        <v>35000</v>
      </c>
      <c r="L67" s="15">
        <f t="shared" si="2"/>
        <v>35000</v>
      </c>
      <c r="M67" s="15">
        <v>2500</v>
      </c>
      <c r="N67" s="11"/>
      <c r="O67" s="15">
        <f t="shared" si="3"/>
        <v>37500</v>
      </c>
      <c r="P67" s="11"/>
      <c r="Q67" s="11"/>
      <c r="R67" s="11"/>
    </row>
    <row r="68" spans="1:18" ht="15" customHeight="1" x14ac:dyDescent="0.4">
      <c r="A68" s="11"/>
      <c r="B68" s="53" t="s">
        <v>2355</v>
      </c>
      <c r="C68" s="11"/>
      <c r="D68" s="11" t="s">
        <v>2356</v>
      </c>
      <c r="E68" s="11" t="s">
        <v>2357</v>
      </c>
      <c r="F68" s="11"/>
      <c r="G68" s="11" t="s">
        <v>2358</v>
      </c>
      <c r="H68" s="15">
        <v>1</v>
      </c>
      <c r="I68" s="11"/>
      <c r="J68" s="11" t="s">
        <v>100</v>
      </c>
      <c r="K68" s="15">
        <v>1200</v>
      </c>
      <c r="L68" s="15">
        <f t="shared" si="2"/>
        <v>1200</v>
      </c>
      <c r="M68" s="15">
        <v>2500</v>
      </c>
      <c r="N68" s="11"/>
      <c r="O68" s="15">
        <f t="shared" si="3"/>
        <v>3700</v>
      </c>
      <c r="P68" s="11"/>
      <c r="Q68" s="11"/>
      <c r="R68" s="11"/>
    </row>
    <row r="69" spans="1:18" ht="15" customHeight="1" x14ac:dyDescent="0.4">
      <c r="A69" s="11"/>
      <c r="B69" s="53" t="s">
        <v>2366</v>
      </c>
      <c r="C69" s="11"/>
      <c r="D69" s="11" t="s">
        <v>2376</v>
      </c>
      <c r="E69" s="11" t="s">
        <v>2370</v>
      </c>
      <c r="F69" s="11" t="s">
        <v>2374</v>
      </c>
      <c r="G69" s="11" t="s">
        <v>2361</v>
      </c>
      <c r="H69" s="15">
        <v>1</v>
      </c>
      <c r="I69" s="11"/>
      <c r="J69" s="11" t="s">
        <v>57</v>
      </c>
      <c r="K69" s="15">
        <v>14400</v>
      </c>
      <c r="L69" s="15">
        <f t="shared" si="2"/>
        <v>14400</v>
      </c>
      <c r="M69" s="15"/>
      <c r="N69" s="11"/>
      <c r="O69" s="15">
        <f t="shared" si="3"/>
        <v>14400</v>
      </c>
      <c r="P69" s="11"/>
      <c r="Q69" s="11"/>
      <c r="R69" s="11"/>
    </row>
    <row r="70" spans="1:18" ht="15" customHeight="1" x14ac:dyDescent="0.4">
      <c r="A70" s="11"/>
      <c r="B70" s="53" t="s">
        <v>2366</v>
      </c>
      <c r="C70" s="11"/>
      <c r="D70" s="11" t="s">
        <v>2376</v>
      </c>
      <c r="E70" s="11" t="s">
        <v>2370</v>
      </c>
      <c r="F70" s="11" t="s">
        <v>2374</v>
      </c>
      <c r="G70" s="11" t="s">
        <v>2362</v>
      </c>
      <c r="H70" s="15">
        <v>1</v>
      </c>
      <c r="I70" s="11"/>
      <c r="J70" s="11" t="s">
        <v>57</v>
      </c>
      <c r="K70" s="15">
        <v>16000</v>
      </c>
      <c r="L70" s="15">
        <f t="shared" si="2"/>
        <v>16000</v>
      </c>
      <c r="M70" s="15">
        <v>2500</v>
      </c>
      <c r="N70" s="11"/>
      <c r="O70" s="15">
        <f t="shared" si="3"/>
        <v>18500</v>
      </c>
      <c r="P70" s="11"/>
      <c r="Q70" s="11"/>
      <c r="R70" s="11"/>
    </row>
    <row r="71" spans="1:18" ht="15" customHeight="1" x14ac:dyDescent="0.4">
      <c r="A71" s="11"/>
      <c r="B71" s="53" t="s">
        <v>2367</v>
      </c>
      <c r="C71" s="11"/>
      <c r="D71" s="11" t="s">
        <v>2377</v>
      </c>
      <c r="E71" s="11" t="s">
        <v>2371</v>
      </c>
      <c r="F71" s="11"/>
      <c r="G71" s="11" t="s">
        <v>2359</v>
      </c>
      <c r="H71" s="15">
        <v>1</v>
      </c>
      <c r="I71" s="11"/>
      <c r="J71" s="11" t="s">
        <v>57</v>
      </c>
      <c r="K71" s="15">
        <v>38500</v>
      </c>
      <c r="L71" s="15">
        <f t="shared" si="2"/>
        <v>38500</v>
      </c>
      <c r="M71" s="15">
        <v>2500</v>
      </c>
      <c r="N71" s="11"/>
      <c r="O71" s="15">
        <f t="shared" si="3"/>
        <v>41000</v>
      </c>
      <c r="P71" s="11"/>
      <c r="Q71" s="11"/>
      <c r="R71" s="11"/>
    </row>
    <row r="72" spans="1:18" ht="15" customHeight="1" x14ac:dyDescent="0.4">
      <c r="A72" s="11"/>
      <c r="B72" s="53" t="s">
        <v>2368</v>
      </c>
      <c r="C72" s="11"/>
      <c r="D72" s="11" t="s">
        <v>2378</v>
      </c>
      <c r="E72" s="11" t="s">
        <v>2372</v>
      </c>
      <c r="F72" s="11"/>
      <c r="G72" s="11" t="s">
        <v>2363</v>
      </c>
      <c r="H72" s="15">
        <v>1</v>
      </c>
      <c r="I72" s="11"/>
      <c r="J72" s="11" t="s">
        <v>57</v>
      </c>
      <c r="K72" s="15">
        <v>12800</v>
      </c>
      <c r="L72" s="15">
        <f t="shared" si="2"/>
        <v>12800</v>
      </c>
      <c r="M72" s="15"/>
      <c r="N72" s="11"/>
      <c r="O72" s="15">
        <f t="shared" si="3"/>
        <v>12800</v>
      </c>
      <c r="P72" s="11"/>
      <c r="Q72" s="11"/>
      <c r="R72" s="11"/>
    </row>
    <row r="73" spans="1:18" ht="15" customHeight="1" x14ac:dyDescent="0.4">
      <c r="A73" s="11"/>
      <c r="B73" s="53" t="s">
        <v>2368</v>
      </c>
      <c r="C73" s="11"/>
      <c r="D73" s="11" t="s">
        <v>2378</v>
      </c>
      <c r="E73" s="11" t="s">
        <v>2372</v>
      </c>
      <c r="F73" s="11"/>
      <c r="G73" s="11" t="s">
        <v>2360</v>
      </c>
      <c r="H73" s="15">
        <v>1</v>
      </c>
      <c r="I73" s="11"/>
      <c r="J73" s="11" t="s">
        <v>57</v>
      </c>
      <c r="K73" s="15">
        <v>19000</v>
      </c>
      <c r="L73" s="15">
        <f t="shared" si="2"/>
        <v>19000</v>
      </c>
      <c r="M73" s="15"/>
      <c r="N73" s="11"/>
      <c r="O73" s="15">
        <f t="shared" si="3"/>
        <v>19000</v>
      </c>
      <c r="P73" s="11"/>
      <c r="Q73" s="11"/>
      <c r="R73" s="11"/>
    </row>
    <row r="74" spans="1:18" ht="15" customHeight="1" x14ac:dyDescent="0.4">
      <c r="A74" s="11"/>
      <c r="B74" s="53" t="s">
        <v>2368</v>
      </c>
      <c r="C74" s="11"/>
      <c r="D74" s="11" t="s">
        <v>2378</v>
      </c>
      <c r="E74" s="11" t="s">
        <v>2372</v>
      </c>
      <c r="F74" s="11"/>
      <c r="G74" s="11" t="s">
        <v>2364</v>
      </c>
      <c r="H74" s="15">
        <v>1</v>
      </c>
      <c r="I74" s="11"/>
      <c r="J74" s="11" t="s">
        <v>57</v>
      </c>
      <c r="K74" s="15">
        <v>9000</v>
      </c>
      <c r="L74" s="15">
        <f t="shared" si="2"/>
        <v>9000</v>
      </c>
      <c r="M74" s="15"/>
      <c r="N74" s="11"/>
      <c r="O74" s="15">
        <f t="shared" si="3"/>
        <v>9000</v>
      </c>
      <c r="P74" s="11"/>
      <c r="Q74" s="11"/>
      <c r="R74" s="11"/>
    </row>
    <row r="75" spans="1:18" ht="15" customHeight="1" x14ac:dyDescent="0.4">
      <c r="A75" s="11"/>
      <c r="B75" s="53" t="s">
        <v>2368</v>
      </c>
      <c r="C75" s="11"/>
      <c r="D75" s="11" t="s">
        <v>2378</v>
      </c>
      <c r="E75" s="11" t="s">
        <v>2372</v>
      </c>
      <c r="F75" s="11"/>
      <c r="G75" s="11" t="s">
        <v>2365</v>
      </c>
      <c r="H75" s="15">
        <v>1</v>
      </c>
      <c r="I75" s="11"/>
      <c r="J75" s="11" t="s">
        <v>57</v>
      </c>
      <c r="K75" s="15">
        <v>10600</v>
      </c>
      <c r="L75" s="15">
        <f t="shared" si="2"/>
        <v>10600</v>
      </c>
      <c r="M75" s="15"/>
      <c r="N75" s="11"/>
      <c r="O75" s="15">
        <f t="shared" si="3"/>
        <v>10600</v>
      </c>
      <c r="P75" s="11"/>
      <c r="Q75" s="11"/>
      <c r="R75" s="11"/>
    </row>
    <row r="76" spans="1:18" ht="15" customHeight="1" x14ac:dyDescent="0.4">
      <c r="A76" s="11"/>
      <c r="B76" s="53" t="s">
        <v>2368</v>
      </c>
      <c r="C76" s="11"/>
      <c r="D76" s="11" t="s">
        <v>2378</v>
      </c>
      <c r="E76" s="11" t="s">
        <v>2372</v>
      </c>
      <c r="F76" s="11"/>
      <c r="G76" s="11" t="s">
        <v>1680</v>
      </c>
      <c r="H76" s="15">
        <v>1</v>
      </c>
      <c r="I76" s="11"/>
      <c r="J76" s="11" t="s">
        <v>57</v>
      </c>
      <c r="K76" s="15">
        <v>56200</v>
      </c>
      <c r="L76" s="15">
        <f t="shared" si="2"/>
        <v>56200</v>
      </c>
      <c r="M76" s="15">
        <v>2500</v>
      </c>
      <c r="N76" s="11"/>
      <c r="O76" s="15">
        <f t="shared" si="3"/>
        <v>58700</v>
      </c>
      <c r="P76" s="11"/>
      <c r="Q76" s="11"/>
      <c r="R76" s="11"/>
    </row>
    <row r="77" spans="1:18" ht="15" customHeight="1" x14ac:dyDescent="0.4">
      <c r="A77" s="11"/>
      <c r="B77" s="53" t="s">
        <v>2369</v>
      </c>
      <c r="C77" s="11"/>
      <c r="D77" s="11" t="s">
        <v>2379</v>
      </c>
      <c r="E77" s="11" t="s">
        <v>2373</v>
      </c>
      <c r="F77" s="11" t="s">
        <v>2375</v>
      </c>
      <c r="G77" s="11" t="s">
        <v>2363</v>
      </c>
      <c r="H77" s="15">
        <v>1</v>
      </c>
      <c r="I77" s="11"/>
      <c r="J77" s="11" t="s">
        <v>57</v>
      </c>
      <c r="K77" s="15">
        <v>12800</v>
      </c>
      <c r="L77" s="15">
        <f t="shared" si="2"/>
        <v>12800</v>
      </c>
      <c r="M77" s="15">
        <v>2500</v>
      </c>
      <c r="N77" s="11"/>
      <c r="O77" s="15">
        <f t="shared" si="3"/>
        <v>15300</v>
      </c>
      <c r="P77" s="11"/>
      <c r="Q77" s="11"/>
      <c r="R77" s="11"/>
    </row>
    <row r="78" spans="1:18" ht="15" customHeight="1" x14ac:dyDescent="0.4">
      <c r="A78" s="11"/>
      <c r="B78" s="53" t="s">
        <v>2381</v>
      </c>
      <c r="C78" s="11"/>
      <c r="D78" s="11" t="s">
        <v>2382</v>
      </c>
      <c r="E78" s="11" t="s">
        <v>2383</v>
      </c>
      <c r="F78" s="11"/>
      <c r="G78" s="11" t="s">
        <v>2380</v>
      </c>
      <c r="H78" s="15">
        <v>1</v>
      </c>
      <c r="I78" s="11" t="s">
        <v>2384</v>
      </c>
      <c r="J78" s="11" t="s">
        <v>188</v>
      </c>
      <c r="K78" s="15">
        <v>13600</v>
      </c>
      <c r="L78" s="15">
        <f t="shared" si="2"/>
        <v>13600</v>
      </c>
      <c r="M78" s="15">
        <v>2500</v>
      </c>
      <c r="N78" s="11"/>
      <c r="O78" s="15">
        <f t="shared" si="3"/>
        <v>16100</v>
      </c>
      <c r="P78" s="11"/>
      <c r="Q78" s="11"/>
      <c r="R78" s="11"/>
    </row>
    <row r="79" spans="1:18" ht="15" customHeight="1" x14ac:dyDescent="0.4">
      <c r="A79" s="71" t="s">
        <v>129</v>
      </c>
      <c r="B79" s="53" t="s">
        <v>2385</v>
      </c>
      <c r="C79" s="11"/>
      <c r="D79" s="11" t="s">
        <v>2386</v>
      </c>
      <c r="E79" s="11" t="s">
        <v>2387</v>
      </c>
      <c r="F79" s="11"/>
      <c r="G79" s="11" t="s">
        <v>2388</v>
      </c>
      <c r="H79" s="15">
        <v>1</v>
      </c>
      <c r="I79" s="11"/>
      <c r="J79" s="11" t="s">
        <v>188</v>
      </c>
      <c r="K79" s="15">
        <v>8800</v>
      </c>
      <c r="L79" s="15">
        <f t="shared" si="2"/>
        <v>8800</v>
      </c>
      <c r="M79" s="15">
        <v>2500</v>
      </c>
      <c r="N79" s="11"/>
      <c r="O79" s="15">
        <f t="shared" si="3"/>
        <v>11300</v>
      </c>
      <c r="P79" s="11"/>
      <c r="Q79" s="11"/>
      <c r="R79" s="11"/>
    </row>
    <row r="80" spans="1:18" ht="15" customHeight="1" x14ac:dyDescent="0.4">
      <c r="A80" s="15">
        <f>SUM(O63:O80)</f>
        <v>282400</v>
      </c>
      <c r="B80" s="53" t="s">
        <v>2389</v>
      </c>
      <c r="C80" s="11"/>
      <c r="D80" s="11" t="s">
        <v>2390</v>
      </c>
      <c r="E80" s="11" t="s">
        <v>2391</v>
      </c>
      <c r="F80" s="11"/>
      <c r="G80" s="11" t="s">
        <v>2392</v>
      </c>
      <c r="H80" s="15">
        <v>1</v>
      </c>
      <c r="I80" s="11"/>
      <c r="J80" s="11" t="s">
        <v>2393</v>
      </c>
      <c r="K80" s="15">
        <v>12000</v>
      </c>
      <c r="L80" s="15">
        <f t="shared" si="2"/>
        <v>12000</v>
      </c>
      <c r="M80" s="15">
        <v>2500</v>
      </c>
      <c r="N80" s="11"/>
      <c r="O80" s="15">
        <f t="shared" si="3"/>
        <v>14500</v>
      </c>
      <c r="P80" s="11"/>
      <c r="Q80" s="11"/>
      <c r="R80" s="11"/>
    </row>
    <row r="81" spans="1:18" ht="15" customHeight="1" x14ac:dyDescent="0.4">
      <c r="A81" s="65">
        <v>42438</v>
      </c>
      <c r="B81" s="53" t="s">
        <v>2394</v>
      </c>
      <c r="C81" s="11"/>
      <c r="D81" s="11" t="s">
        <v>2395</v>
      </c>
      <c r="E81" s="11" t="s">
        <v>2396</v>
      </c>
      <c r="F81" s="11" t="s">
        <v>2397</v>
      </c>
      <c r="G81" s="11" t="s">
        <v>2398</v>
      </c>
      <c r="H81" s="15">
        <v>1</v>
      </c>
      <c r="I81" s="11"/>
      <c r="J81" s="11" t="s">
        <v>2409</v>
      </c>
      <c r="K81" s="15"/>
      <c r="L81" s="15">
        <f t="shared" si="2"/>
        <v>0</v>
      </c>
      <c r="M81" s="15"/>
      <c r="N81" s="11"/>
      <c r="O81" s="15">
        <f t="shared" si="3"/>
        <v>0</v>
      </c>
      <c r="P81" s="11"/>
      <c r="Q81" s="11"/>
      <c r="R81" s="11"/>
    </row>
    <row r="82" spans="1:18" ht="15" customHeight="1" x14ac:dyDescent="0.4">
      <c r="A82" s="11"/>
      <c r="B82" s="53" t="s">
        <v>2399</v>
      </c>
      <c r="C82" s="11"/>
      <c r="D82" s="11" t="s">
        <v>2400</v>
      </c>
      <c r="E82" s="11" t="s">
        <v>2401</v>
      </c>
      <c r="F82" s="11" t="s">
        <v>2401</v>
      </c>
      <c r="G82" s="11" t="s">
        <v>2408</v>
      </c>
      <c r="H82" s="15">
        <v>1</v>
      </c>
      <c r="I82" s="11"/>
      <c r="J82" s="11" t="s">
        <v>2409</v>
      </c>
      <c r="K82" s="15"/>
      <c r="L82" s="15">
        <f t="shared" si="2"/>
        <v>0</v>
      </c>
      <c r="M82" s="15"/>
      <c r="N82" s="11"/>
      <c r="O82" s="15">
        <f t="shared" si="3"/>
        <v>0</v>
      </c>
      <c r="P82" s="11"/>
      <c r="Q82" s="11"/>
      <c r="R82" s="11"/>
    </row>
    <row r="83" spans="1:18" ht="15" customHeight="1" x14ac:dyDescent="0.4">
      <c r="A83" s="11"/>
      <c r="B83" s="53" t="s">
        <v>2402</v>
      </c>
      <c r="C83" s="11"/>
      <c r="D83" s="11" t="s">
        <v>2403</v>
      </c>
      <c r="E83" s="11" t="s">
        <v>2404</v>
      </c>
      <c r="F83" s="11" t="s">
        <v>2404</v>
      </c>
      <c r="G83" s="11" t="s">
        <v>834</v>
      </c>
      <c r="H83" s="15">
        <v>1</v>
      </c>
      <c r="I83" s="11"/>
      <c r="J83" s="11" t="s">
        <v>2409</v>
      </c>
      <c r="K83" s="15"/>
      <c r="L83" s="15">
        <f t="shared" si="2"/>
        <v>0</v>
      </c>
      <c r="M83" s="15"/>
      <c r="N83" s="11"/>
      <c r="O83" s="15">
        <f t="shared" si="3"/>
        <v>0</v>
      </c>
      <c r="P83" s="11"/>
      <c r="Q83" s="11"/>
      <c r="R83" s="11"/>
    </row>
    <row r="84" spans="1:18" ht="15" customHeight="1" x14ac:dyDescent="0.4">
      <c r="A84" s="11"/>
      <c r="B84" s="53" t="s">
        <v>2405</v>
      </c>
      <c r="C84" s="11"/>
      <c r="D84" s="11" t="s">
        <v>2406</v>
      </c>
      <c r="E84" s="11" t="s">
        <v>2407</v>
      </c>
      <c r="F84" s="11" t="s">
        <v>2407</v>
      </c>
      <c r="G84" s="11" t="s">
        <v>843</v>
      </c>
      <c r="H84" s="15">
        <v>1</v>
      </c>
      <c r="I84" s="11"/>
      <c r="J84" s="11" t="s">
        <v>2409</v>
      </c>
      <c r="K84" s="15"/>
      <c r="L84" s="15">
        <f t="shared" si="2"/>
        <v>0</v>
      </c>
      <c r="M84" s="15"/>
      <c r="N84" s="11"/>
      <c r="O84" s="15">
        <f t="shared" si="3"/>
        <v>0</v>
      </c>
      <c r="P84" s="11"/>
      <c r="Q84" s="11"/>
      <c r="R84" s="11"/>
    </row>
    <row r="85" spans="1:18" ht="15" customHeight="1" x14ac:dyDescent="0.4">
      <c r="A85" s="11"/>
      <c r="B85" s="53" t="s">
        <v>2410</v>
      </c>
      <c r="C85" s="11"/>
      <c r="D85" s="11" t="s">
        <v>2411</v>
      </c>
      <c r="E85" s="11" t="s">
        <v>2412</v>
      </c>
      <c r="F85" s="11"/>
      <c r="G85" s="11" t="s">
        <v>2413</v>
      </c>
      <c r="H85" s="15">
        <v>1</v>
      </c>
      <c r="I85" s="11"/>
      <c r="J85" s="11" t="s">
        <v>2414</v>
      </c>
      <c r="K85" s="15">
        <v>70000</v>
      </c>
      <c r="L85" s="15">
        <f t="shared" si="2"/>
        <v>70000</v>
      </c>
      <c r="M85" s="15">
        <v>2500</v>
      </c>
      <c r="N85" s="11"/>
      <c r="O85" s="15">
        <f t="shared" si="3"/>
        <v>72500</v>
      </c>
      <c r="P85" s="11"/>
      <c r="Q85" s="11"/>
      <c r="R85" s="11">
        <v>8400</v>
      </c>
    </row>
    <row r="86" spans="1:18" ht="15" customHeight="1" x14ac:dyDescent="0.4">
      <c r="A86" s="11"/>
      <c r="B86" s="53" t="s">
        <v>2415</v>
      </c>
      <c r="C86" s="11"/>
      <c r="D86" s="11" t="s">
        <v>2416</v>
      </c>
      <c r="E86" s="11" t="s">
        <v>2417</v>
      </c>
      <c r="F86" s="11"/>
      <c r="G86" s="11" t="s">
        <v>2418</v>
      </c>
      <c r="H86" s="15">
        <v>1</v>
      </c>
      <c r="I86" s="11"/>
      <c r="J86" s="11" t="s">
        <v>188</v>
      </c>
      <c r="K86" s="15">
        <v>57200</v>
      </c>
      <c r="L86" s="15">
        <f t="shared" si="2"/>
        <v>57200</v>
      </c>
      <c r="M86" s="15">
        <v>2500</v>
      </c>
      <c r="N86" s="11"/>
      <c r="O86" s="15">
        <f t="shared" si="3"/>
        <v>59700</v>
      </c>
      <c r="P86" s="11"/>
      <c r="Q86" s="11"/>
      <c r="R86" s="11"/>
    </row>
    <row r="87" spans="1:18" ht="15" customHeight="1" x14ac:dyDescent="0.25">
      <c r="A87" s="71" t="s">
        <v>129</v>
      </c>
      <c r="B87" s="53" t="s">
        <v>2419</v>
      </c>
      <c r="C87" s="11">
        <v>445881</v>
      </c>
      <c r="D87" s="11" t="s">
        <v>2420</v>
      </c>
      <c r="E87" s="11" t="s">
        <v>2421</v>
      </c>
      <c r="F87" s="11" t="s">
        <v>2422</v>
      </c>
      <c r="G87" s="11" t="s">
        <v>2427</v>
      </c>
      <c r="H87" s="15">
        <v>1</v>
      </c>
      <c r="I87" s="73"/>
      <c r="J87" s="11" t="s">
        <v>2430</v>
      </c>
      <c r="K87" s="15">
        <v>12000</v>
      </c>
      <c r="L87" s="15">
        <f t="shared" si="2"/>
        <v>12000</v>
      </c>
      <c r="M87" s="15">
        <v>2500</v>
      </c>
      <c r="N87" s="11"/>
      <c r="O87" s="15">
        <f t="shared" si="3"/>
        <v>14500</v>
      </c>
      <c r="P87" s="11"/>
      <c r="Q87" s="11"/>
      <c r="R87" s="11"/>
    </row>
    <row r="88" spans="1:18" ht="15" customHeight="1" x14ac:dyDescent="0.25">
      <c r="A88" s="15">
        <f>SUM(O81:O88)</f>
        <v>178000</v>
      </c>
      <c r="B88" s="53" t="s">
        <v>2423</v>
      </c>
      <c r="C88" s="11">
        <v>448529</v>
      </c>
      <c r="D88" s="11" t="s">
        <v>2424</v>
      </c>
      <c r="E88" s="11" t="s">
        <v>2425</v>
      </c>
      <c r="F88" s="11" t="s">
        <v>2426</v>
      </c>
      <c r="G88" s="11" t="s">
        <v>2428</v>
      </c>
      <c r="H88" s="15">
        <v>2</v>
      </c>
      <c r="I88" s="73" t="s">
        <v>2429</v>
      </c>
      <c r="J88" s="11" t="s">
        <v>2430</v>
      </c>
      <c r="K88" s="15">
        <v>14400</v>
      </c>
      <c r="L88" s="15">
        <f t="shared" si="2"/>
        <v>28800</v>
      </c>
      <c r="M88" s="15">
        <v>2500</v>
      </c>
      <c r="N88" s="11"/>
      <c r="O88" s="15">
        <f t="shared" si="3"/>
        <v>31300</v>
      </c>
      <c r="P88" s="11"/>
      <c r="Q88" s="11"/>
      <c r="R88" s="11"/>
    </row>
    <row r="89" spans="1:18" ht="15" customHeight="1" x14ac:dyDescent="0.4">
      <c r="A89" s="65">
        <v>42439</v>
      </c>
      <c r="B89" s="53" t="s">
        <v>2431</v>
      </c>
      <c r="C89" s="11" t="s">
        <v>2432</v>
      </c>
      <c r="D89" s="11" t="s">
        <v>2433</v>
      </c>
      <c r="E89" s="11" t="s">
        <v>2434</v>
      </c>
      <c r="F89" s="11" t="s">
        <v>2435</v>
      </c>
      <c r="G89" s="11" t="s">
        <v>2436</v>
      </c>
      <c r="H89" s="15">
        <v>1</v>
      </c>
      <c r="I89" s="11" t="s">
        <v>2091</v>
      </c>
      <c r="J89" s="11" t="s">
        <v>139</v>
      </c>
      <c r="K89" s="15">
        <v>13750</v>
      </c>
      <c r="L89" s="15">
        <f t="shared" si="2"/>
        <v>13750</v>
      </c>
      <c r="M89" s="15">
        <v>2500</v>
      </c>
      <c r="N89" s="11"/>
      <c r="O89" s="15">
        <f t="shared" si="3"/>
        <v>16250</v>
      </c>
    </row>
    <row r="90" spans="1:18" ht="15" customHeight="1" x14ac:dyDescent="0.4">
      <c r="A90" s="11"/>
      <c r="B90" s="53" t="s">
        <v>2437</v>
      </c>
      <c r="C90" s="11" t="s">
        <v>2438</v>
      </c>
      <c r="D90" s="11" t="s">
        <v>2439</v>
      </c>
      <c r="E90" s="11" t="s">
        <v>2440</v>
      </c>
      <c r="F90" s="11" t="s">
        <v>2441</v>
      </c>
      <c r="G90" s="11" t="s">
        <v>2457</v>
      </c>
      <c r="H90" s="15">
        <v>2</v>
      </c>
      <c r="I90" s="11" t="s">
        <v>2465</v>
      </c>
      <c r="J90" s="11" t="s">
        <v>139</v>
      </c>
      <c r="K90" s="15">
        <v>10500</v>
      </c>
      <c r="L90" s="15">
        <f t="shared" si="2"/>
        <v>21000</v>
      </c>
      <c r="M90" s="15"/>
      <c r="N90" s="11"/>
      <c r="O90" s="15">
        <f t="shared" si="3"/>
        <v>21000</v>
      </c>
    </row>
    <row r="91" spans="1:18" ht="15" customHeight="1" x14ac:dyDescent="0.4">
      <c r="A91" s="11"/>
      <c r="B91" s="53" t="s">
        <v>2437</v>
      </c>
      <c r="C91" s="11" t="s">
        <v>2438</v>
      </c>
      <c r="D91" s="11" t="s">
        <v>2439</v>
      </c>
      <c r="E91" s="11" t="s">
        <v>2440</v>
      </c>
      <c r="F91" s="11" t="s">
        <v>2441</v>
      </c>
      <c r="G91" s="11" t="s">
        <v>2442</v>
      </c>
      <c r="H91" s="15">
        <v>2</v>
      </c>
      <c r="I91" s="11" t="s">
        <v>2465</v>
      </c>
      <c r="J91" s="11" t="s">
        <v>139</v>
      </c>
      <c r="K91" s="15">
        <v>2500</v>
      </c>
      <c r="L91" s="15">
        <f t="shared" si="2"/>
        <v>5000</v>
      </c>
      <c r="M91" s="15"/>
      <c r="N91" s="11"/>
      <c r="O91" s="15">
        <f t="shared" si="3"/>
        <v>5000</v>
      </c>
    </row>
    <row r="92" spans="1:18" ht="15" customHeight="1" x14ac:dyDescent="0.4">
      <c r="A92" s="11"/>
      <c r="B92" s="53" t="s">
        <v>2437</v>
      </c>
      <c r="C92" s="11" t="s">
        <v>2438</v>
      </c>
      <c r="D92" s="11" t="s">
        <v>2439</v>
      </c>
      <c r="E92" s="11" t="s">
        <v>2440</v>
      </c>
      <c r="F92" s="11" t="s">
        <v>2441</v>
      </c>
      <c r="G92" s="11" t="s">
        <v>2458</v>
      </c>
      <c r="H92" s="15">
        <v>1</v>
      </c>
      <c r="I92" s="11" t="s">
        <v>2465</v>
      </c>
      <c r="J92" s="11" t="s">
        <v>139</v>
      </c>
      <c r="K92" s="15">
        <v>150</v>
      </c>
      <c r="L92" s="15">
        <f t="shared" si="2"/>
        <v>150</v>
      </c>
      <c r="M92" s="15">
        <v>2500</v>
      </c>
      <c r="N92" s="11"/>
      <c r="O92" s="15">
        <f t="shared" si="3"/>
        <v>2650</v>
      </c>
    </row>
    <row r="93" spans="1:18" ht="15" customHeight="1" x14ac:dyDescent="0.4">
      <c r="A93" s="11"/>
      <c r="B93" s="53" t="s">
        <v>2159</v>
      </c>
      <c r="C93" s="11" t="s">
        <v>2443</v>
      </c>
      <c r="D93" s="11" t="s">
        <v>2160</v>
      </c>
      <c r="E93" s="11" t="s">
        <v>2444</v>
      </c>
      <c r="F93" s="11" t="s">
        <v>2091</v>
      </c>
      <c r="G93" s="11" t="s">
        <v>2459</v>
      </c>
      <c r="H93" s="15">
        <v>1</v>
      </c>
      <c r="I93" s="11" t="s">
        <v>2091</v>
      </c>
      <c r="J93" s="11" t="s">
        <v>139</v>
      </c>
      <c r="K93" s="15">
        <v>37000</v>
      </c>
      <c r="L93" s="15">
        <f t="shared" si="2"/>
        <v>37000</v>
      </c>
      <c r="M93" s="15"/>
      <c r="N93" s="11"/>
      <c r="O93" s="15">
        <f t="shared" si="3"/>
        <v>37000</v>
      </c>
    </row>
    <row r="94" spans="1:18" ht="15" customHeight="1" x14ac:dyDescent="0.4">
      <c r="A94" s="11"/>
      <c r="B94" s="53" t="s">
        <v>2159</v>
      </c>
      <c r="C94" s="11" t="s">
        <v>2443</v>
      </c>
      <c r="D94" s="11" t="s">
        <v>2160</v>
      </c>
      <c r="E94" s="11" t="s">
        <v>2444</v>
      </c>
      <c r="F94" s="11" t="s">
        <v>2091</v>
      </c>
      <c r="G94" s="11" t="s">
        <v>2460</v>
      </c>
      <c r="H94" s="15">
        <v>1</v>
      </c>
      <c r="I94" s="11" t="s">
        <v>2091</v>
      </c>
      <c r="J94" s="11" t="s">
        <v>139</v>
      </c>
      <c r="K94" s="15">
        <v>40000</v>
      </c>
      <c r="L94" s="15">
        <f t="shared" si="2"/>
        <v>40000</v>
      </c>
      <c r="M94" s="15">
        <v>2500</v>
      </c>
      <c r="N94" s="11"/>
      <c r="O94" s="15">
        <f t="shared" si="3"/>
        <v>42500</v>
      </c>
    </row>
    <row r="95" spans="1:18" ht="15" customHeight="1" x14ac:dyDescent="0.4">
      <c r="A95" s="11"/>
      <c r="B95" s="53" t="s">
        <v>2445</v>
      </c>
      <c r="C95" s="11" t="s">
        <v>2446</v>
      </c>
      <c r="D95" s="11" t="s">
        <v>2447</v>
      </c>
      <c r="E95" s="11" t="s">
        <v>2448</v>
      </c>
      <c r="F95" s="11" t="s">
        <v>2091</v>
      </c>
      <c r="G95" s="11" t="s">
        <v>2461</v>
      </c>
      <c r="H95" s="15">
        <v>1</v>
      </c>
      <c r="I95" s="11" t="s">
        <v>2466</v>
      </c>
      <c r="J95" s="11" t="s">
        <v>139</v>
      </c>
      <c r="K95" s="15">
        <v>96000</v>
      </c>
      <c r="L95" s="15">
        <f t="shared" si="2"/>
        <v>96000</v>
      </c>
      <c r="M95" s="15"/>
      <c r="N95" s="11"/>
      <c r="O95" s="15">
        <f t="shared" si="3"/>
        <v>96000</v>
      </c>
    </row>
    <row r="96" spans="1:18" ht="15" customHeight="1" x14ac:dyDescent="0.4">
      <c r="A96" s="11"/>
      <c r="B96" s="53" t="s">
        <v>2445</v>
      </c>
      <c r="C96" s="11" t="s">
        <v>2446</v>
      </c>
      <c r="D96" s="11" t="s">
        <v>2447</v>
      </c>
      <c r="E96" s="11" t="s">
        <v>2448</v>
      </c>
      <c r="F96" s="11" t="s">
        <v>2091</v>
      </c>
      <c r="G96" s="11" t="s">
        <v>2462</v>
      </c>
      <c r="H96" s="15">
        <v>1</v>
      </c>
      <c r="I96" s="11" t="s">
        <v>2466</v>
      </c>
      <c r="J96" s="11" t="s">
        <v>139</v>
      </c>
      <c r="K96" s="15">
        <v>14400</v>
      </c>
      <c r="L96" s="15">
        <f t="shared" si="2"/>
        <v>14400</v>
      </c>
      <c r="M96" s="15">
        <v>2500</v>
      </c>
      <c r="N96" s="11"/>
      <c r="O96" s="15">
        <f t="shared" si="3"/>
        <v>16900</v>
      </c>
    </row>
    <row r="97" spans="1:18" ht="15" customHeight="1" x14ac:dyDescent="0.4">
      <c r="A97" s="11"/>
      <c r="B97" s="53" t="s">
        <v>2449</v>
      </c>
      <c r="C97" s="11" t="s">
        <v>2450</v>
      </c>
      <c r="D97" s="11" t="s">
        <v>2451</v>
      </c>
      <c r="E97" s="11" t="s">
        <v>2452</v>
      </c>
      <c r="F97" s="11" t="s">
        <v>2091</v>
      </c>
      <c r="G97" s="11" t="s">
        <v>2463</v>
      </c>
      <c r="H97" s="15">
        <v>1</v>
      </c>
      <c r="I97" s="11" t="s">
        <v>2091</v>
      </c>
      <c r="J97" s="11" t="s">
        <v>139</v>
      </c>
      <c r="K97" s="15">
        <v>46000</v>
      </c>
      <c r="L97" s="15">
        <f t="shared" si="2"/>
        <v>46000</v>
      </c>
      <c r="M97" s="15">
        <v>2500</v>
      </c>
      <c r="N97" s="11"/>
      <c r="O97" s="15">
        <f t="shared" si="3"/>
        <v>48500</v>
      </c>
    </row>
    <row r="98" spans="1:18" ht="15" customHeight="1" x14ac:dyDescent="0.4">
      <c r="A98" s="11"/>
      <c r="B98" s="53" t="s">
        <v>2453</v>
      </c>
      <c r="C98" s="11" t="s">
        <v>2454</v>
      </c>
      <c r="D98" s="11" t="s">
        <v>2455</v>
      </c>
      <c r="E98" s="11" t="s">
        <v>2456</v>
      </c>
      <c r="F98" s="11" t="s">
        <v>2456</v>
      </c>
      <c r="G98" s="11" t="s">
        <v>2464</v>
      </c>
      <c r="H98" s="15">
        <v>1</v>
      </c>
      <c r="I98" s="11" t="s">
        <v>2091</v>
      </c>
      <c r="J98" s="11" t="s">
        <v>139</v>
      </c>
      <c r="K98" s="15">
        <v>46000</v>
      </c>
      <c r="L98" s="15">
        <f t="shared" si="2"/>
        <v>46000</v>
      </c>
      <c r="M98" s="15">
        <v>2500</v>
      </c>
      <c r="N98" s="11"/>
      <c r="O98" s="15">
        <f t="shared" si="3"/>
        <v>48500</v>
      </c>
    </row>
    <row r="99" spans="1:18" ht="15" customHeight="1" x14ac:dyDescent="0.4">
      <c r="A99" s="11"/>
      <c r="B99" s="53" t="s">
        <v>2467</v>
      </c>
      <c r="C99" s="11"/>
      <c r="D99" s="11" t="s">
        <v>2468</v>
      </c>
      <c r="E99" s="11" t="s">
        <v>2469</v>
      </c>
      <c r="F99" s="11"/>
      <c r="G99" s="11" t="s">
        <v>2470</v>
      </c>
      <c r="H99" s="15">
        <v>1</v>
      </c>
      <c r="I99" s="11"/>
      <c r="J99" s="11" t="s">
        <v>188</v>
      </c>
      <c r="K99" s="15">
        <v>25600</v>
      </c>
      <c r="L99" s="15">
        <f t="shared" si="2"/>
        <v>25600</v>
      </c>
      <c r="M99" s="15">
        <v>2500</v>
      </c>
      <c r="N99" s="11"/>
      <c r="O99" s="15">
        <f t="shared" si="3"/>
        <v>28100</v>
      </c>
    </row>
    <row r="100" spans="1:18" ht="15" customHeight="1" x14ac:dyDescent="0.4">
      <c r="A100" s="11"/>
      <c r="B100" s="53" t="s">
        <v>2474</v>
      </c>
      <c r="C100" s="11"/>
      <c r="D100" s="11" t="s">
        <v>2477</v>
      </c>
      <c r="E100" s="11" t="s">
        <v>2475</v>
      </c>
      <c r="F100" s="11" t="s">
        <v>2476</v>
      </c>
      <c r="G100" s="11" t="s">
        <v>2471</v>
      </c>
      <c r="H100" s="15">
        <v>1</v>
      </c>
      <c r="I100" s="11"/>
      <c r="J100" s="11" t="s">
        <v>57</v>
      </c>
      <c r="K100" s="15">
        <v>7300</v>
      </c>
      <c r="L100" s="15">
        <f t="shared" si="2"/>
        <v>7300</v>
      </c>
      <c r="M100" s="15"/>
      <c r="N100" s="11"/>
      <c r="O100" s="15">
        <f t="shared" si="3"/>
        <v>7300</v>
      </c>
    </row>
    <row r="101" spans="1:18" ht="15" customHeight="1" x14ac:dyDescent="0.4">
      <c r="A101" s="11"/>
      <c r="B101" s="53" t="s">
        <v>2474</v>
      </c>
      <c r="C101" s="11"/>
      <c r="D101" s="11" t="s">
        <v>2477</v>
      </c>
      <c r="E101" s="11" t="s">
        <v>2475</v>
      </c>
      <c r="F101" s="11" t="s">
        <v>2476</v>
      </c>
      <c r="G101" s="11" t="s">
        <v>2472</v>
      </c>
      <c r="H101" s="15">
        <v>1</v>
      </c>
      <c r="I101" s="11"/>
      <c r="J101" s="11" t="s">
        <v>57</v>
      </c>
      <c r="K101" s="15">
        <v>12800</v>
      </c>
      <c r="L101" s="15">
        <f t="shared" si="2"/>
        <v>12800</v>
      </c>
      <c r="M101" s="15">
        <v>2500</v>
      </c>
      <c r="N101" s="11"/>
      <c r="O101" s="15">
        <f t="shared" si="3"/>
        <v>15300</v>
      </c>
    </row>
    <row r="102" spans="1:18" ht="15" customHeight="1" x14ac:dyDescent="0.4">
      <c r="A102" s="71" t="s">
        <v>129</v>
      </c>
      <c r="B102" s="53" t="s">
        <v>237</v>
      </c>
      <c r="C102" s="11"/>
      <c r="D102" s="11" t="s">
        <v>238</v>
      </c>
      <c r="E102" s="11" t="s">
        <v>239</v>
      </c>
      <c r="F102" s="11" t="s">
        <v>239</v>
      </c>
      <c r="G102" s="11" t="s">
        <v>2473</v>
      </c>
      <c r="H102" s="15">
        <v>2</v>
      </c>
      <c r="I102" s="11"/>
      <c r="J102" s="11" t="s">
        <v>72</v>
      </c>
      <c r="K102" s="15">
        <v>9600</v>
      </c>
      <c r="L102" s="15">
        <f t="shared" si="2"/>
        <v>19200</v>
      </c>
      <c r="M102" s="15">
        <v>2500</v>
      </c>
      <c r="N102" s="11"/>
      <c r="O102" s="15">
        <f t="shared" si="3"/>
        <v>21700</v>
      </c>
    </row>
    <row r="103" spans="1:18" ht="15" customHeight="1" x14ac:dyDescent="0.4">
      <c r="A103" s="35">
        <f>SUM(O89:O103)</f>
        <v>439600</v>
      </c>
      <c r="B103" s="62" t="s">
        <v>2478</v>
      </c>
      <c r="C103" s="33"/>
      <c r="D103" s="33" t="s">
        <v>2479</v>
      </c>
      <c r="E103" s="33" t="s">
        <v>2480</v>
      </c>
      <c r="F103" s="33"/>
      <c r="G103" s="33" t="s">
        <v>2481</v>
      </c>
      <c r="H103" s="35">
        <v>1</v>
      </c>
      <c r="I103" s="33" t="s">
        <v>2482</v>
      </c>
      <c r="J103" s="33" t="s">
        <v>139</v>
      </c>
      <c r="K103" s="35">
        <v>30400</v>
      </c>
      <c r="L103" s="35">
        <f t="shared" si="2"/>
        <v>30400</v>
      </c>
      <c r="M103" s="35">
        <v>2500</v>
      </c>
      <c r="N103" s="33"/>
      <c r="O103" s="35">
        <f t="shared" si="3"/>
        <v>32900</v>
      </c>
    </row>
    <row r="104" spans="1:18" ht="15" customHeight="1" x14ac:dyDescent="0.4">
      <c r="A104" s="65">
        <v>42440</v>
      </c>
      <c r="B104" s="53" t="s">
        <v>2484</v>
      </c>
      <c r="C104" s="11" t="s">
        <v>2485</v>
      </c>
      <c r="D104" s="11" t="s">
        <v>2486</v>
      </c>
      <c r="E104" s="11"/>
      <c r="F104" s="11" t="s">
        <v>2487</v>
      </c>
      <c r="G104" s="11" t="s">
        <v>32</v>
      </c>
      <c r="H104" s="15">
        <v>1</v>
      </c>
      <c r="I104" s="11" t="s">
        <v>2493</v>
      </c>
      <c r="J104" s="11" t="s">
        <v>2492</v>
      </c>
      <c r="K104" s="15"/>
      <c r="L104" s="15">
        <v>17600</v>
      </c>
      <c r="M104" s="15">
        <v>2500</v>
      </c>
      <c r="N104" s="11"/>
      <c r="O104" s="15">
        <f t="shared" si="3"/>
        <v>20100</v>
      </c>
      <c r="P104" s="11"/>
      <c r="Q104" s="11"/>
      <c r="R104" s="11"/>
    </row>
    <row r="105" spans="1:18" ht="15" customHeight="1" x14ac:dyDescent="0.4">
      <c r="A105" s="11"/>
      <c r="B105" s="53" t="s">
        <v>2488</v>
      </c>
      <c r="C105" s="11" t="s">
        <v>2489</v>
      </c>
      <c r="D105" s="11" t="s">
        <v>2490</v>
      </c>
      <c r="E105" s="11" t="s">
        <v>2491</v>
      </c>
      <c r="F105" s="11" t="s">
        <v>2491</v>
      </c>
      <c r="G105" s="11" t="s">
        <v>754</v>
      </c>
      <c r="H105" s="15">
        <v>1</v>
      </c>
      <c r="I105" s="11"/>
      <c r="J105" s="11" t="s">
        <v>2492</v>
      </c>
      <c r="K105" s="15"/>
      <c r="L105" s="15">
        <v>10473</v>
      </c>
      <c r="M105" s="15"/>
      <c r="N105" s="11"/>
      <c r="O105" s="15">
        <f t="shared" si="3"/>
        <v>10473</v>
      </c>
      <c r="P105" s="11"/>
      <c r="Q105" s="11"/>
      <c r="R105" s="11"/>
    </row>
    <row r="106" spans="1:18" ht="15" customHeight="1" x14ac:dyDescent="0.4">
      <c r="A106" s="11"/>
      <c r="B106" s="53" t="s">
        <v>2488</v>
      </c>
      <c r="C106" s="11" t="s">
        <v>2489</v>
      </c>
      <c r="D106" s="11" t="s">
        <v>2490</v>
      </c>
      <c r="E106" s="11" t="s">
        <v>2491</v>
      </c>
      <c r="F106" s="11" t="s">
        <v>2491</v>
      </c>
      <c r="G106" s="11" t="s">
        <v>240</v>
      </c>
      <c r="H106" s="15">
        <v>1</v>
      </c>
      <c r="I106" s="11"/>
      <c r="J106" s="11" t="s">
        <v>2492</v>
      </c>
      <c r="K106" s="15"/>
      <c r="L106" s="15">
        <v>7200</v>
      </c>
      <c r="M106" s="15">
        <v>2500</v>
      </c>
      <c r="N106" s="11"/>
      <c r="O106" s="15">
        <f t="shared" si="3"/>
        <v>9700</v>
      </c>
      <c r="P106" s="11"/>
      <c r="Q106" s="11"/>
      <c r="R106" s="11"/>
    </row>
    <row r="107" spans="1:18" ht="15" customHeight="1" x14ac:dyDescent="0.4">
      <c r="A107" s="11"/>
      <c r="B107" s="53" t="s">
        <v>2230</v>
      </c>
      <c r="C107" s="11"/>
      <c r="D107" s="11" t="s">
        <v>2231</v>
      </c>
      <c r="E107" s="11" t="s">
        <v>2232</v>
      </c>
      <c r="F107" s="11" t="s">
        <v>2232</v>
      </c>
      <c r="G107" s="11" t="s">
        <v>119</v>
      </c>
      <c r="H107" s="15">
        <v>1</v>
      </c>
      <c r="I107" s="11"/>
      <c r="J107" s="11" t="s">
        <v>123</v>
      </c>
      <c r="K107" s="15"/>
      <c r="L107" s="15">
        <v>12000</v>
      </c>
      <c r="M107" s="15">
        <v>2500</v>
      </c>
      <c r="N107" s="11"/>
      <c r="O107" s="15">
        <f t="shared" si="3"/>
        <v>14500</v>
      </c>
      <c r="P107" s="11"/>
      <c r="Q107" s="11"/>
      <c r="R107" s="11"/>
    </row>
    <row r="108" spans="1:18" ht="15" customHeight="1" x14ac:dyDescent="0.4">
      <c r="A108" s="11"/>
      <c r="B108" s="53" t="s">
        <v>2549</v>
      </c>
      <c r="C108" s="11"/>
      <c r="D108" s="11" t="s">
        <v>2550</v>
      </c>
      <c r="E108" s="11" t="s">
        <v>2551</v>
      </c>
      <c r="F108" s="11" t="s">
        <v>2552</v>
      </c>
      <c r="G108" s="11" t="s">
        <v>2553</v>
      </c>
      <c r="H108" s="15">
        <v>1</v>
      </c>
      <c r="I108" s="11"/>
      <c r="J108" s="11" t="s">
        <v>123</v>
      </c>
      <c r="K108" s="15"/>
      <c r="L108" s="15">
        <v>17600</v>
      </c>
      <c r="M108" s="15">
        <v>2500</v>
      </c>
      <c r="N108" s="11"/>
      <c r="O108" s="15">
        <f t="shared" ref="O108" si="4">L108+M108-N108</f>
        <v>20100</v>
      </c>
      <c r="P108" s="11"/>
      <c r="Q108" s="11"/>
      <c r="R108" s="11"/>
    </row>
    <row r="109" spans="1:18" ht="15" customHeight="1" x14ac:dyDescent="0.4">
      <c r="A109" s="11"/>
      <c r="B109" s="76" t="s">
        <v>2494</v>
      </c>
      <c r="C109" s="75"/>
      <c r="D109" s="75" t="s">
        <v>2495</v>
      </c>
      <c r="E109" s="75" t="s">
        <v>2496</v>
      </c>
      <c r="F109" s="75"/>
      <c r="G109" s="75" t="s">
        <v>2498</v>
      </c>
      <c r="H109" s="74">
        <v>1</v>
      </c>
      <c r="I109" s="75" t="s">
        <v>2497</v>
      </c>
      <c r="J109" s="75" t="s">
        <v>202</v>
      </c>
      <c r="K109" s="74">
        <v>36000</v>
      </c>
      <c r="L109" s="74">
        <f t="shared" ref="L109:L196" si="5">K109*H109</f>
        <v>36000</v>
      </c>
      <c r="M109" s="74">
        <v>2500</v>
      </c>
      <c r="N109" s="11"/>
      <c r="O109" s="15">
        <f t="shared" ref="O109:O172" si="6">L109+M109-N109</f>
        <v>38500</v>
      </c>
      <c r="P109" s="11"/>
      <c r="Q109" s="11"/>
      <c r="R109" s="11"/>
    </row>
    <row r="110" spans="1:18" ht="15" customHeight="1" x14ac:dyDescent="0.4">
      <c r="A110" s="11"/>
      <c r="B110" s="76" t="s">
        <v>2504</v>
      </c>
      <c r="C110" s="75"/>
      <c r="D110" s="75" t="s">
        <v>2499</v>
      </c>
      <c r="E110" s="75" t="s">
        <v>2500</v>
      </c>
      <c r="F110" s="75"/>
      <c r="G110" s="75" t="s">
        <v>2501</v>
      </c>
      <c r="H110" s="74">
        <v>1</v>
      </c>
      <c r="I110" s="75"/>
      <c r="J110" s="75" t="s">
        <v>202</v>
      </c>
      <c r="K110" s="74">
        <v>74700</v>
      </c>
      <c r="L110" s="74">
        <f t="shared" si="5"/>
        <v>74700</v>
      </c>
      <c r="M110" s="74">
        <v>2500</v>
      </c>
      <c r="N110" s="11"/>
      <c r="O110" s="15">
        <f t="shared" si="6"/>
        <v>77200</v>
      </c>
      <c r="P110" s="11"/>
      <c r="Q110" s="11"/>
      <c r="R110" s="11"/>
    </row>
    <row r="111" spans="1:18" ht="15" customHeight="1" x14ac:dyDescent="0.4">
      <c r="A111" s="11"/>
      <c r="B111" s="76" t="s">
        <v>2545</v>
      </c>
      <c r="C111" s="75"/>
      <c r="D111" s="75" t="s">
        <v>2546</v>
      </c>
      <c r="E111" s="75" t="s">
        <v>2547</v>
      </c>
      <c r="F111" s="75"/>
      <c r="G111" s="75" t="s">
        <v>2548</v>
      </c>
      <c r="H111" s="74">
        <v>1</v>
      </c>
      <c r="I111" s="75"/>
      <c r="J111" s="75" t="s">
        <v>202</v>
      </c>
      <c r="K111" s="74">
        <v>37000</v>
      </c>
      <c r="L111" s="74">
        <f>K111*H111</f>
        <v>37000</v>
      </c>
      <c r="M111" s="74">
        <v>2500</v>
      </c>
      <c r="N111" s="11"/>
      <c r="O111" s="15">
        <f>L111+M111-N111</f>
        <v>39500</v>
      </c>
      <c r="P111" s="11" t="s">
        <v>2554</v>
      </c>
      <c r="Q111" s="11"/>
      <c r="R111" s="11"/>
    </row>
    <row r="112" spans="1:18" ht="15" customHeight="1" x14ac:dyDescent="0.4">
      <c r="A112" s="11"/>
      <c r="B112" s="53" t="s">
        <v>2505</v>
      </c>
      <c r="C112" s="11"/>
      <c r="D112" s="11" t="s">
        <v>2514</v>
      </c>
      <c r="E112" s="11" t="s">
        <v>2509</v>
      </c>
      <c r="F112" s="11"/>
      <c r="G112" s="11" t="s">
        <v>2502</v>
      </c>
      <c r="H112" s="15">
        <v>1</v>
      </c>
      <c r="I112" s="11"/>
      <c r="J112" s="11" t="s">
        <v>169</v>
      </c>
      <c r="K112" s="15">
        <v>14400</v>
      </c>
      <c r="L112" s="15">
        <f t="shared" si="5"/>
        <v>14400</v>
      </c>
      <c r="M112" s="15">
        <v>2500</v>
      </c>
      <c r="N112" s="11"/>
      <c r="O112" s="15">
        <f t="shared" si="6"/>
        <v>16900</v>
      </c>
      <c r="P112" s="11"/>
      <c r="Q112" s="11"/>
      <c r="R112" s="11">
        <v>1728</v>
      </c>
    </row>
    <row r="113" spans="1:18" ht="15" customHeight="1" x14ac:dyDescent="0.4">
      <c r="A113" s="11"/>
      <c r="B113" s="53" t="s">
        <v>2506</v>
      </c>
      <c r="C113" s="11"/>
      <c r="D113" s="11" t="s">
        <v>166</v>
      </c>
      <c r="E113" s="11" t="s">
        <v>158</v>
      </c>
      <c r="F113" s="11"/>
      <c r="G113" s="11" t="s">
        <v>31</v>
      </c>
      <c r="H113" s="15">
        <v>1</v>
      </c>
      <c r="I113" s="11"/>
      <c r="J113" s="11" t="s">
        <v>169</v>
      </c>
      <c r="K113" s="15">
        <v>22400</v>
      </c>
      <c r="L113" s="15">
        <f t="shared" si="5"/>
        <v>22400</v>
      </c>
      <c r="M113" s="15">
        <v>2500</v>
      </c>
      <c r="N113" s="11"/>
      <c r="O113" s="15">
        <f t="shared" si="6"/>
        <v>24900</v>
      </c>
      <c r="P113" s="11"/>
      <c r="Q113" s="11"/>
      <c r="R113" s="11">
        <v>2688</v>
      </c>
    </row>
    <row r="114" spans="1:18" ht="15" customHeight="1" x14ac:dyDescent="0.4">
      <c r="A114" s="11"/>
      <c r="B114" s="53" t="s">
        <v>2507</v>
      </c>
      <c r="C114" s="11"/>
      <c r="D114" s="11" t="s">
        <v>2515</v>
      </c>
      <c r="E114" s="11" t="s">
        <v>2510</v>
      </c>
      <c r="F114" s="11" t="s">
        <v>2511</v>
      </c>
      <c r="G114" s="11" t="s">
        <v>2503</v>
      </c>
      <c r="H114" s="15">
        <v>1</v>
      </c>
      <c r="I114" s="11"/>
      <c r="J114" s="11" t="s">
        <v>169</v>
      </c>
      <c r="K114" s="15">
        <v>11300</v>
      </c>
      <c r="L114" s="15">
        <f t="shared" si="5"/>
        <v>11300</v>
      </c>
      <c r="M114" s="15">
        <v>2500</v>
      </c>
      <c r="N114" s="11"/>
      <c r="O114" s="15">
        <f t="shared" si="6"/>
        <v>13800</v>
      </c>
      <c r="P114" s="11"/>
      <c r="Q114" s="11"/>
      <c r="R114" s="11">
        <v>1356</v>
      </c>
    </row>
    <row r="115" spans="1:18" ht="15" customHeight="1" x14ac:dyDescent="0.4">
      <c r="A115" s="11"/>
      <c r="B115" s="53" t="s">
        <v>2508</v>
      </c>
      <c r="C115" s="11"/>
      <c r="D115" s="11" t="s">
        <v>2516</v>
      </c>
      <c r="E115" s="11" t="s">
        <v>2512</v>
      </c>
      <c r="F115" s="11" t="s">
        <v>2513</v>
      </c>
      <c r="G115" s="11" t="s">
        <v>2359</v>
      </c>
      <c r="H115" s="15">
        <v>1</v>
      </c>
      <c r="I115" s="11"/>
      <c r="J115" s="11" t="s">
        <v>169</v>
      </c>
      <c r="K115" s="15">
        <v>38500</v>
      </c>
      <c r="L115" s="15">
        <f t="shared" si="5"/>
        <v>38500</v>
      </c>
      <c r="M115" s="15">
        <v>4500</v>
      </c>
      <c r="N115" s="11"/>
      <c r="O115" s="15">
        <f t="shared" si="6"/>
        <v>43000</v>
      </c>
      <c r="P115" s="11"/>
      <c r="Q115" s="11"/>
      <c r="R115" s="11">
        <v>3080</v>
      </c>
    </row>
    <row r="116" spans="1:18" ht="15" customHeight="1" x14ac:dyDescent="0.4">
      <c r="A116" s="11"/>
      <c r="B116" s="53" t="s">
        <v>2520</v>
      </c>
      <c r="C116" s="11"/>
      <c r="D116" s="11" t="s">
        <v>2524</v>
      </c>
      <c r="E116" s="11" t="s">
        <v>2522</v>
      </c>
      <c r="F116" s="11"/>
      <c r="G116" s="11" t="s">
        <v>1680</v>
      </c>
      <c r="H116" s="15">
        <v>1</v>
      </c>
      <c r="I116" s="11"/>
      <c r="J116" s="11" t="s">
        <v>2518</v>
      </c>
      <c r="K116" s="15">
        <v>57200</v>
      </c>
      <c r="L116" s="15">
        <f t="shared" si="5"/>
        <v>57200</v>
      </c>
      <c r="M116" s="15">
        <v>2500</v>
      </c>
      <c r="N116" s="11"/>
      <c r="O116" s="15">
        <f t="shared" si="6"/>
        <v>59700</v>
      </c>
      <c r="P116" s="11"/>
      <c r="Q116" s="11"/>
      <c r="R116" s="11">
        <v>5720</v>
      </c>
    </row>
    <row r="117" spans="1:18" ht="15" customHeight="1" x14ac:dyDescent="0.4">
      <c r="A117" s="11"/>
      <c r="B117" s="53" t="s">
        <v>2521</v>
      </c>
      <c r="C117" s="11"/>
      <c r="D117" s="11" t="s">
        <v>2525</v>
      </c>
      <c r="E117" s="11" t="s">
        <v>2523</v>
      </c>
      <c r="F117" s="11"/>
      <c r="G117" s="11" t="s">
        <v>2517</v>
      </c>
      <c r="H117" s="15">
        <v>1</v>
      </c>
      <c r="I117" s="11"/>
      <c r="J117" s="11" t="s">
        <v>2519</v>
      </c>
      <c r="K117" s="15">
        <v>20000</v>
      </c>
      <c r="L117" s="15">
        <f t="shared" si="5"/>
        <v>20000</v>
      </c>
      <c r="M117" s="15">
        <v>2500</v>
      </c>
      <c r="N117" s="11"/>
      <c r="O117" s="15">
        <f t="shared" si="6"/>
        <v>22500</v>
      </c>
      <c r="P117" s="11"/>
      <c r="Q117" s="11"/>
      <c r="R117" s="11">
        <v>2142</v>
      </c>
    </row>
    <row r="118" spans="1:18" ht="15" customHeight="1" x14ac:dyDescent="0.4">
      <c r="A118" s="11"/>
      <c r="B118" s="53" t="s">
        <v>2526</v>
      </c>
      <c r="C118" s="11"/>
      <c r="D118" s="11" t="s">
        <v>2527</v>
      </c>
      <c r="E118" s="11" t="s">
        <v>2528</v>
      </c>
      <c r="F118" s="11"/>
      <c r="G118" s="11" t="s">
        <v>2535</v>
      </c>
      <c r="H118" s="15">
        <v>1</v>
      </c>
      <c r="I118" s="11"/>
      <c r="J118" s="11" t="s">
        <v>2537</v>
      </c>
      <c r="K118" s="15">
        <v>46000</v>
      </c>
      <c r="L118" s="15">
        <f t="shared" si="5"/>
        <v>46000</v>
      </c>
      <c r="M118" s="15">
        <v>2500</v>
      </c>
      <c r="N118" s="11"/>
      <c r="O118" s="15">
        <f t="shared" si="6"/>
        <v>48500</v>
      </c>
      <c r="P118" s="11"/>
      <c r="Q118" s="11"/>
      <c r="R118" s="11"/>
    </row>
    <row r="119" spans="1:18" ht="15" customHeight="1" x14ac:dyDescent="0.4">
      <c r="A119" s="71"/>
      <c r="B119" s="53" t="s">
        <v>2529</v>
      </c>
      <c r="C119" s="11"/>
      <c r="D119" s="11" t="s">
        <v>2530</v>
      </c>
      <c r="E119" s="11" t="s">
        <v>2531</v>
      </c>
      <c r="F119" s="11"/>
      <c r="G119" s="11" t="s">
        <v>2536</v>
      </c>
      <c r="H119" s="15">
        <v>1</v>
      </c>
      <c r="I119" s="11"/>
      <c r="J119" s="11" t="s">
        <v>2537</v>
      </c>
      <c r="K119" s="15">
        <v>14400</v>
      </c>
      <c r="L119" s="15">
        <f t="shared" si="5"/>
        <v>14400</v>
      </c>
      <c r="M119" s="15">
        <v>2500</v>
      </c>
      <c r="N119" s="11"/>
      <c r="O119" s="15">
        <f t="shared" si="6"/>
        <v>16900</v>
      </c>
      <c r="P119" s="11"/>
      <c r="Q119" s="11"/>
      <c r="R119" s="11"/>
    </row>
    <row r="120" spans="1:18" ht="15" customHeight="1" x14ac:dyDescent="0.4">
      <c r="A120" s="71" t="s">
        <v>129</v>
      </c>
      <c r="B120" s="53" t="s">
        <v>2532</v>
      </c>
      <c r="C120" s="11"/>
      <c r="D120" s="11" t="s">
        <v>2533</v>
      </c>
      <c r="E120" s="11" t="s">
        <v>2534</v>
      </c>
      <c r="F120" s="11"/>
      <c r="G120" s="11" t="s">
        <v>2535</v>
      </c>
      <c r="H120" s="15">
        <v>1</v>
      </c>
      <c r="I120" s="11"/>
      <c r="J120" s="11" t="s">
        <v>2537</v>
      </c>
      <c r="K120" s="15">
        <v>46000</v>
      </c>
      <c r="L120" s="15">
        <f t="shared" si="5"/>
        <v>46000</v>
      </c>
      <c r="M120" s="15">
        <v>2500</v>
      </c>
      <c r="N120" s="11"/>
      <c r="O120" s="15">
        <f t="shared" si="6"/>
        <v>48500</v>
      </c>
      <c r="P120" s="11"/>
      <c r="Q120" s="11"/>
      <c r="R120" s="11"/>
    </row>
    <row r="121" spans="1:18" ht="15" customHeight="1" x14ac:dyDescent="0.4">
      <c r="A121" s="15">
        <f>SUM(O104:O121)</f>
        <v>562273</v>
      </c>
      <c r="B121" s="53" t="s">
        <v>2538</v>
      </c>
      <c r="C121" s="11"/>
      <c r="D121" s="11" t="s">
        <v>2539</v>
      </c>
      <c r="E121" s="11" t="s">
        <v>2540</v>
      </c>
      <c r="F121" s="11"/>
      <c r="G121" s="11" t="s">
        <v>2541</v>
      </c>
      <c r="H121" s="15">
        <v>1</v>
      </c>
      <c r="I121" s="11" t="s">
        <v>2543</v>
      </c>
      <c r="J121" s="11" t="s">
        <v>2542</v>
      </c>
      <c r="K121" s="15">
        <v>35000</v>
      </c>
      <c r="L121" s="15">
        <f t="shared" si="5"/>
        <v>35000</v>
      </c>
      <c r="M121" s="15">
        <v>2500</v>
      </c>
      <c r="N121" s="11"/>
      <c r="O121" s="15">
        <f t="shared" si="6"/>
        <v>37500</v>
      </c>
      <c r="P121" s="11" t="s">
        <v>2544</v>
      </c>
      <c r="Q121" s="11"/>
      <c r="R121" s="11"/>
    </row>
    <row r="122" spans="1:18" ht="15" customHeight="1" x14ac:dyDescent="0.4">
      <c r="A122" s="65">
        <v>42443</v>
      </c>
      <c r="B122" s="79" t="s">
        <v>2555</v>
      </c>
      <c r="C122" s="79"/>
      <c r="D122" s="79" t="s">
        <v>2556</v>
      </c>
      <c r="E122" s="79" t="s">
        <v>2557</v>
      </c>
      <c r="F122" s="79"/>
      <c r="G122" s="79" t="s">
        <v>2558</v>
      </c>
      <c r="H122" s="78">
        <v>1</v>
      </c>
      <c r="I122" s="79"/>
      <c r="J122" s="79" t="s">
        <v>77</v>
      </c>
      <c r="K122" s="78">
        <v>70000</v>
      </c>
      <c r="L122" s="78">
        <f t="shared" si="5"/>
        <v>70000</v>
      </c>
      <c r="M122" s="79"/>
      <c r="N122" s="79"/>
      <c r="O122" s="78">
        <f t="shared" si="6"/>
        <v>70000</v>
      </c>
      <c r="P122" s="79"/>
      <c r="Q122" s="79"/>
      <c r="R122" s="79" t="s">
        <v>2214</v>
      </c>
    </row>
    <row r="123" spans="1:18" ht="15" customHeight="1" x14ac:dyDescent="0.4">
      <c r="A123" s="11"/>
      <c r="B123" s="79" t="s">
        <v>2555</v>
      </c>
      <c r="C123" s="79"/>
      <c r="D123" s="79" t="s">
        <v>2556</v>
      </c>
      <c r="E123" s="79" t="s">
        <v>2557</v>
      </c>
      <c r="F123" s="79"/>
      <c r="G123" s="79" t="s">
        <v>2559</v>
      </c>
      <c r="H123" s="78">
        <v>1</v>
      </c>
      <c r="I123" s="79"/>
      <c r="J123" s="79" t="s">
        <v>77</v>
      </c>
      <c r="K123" s="78">
        <v>36000</v>
      </c>
      <c r="L123" s="78">
        <f t="shared" si="5"/>
        <v>36000</v>
      </c>
      <c r="M123" s="78"/>
      <c r="N123" s="79">
        <v>2500</v>
      </c>
      <c r="O123" s="78">
        <f t="shared" si="6"/>
        <v>33500</v>
      </c>
      <c r="P123" s="79"/>
      <c r="Q123" s="79"/>
      <c r="R123" s="79" t="s">
        <v>2214</v>
      </c>
    </row>
    <row r="124" spans="1:18" ht="15" customHeight="1" x14ac:dyDescent="0.4">
      <c r="A124" s="11"/>
      <c r="B124" s="11" t="s">
        <v>2561</v>
      </c>
      <c r="C124" s="11"/>
      <c r="D124" s="11" t="s">
        <v>2565</v>
      </c>
      <c r="E124" s="11" t="s">
        <v>2563</v>
      </c>
      <c r="F124" s="11"/>
      <c r="G124" s="11" t="s">
        <v>2186</v>
      </c>
      <c r="H124" s="15">
        <v>1</v>
      </c>
      <c r="I124" s="11" t="s">
        <v>2567</v>
      </c>
      <c r="J124" s="11" t="s">
        <v>398</v>
      </c>
      <c r="K124" s="15">
        <v>7300</v>
      </c>
      <c r="L124" s="15">
        <f t="shared" si="5"/>
        <v>7300</v>
      </c>
      <c r="M124" s="15">
        <v>2500</v>
      </c>
      <c r="N124" s="11"/>
      <c r="O124" s="15">
        <f t="shared" si="6"/>
        <v>9800</v>
      </c>
      <c r="P124" s="11"/>
      <c r="Q124" s="11"/>
      <c r="R124" s="11"/>
    </row>
    <row r="125" spans="1:18" ht="15" customHeight="1" x14ac:dyDescent="0.4">
      <c r="A125" s="11"/>
      <c r="B125" s="53" t="s">
        <v>2562</v>
      </c>
      <c r="C125" s="11"/>
      <c r="D125" s="11" t="s">
        <v>2566</v>
      </c>
      <c r="E125" s="11" t="s">
        <v>2564</v>
      </c>
      <c r="F125" s="11"/>
      <c r="G125" s="11" t="s">
        <v>2560</v>
      </c>
      <c r="H125" s="15">
        <v>1</v>
      </c>
      <c r="I125" s="11"/>
      <c r="J125" s="11" t="s">
        <v>72</v>
      </c>
      <c r="K125" s="15">
        <v>8800</v>
      </c>
      <c r="L125" s="15">
        <f t="shared" si="5"/>
        <v>8800</v>
      </c>
      <c r="M125" s="15">
        <v>2500</v>
      </c>
      <c r="N125" s="11"/>
      <c r="O125" s="15">
        <f t="shared" si="6"/>
        <v>11300</v>
      </c>
      <c r="P125" s="11"/>
      <c r="Q125" s="11"/>
      <c r="R125" s="11"/>
    </row>
    <row r="126" spans="1:18" ht="15" customHeight="1" x14ac:dyDescent="0.25">
      <c r="A126" s="11"/>
      <c r="B126" s="53" t="s">
        <v>2568</v>
      </c>
      <c r="C126" s="11">
        <v>31990</v>
      </c>
      <c r="D126" s="11" t="s">
        <v>2569</v>
      </c>
      <c r="E126" s="11" t="s">
        <v>2570</v>
      </c>
      <c r="F126" s="11" t="s">
        <v>2571</v>
      </c>
      <c r="G126" s="11" t="s">
        <v>2585</v>
      </c>
      <c r="H126" s="15">
        <v>1</v>
      </c>
      <c r="I126" s="73" t="s">
        <v>2589</v>
      </c>
      <c r="J126" s="11" t="s">
        <v>179</v>
      </c>
      <c r="K126" s="15">
        <v>30400</v>
      </c>
      <c r="L126" s="15">
        <f t="shared" si="5"/>
        <v>30400</v>
      </c>
      <c r="M126" s="15">
        <v>2500</v>
      </c>
      <c r="N126" s="11"/>
      <c r="O126" s="15">
        <f t="shared" si="6"/>
        <v>32900</v>
      </c>
      <c r="P126" s="11"/>
      <c r="Q126" s="11"/>
      <c r="R126" s="11"/>
    </row>
    <row r="127" spans="1:18" ht="15" customHeight="1" x14ac:dyDescent="0.25">
      <c r="A127" s="11"/>
      <c r="B127" s="53" t="s">
        <v>2572</v>
      </c>
      <c r="C127" s="11">
        <v>561827</v>
      </c>
      <c r="D127" s="11" t="s">
        <v>2573</v>
      </c>
      <c r="E127" s="11" t="s">
        <v>2574</v>
      </c>
      <c r="F127" s="11" t="s">
        <v>2574</v>
      </c>
      <c r="G127" s="11" t="s">
        <v>2586</v>
      </c>
      <c r="H127" s="15">
        <v>1</v>
      </c>
      <c r="I127" s="77" t="s">
        <v>2091</v>
      </c>
      <c r="J127" s="11" t="s">
        <v>179</v>
      </c>
      <c r="K127" s="15">
        <v>14400</v>
      </c>
      <c r="L127" s="15">
        <f t="shared" si="5"/>
        <v>14400</v>
      </c>
      <c r="M127" s="15">
        <v>2500</v>
      </c>
      <c r="N127" s="11"/>
      <c r="O127" s="15">
        <f t="shared" si="6"/>
        <v>16900</v>
      </c>
      <c r="P127" s="11"/>
      <c r="Q127" s="11"/>
      <c r="R127" s="11"/>
    </row>
    <row r="128" spans="1:18" ht="15" customHeight="1" x14ac:dyDescent="0.25">
      <c r="A128" s="11"/>
      <c r="B128" s="53" t="s">
        <v>2575</v>
      </c>
      <c r="C128" s="11">
        <v>131200</v>
      </c>
      <c r="D128" s="11" t="s">
        <v>2576</v>
      </c>
      <c r="E128" s="11" t="s">
        <v>2577</v>
      </c>
      <c r="F128" s="11"/>
      <c r="G128" s="11" t="s">
        <v>2587</v>
      </c>
      <c r="H128" s="15">
        <v>1</v>
      </c>
      <c r="I128" s="73"/>
      <c r="J128" s="11" t="s">
        <v>179</v>
      </c>
      <c r="K128" s="15">
        <v>46000</v>
      </c>
      <c r="L128" s="15">
        <f t="shared" si="5"/>
        <v>46000</v>
      </c>
      <c r="M128" s="15">
        <v>2500</v>
      </c>
      <c r="N128" s="11"/>
      <c r="O128" s="15">
        <f t="shared" si="6"/>
        <v>48500</v>
      </c>
      <c r="P128" s="11"/>
      <c r="Q128" s="11"/>
      <c r="R128" s="11"/>
    </row>
    <row r="129" spans="1:18" ht="15" customHeight="1" x14ac:dyDescent="0.25">
      <c r="A129" s="71" t="s">
        <v>129</v>
      </c>
      <c r="B129" s="53" t="s">
        <v>2578</v>
      </c>
      <c r="C129" s="11">
        <v>343827</v>
      </c>
      <c r="D129" s="11" t="s">
        <v>2579</v>
      </c>
      <c r="E129" s="11" t="s">
        <v>2580</v>
      </c>
      <c r="F129" s="11"/>
      <c r="G129" s="11" t="s">
        <v>2588</v>
      </c>
      <c r="H129" s="15">
        <v>1</v>
      </c>
      <c r="I129" s="77" t="s">
        <v>2091</v>
      </c>
      <c r="J129" s="11" t="s">
        <v>179</v>
      </c>
      <c r="K129" s="15">
        <v>9600</v>
      </c>
      <c r="L129" s="15">
        <f t="shared" si="5"/>
        <v>9600</v>
      </c>
      <c r="M129" s="15">
        <v>2500</v>
      </c>
      <c r="N129" s="11"/>
      <c r="O129" s="15">
        <f t="shared" si="6"/>
        <v>12100</v>
      </c>
      <c r="P129" s="11"/>
      <c r="Q129" s="11"/>
      <c r="R129" s="11"/>
    </row>
    <row r="130" spans="1:18" ht="15" customHeight="1" x14ac:dyDescent="0.25">
      <c r="A130" s="15">
        <f>SUM(O122:O130)</f>
        <v>355500</v>
      </c>
      <c r="B130" s="53" t="s">
        <v>2581</v>
      </c>
      <c r="C130" s="11">
        <v>464706</v>
      </c>
      <c r="D130" s="11" t="s">
        <v>2582</v>
      </c>
      <c r="E130" s="11" t="s">
        <v>2583</v>
      </c>
      <c r="F130" s="11" t="s">
        <v>2584</v>
      </c>
      <c r="G130" s="11" t="s">
        <v>1614</v>
      </c>
      <c r="H130" s="15">
        <v>1</v>
      </c>
      <c r="I130" s="73" t="s">
        <v>2590</v>
      </c>
      <c r="J130" s="11" t="s">
        <v>179</v>
      </c>
      <c r="K130" s="15">
        <v>118000</v>
      </c>
      <c r="L130" s="15">
        <f t="shared" si="5"/>
        <v>118000</v>
      </c>
      <c r="M130" s="15">
        <v>2500</v>
      </c>
      <c r="N130" s="11"/>
      <c r="O130" s="15">
        <f t="shared" si="6"/>
        <v>120500</v>
      </c>
      <c r="P130" s="11"/>
      <c r="Q130" s="11"/>
      <c r="R130" s="11"/>
    </row>
    <row r="131" spans="1:18" ht="15" customHeight="1" x14ac:dyDescent="0.4">
      <c r="A131" s="66">
        <v>42444</v>
      </c>
      <c r="B131" s="53" t="s">
        <v>2591</v>
      </c>
      <c r="C131" s="11"/>
      <c r="D131" s="11" t="s">
        <v>2592</v>
      </c>
      <c r="E131" s="11" t="s">
        <v>2593</v>
      </c>
      <c r="F131" s="11"/>
      <c r="G131" s="11" t="s">
        <v>2600</v>
      </c>
      <c r="H131" s="15">
        <v>1</v>
      </c>
      <c r="I131" s="11"/>
      <c r="J131" s="11" t="s">
        <v>2603</v>
      </c>
      <c r="K131" s="15">
        <v>54400</v>
      </c>
      <c r="L131" s="15">
        <f t="shared" si="5"/>
        <v>54400</v>
      </c>
      <c r="M131" s="15">
        <v>2500</v>
      </c>
      <c r="N131" s="11"/>
      <c r="O131" s="15">
        <f t="shared" si="6"/>
        <v>56900</v>
      </c>
      <c r="P131" s="11"/>
      <c r="Q131" s="11"/>
      <c r="R131" s="11"/>
    </row>
    <row r="132" spans="1:18" ht="15" customHeight="1" x14ac:dyDescent="0.4">
      <c r="A132" s="11"/>
      <c r="B132" s="53" t="s">
        <v>2591</v>
      </c>
      <c r="C132" s="11"/>
      <c r="D132" s="11" t="s">
        <v>2592</v>
      </c>
      <c r="E132" s="11" t="s">
        <v>2593</v>
      </c>
      <c r="F132" s="11"/>
      <c r="G132" s="11" t="s">
        <v>119</v>
      </c>
      <c r="H132" s="15">
        <v>1</v>
      </c>
      <c r="I132" s="11"/>
      <c r="J132" s="11" t="s">
        <v>2603</v>
      </c>
      <c r="K132" s="15">
        <v>12000</v>
      </c>
      <c r="L132" s="15">
        <f t="shared" si="5"/>
        <v>12000</v>
      </c>
      <c r="M132" s="15"/>
      <c r="N132" s="11"/>
      <c r="O132" s="15">
        <f t="shared" si="6"/>
        <v>12000</v>
      </c>
      <c r="P132" s="11"/>
      <c r="Q132" s="11"/>
      <c r="R132" s="11"/>
    </row>
    <row r="133" spans="1:18" ht="15" customHeight="1" x14ac:dyDescent="0.4">
      <c r="A133" s="11"/>
      <c r="B133" s="53" t="s">
        <v>2594</v>
      </c>
      <c r="C133" s="11"/>
      <c r="D133" s="11" t="s">
        <v>2595</v>
      </c>
      <c r="E133" s="11" t="s">
        <v>2596</v>
      </c>
      <c r="F133" s="11"/>
      <c r="G133" s="11" t="s">
        <v>2601</v>
      </c>
      <c r="H133" s="15">
        <v>1</v>
      </c>
      <c r="I133" s="11"/>
      <c r="J133" s="11" t="s">
        <v>2603</v>
      </c>
      <c r="K133" s="15">
        <v>64763</v>
      </c>
      <c r="L133" s="15">
        <f t="shared" si="5"/>
        <v>64763</v>
      </c>
      <c r="M133" s="15">
        <v>2500</v>
      </c>
      <c r="N133" s="11"/>
      <c r="O133" s="15">
        <f t="shared" si="6"/>
        <v>67263</v>
      </c>
      <c r="P133" s="11"/>
      <c r="Q133" s="11"/>
      <c r="R133" s="11"/>
    </row>
    <row r="134" spans="1:18" ht="15" customHeight="1" x14ac:dyDescent="0.4">
      <c r="A134" s="11"/>
      <c r="B134" s="53" t="s">
        <v>2597</v>
      </c>
      <c r="C134" s="11"/>
      <c r="D134" s="11" t="s">
        <v>2598</v>
      </c>
      <c r="E134" s="11" t="s">
        <v>2599</v>
      </c>
      <c r="F134" s="11"/>
      <c r="G134" s="11" t="s">
        <v>2602</v>
      </c>
      <c r="H134" s="15">
        <v>3</v>
      </c>
      <c r="I134" s="11"/>
      <c r="J134" s="11" t="s">
        <v>2603</v>
      </c>
      <c r="K134" s="15">
        <v>15310</v>
      </c>
      <c r="L134" s="15">
        <f t="shared" si="5"/>
        <v>45930</v>
      </c>
      <c r="M134" s="15">
        <v>2500</v>
      </c>
      <c r="N134" s="11"/>
      <c r="O134" s="15">
        <f t="shared" si="6"/>
        <v>48430</v>
      </c>
      <c r="P134" s="11"/>
      <c r="Q134" s="11"/>
      <c r="R134" s="11"/>
    </row>
    <row r="135" spans="1:18" ht="15" customHeight="1" x14ac:dyDescent="0.4">
      <c r="A135" s="11"/>
      <c r="B135" s="53" t="s">
        <v>2604</v>
      </c>
      <c r="C135" s="11"/>
      <c r="D135" s="11" t="s">
        <v>2605</v>
      </c>
      <c r="E135" s="11" t="s">
        <v>2607</v>
      </c>
      <c r="F135" s="11" t="s">
        <v>2608</v>
      </c>
      <c r="G135" s="11" t="s">
        <v>2606</v>
      </c>
      <c r="H135" s="15">
        <v>1</v>
      </c>
      <c r="I135" s="11"/>
      <c r="J135" s="11" t="s">
        <v>1233</v>
      </c>
      <c r="K135" s="15">
        <v>8000</v>
      </c>
      <c r="L135" s="15">
        <f t="shared" si="5"/>
        <v>8000</v>
      </c>
      <c r="M135" s="15">
        <v>2500</v>
      </c>
      <c r="N135" s="11"/>
      <c r="O135" s="15">
        <f t="shared" si="6"/>
        <v>10500</v>
      </c>
      <c r="P135" s="11"/>
      <c r="Q135" s="11"/>
      <c r="R135" s="11"/>
    </row>
    <row r="136" spans="1:18" ht="15" customHeight="1" x14ac:dyDescent="0.4">
      <c r="A136" s="11"/>
      <c r="B136" s="53" t="s">
        <v>2609</v>
      </c>
      <c r="C136" s="11">
        <v>422753</v>
      </c>
      <c r="D136" s="11" t="s">
        <v>2610</v>
      </c>
      <c r="E136" s="11" t="s">
        <v>2611</v>
      </c>
      <c r="F136" s="11" t="s">
        <v>2612</v>
      </c>
      <c r="G136" s="11" t="s">
        <v>2620</v>
      </c>
      <c r="H136" s="15">
        <v>3</v>
      </c>
      <c r="I136" s="11"/>
      <c r="J136" s="11" t="s">
        <v>2624</v>
      </c>
      <c r="K136" s="15">
        <v>4800</v>
      </c>
      <c r="L136" s="15">
        <f t="shared" si="5"/>
        <v>14400</v>
      </c>
      <c r="M136" s="15">
        <v>2500</v>
      </c>
      <c r="N136" s="11"/>
      <c r="O136" s="15">
        <f t="shared" si="6"/>
        <v>16900</v>
      </c>
      <c r="P136" s="11"/>
      <c r="Q136" s="11"/>
      <c r="R136" s="11"/>
    </row>
    <row r="137" spans="1:18" ht="15" customHeight="1" x14ac:dyDescent="0.4">
      <c r="A137" s="11"/>
      <c r="B137" s="53" t="s">
        <v>2613</v>
      </c>
      <c r="C137" s="11">
        <v>368902</v>
      </c>
      <c r="D137" s="11" t="s">
        <v>2614</v>
      </c>
      <c r="E137" s="11" t="s">
        <v>2615</v>
      </c>
      <c r="F137" s="11" t="s">
        <v>2615</v>
      </c>
      <c r="G137" s="11" t="s">
        <v>2621</v>
      </c>
      <c r="H137" s="15">
        <v>1</v>
      </c>
      <c r="I137" s="11" t="s">
        <v>2623</v>
      </c>
      <c r="J137" s="11" t="s">
        <v>2624</v>
      </c>
      <c r="K137" s="15">
        <v>3600</v>
      </c>
      <c r="L137" s="15">
        <f t="shared" si="5"/>
        <v>3600</v>
      </c>
      <c r="M137" s="15"/>
      <c r="N137" s="11"/>
      <c r="O137" s="15">
        <f t="shared" si="6"/>
        <v>3600</v>
      </c>
      <c r="P137" s="11"/>
      <c r="Q137" s="11"/>
      <c r="R137" s="11"/>
    </row>
    <row r="138" spans="1:18" ht="15" customHeight="1" x14ac:dyDescent="0.4">
      <c r="A138" s="11"/>
      <c r="B138" s="53" t="s">
        <v>2613</v>
      </c>
      <c r="C138" s="11">
        <v>368902</v>
      </c>
      <c r="D138" s="11" t="s">
        <v>2614</v>
      </c>
      <c r="E138" s="11" t="s">
        <v>2615</v>
      </c>
      <c r="F138" s="11" t="s">
        <v>2615</v>
      </c>
      <c r="G138" s="11" t="s">
        <v>2622</v>
      </c>
      <c r="H138" s="15">
        <v>1</v>
      </c>
      <c r="I138" s="11" t="s">
        <v>2623</v>
      </c>
      <c r="J138" s="11" t="s">
        <v>2624</v>
      </c>
      <c r="K138" s="15">
        <v>5000</v>
      </c>
      <c r="L138" s="15">
        <f t="shared" si="5"/>
        <v>5000</v>
      </c>
      <c r="M138" s="15">
        <v>2500</v>
      </c>
      <c r="N138" s="11"/>
      <c r="O138" s="15">
        <f t="shared" si="6"/>
        <v>7500</v>
      </c>
      <c r="P138" s="11"/>
      <c r="Q138" s="11"/>
      <c r="R138" s="11"/>
    </row>
    <row r="139" spans="1:18" ht="15" customHeight="1" x14ac:dyDescent="0.4">
      <c r="A139" s="11"/>
      <c r="B139" s="53" t="s">
        <v>2616</v>
      </c>
      <c r="C139" s="11">
        <v>706962</v>
      </c>
      <c r="D139" s="11" t="s">
        <v>2625</v>
      </c>
      <c r="E139" s="11" t="s">
        <v>2617</v>
      </c>
      <c r="F139" s="11" t="s">
        <v>2618</v>
      </c>
      <c r="G139" s="11" t="s">
        <v>2619</v>
      </c>
      <c r="H139" s="15">
        <v>4</v>
      </c>
      <c r="I139" s="11"/>
      <c r="J139" s="11" t="s">
        <v>2624</v>
      </c>
      <c r="K139" s="15">
        <v>20000</v>
      </c>
      <c r="L139" s="15">
        <f t="shared" si="5"/>
        <v>80000</v>
      </c>
      <c r="M139" s="15">
        <v>2500</v>
      </c>
      <c r="N139" s="11"/>
      <c r="O139" s="15">
        <f t="shared" si="6"/>
        <v>82500</v>
      </c>
      <c r="P139" s="11"/>
      <c r="Q139" s="11"/>
      <c r="R139" s="11"/>
    </row>
    <row r="140" spans="1:18" ht="15" customHeight="1" x14ac:dyDescent="0.4">
      <c r="A140" s="71" t="s">
        <v>129</v>
      </c>
      <c r="B140" s="53" t="s">
        <v>1709</v>
      </c>
      <c r="C140" s="11"/>
      <c r="D140" s="11" t="s">
        <v>1710</v>
      </c>
      <c r="E140" s="11" t="s">
        <v>1711</v>
      </c>
      <c r="F140" s="11"/>
      <c r="G140" s="11" t="s">
        <v>2626</v>
      </c>
      <c r="H140" s="15">
        <v>12</v>
      </c>
      <c r="I140" s="11"/>
      <c r="J140" s="11" t="s">
        <v>2627</v>
      </c>
      <c r="K140" s="15">
        <v>5700</v>
      </c>
      <c r="L140" s="15">
        <f t="shared" si="5"/>
        <v>68400</v>
      </c>
      <c r="M140" s="15"/>
      <c r="N140" s="11"/>
      <c r="O140" s="15">
        <f t="shared" si="6"/>
        <v>68400</v>
      </c>
      <c r="P140" s="11"/>
      <c r="Q140" s="11"/>
      <c r="R140" s="11"/>
    </row>
    <row r="141" spans="1:18" ht="15" customHeight="1" x14ac:dyDescent="0.4">
      <c r="A141" s="15">
        <f>SUM(O131:O141)</f>
        <v>949993</v>
      </c>
      <c r="B141" s="53" t="s">
        <v>2628</v>
      </c>
      <c r="C141" s="11"/>
      <c r="D141" s="11" t="s">
        <v>2629</v>
      </c>
      <c r="E141" s="11" t="s">
        <v>2630</v>
      </c>
      <c r="F141" s="11"/>
      <c r="G141" s="11" t="s">
        <v>2631</v>
      </c>
      <c r="H141" s="15">
        <v>1</v>
      </c>
      <c r="I141" s="11"/>
      <c r="J141" s="11" t="s">
        <v>2632</v>
      </c>
      <c r="K141" s="15">
        <v>576000</v>
      </c>
      <c r="L141" s="15">
        <f t="shared" si="5"/>
        <v>576000</v>
      </c>
      <c r="M141" s="15"/>
      <c r="N141" s="11"/>
      <c r="O141" s="15">
        <f t="shared" si="6"/>
        <v>576000</v>
      </c>
      <c r="P141" s="11"/>
      <c r="Q141" s="11"/>
      <c r="R141" s="11"/>
    </row>
    <row r="142" spans="1:18" ht="15" customHeight="1" x14ac:dyDescent="0.4">
      <c r="A142" s="65">
        <v>42445</v>
      </c>
      <c r="B142" s="53" t="s">
        <v>2655</v>
      </c>
      <c r="C142" s="11" t="s">
        <v>2633</v>
      </c>
      <c r="D142" s="11" t="s">
        <v>2634</v>
      </c>
      <c r="E142" s="11" t="s">
        <v>2635</v>
      </c>
      <c r="F142" s="11"/>
      <c r="G142" s="11" t="s">
        <v>2656</v>
      </c>
      <c r="H142" s="15">
        <v>1</v>
      </c>
      <c r="I142" s="11"/>
      <c r="J142" s="11" t="s">
        <v>2660</v>
      </c>
      <c r="K142" s="15">
        <v>46310</v>
      </c>
      <c r="L142" s="15">
        <f t="shared" si="5"/>
        <v>46310</v>
      </c>
      <c r="M142" s="15">
        <v>2500</v>
      </c>
      <c r="N142" s="11"/>
      <c r="O142" s="15">
        <f t="shared" si="6"/>
        <v>48810</v>
      </c>
      <c r="P142" s="11" t="s">
        <v>2687</v>
      </c>
      <c r="Q142" s="11"/>
      <c r="R142" s="11"/>
    </row>
    <row r="143" spans="1:18" ht="15" customHeight="1" x14ac:dyDescent="0.4">
      <c r="A143" s="11"/>
      <c r="B143" s="53" t="s">
        <v>2636</v>
      </c>
      <c r="C143" s="11" t="s">
        <v>2637</v>
      </c>
      <c r="D143" s="11" t="s">
        <v>2638</v>
      </c>
      <c r="E143" s="11" t="s">
        <v>2639</v>
      </c>
      <c r="F143" s="11" t="s">
        <v>2640</v>
      </c>
      <c r="G143" s="11" t="s">
        <v>326</v>
      </c>
      <c r="H143" s="15">
        <v>1</v>
      </c>
      <c r="I143" s="11"/>
      <c r="J143" s="11" t="s">
        <v>2660</v>
      </c>
      <c r="K143" s="15">
        <v>4140</v>
      </c>
      <c r="L143" s="15">
        <f t="shared" si="5"/>
        <v>4140</v>
      </c>
      <c r="M143" s="15">
        <v>2500</v>
      </c>
      <c r="N143" s="11"/>
      <c r="O143" s="15">
        <f t="shared" si="6"/>
        <v>6640</v>
      </c>
      <c r="P143" s="11" t="s">
        <v>2688</v>
      </c>
      <c r="Q143" s="11"/>
      <c r="R143" s="11"/>
    </row>
    <row r="144" spans="1:18" ht="15" customHeight="1" x14ac:dyDescent="0.4">
      <c r="A144" s="11"/>
      <c r="B144" s="53" t="s">
        <v>2641</v>
      </c>
      <c r="C144" s="11" t="s">
        <v>2642</v>
      </c>
      <c r="D144" s="11" t="s">
        <v>2643</v>
      </c>
      <c r="E144" s="11" t="s">
        <v>2644</v>
      </c>
      <c r="F144" s="11" t="s">
        <v>2644</v>
      </c>
      <c r="G144" s="11" t="s">
        <v>2657</v>
      </c>
      <c r="H144" s="15">
        <v>1</v>
      </c>
      <c r="I144" s="11"/>
      <c r="J144" s="11" t="s">
        <v>2660</v>
      </c>
      <c r="K144" s="15">
        <v>17600</v>
      </c>
      <c r="L144" s="15">
        <f t="shared" si="5"/>
        <v>17600</v>
      </c>
      <c r="M144" s="15">
        <v>2500</v>
      </c>
      <c r="N144" s="11"/>
      <c r="O144" s="15">
        <f t="shared" si="6"/>
        <v>20100</v>
      </c>
      <c r="P144" s="11" t="s">
        <v>2689</v>
      </c>
      <c r="Q144" s="11"/>
      <c r="R144" s="11"/>
    </row>
    <row r="145" spans="1:18" ht="15" customHeight="1" x14ac:dyDescent="0.4">
      <c r="A145" s="11"/>
      <c r="B145" s="53" t="s">
        <v>2645</v>
      </c>
      <c r="C145" s="11" t="s">
        <v>2646</v>
      </c>
      <c r="D145" s="11" t="s">
        <v>2647</v>
      </c>
      <c r="E145" s="11" t="s">
        <v>2648</v>
      </c>
      <c r="F145" s="11" t="s">
        <v>2649</v>
      </c>
      <c r="G145" s="11" t="s">
        <v>2658</v>
      </c>
      <c r="H145" s="15">
        <v>1</v>
      </c>
      <c r="I145" s="11"/>
      <c r="J145" s="11" t="s">
        <v>2660</v>
      </c>
      <c r="K145" s="15">
        <v>15675</v>
      </c>
      <c r="L145" s="15">
        <f t="shared" si="5"/>
        <v>15675</v>
      </c>
      <c r="M145" s="15">
        <v>2500</v>
      </c>
      <c r="N145" s="11"/>
      <c r="O145" s="15">
        <f t="shared" si="6"/>
        <v>18175</v>
      </c>
      <c r="P145" s="11" t="s">
        <v>2690</v>
      </c>
      <c r="Q145" s="11"/>
      <c r="R145" s="11"/>
    </row>
    <row r="146" spans="1:18" ht="15" customHeight="1" x14ac:dyDescent="0.4">
      <c r="A146" s="11"/>
      <c r="B146" s="53" t="s">
        <v>2650</v>
      </c>
      <c r="C146" s="11" t="s">
        <v>2651</v>
      </c>
      <c r="D146" s="11" t="s">
        <v>2652</v>
      </c>
      <c r="E146" s="11" t="s">
        <v>2653</v>
      </c>
      <c r="F146" s="11" t="s">
        <v>2654</v>
      </c>
      <c r="G146" s="11" t="s">
        <v>2659</v>
      </c>
      <c r="H146" s="15">
        <v>1</v>
      </c>
      <c r="I146" s="11"/>
      <c r="J146" s="11" t="s">
        <v>2660</v>
      </c>
      <c r="K146" s="15">
        <v>106720</v>
      </c>
      <c r="L146" s="15">
        <f t="shared" si="5"/>
        <v>106720</v>
      </c>
      <c r="M146" s="15">
        <v>2500</v>
      </c>
      <c r="N146" s="11"/>
      <c r="O146" s="15">
        <f t="shared" si="6"/>
        <v>109220</v>
      </c>
      <c r="P146" s="11" t="s">
        <v>2691</v>
      </c>
      <c r="Q146" s="11"/>
      <c r="R146" s="11"/>
    </row>
    <row r="147" spans="1:18" ht="15" customHeight="1" x14ac:dyDescent="0.4">
      <c r="A147" s="11"/>
      <c r="B147" s="53" t="s">
        <v>2219</v>
      </c>
      <c r="C147" s="11"/>
      <c r="D147" s="11" t="s">
        <v>2220</v>
      </c>
      <c r="E147" s="11" t="s">
        <v>2221</v>
      </c>
      <c r="F147" s="11"/>
      <c r="G147" s="11" t="s">
        <v>2661</v>
      </c>
      <c r="H147" s="15">
        <v>8</v>
      </c>
      <c r="I147" s="11"/>
      <c r="J147" s="11" t="s">
        <v>2662</v>
      </c>
      <c r="K147" s="15">
        <v>13500</v>
      </c>
      <c r="L147" s="15">
        <f t="shared" si="5"/>
        <v>108000</v>
      </c>
      <c r="M147" s="15"/>
      <c r="N147" s="11"/>
      <c r="O147" s="15">
        <f t="shared" si="6"/>
        <v>108000</v>
      </c>
      <c r="P147" s="11" t="s">
        <v>2692</v>
      </c>
      <c r="Q147" s="11"/>
      <c r="R147" s="11"/>
    </row>
    <row r="148" spans="1:18" ht="15" customHeight="1" x14ac:dyDescent="0.4">
      <c r="A148" s="11"/>
      <c r="B148" s="53" t="s">
        <v>2219</v>
      </c>
      <c r="C148" s="11"/>
      <c r="D148" s="11" t="s">
        <v>2220</v>
      </c>
      <c r="E148" s="11" t="s">
        <v>2221</v>
      </c>
      <c r="F148" s="11"/>
      <c r="G148" s="11" t="s">
        <v>2663</v>
      </c>
      <c r="H148" s="15">
        <v>12</v>
      </c>
      <c r="I148" s="11"/>
      <c r="J148" s="11" t="s">
        <v>2662</v>
      </c>
      <c r="K148" s="15">
        <v>5000</v>
      </c>
      <c r="L148" s="15">
        <f t="shared" si="5"/>
        <v>60000</v>
      </c>
      <c r="M148" s="15"/>
      <c r="N148" s="11"/>
      <c r="O148" s="15">
        <f t="shared" si="6"/>
        <v>60000</v>
      </c>
      <c r="P148" s="11"/>
      <c r="Q148" s="11"/>
      <c r="R148" s="11"/>
    </row>
    <row r="149" spans="1:18" ht="15" customHeight="1" x14ac:dyDescent="0.4">
      <c r="A149" s="11"/>
      <c r="B149" s="53" t="s">
        <v>2219</v>
      </c>
      <c r="C149" s="11"/>
      <c r="D149" s="11" t="s">
        <v>2220</v>
      </c>
      <c r="E149" s="11" t="s">
        <v>2221</v>
      </c>
      <c r="F149" s="11"/>
      <c r="G149" s="11" t="s">
        <v>2664</v>
      </c>
      <c r="H149" s="15">
        <v>2</v>
      </c>
      <c r="I149" s="11"/>
      <c r="J149" s="11" t="s">
        <v>2662</v>
      </c>
      <c r="K149" s="15">
        <v>11000</v>
      </c>
      <c r="L149" s="15">
        <f t="shared" si="5"/>
        <v>22000</v>
      </c>
      <c r="M149" s="15"/>
      <c r="N149" s="11"/>
      <c r="O149" s="15">
        <f t="shared" si="6"/>
        <v>22000</v>
      </c>
      <c r="P149" s="11"/>
      <c r="Q149" s="11"/>
      <c r="R149" s="11"/>
    </row>
    <row r="150" spans="1:18" ht="15" customHeight="1" x14ac:dyDescent="0.4">
      <c r="A150" s="11"/>
      <c r="B150" s="53" t="s">
        <v>2219</v>
      </c>
      <c r="C150" s="11"/>
      <c r="D150" s="11" t="s">
        <v>2220</v>
      </c>
      <c r="E150" s="11" t="s">
        <v>2221</v>
      </c>
      <c r="F150" s="11"/>
      <c r="G150" s="11" t="s">
        <v>2665</v>
      </c>
      <c r="H150" s="15">
        <v>2</v>
      </c>
      <c r="I150" s="11"/>
      <c r="J150" s="11" t="s">
        <v>2662</v>
      </c>
      <c r="K150" s="15">
        <v>4000</v>
      </c>
      <c r="L150" s="15">
        <f t="shared" si="5"/>
        <v>8000</v>
      </c>
      <c r="M150" s="15"/>
      <c r="N150" s="11"/>
      <c r="O150" s="15">
        <f t="shared" si="6"/>
        <v>8000</v>
      </c>
      <c r="P150" s="11"/>
      <c r="Q150" s="11"/>
      <c r="R150" s="11"/>
    </row>
    <row r="151" spans="1:18" ht="15" customHeight="1" x14ac:dyDescent="0.4">
      <c r="A151" s="11"/>
      <c r="B151" s="53" t="s">
        <v>2666</v>
      </c>
      <c r="C151" s="11"/>
      <c r="D151" s="11" t="s">
        <v>2667</v>
      </c>
      <c r="E151" s="11" t="s">
        <v>2668</v>
      </c>
      <c r="F151" s="11"/>
      <c r="G151" s="11" t="s">
        <v>2669</v>
      </c>
      <c r="H151" s="15">
        <v>1</v>
      </c>
      <c r="I151" s="11"/>
      <c r="J151" s="11" t="s">
        <v>202</v>
      </c>
      <c r="K151" s="15">
        <v>9000</v>
      </c>
      <c r="L151" s="15">
        <f t="shared" si="5"/>
        <v>9000</v>
      </c>
      <c r="M151" s="15">
        <v>2500</v>
      </c>
      <c r="N151" s="11"/>
      <c r="O151" s="15">
        <f t="shared" si="6"/>
        <v>11500</v>
      </c>
      <c r="P151" s="11" t="s">
        <v>2693</v>
      </c>
      <c r="Q151" s="11"/>
      <c r="R151" s="11"/>
    </row>
    <row r="152" spans="1:18" ht="15" customHeight="1" x14ac:dyDescent="0.4">
      <c r="A152" s="11"/>
      <c r="B152" s="53" t="s">
        <v>2670</v>
      </c>
      <c r="C152" s="11"/>
      <c r="D152" s="11" t="s">
        <v>2671</v>
      </c>
      <c r="E152" s="11" t="s">
        <v>2672</v>
      </c>
      <c r="F152" s="11" t="s">
        <v>2673</v>
      </c>
      <c r="G152" s="11" t="s">
        <v>2674</v>
      </c>
      <c r="H152" s="15">
        <v>1</v>
      </c>
      <c r="I152" s="11"/>
      <c r="J152" s="11" t="s">
        <v>2675</v>
      </c>
      <c r="K152" s="15">
        <v>17400</v>
      </c>
      <c r="L152" s="15">
        <f t="shared" si="5"/>
        <v>17400</v>
      </c>
      <c r="M152" s="15">
        <v>2500</v>
      </c>
      <c r="N152" s="11"/>
      <c r="O152" s="15">
        <f t="shared" si="6"/>
        <v>19900</v>
      </c>
      <c r="P152" s="11" t="s">
        <v>2694</v>
      </c>
      <c r="Q152" s="11"/>
      <c r="R152" s="11"/>
    </row>
    <row r="153" spans="1:18" ht="15" customHeight="1" x14ac:dyDescent="0.4">
      <c r="A153" s="71" t="s">
        <v>129</v>
      </c>
      <c r="B153" s="53" t="s">
        <v>2676</v>
      </c>
      <c r="C153" s="11"/>
      <c r="D153" s="11" t="s">
        <v>2677</v>
      </c>
      <c r="E153" s="11" t="s">
        <v>2678</v>
      </c>
      <c r="F153" s="11"/>
      <c r="G153" s="11" t="s">
        <v>2679</v>
      </c>
      <c r="H153" s="15">
        <v>2</v>
      </c>
      <c r="I153" s="11"/>
      <c r="J153" s="11" t="s">
        <v>2680</v>
      </c>
      <c r="K153" s="15">
        <v>6000</v>
      </c>
      <c r="L153" s="15">
        <f t="shared" si="5"/>
        <v>12000</v>
      </c>
      <c r="M153" s="15">
        <v>2500</v>
      </c>
      <c r="N153" s="11"/>
      <c r="O153" s="15">
        <f t="shared" si="6"/>
        <v>14500</v>
      </c>
      <c r="P153" s="11" t="s">
        <v>2695</v>
      </c>
      <c r="Q153" s="11"/>
      <c r="R153" s="11"/>
    </row>
    <row r="154" spans="1:18" ht="15" customHeight="1" x14ac:dyDescent="0.4">
      <c r="A154" s="15">
        <f>SUM(O142:O154)</f>
        <v>567345</v>
      </c>
      <c r="B154" s="53" t="s">
        <v>2681</v>
      </c>
      <c r="C154" s="11"/>
      <c r="D154" s="11" t="s">
        <v>2682</v>
      </c>
      <c r="E154" s="11" t="s">
        <v>2683</v>
      </c>
      <c r="F154" s="11" t="s">
        <v>2684</v>
      </c>
      <c r="G154" s="11" t="s">
        <v>2686</v>
      </c>
      <c r="H154" s="15">
        <v>1</v>
      </c>
      <c r="I154" s="11" t="s">
        <v>2685</v>
      </c>
      <c r="J154" s="11"/>
      <c r="K154" s="15">
        <v>118000</v>
      </c>
      <c r="L154" s="15">
        <f t="shared" si="5"/>
        <v>118000</v>
      </c>
      <c r="M154" s="15">
        <v>2500</v>
      </c>
      <c r="N154" s="11"/>
      <c r="O154" s="15">
        <f t="shared" si="6"/>
        <v>120500</v>
      </c>
      <c r="P154" s="11" t="s">
        <v>2696</v>
      </c>
      <c r="Q154" s="11"/>
      <c r="R154" s="11"/>
    </row>
    <row r="155" spans="1:18" ht="15" customHeight="1" x14ac:dyDescent="0.4">
      <c r="A155" s="65">
        <v>42446</v>
      </c>
      <c r="B155" s="53" t="s">
        <v>2697</v>
      </c>
      <c r="C155" s="11"/>
      <c r="D155" s="11" t="s">
        <v>2698</v>
      </c>
      <c r="E155" s="11" t="s">
        <v>2699</v>
      </c>
      <c r="F155" s="11" t="s">
        <v>2700</v>
      </c>
      <c r="G155" s="11" t="s">
        <v>2701</v>
      </c>
      <c r="H155" s="15">
        <v>2</v>
      </c>
      <c r="I155" s="11"/>
      <c r="J155" s="11" t="s">
        <v>77</v>
      </c>
      <c r="K155" s="15">
        <v>8100</v>
      </c>
      <c r="L155" s="15">
        <f t="shared" si="5"/>
        <v>16200</v>
      </c>
      <c r="M155" s="15">
        <v>2500</v>
      </c>
      <c r="N155" s="11"/>
      <c r="O155" s="15">
        <f t="shared" si="6"/>
        <v>18700</v>
      </c>
      <c r="P155" s="80" t="s">
        <v>2736</v>
      </c>
      <c r="Q155" s="80"/>
      <c r="R155" s="11"/>
    </row>
    <row r="156" spans="1:18" ht="15" customHeight="1" x14ac:dyDescent="0.4">
      <c r="A156" s="11"/>
      <c r="B156" s="53" t="s">
        <v>2702</v>
      </c>
      <c r="C156" s="11"/>
      <c r="D156" s="11" t="s">
        <v>2703</v>
      </c>
      <c r="E156" s="11" t="s">
        <v>2704</v>
      </c>
      <c r="F156" s="11"/>
      <c r="G156" s="11" t="s">
        <v>2705</v>
      </c>
      <c r="H156" s="15">
        <v>1</v>
      </c>
      <c r="I156" s="11"/>
      <c r="J156" s="11" t="s">
        <v>100</v>
      </c>
      <c r="K156" s="15">
        <v>80000</v>
      </c>
      <c r="L156" s="15">
        <f t="shared" si="5"/>
        <v>80000</v>
      </c>
      <c r="M156" s="15">
        <v>2500</v>
      </c>
      <c r="N156" s="11"/>
      <c r="O156" s="15">
        <f t="shared" si="6"/>
        <v>82500</v>
      </c>
      <c r="P156" s="80" t="s">
        <v>2737</v>
      </c>
      <c r="Q156" s="80"/>
      <c r="R156" s="11"/>
    </row>
    <row r="157" spans="1:18" ht="15" customHeight="1" x14ac:dyDescent="0.4">
      <c r="A157" s="11"/>
      <c r="B157" s="53" t="s">
        <v>2708</v>
      </c>
      <c r="C157" s="11"/>
      <c r="D157" s="11" t="s">
        <v>1007</v>
      </c>
      <c r="E157" s="11" t="s">
        <v>1004</v>
      </c>
      <c r="F157" s="11" t="s">
        <v>2710</v>
      </c>
      <c r="G157" s="11" t="s">
        <v>2707</v>
      </c>
      <c r="H157" s="15">
        <v>2</v>
      </c>
      <c r="I157" s="11"/>
      <c r="J157" s="11" t="s">
        <v>57</v>
      </c>
      <c r="K157" s="15">
        <v>3500</v>
      </c>
      <c r="L157" s="15">
        <f t="shared" si="5"/>
        <v>7000</v>
      </c>
      <c r="M157" s="15">
        <v>2500</v>
      </c>
      <c r="N157" s="11"/>
      <c r="O157" s="15">
        <f t="shared" si="6"/>
        <v>9500</v>
      </c>
      <c r="P157" s="80" t="s">
        <v>2738</v>
      </c>
      <c r="Q157" s="80"/>
      <c r="R157" s="11"/>
    </row>
    <row r="158" spans="1:18" ht="15" customHeight="1" x14ac:dyDescent="0.4">
      <c r="A158" s="11"/>
      <c r="B158" s="53" t="s">
        <v>2709</v>
      </c>
      <c r="C158" s="11"/>
      <c r="D158" s="11" t="s">
        <v>2712</v>
      </c>
      <c r="E158" s="11" t="s">
        <v>2711</v>
      </c>
      <c r="F158" s="11" t="s">
        <v>2711</v>
      </c>
      <c r="G158" s="11" t="s">
        <v>2706</v>
      </c>
      <c r="H158" s="15">
        <v>2</v>
      </c>
      <c r="I158" s="11"/>
      <c r="J158" s="11" t="s">
        <v>72</v>
      </c>
      <c r="K158" s="15">
        <v>12000</v>
      </c>
      <c r="L158" s="15">
        <f t="shared" si="5"/>
        <v>24000</v>
      </c>
      <c r="M158" s="15">
        <v>2500</v>
      </c>
      <c r="N158" s="11"/>
      <c r="O158" s="15">
        <f t="shared" si="6"/>
        <v>26500</v>
      </c>
      <c r="P158" s="80" t="s">
        <v>2739</v>
      </c>
      <c r="Q158" s="80"/>
      <c r="R158" s="11"/>
    </row>
    <row r="159" spans="1:18" ht="15" customHeight="1" x14ac:dyDescent="0.4">
      <c r="A159" s="11"/>
      <c r="B159" s="53" t="s">
        <v>2724</v>
      </c>
      <c r="C159" s="11">
        <v>618817</v>
      </c>
      <c r="D159" s="11" t="s">
        <v>2713</v>
      </c>
      <c r="E159" s="11" t="s">
        <v>2714</v>
      </c>
      <c r="F159" s="11" t="s">
        <v>2715</v>
      </c>
      <c r="G159" s="11" t="s">
        <v>2721</v>
      </c>
      <c r="H159" s="15">
        <v>1</v>
      </c>
      <c r="I159" s="11"/>
      <c r="J159" s="11" t="s">
        <v>2723</v>
      </c>
      <c r="K159" s="15">
        <v>9600</v>
      </c>
      <c r="L159" s="15">
        <f t="shared" si="5"/>
        <v>9600</v>
      </c>
      <c r="M159" s="15">
        <v>2500</v>
      </c>
      <c r="N159" s="11"/>
      <c r="O159" s="15">
        <f t="shared" si="6"/>
        <v>12100</v>
      </c>
      <c r="P159" s="80" t="s">
        <v>2740</v>
      </c>
      <c r="Q159" s="80"/>
      <c r="R159" s="11"/>
    </row>
    <row r="160" spans="1:18" ht="15" customHeight="1" x14ac:dyDescent="0.4">
      <c r="A160" s="11"/>
      <c r="B160" s="53" t="s">
        <v>2725</v>
      </c>
      <c r="C160" s="11">
        <v>702812</v>
      </c>
      <c r="D160" s="11" t="s">
        <v>2716</v>
      </c>
      <c r="E160" s="11" t="s">
        <v>2717</v>
      </c>
      <c r="F160" s="11" t="s">
        <v>2717</v>
      </c>
      <c r="G160" s="11" t="s">
        <v>2718</v>
      </c>
      <c r="H160" s="15">
        <v>1</v>
      </c>
      <c r="I160" s="11"/>
      <c r="J160" s="11" t="s">
        <v>2723</v>
      </c>
      <c r="K160" s="15">
        <v>39960</v>
      </c>
      <c r="L160" s="15">
        <f t="shared" si="5"/>
        <v>39960</v>
      </c>
      <c r="M160" s="15">
        <v>2500</v>
      </c>
      <c r="N160" s="11"/>
      <c r="O160" s="15">
        <f t="shared" si="6"/>
        <v>42460</v>
      </c>
      <c r="P160" s="80" t="s">
        <v>2741</v>
      </c>
      <c r="Q160" s="80"/>
      <c r="R160" s="11"/>
    </row>
    <row r="161" spans="1:18" ht="15" customHeight="1" x14ac:dyDescent="0.4">
      <c r="A161" s="11"/>
      <c r="B161" s="53" t="s">
        <v>2726</v>
      </c>
      <c r="C161" s="11">
        <v>631460</v>
      </c>
      <c r="D161" s="11" t="s">
        <v>2719</v>
      </c>
      <c r="E161" s="11" t="s">
        <v>2720</v>
      </c>
      <c r="F161" s="11"/>
      <c r="G161" s="11" t="s">
        <v>2722</v>
      </c>
      <c r="H161" s="15">
        <v>1</v>
      </c>
      <c r="I161" s="11"/>
      <c r="J161" s="11" t="s">
        <v>2723</v>
      </c>
      <c r="K161" s="15">
        <v>46000</v>
      </c>
      <c r="L161" s="15">
        <f t="shared" si="5"/>
        <v>46000</v>
      </c>
      <c r="M161" s="15">
        <v>2500</v>
      </c>
      <c r="N161" s="11"/>
      <c r="O161" s="15">
        <f t="shared" si="6"/>
        <v>48500</v>
      </c>
      <c r="P161" s="80" t="s">
        <v>2742</v>
      </c>
      <c r="Q161" s="80"/>
      <c r="R161" s="11"/>
    </row>
    <row r="162" spans="1:18" ht="15" customHeight="1" x14ac:dyDescent="0.4">
      <c r="A162" s="71" t="s">
        <v>129</v>
      </c>
      <c r="B162" s="53" t="s">
        <v>2727</v>
      </c>
      <c r="C162" s="11"/>
      <c r="D162" s="11" t="s">
        <v>2728</v>
      </c>
      <c r="E162" s="11" t="s">
        <v>2729</v>
      </c>
      <c r="F162" s="11"/>
      <c r="G162" s="11" t="s">
        <v>2730</v>
      </c>
      <c r="H162" s="15">
        <v>3</v>
      </c>
      <c r="I162" s="11"/>
      <c r="J162" s="11"/>
      <c r="K162" s="15"/>
      <c r="L162" s="15">
        <f t="shared" si="5"/>
        <v>0</v>
      </c>
      <c r="M162" s="15"/>
      <c r="N162" s="11"/>
      <c r="O162" s="15">
        <f t="shared" si="6"/>
        <v>0</v>
      </c>
      <c r="P162" s="80" t="s">
        <v>2743</v>
      </c>
      <c r="Q162" s="80"/>
      <c r="R162" s="11"/>
    </row>
    <row r="163" spans="1:18" ht="15" customHeight="1" x14ac:dyDescent="0.4">
      <c r="A163" s="15">
        <f>SUM(O155:O163)</f>
        <v>240260</v>
      </c>
      <c r="B163" s="53" t="s">
        <v>2731</v>
      </c>
      <c r="C163" s="11"/>
      <c r="D163" s="11" t="s">
        <v>2732</v>
      </c>
      <c r="E163" s="11" t="s">
        <v>2733</v>
      </c>
      <c r="F163" s="11"/>
      <c r="G163" s="11" t="s">
        <v>2734</v>
      </c>
      <c r="H163" s="15">
        <v>1</v>
      </c>
      <c r="I163" s="11" t="s">
        <v>2735</v>
      </c>
      <c r="J163" s="11"/>
      <c r="K163" s="15"/>
      <c r="L163" s="15">
        <f t="shared" si="5"/>
        <v>0</v>
      </c>
      <c r="M163" s="15"/>
      <c r="N163" s="11"/>
      <c r="O163" s="15">
        <f t="shared" si="6"/>
        <v>0</v>
      </c>
      <c r="P163" s="80" t="s">
        <v>2744</v>
      </c>
      <c r="Q163" s="80"/>
      <c r="R163" s="11"/>
    </row>
    <row r="164" spans="1:18" ht="15" customHeight="1" x14ac:dyDescent="0.4">
      <c r="A164" s="65">
        <v>42447</v>
      </c>
      <c r="B164" s="53" t="s">
        <v>2745</v>
      </c>
      <c r="C164" s="11" t="s">
        <v>2746</v>
      </c>
      <c r="D164" s="11" t="s">
        <v>2747</v>
      </c>
      <c r="E164" s="11" t="s">
        <v>832</v>
      </c>
      <c r="F164" s="11" t="s">
        <v>2748</v>
      </c>
      <c r="G164" s="11" t="s">
        <v>1155</v>
      </c>
      <c r="H164" s="15">
        <v>1</v>
      </c>
      <c r="I164" s="11"/>
      <c r="J164" s="11" t="s">
        <v>123</v>
      </c>
      <c r="K164" s="15"/>
      <c r="L164" s="15">
        <v>4000</v>
      </c>
      <c r="M164" s="15">
        <v>2500</v>
      </c>
      <c r="N164" s="11"/>
      <c r="O164" s="15">
        <f t="shared" si="6"/>
        <v>6500</v>
      </c>
      <c r="P164" s="11"/>
      <c r="Q164" s="11"/>
      <c r="R164" s="11"/>
    </row>
    <row r="165" spans="1:18" ht="15" customHeight="1" x14ac:dyDescent="0.4">
      <c r="A165" s="11"/>
      <c r="B165" s="53" t="s">
        <v>2749</v>
      </c>
      <c r="C165" s="11" t="s">
        <v>2750</v>
      </c>
      <c r="D165" s="11" t="s">
        <v>2751</v>
      </c>
      <c r="E165" s="11" t="s">
        <v>2752</v>
      </c>
      <c r="F165" s="11" t="s">
        <v>2752</v>
      </c>
      <c r="G165" s="11" t="s">
        <v>2765</v>
      </c>
      <c r="H165" s="15">
        <v>1</v>
      </c>
      <c r="I165" s="11"/>
      <c r="J165" s="11" t="s">
        <v>123</v>
      </c>
      <c r="K165" s="15"/>
      <c r="L165" s="15">
        <v>10450</v>
      </c>
      <c r="M165" s="15">
        <v>2500</v>
      </c>
      <c r="N165" s="11"/>
      <c r="O165" s="15">
        <f t="shared" si="6"/>
        <v>12950</v>
      </c>
      <c r="P165" s="11"/>
      <c r="Q165" s="11"/>
      <c r="R165" s="11"/>
    </row>
    <row r="166" spans="1:18" ht="15" customHeight="1" x14ac:dyDescent="0.4">
      <c r="A166" s="11"/>
      <c r="B166" s="53" t="s">
        <v>2753</v>
      </c>
      <c r="C166" s="11" t="s">
        <v>2754</v>
      </c>
      <c r="D166" s="11" t="s">
        <v>2755</v>
      </c>
      <c r="E166" s="11" t="s">
        <v>2756</v>
      </c>
      <c r="F166" s="11" t="s">
        <v>2756</v>
      </c>
      <c r="G166" s="11" t="s">
        <v>2801</v>
      </c>
      <c r="H166" s="15">
        <v>1</v>
      </c>
      <c r="I166" s="11"/>
      <c r="J166" s="11" t="s">
        <v>123</v>
      </c>
      <c r="K166" s="15"/>
      <c r="L166" s="15">
        <f t="shared" si="5"/>
        <v>0</v>
      </c>
      <c r="M166" s="15">
        <v>2500</v>
      </c>
      <c r="N166" s="11"/>
      <c r="O166" s="15">
        <f t="shared" si="6"/>
        <v>2500</v>
      </c>
      <c r="P166" s="11"/>
      <c r="Q166" s="11"/>
      <c r="R166" s="11"/>
    </row>
    <row r="167" spans="1:18" ht="15" customHeight="1" x14ac:dyDescent="0.4">
      <c r="A167" s="11"/>
      <c r="B167" s="53" t="s">
        <v>2757</v>
      </c>
      <c r="C167" s="11" t="s">
        <v>2758</v>
      </c>
      <c r="D167" s="11" t="s">
        <v>2759</v>
      </c>
      <c r="E167" s="11" t="s">
        <v>2760</v>
      </c>
      <c r="F167" s="11" t="s">
        <v>2761</v>
      </c>
      <c r="G167" s="11" t="s">
        <v>2766</v>
      </c>
      <c r="H167" s="15">
        <v>1</v>
      </c>
      <c r="I167" s="11"/>
      <c r="J167" s="11" t="s">
        <v>123</v>
      </c>
      <c r="K167" s="15"/>
      <c r="L167" s="15">
        <f t="shared" si="5"/>
        <v>0</v>
      </c>
      <c r="M167" s="15">
        <v>2500</v>
      </c>
      <c r="N167" s="11"/>
      <c r="O167" s="15">
        <f t="shared" si="6"/>
        <v>2500</v>
      </c>
      <c r="P167" s="11"/>
      <c r="Q167" s="11"/>
      <c r="R167" s="11"/>
    </row>
    <row r="168" spans="1:18" ht="15" customHeight="1" x14ac:dyDescent="0.4">
      <c r="A168" s="11"/>
      <c r="B168" s="53" t="s">
        <v>2800</v>
      </c>
      <c r="C168" s="11" t="s">
        <v>2762</v>
      </c>
      <c r="D168" s="11" t="s">
        <v>2763</v>
      </c>
      <c r="E168" s="11"/>
      <c r="F168" s="11" t="s">
        <v>2764</v>
      </c>
      <c r="G168" s="11" t="s">
        <v>2767</v>
      </c>
      <c r="H168" s="15">
        <v>1</v>
      </c>
      <c r="I168" s="11" t="s">
        <v>1786</v>
      </c>
      <c r="J168" s="11" t="s">
        <v>123</v>
      </c>
      <c r="K168" s="15"/>
      <c r="L168" s="15">
        <f t="shared" si="5"/>
        <v>0</v>
      </c>
      <c r="M168" s="15">
        <v>2500</v>
      </c>
      <c r="N168" s="11"/>
      <c r="O168" s="15">
        <f t="shared" si="6"/>
        <v>2500</v>
      </c>
      <c r="P168" s="11"/>
      <c r="Q168" s="11"/>
      <c r="R168" s="11"/>
    </row>
    <row r="169" spans="1:18" ht="15" customHeight="1" x14ac:dyDescent="0.4">
      <c r="A169" s="11"/>
      <c r="B169" s="53" t="s">
        <v>2768</v>
      </c>
      <c r="C169" s="11"/>
      <c r="D169" s="11" t="s">
        <v>2769</v>
      </c>
      <c r="E169" s="11" t="s">
        <v>2770</v>
      </c>
      <c r="F169" s="11"/>
      <c r="G169" s="11" t="s">
        <v>2771</v>
      </c>
      <c r="H169" s="15">
        <v>1</v>
      </c>
      <c r="I169" s="11"/>
      <c r="J169" s="11" t="s">
        <v>100</v>
      </c>
      <c r="K169" s="15">
        <v>196000</v>
      </c>
      <c r="L169" s="15">
        <f t="shared" si="5"/>
        <v>196000</v>
      </c>
      <c r="M169" s="15"/>
      <c r="N169" s="11"/>
      <c r="O169" s="15">
        <f t="shared" si="6"/>
        <v>196000</v>
      </c>
      <c r="P169" s="80" t="s">
        <v>2794</v>
      </c>
      <c r="Q169" s="80"/>
      <c r="R169" s="11"/>
    </row>
    <row r="170" spans="1:18" ht="15" customHeight="1" x14ac:dyDescent="0.4">
      <c r="A170" s="11"/>
      <c r="B170" s="53" t="s">
        <v>161</v>
      </c>
      <c r="C170" s="11"/>
      <c r="D170" s="11" t="s">
        <v>2778</v>
      </c>
      <c r="E170" s="11" t="s">
        <v>2774</v>
      </c>
      <c r="F170" s="11" t="s">
        <v>2775</v>
      </c>
      <c r="G170" s="11" t="s">
        <v>2772</v>
      </c>
      <c r="H170" s="15">
        <v>1</v>
      </c>
      <c r="I170" s="11"/>
      <c r="J170" s="11" t="s">
        <v>57</v>
      </c>
      <c r="K170" s="15">
        <v>6300</v>
      </c>
      <c r="L170" s="15">
        <f t="shared" si="5"/>
        <v>6300</v>
      </c>
      <c r="M170" s="15">
        <v>2500</v>
      </c>
      <c r="N170" s="11"/>
      <c r="O170" s="15">
        <f t="shared" si="6"/>
        <v>8800</v>
      </c>
      <c r="P170" s="80" t="s">
        <v>2795</v>
      </c>
      <c r="Q170" s="80"/>
      <c r="R170" s="11"/>
    </row>
    <row r="171" spans="1:18" ht="15" customHeight="1" x14ac:dyDescent="0.4">
      <c r="A171" s="11"/>
      <c r="B171" s="53" t="s">
        <v>2773</v>
      </c>
      <c r="C171" s="11"/>
      <c r="D171" s="11" t="s">
        <v>2779</v>
      </c>
      <c r="E171" s="11" t="s">
        <v>2776</v>
      </c>
      <c r="F171" s="11" t="s">
        <v>2777</v>
      </c>
      <c r="G171" s="11" t="s">
        <v>541</v>
      </c>
      <c r="H171" s="15">
        <v>1</v>
      </c>
      <c r="I171" s="11"/>
      <c r="J171" s="11" t="s">
        <v>57</v>
      </c>
      <c r="K171" s="15">
        <v>9600</v>
      </c>
      <c r="L171" s="15">
        <f t="shared" si="5"/>
        <v>9600</v>
      </c>
      <c r="M171" s="15">
        <v>2500</v>
      </c>
      <c r="N171" s="11"/>
      <c r="O171" s="15">
        <f t="shared" si="6"/>
        <v>12100</v>
      </c>
      <c r="P171" s="80" t="s">
        <v>2796</v>
      </c>
      <c r="Q171" s="80"/>
      <c r="R171" s="11"/>
    </row>
    <row r="172" spans="1:18" ht="15" customHeight="1" x14ac:dyDescent="0.4">
      <c r="A172" s="11"/>
      <c r="B172" s="53" t="s">
        <v>2780</v>
      </c>
      <c r="C172" s="11">
        <v>138700</v>
      </c>
      <c r="D172" s="11" t="s">
        <v>2781</v>
      </c>
      <c r="E172" s="11" t="s">
        <v>2782</v>
      </c>
      <c r="F172" s="11" t="s">
        <v>2782</v>
      </c>
      <c r="G172" s="11" t="s">
        <v>2783</v>
      </c>
      <c r="H172" s="15">
        <v>1</v>
      </c>
      <c r="I172" s="11"/>
      <c r="J172" s="11" t="s">
        <v>2793</v>
      </c>
      <c r="K172" s="15">
        <v>26400</v>
      </c>
      <c r="L172" s="15">
        <f t="shared" si="5"/>
        <v>26400</v>
      </c>
      <c r="M172" s="15">
        <v>2500</v>
      </c>
      <c r="N172" s="11"/>
      <c r="O172" s="15">
        <f t="shared" si="6"/>
        <v>28900</v>
      </c>
      <c r="P172" s="80" t="s">
        <v>2797</v>
      </c>
      <c r="Q172" s="80"/>
      <c r="R172" s="11"/>
    </row>
    <row r="173" spans="1:18" ht="15" customHeight="1" x14ac:dyDescent="0.4">
      <c r="A173" s="11"/>
      <c r="B173" s="53" t="s">
        <v>2784</v>
      </c>
      <c r="C173" s="11">
        <v>132858</v>
      </c>
      <c r="D173" s="11" t="s">
        <v>2785</v>
      </c>
      <c r="E173" s="11" t="s">
        <v>2786</v>
      </c>
      <c r="F173" s="11" t="s">
        <v>2787</v>
      </c>
      <c r="G173" s="11" t="s">
        <v>2619</v>
      </c>
      <c r="H173" s="15">
        <v>1</v>
      </c>
      <c r="I173" s="11"/>
      <c r="J173" s="11" t="s">
        <v>2793</v>
      </c>
      <c r="K173" s="15">
        <v>20000</v>
      </c>
      <c r="L173" s="15">
        <f t="shared" si="5"/>
        <v>20000</v>
      </c>
      <c r="M173" s="15">
        <v>2500</v>
      </c>
      <c r="N173" s="11"/>
      <c r="O173" s="15">
        <f t="shared" ref="O173:O251" si="7">L173+M173-N173</f>
        <v>22500</v>
      </c>
      <c r="P173" s="80" t="s">
        <v>2798</v>
      </c>
      <c r="Q173" s="80"/>
      <c r="R173" s="11"/>
    </row>
    <row r="174" spans="1:18" ht="15" customHeight="1" x14ac:dyDescent="0.4">
      <c r="A174" s="11"/>
      <c r="B174" s="53" t="s">
        <v>2788</v>
      </c>
      <c r="C174" s="11">
        <v>445160</v>
      </c>
      <c r="D174" s="11" t="s">
        <v>2789</v>
      </c>
      <c r="E174" s="11" t="s">
        <v>2790</v>
      </c>
      <c r="F174" s="11"/>
      <c r="G174" s="11" t="s">
        <v>2791</v>
      </c>
      <c r="H174" s="15">
        <v>2</v>
      </c>
      <c r="I174" s="11"/>
      <c r="J174" s="11" t="s">
        <v>2793</v>
      </c>
      <c r="K174" s="15">
        <v>46000</v>
      </c>
      <c r="L174" s="15">
        <f t="shared" si="5"/>
        <v>92000</v>
      </c>
      <c r="M174" s="15"/>
      <c r="N174" s="11"/>
      <c r="O174" s="15">
        <f t="shared" si="7"/>
        <v>92000</v>
      </c>
      <c r="P174" s="80" t="s">
        <v>2799</v>
      </c>
      <c r="Q174" s="80"/>
      <c r="R174" s="11"/>
    </row>
    <row r="175" spans="1:18" ht="15" customHeight="1" x14ac:dyDescent="0.4">
      <c r="A175" s="11"/>
      <c r="B175" s="53" t="s">
        <v>2788</v>
      </c>
      <c r="C175" s="11">
        <v>445160</v>
      </c>
      <c r="D175" s="11" t="s">
        <v>2789</v>
      </c>
      <c r="E175" s="11" t="s">
        <v>2790</v>
      </c>
      <c r="F175" s="11"/>
      <c r="G175" s="11" t="s">
        <v>2792</v>
      </c>
      <c r="H175" s="15">
        <v>1</v>
      </c>
      <c r="I175" s="11"/>
      <c r="J175" s="11" t="s">
        <v>2793</v>
      </c>
      <c r="K175" s="15">
        <v>46000</v>
      </c>
      <c r="L175" s="15">
        <f t="shared" si="5"/>
        <v>46000</v>
      </c>
      <c r="M175" s="15"/>
      <c r="N175" s="11"/>
      <c r="O175" s="15">
        <f t="shared" si="7"/>
        <v>46000</v>
      </c>
      <c r="P175" s="80" t="s">
        <v>2799</v>
      </c>
      <c r="Q175" s="80"/>
      <c r="R175" s="11"/>
    </row>
    <row r="176" spans="1:18" ht="15" customHeight="1" x14ac:dyDescent="0.4">
      <c r="A176" s="11"/>
      <c r="B176" s="53" t="s">
        <v>2802</v>
      </c>
      <c r="C176" s="11"/>
      <c r="D176" s="11" t="s">
        <v>2803</v>
      </c>
      <c r="E176" s="11" t="s">
        <v>2804</v>
      </c>
      <c r="F176" s="11"/>
      <c r="G176" s="11" t="s">
        <v>2805</v>
      </c>
      <c r="H176" s="15">
        <v>6</v>
      </c>
      <c r="I176" s="11"/>
      <c r="J176" s="11" t="s">
        <v>2806</v>
      </c>
      <c r="K176" s="15">
        <v>31650</v>
      </c>
      <c r="L176" s="15">
        <f t="shared" si="5"/>
        <v>189900</v>
      </c>
      <c r="M176" s="15"/>
      <c r="N176" s="11"/>
      <c r="O176" s="15">
        <f t="shared" si="7"/>
        <v>189900</v>
      </c>
      <c r="P176" s="11"/>
      <c r="Q176" s="11"/>
      <c r="R176" s="11"/>
    </row>
    <row r="177" spans="1:18" ht="15" customHeight="1" x14ac:dyDescent="0.4">
      <c r="A177" s="11"/>
      <c r="B177" s="53" t="s">
        <v>2802</v>
      </c>
      <c r="C177" s="11"/>
      <c r="D177" s="11" t="s">
        <v>2803</v>
      </c>
      <c r="E177" s="11" t="s">
        <v>2804</v>
      </c>
      <c r="F177" s="11"/>
      <c r="G177" s="11" t="s">
        <v>2805</v>
      </c>
      <c r="H177" s="15">
        <v>3</v>
      </c>
      <c r="I177" s="11"/>
      <c r="J177" s="11" t="s">
        <v>2806</v>
      </c>
      <c r="K177" s="15">
        <v>9500</v>
      </c>
      <c r="L177" s="15">
        <f t="shared" si="5"/>
        <v>28500</v>
      </c>
      <c r="M177" s="15">
        <v>2500</v>
      </c>
      <c r="N177" s="11"/>
      <c r="O177" s="15">
        <f t="shared" si="7"/>
        <v>31000</v>
      </c>
      <c r="P177" s="11"/>
      <c r="Q177" s="11"/>
      <c r="R177" s="11"/>
    </row>
    <row r="178" spans="1:18" ht="15" customHeight="1" x14ac:dyDescent="0.4">
      <c r="A178" s="11"/>
      <c r="B178" s="53" t="s">
        <v>2807</v>
      </c>
      <c r="C178" s="11"/>
      <c r="D178" s="11"/>
      <c r="E178" s="11"/>
      <c r="F178" s="11"/>
      <c r="G178" s="11" t="s">
        <v>2808</v>
      </c>
      <c r="H178" s="15">
        <v>2</v>
      </c>
      <c r="I178" s="11"/>
      <c r="J178" s="11" t="s">
        <v>2807</v>
      </c>
      <c r="K178" s="15">
        <v>14000</v>
      </c>
      <c r="L178" s="15">
        <f t="shared" si="5"/>
        <v>28000</v>
      </c>
      <c r="M178" s="15"/>
      <c r="N178" s="11"/>
      <c r="O178" s="15">
        <f t="shared" si="7"/>
        <v>28000</v>
      </c>
      <c r="P178" s="11"/>
      <c r="Q178" s="11"/>
      <c r="R178" s="11"/>
    </row>
    <row r="179" spans="1:18" ht="15" customHeight="1" x14ac:dyDescent="0.4">
      <c r="A179" s="11"/>
      <c r="B179" s="53" t="s">
        <v>2807</v>
      </c>
      <c r="C179" s="11"/>
      <c r="D179" s="11"/>
      <c r="E179" s="11"/>
      <c r="F179" s="11"/>
      <c r="G179" s="11" t="s">
        <v>2809</v>
      </c>
      <c r="H179" s="15">
        <v>2</v>
      </c>
      <c r="I179" s="11"/>
      <c r="J179" s="11" t="s">
        <v>2807</v>
      </c>
      <c r="K179" s="15">
        <v>16000</v>
      </c>
      <c r="L179" s="15">
        <f t="shared" si="5"/>
        <v>32000</v>
      </c>
      <c r="M179" s="15"/>
      <c r="N179" s="11"/>
      <c r="O179" s="15">
        <f t="shared" si="7"/>
        <v>32000</v>
      </c>
      <c r="P179" s="11"/>
      <c r="Q179" s="11"/>
      <c r="R179" s="11"/>
    </row>
    <row r="180" spans="1:18" ht="15" customHeight="1" x14ac:dyDescent="0.4">
      <c r="A180" s="71" t="s">
        <v>129</v>
      </c>
      <c r="B180" s="53" t="s">
        <v>2807</v>
      </c>
      <c r="C180" s="11"/>
      <c r="D180" s="11"/>
      <c r="E180" s="11"/>
      <c r="F180" s="11"/>
      <c r="G180" s="11" t="s">
        <v>2810</v>
      </c>
      <c r="H180" s="15">
        <v>1</v>
      </c>
      <c r="I180" s="11"/>
      <c r="J180" s="11" t="s">
        <v>2807</v>
      </c>
      <c r="K180" s="15">
        <v>23000</v>
      </c>
      <c r="L180" s="15">
        <f t="shared" si="5"/>
        <v>23000</v>
      </c>
      <c r="M180" s="15"/>
      <c r="N180" s="11"/>
      <c r="O180" s="15">
        <f t="shared" si="7"/>
        <v>23000</v>
      </c>
      <c r="P180" s="11"/>
      <c r="Q180" s="11"/>
      <c r="R180" s="11"/>
    </row>
    <row r="181" spans="1:18" ht="15" customHeight="1" x14ac:dyDescent="0.4">
      <c r="A181" s="15">
        <f>SUM(O164:O181)</f>
        <v>765150</v>
      </c>
      <c r="B181" s="53" t="s">
        <v>2807</v>
      </c>
      <c r="C181" s="11"/>
      <c r="D181" s="11"/>
      <c r="E181" s="11"/>
      <c r="F181" s="11"/>
      <c r="G181" s="11" t="s">
        <v>2811</v>
      </c>
      <c r="H181" s="15">
        <v>1</v>
      </c>
      <c r="I181" s="11"/>
      <c r="J181" s="11" t="s">
        <v>2807</v>
      </c>
      <c r="K181" s="15">
        <v>28000</v>
      </c>
      <c r="L181" s="15">
        <f t="shared" si="5"/>
        <v>28000</v>
      </c>
      <c r="M181" s="15"/>
      <c r="N181" s="11"/>
      <c r="O181" s="15">
        <f t="shared" si="7"/>
        <v>28000</v>
      </c>
      <c r="P181" s="11"/>
      <c r="Q181" s="11"/>
      <c r="R181" s="11"/>
    </row>
    <row r="182" spans="1:18" ht="15" customHeight="1" x14ac:dyDescent="0.4">
      <c r="A182" s="65">
        <v>42450</v>
      </c>
      <c r="B182" s="53" t="s">
        <v>2812</v>
      </c>
      <c r="C182" s="11" t="s">
        <v>2813</v>
      </c>
      <c r="D182" s="11" t="s">
        <v>2814</v>
      </c>
      <c r="E182" s="11" t="s">
        <v>2815</v>
      </c>
      <c r="F182" s="11" t="s">
        <v>2816</v>
      </c>
      <c r="G182" s="11" t="s">
        <v>2837</v>
      </c>
      <c r="H182" s="15">
        <v>1</v>
      </c>
      <c r="I182" s="11"/>
      <c r="J182" s="11" t="s">
        <v>123</v>
      </c>
      <c r="K182" s="15">
        <v>66400</v>
      </c>
      <c r="L182" s="15">
        <f t="shared" si="5"/>
        <v>66400</v>
      </c>
      <c r="M182" s="15">
        <v>2500</v>
      </c>
      <c r="N182" s="11"/>
      <c r="O182" s="15">
        <f t="shared" si="7"/>
        <v>68900</v>
      </c>
      <c r="P182" s="80" t="s">
        <v>2840</v>
      </c>
      <c r="Q182" s="80"/>
      <c r="R182" s="11"/>
    </row>
    <row r="183" spans="1:18" ht="15" customHeight="1" x14ac:dyDescent="0.4">
      <c r="A183" s="11"/>
      <c r="B183" s="53" t="s">
        <v>2817</v>
      </c>
      <c r="C183" s="11" t="s">
        <v>2818</v>
      </c>
      <c r="D183" s="11" t="s">
        <v>2819</v>
      </c>
      <c r="E183" s="11" t="s">
        <v>2820</v>
      </c>
      <c r="F183" s="11" t="s">
        <v>2821</v>
      </c>
      <c r="G183" s="11" t="s">
        <v>2822</v>
      </c>
      <c r="H183" s="15">
        <v>1</v>
      </c>
      <c r="I183" s="11"/>
      <c r="J183" s="11" t="s">
        <v>123</v>
      </c>
      <c r="K183" s="15">
        <v>8800</v>
      </c>
      <c r="L183" s="15">
        <f t="shared" si="5"/>
        <v>8800</v>
      </c>
      <c r="M183" s="15">
        <v>2500</v>
      </c>
      <c r="N183" s="11"/>
      <c r="O183" s="15">
        <f t="shared" si="7"/>
        <v>11300</v>
      </c>
      <c r="P183" s="80" t="s">
        <v>2841</v>
      </c>
      <c r="Q183" s="80"/>
      <c r="R183" s="11"/>
    </row>
    <row r="184" spans="1:18" ht="15" customHeight="1" x14ac:dyDescent="0.4">
      <c r="A184" s="11"/>
      <c r="B184" s="53" t="s">
        <v>2823</v>
      </c>
      <c r="C184" s="11" t="s">
        <v>2824</v>
      </c>
      <c r="D184" s="11" t="s">
        <v>2825</v>
      </c>
      <c r="E184" s="11" t="s">
        <v>2826</v>
      </c>
      <c r="F184" s="11" t="s">
        <v>2827</v>
      </c>
      <c r="G184" s="11" t="s">
        <v>2838</v>
      </c>
      <c r="H184" s="15">
        <v>1</v>
      </c>
      <c r="I184" s="11"/>
      <c r="J184" s="11" t="s">
        <v>123</v>
      </c>
      <c r="K184" s="15">
        <v>54400</v>
      </c>
      <c r="L184" s="15">
        <f t="shared" si="5"/>
        <v>54400</v>
      </c>
      <c r="M184" s="15">
        <v>2500</v>
      </c>
      <c r="N184" s="11"/>
      <c r="O184" s="15">
        <f t="shared" si="7"/>
        <v>56900</v>
      </c>
      <c r="P184" s="80" t="s">
        <v>2842</v>
      </c>
      <c r="Q184" s="80"/>
      <c r="R184" s="11"/>
    </row>
    <row r="185" spans="1:18" ht="15" customHeight="1" x14ac:dyDescent="0.4">
      <c r="A185" s="11"/>
      <c r="B185" s="53" t="s">
        <v>2828</v>
      </c>
      <c r="C185" s="11" t="s">
        <v>2829</v>
      </c>
      <c r="D185" s="11" t="s">
        <v>2830</v>
      </c>
      <c r="E185" s="11" t="s">
        <v>2831</v>
      </c>
      <c r="F185" s="11" t="s">
        <v>2831</v>
      </c>
      <c r="G185" s="11" t="s">
        <v>2839</v>
      </c>
      <c r="H185" s="15">
        <v>1</v>
      </c>
      <c r="I185" s="11" t="s">
        <v>2832</v>
      </c>
      <c r="J185" s="11" t="s">
        <v>123</v>
      </c>
      <c r="K185" s="15">
        <v>14850</v>
      </c>
      <c r="L185" s="15">
        <f t="shared" si="5"/>
        <v>14850</v>
      </c>
      <c r="M185" s="15">
        <v>2500</v>
      </c>
      <c r="N185" s="11"/>
      <c r="O185" s="15">
        <f t="shared" si="7"/>
        <v>17350</v>
      </c>
      <c r="P185" s="80" t="s">
        <v>2843</v>
      </c>
      <c r="Q185" s="80"/>
      <c r="R185" s="11"/>
    </row>
    <row r="186" spans="1:18" ht="15" customHeight="1" x14ac:dyDescent="0.4">
      <c r="A186" s="11"/>
      <c r="B186" s="53" t="s">
        <v>2833</v>
      </c>
      <c r="C186" s="11" t="s">
        <v>2834</v>
      </c>
      <c r="D186" s="11" t="s">
        <v>2835</v>
      </c>
      <c r="E186" s="11" t="s">
        <v>2836</v>
      </c>
      <c r="F186" s="11" t="s">
        <v>2836</v>
      </c>
      <c r="G186" s="11" t="s">
        <v>981</v>
      </c>
      <c r="H186" s="15">
        <v>40</v>
      </c>
      <c r="I186" s="11"/>
      <c r="J186" s="11" t="s">
        <v>123</v>
      </c>
      <c r="K186" s="15">
        <v>17600</v>
      </c>
      <c r="L186" s="15">
        <f t="shared" si="5"/>
        <v>704000</v>
      </c>
      <c r="M186" s="15">
        <v>3500</v>
      </c>
      <c r="N186" s="11"/>
      <c r="O186" s="15">
        <f t="shared" si="7"/>
        <v>707500</v>
      </c>
      <c r="P186" s="80" t="s">
        <v>2844</v>
      </c>
      <c r="Q186" s="80"/>
      <c r="R186" s="11"/>
    </row>
    <row r="187" spans="1:18" ht="15" customHeight="1" x14ac:dyDescent="0.4">
      <c r="A187" s="11"/>
      <c r="B187" s="53" t="s">
        <v>2912</v>
      </c>
      <c r="C187" s="11" t="s">
        <v>2913</v>
      </c>
      <c r="D187" s="11" t="s">
        <v>2914</v>
      </c>
      <c r="E187" s="11" t="s">
        <v>2915</v>
      </c>
      <c r="F187" s="11" t="s">
        <v>2915</v>
      </c>
      <c r="G187" s="11" t="s">
        <v>753</v>
      </c>
      <c r="H187" s="15">
        <v>1</v>
      </c>
      <c r="I187" s="11"/>
      <c r="J187" s="11" t="s">
        <v>123</v>
      </c>
      <c r="K187" s="15">
        <v>13500</v>
      </c>
      <c r="L187" s="15">
        <f t="shared" si="5"/>
        <v>13500</v>
      </c>
      <c r="M187" s="15">
        <v>2500</v>
      </c>
      <c r="N187" s="11"/>
      <c r="O187" s="15">
        <f t="shared" si="7"/>
        <v>16000</v>
      </c>
      <c r="P187" s="80"/>
      <c r="Q187" s="80"/>
      <c r="R187" s="11"/>
    </row>
    <row r="188" spans="1:18" ht="15" customHeight="1" x14ac:dyDescent="0.4">
      <c r="A188" s="11"/>
      <c r="B188" s="53" t="s">
        <v>2916</v>
      </c>
      <c r="C188" s="11" t="s">
        <v>2917</v>
      </c>
      <c r="D188" s="11" t="s">
        <v>2918</v>
      </c>
      <c r="E188" s="11"/>
      <c r="F188" s="11" t="s">
        <v>2919</v>
      </c>
      <c r="G188" s="11" t="s">
        <v>2920</v>
      </c>
      <c r="H188" s="15">
        <v>1</v>
      </c>
      <c r="I188" s="11"/>
      <c r="J188" s="11" t="s">
        <v>123</v>
      </c>
      <c r="K188" s="15">
        <v>13000</v>
      </c>
      <c r="L188" s="15">
        <f t="shared" si="5"/>
        <v>13000</v>
      </c>
      <c r="M188" s="15">
        <v>2500</v>
      </c>
      <c r="N188" s="11"/>
      <c r="O188" s="15">
        <f t="shared" si="7"/>
        <v>15500</v>
      </c>
      <c r="P188" s="80"/>
      <c r="Q188" s="80"/>
      <c r="R188" s="11"/>
    </row>
    <row r="189" spans="1:18" ht="15" customHeight="1" x14ac:dyDescent="0.4">
      <c r="A189" s="11"/>
      <c r="B189" s="53" t="s">
        <v>2921</v>
      </c>
      <c r="C189" s="11" t="s">
        <v>2922</v>
      </c>
      <c r="D189" s="11" t="s">
        <v>2923</v>
      </c>
      <c r="E189" s="11" t="s">
        <v>832</v>
      </c>
      <c r="F189" s="11" t="s">
        <v>2924</v>
      </c>
      <c r="G189" s="11" t="s">
        <v>705</v>
      </c>
      <c r="H189" s="15">
        <v>1</v>
      </c>
      <c r="I189" s="11"/>
      <c r="J189" s="11" t="s">
        <v>123</v>
      </c>
      <c r="K189" s="15">
        <v>17600</v>
      </c>
      <c r="L189" s="15">
        <f t="shared" si="5"/>
        <v>17600</v>
      </c>
      <c r="M189" s="15">
        <v>2500</v>
      </c>
      <c r="N189" s="11"/>
      <c r="O189" s="15">
        <f t="shared" si="7"/>
        <v>20100</v>
      </c>
      <c r="P189" s="80"/>
      <c r="Q189" s="80"/>
      <c r="R189" s="11"/>
    </row>
    <row r="190" spans="1:18" ht="15" customHeight="1" x14ac:dyDescent="0.4">
      <c r="A190" s="11"/>
      <c r="B190" s="53" t="s">
        <v>2850</v>
      </c>
      <c r="C190" s="11"/>
      <c r="D190" s="11" t="s">
        <v>2861</v>
      </c>
      <c r="E190" s="11" t="s">
        <v>2855</v>
      </c>
      <c r="F190" s="11"/>
      <c r="G190" s="11" t="s">
        <v>2846</v>
      </c>
      <c r="H190" s="15">
        <v>1</v>
      </c>
      <c r="I190" s="11"/>
      <c r="J190" s="11" t="s">
        <v>57</v>
      </c>
      <c r="K190" s="15">
        <v>9000</v>
      </c>
      <c r="L190" s="15">
        <f t="shared" si="5"/>
        <v>9000</v>
      </c>
      <c r="M190" s="15">
        <v>2500</v>
      </c>
      <c r="N190" s="11"/>
      <c r="O190" s="15">
        <f t="shared" si="7"/>
        <v>11500</v>
      </c>
      <c r="P190" s="11"/>
      <c r="Q190" s="11"/>
      <c r="R190" s="81">
        <v>7920</v>
      </c>
    </row>
    <row r="191" spans="1:18" ht="15" customHeight="1" x14ac:dyDescent="0.4">
      <c r="A191" s="11"/>
      <c r="B191" s="53" t="s">
        <v>2851</v>
      </c>
      <c r="C191" s="11"/>
      <c r="D191" s="11" t="s">
        <v>2862</v>
      </c>
      <c r="E191" s="11" t="s">
        <v>2856</v>
      </c>
      <c r="F191" s="11"/>
      <c r="G191" s="11" t="s">
        <v>2847</v>
      </c>
      <c r="H191" s="15">
        <v>1</v>
      </c>
      <c r="I191" s="11"/>
      <c r="J191" s="11" t="s">
        <v>57</v>
      </c>
      <c r="K191" s="15">
        <v>26500</v>
      </c>
      <c r="L191" s="15">
        <f t="shared" si="5"/>
        <v>26500</v>
      </c>
      <c r="M191" s="15">
        <v>2500</v>
      </c>
      <c r="N191" s="11"/>
      <c r="O191" s="15">
        <f t="shared" si="7"/>
        <v>29000</v>
      </c>
      <c r="P191" s="11"/>
      <c r="Q191" s="11"/>
      <c r="R191" s="81">
        <v>23144</v>
      </c>
    </row>
    <row r="192" spans="1:18" ht="15" customHeight="1" x14ac:dyDescent="0.4">
      <c r="A192" s="11"/>
      <c r="B192" s="53" t="s">
        <v>2852</v>
      </c>
      <c r="C192" s="11"/>
      <c r="D192" s="11" t="s">
        <v>2863</v>
      </c>
      <c r="E192" s="11" t="s">
        <v>2857</v>
      </c>
      <c r="F192" s="11" t="s">
        <v>2857</v>
      </c>
      <c r="G192" s="11" t="s">
        <v>2848</v>
      </c>
      <c r="H192" s="15">
        <v>1</v>
      </c>
      <c r="I192" s="11"/>
      <c r="J192" s="11" t="s">
        <v>57</v>
      </c>
      <c r="K192" s="15">
        <v>6500</v>
      </c>
      <c r="L192" s="15">
        <f t="shared" si="5"/>
        <v>6500</v>
      </c>
      <c r="M192" s="15">
        <v>2500</v>
      </c>
      <c r="N192" s="11"/>
      <c r="O192" s="15">
        <f t="shared" si="7"/>
        <v>9000</v>
      </c>
      <c r="P192" s="11"/>
      <c r="Q192" s="11"/>
      <c r="R192" s="81">
        <v>5720</v>
      </c>
    </row>
    <row r="193" spans="1:18" ht="15" customHeight="1" x14ac:dyDescent="0.4">
      <c r="A193" s="11"/>
      <c r="B193" s="53" t="s">
        <v>2853</v>
      </c>
      <c r="C193" s="11"/>
      <c r="D193" s="11" t="s">
        <v>2864</v>
      </c>
      <c r="E193" s="11" t="s">
        <v>2858</v>
      </c>
      <c r="F193" s="11" t="s">
        <v>2859</v>
      </c>
      <c r="G193" s="11" t="s">
        <v>2849</v>
      </c>
      <c r="H193" s="15">
        <v>1</v>
      </c>
      <c r="I193" s="11"/>
      <c r="J193" s="11" t="s">
        <v>57</v>
      </c>
      <c r="K193" s="15">
        <v>6500</v>
      </c>
      <c r="L193" s="15">
        <f t="shared" si="5"/>
        <v>6500</v>
      </c>
      <c r="M193" s="15">
        <v>2500</v>
      </c>
      <c r="N193" s="11"/>
      <c r="O193" s="15">
        <f t="shared" si="7"/>
        <v>9000</v>
      </c>
      <c r="P193" s="11"/>
      <c r="Q193" s="11"/>
      <c r="R193" s="81">
        <v>5149</v>
      </c>
    </row>
    <row r="194" spans="1:18" ht="15" customHeight="1" x14ac:dyDescent="0.4">
      <c r="A194" s="11"/>
      <c r="B194" s="53" t="s">
        <v>2854</v>
      </c>
      <c r="C194" s="11"/>
      <c r="D194" s="11" t="s">
        <v>2865</v>
      </c>
      <c r="E194" s="11" t="s">
        <v>2860</v>
      </c>
      <c r="F194" s="11" t="s">
        <v>2860</v>
      </c>
      <c r="G194" s="11" t="s">
        <v>2845</v>
      </c>
      <c r="H194" s="15">
        <v>15</v>
      </c>
      <c r="I194" s="11" t="s">
        <v>377</v>
      </c>
      <c r="J194" s="11" t="s">
        <v>57</v>
      </c>
      <c r="K194" s="15">
        <v>4800</v>
      </c>
      <c r="L194" s="15">
        <f t="shared" si="5"/>
        <v>72000</v>
      </c>
      <c r="M194" s="15">
        <v>2500</v>
      </c>
      <c r="N194" s="11"/>
      <c r="O194" s="15">
        <f t="shared" si="7"/>
        <v>74500</v>
      </c>
      <c r="P194" s="11"/>
      <c r="Q194" s="11"/>
      <c r="R194" s="81">
        <v>63360</v>
      </c>
    </row>
    <row r="195" spans="1:18" ht="15" customHeight="1" x14ac:dyDescent="0.4">
      <c r="A195" s="11"/>
      <c r="B195" s="53" t="s">
        <v>2930</v>
      </c>
      <c r="C195" s="11"/>
      <c r="D195" s="11" t="s">
        <v>2931</v>
      </c>
      <c r="E195" s="11" t="s">
        <v>2932</v>
      </c>
      <c r="F195" s="11"/>
      <c r="G195" s="11" t="s">
        <v>2933</v>
      </c>
      <c r="H195" s="15">
        <v>3</v>
      </c>
      <c r="I195" s="11"/>
      <c r="J195" s="11" t="s">
        <v>57</v>
      </c>
      <c r="K195" s="15">
        <v>3900</v>
      </c>
      <c r="L195" s="15">
        <f t="shared" si="5"/>
        <v>11700</v>
      </c>
      <c r="M195" s="15">
        <v>2500</v>
      </c>
      <c r="N195" s="11"/>
      <c r="O195" s="15">
        <f t="shared" si="7"/>
        <v>14200</v>
      </c>
      <c r="P195" s="11"/>
      <c r="Q195" s="11"/>
      <c r="R195" s="81"/>
    </row>
    <row r="196" spans="1:18" ht="15" customHeight="1" x14ac:dyDescent="0.4">
      <c r="A196" s="11"/>
      <c r="B196" s="53" t="s">
        <v>2871</v>
      </c>
      <c r="C196" s="11"/>
      <c r="D196" s="11" t="s">
        <v>2877</v>
      </c>
      <c r="E196" s="11" t="s">
        <v>2874</v>
      </c>
      <c r="F196" s="11"/>
      <c r="G196" s="11" t="s">
        <v>2866</v>
      </c>
      <c r="H196" s="15">
        <v>1</v>
      </c>
      <c r="I196" s="11"/>
      <c r="J196" s="11" t="s">
        <v>2869</v>
      </c>
      <c r="K196" s="15">
        <v>9000</v>
      </c>
      <c r="L196" s="15">
        <f t="shared" si="5"/>
        <v>9000</v>
      </c>
      <c r="M196" s="15">
        <v>2500</v>
      </c>
      <c r="N196" s="11"/>
      <c r="O196" s="15">
        <f t="shared" si="7"/>
        <v>11500</v>
      </c>
      <c r="P196" s="11"/>
      <c r="Q196" s="11"/>
      <c r="R196" s="11"/>
    </row>
    <row r="197" spans="1:18" ht="15" customHeight="1" x14ac:dyDescent="0.4">
      <c r="A197" s="11"/>
      <c r="B197" s="53" t="s">
        <v>2872</v>
      </c>
      <c r="C197" s="11"/>
      <c r="D197" s="11" t="s">
        <v>2878</v>
      </c>
      <c r="E197" s="11" t="s">
        <v>2875</v>
      </c>
      <c r="F197" s="11"/>
      <c r="G197" s="11" t="s">
        <v>2867</v>
      </c>
      <c r="H197" s="15">
        <v>1</v>
      </c>
      <c r="I197" s="11"/>
      <c r="J197" s="11" t="s">
        <v>2870</v>
      </c>
      <c r="K197" s="15">
        <v>22770</v>
      </c>
      <c r="L197" s="15">
        <f t="shared" ref="L197:L260" si="8">K197*H197</f>
        <v>22770</v>
      </c>
      <c r="M197" s="15">
        <v>2500</v>
      </c>
      <c r="N197" s="11"/>
      <c r="O197" s="15">
        <f t="shared" si="7"/>
        <v>25270</v>
      </c>
      <c r="P197" s="11"/>
      <c r="Q197" s="11"/>
      <c r="R197" s="11"/>
    </row>
    <row r="198" spans="1:18" ht="15" customHeight="1" x14ac:dyDescent="0.4">
      <c r="A198" s="11"/>
      <c r="B198" s="53" t="s">
        <v>2873</v>
      </c>
      <c r="C198" s="11"/>
      <c r="D198" s="11" t="s">
        <v>2879</v>
      </c>
      <c r="E198" s="11" t="s">
        <v>2876</v>
      </c>
      <c r="F198" s="11"/>
      <c r="G198" s="11" t="s">
        <v>2868</v>
      </c>
      <c r="H198" s="15">
        <v>5</v>
      </c>
      <c r="I198" s="11"/>
      <c r="J198" s="11" t="s">
        <v>72</v>
      </c>
      <c r="K198" s="15">
        <v>1200</v>
      </c>
      <c r="L198" s="15">
        <f t="shared" si="8"/>
        <v>6000</v>
      </c>
      <c r="M198" s="15">
        <v>2500</v>
      </c>
      <c r="N198" s="11"/>
      <c r="O198" s="15">
        <f t="shared" si="7"/>
        <v>8500</v>
      </c>
      <c r="P198" s="11"/>
      <c r="Q198" s="11"/>
      <c r="R198" s="11"/>
    </row>
    <row r="199" spans="1:18" ht="15" customHeight="1" x14ac:dyDescent="0.4">
      <c r="A199" s="11"/>
      <c r="B199" s="53" t="s">
        <v>2880</v>
      </c>
      <c r="C199" s="11" t="s">
        <v>2881</v>
      </c>
      <c r="D199" s="11" t="s">
        <v>2882</v>
      </c>
      <c r="E199" s="11" t="s">
        <v>2883</v>
      </c>
      <c r="F199" s="11" t="s">
        <v>2091</v>
      </c>
      <c r="G199" s="11" t="s">
        <v>2905</v>
      </c>
      <c r="H199" s="15">
        <v>1</v>
      </c>
      <c r="I199" s="11"/>
      <c r="J199" s="11" t="s">
        <v>2910</v>
      </c>
      <c r="K199" s="15">
        <v>46000</v>
      </c>
      <c r="L199" s="15">
        <f t="shared" si="8"/>
        <v>46000</v>
      </c>
      <c r="M199" s="15">
        <v>2500</v>
      </c>
      <c r="N199" s="11"/>
      <c r="O199" s="15">
        <f t="shared" si="7"/>
        <v>48500</v>
      </c>
      <c r="P199" s="11"/>
      <c r="Q199" s="11"/>
      <c r="R199" s="11"/>
    </row>
    <row r="200" spans="1:18" ht="15" customHeight="1" x14ac:dyDescent="0.4">
      <c r="A200" s="11"/>
      <c r="B200" s="53" t="s">
        <v>2884</v>
      </c>
      <c r="C200" s="11" t="s">
        <v>2885</v>
      </c>
      <c r="D200" s="11" t="s">
        <v>2886</v>
      </c>
      <c r="E200" s="11" t="s">
        <v>2887</v>
      </c>
      <c r="F200" s="11" t="s">
        <v>2888</v>
      </c>
      <c r="G200" s="11" t="s">
        <v>2889</v>
      </c>
      <c r="H200" s="15">
        <v>1</v>
      </c>
      <c r="I200" s="11" t="s">
        <v>2091</v>
      </c>
      <c r="J200" s="11" t="s">
        <v>2910</v>
      </c>
      <c r="K200" s="15">
        <v>8000</v>
      </c>
      <c r="L200" s="15">
        <f t="shared" si="8"/>
        <v>8000</v>
      </c>
      <c r="M200" s="15"/>
      <c r="N200" s="11"/>
      <c r="O200" s="15">
        <f t="shared" si="7"/>
        <v>8000</v>
      </c>
      <c r="P200" s="11"/>
      <c r="Q200" s="11"/>
      <c r="R200" s="11"/>
    </row>
    <row r="201" spans="1:18" ht="15" customHeight="1" x14ac:dyDescent="0.4">
      <c r="A201" s="11"/>
      <c r="B201" s="53" t="s">
        <v>2884</v>
      </c>
      <c r="C201" s="11" t="s">
        <v>2885</v>
      </c>
      <c r="D201" s="11" t="s">
        <v>2886</v>
      </c>
      <c r="E201" s="11" t="s">
        <v>2887</v>
      </c>
      <c r="F201" s="11" t="s">
        <v>2888</v>
      </c>
      <c r="G201" s="11" t="s">
        <v>2906</v>
      </c>
      <c r="H201" s="15">
        <v>1</v>
      </c>
      <c r="I201" s="11" t="s">
        <v>2091</v>
      </c>
      <c r="J201" s="11" t="s">
        <v>2910</v>
      </c>
      <c r="K201" s="15">
        <v>5000</v>
      </c>
      <c r="L201" s="15">
        <f t="shared" si="8"/>
        <v>5000</v>
      </c>
      <c r="M201" s="15"/>
      <c r="N201" s="11"/>
      <c r="O201" s="15">
        <f t="shared" si="7"/>
        <v>5000</v>
      </c>
      <c r="P201" s="11"/>
      <c r="Q201" s="11"/>
      <c r="R201" s="11"/>
    </row>
    <row r="202" spans="1:18" ht="15" customHeight="1" x14ac:dyDescent="0.4">
      <c r="A202" s="11"/>
      <c r="B202" s="53" t="s">
        <v>2884</v>
      </c>
      <c r="C202" s="11" t="s">
        <v>2885</v>
      </c>
      <c r="D202" s="11" t="s">
        <v>2886</v>
      </c>
      <c r="E202" s="11" t="s">
        <v>2887</v>
      </c>
      <c r="F202" s="11" t="s">
        <v>2888</v>
      </c>
      <c r="G202" s="11" t="s">
        <v>2907</v>
      </c>
      <c r="H202" s="15">
        <v>1</v>
      </c>
      <c r="I202" s="11" t="s">
        <v>2091</v>
      </c>
      <c r="J202" s="11" t="s">
        <v>2910</v>
      </c>
      <c r="K202" s="15">
        <v>6500</v>
      </c>
      <c r="L202" s="15">
        <f t="shared" si="8"/>
        <v>6500</v>
      </c>
      <c r="M202" s="15"/>
      <c r="N202" s="11"/>
      <c r="O202" s="15">
        <f t="shared" si="7"/>
        <v>6500</v>
      </c>
      <c r="P202" s="11"/>
      <c r="Q202" s="11"/>
      <c r="R202" s="11"/>
    </row>
    <row r="203" spans="1:18" ht="15" customHeight="1" x14ac:dyDescent="0.4">
      <c r="A203" s="11"/>
      <c r="B203" s="53" t="s">
        <v>2884</v>
      </c>
      <c r="C203" s="11" t="s">
        <v>2885</v>
      </c>
      <c r="D203" s="11" t="s">
        <v>2886</v>
      </c>
      <c r="E203" s="11" t="s">
        <v>2887</v>
      </c>
      <c r="F203" s="11" t="s">
        <v>2888</v>
      </c>
      <c r="G203" s="11" t="s">
        <v>2908</v>
      </c>
      <c r="H203" s="15">
        <v>1</v>
      </c>
      <c r="I203" s="11" t="s">
        <v>2091</v>
      </c>
      <c r="J203" s="11" t="s">
        <v>2910</v>
      </c>
      <c r="K203" s="15">
        <v>9000</v>
      </c>
      <c r="L203" s="15">
        <f t="shared" si="8"/>
        <v>9000</v>
      </c>
      <c r="M203" s="15">
        <v>2500</v>
      </c>
      <c r="N203" s="11"/>
      <c r="O203" s="15">
        <f t="shared" si="7"/>
        <v>11500</v>
      </c>
      <c r="P203" s="11"/>
      <c r="Q203" s="11"/>
      <c r="R203" s="11"/>
    </row>
    <row r="204" spans="1:18" ht="15" customHeight="1" x14ac:dyDescent="0.4">
      <c r="A204" s="11"/>
      <c r="B204" s="53" t="s">
        <v>2890</v>
      </c>
      <c r="C204" s="11" t="s">
        <v>2891</v>
      </c>
      <c r="D204" s="11" t="s">
        <v>2892</v>
      </c>
      <c r="E204" s="11" t="s">
        <v>2893</v>
      </c>
      <c r="F204" s="11" t="s">
        <v>2894</v>
      </c>
      <c r="G204" s="11" t="s">
        <v>2038</v>
      </c>
      <c r="H204" s="15">
        <v>1</v>
      </c>
      <c r="I204" s="11" t="s">
        <v>2091</v>
      </c>
      <c r="J204" s="11" t="s">
        <v>2910</v>
      </c>
      <c r="K204" s="15">
        <v>5000</v>
      </c>
      <c r="L204" s="15">
        <f t="shared" si="8"/>
        <v>5000</v>
      </c>
      <c r="M204" s="15">
        <v>2500</v>
      </c>
      <c r="N204" s="11"/>
      <c r="O204" s="15">
        <f t="shared" si="7"/>
        <v>7500</v>
      </c>
      <c r="P204" s="11"/>
      <c r="Q204" s="11"/>
      <c r="R204" s="11"/>
    </row>
    <row r="205" spans="1:18" ht="15" customHeight="1" x14ac:dyDescent="0.4">
      <c r="A205" s="11"/>
      <c r="B205" s="53" t="s">
        <v>2895</v>
      </c>
      <c r="C205" s="11" t="s">
        <v>2896</v>
      </c>
      <c r="D205" s="11" t="s">
        <v>2897</v>
      </c>
      <c r="E205" s="11" t="s">
        <v>2898</v>
      </c>
      <c r="F205" s="11" t="s">
        <v>2091</v>
      </c>
      <c r="G205" s="11" t="s">
        <v>2899</v>
      </c>
      <c r="H205" s="15">
        <v>1</v>
      </c>
      <c r="I205" s="11" t="s">
        <v>2911</v>
      </c>
      <c r="J205" s="11" t="s">
        <v>2910</v>
      </c>
      <c r="K205" s="15">
        <v>3800</v>
      </c>
      <c r="L205" s="15">
        <f t="shared" si="8"/>
        <v>3800</v>
      </c>
      <c r="M205" s="15">
        <v>2500</v>
      </c>
      <c r="N205" s="11"/>
      <c r="O205" s="15">
        <f t="shared" si="7"/>
        <v>6300</v>
      </c>
      <c r="P205" s="11"/>
      <c r="Q205" s="11"/>
      <c r="R205" s="11"/>
    </row>
    <row r="206" spans="1:18" ht="15" customHeight="1" x14ac:dyDescent="0.4">
      <c r="A206" s="11"/>
      <c r="B206" s="53" t="s">
        <v>2900</v>
      </c>
      <c r="C206" s="11" t="s">
        <v>2901</v>
      </c>
      <c r="D206" s="11" t="s">
        <v>2902</v>
      </c>
      <c r="E206" s="11" t="s">
        <v>2903</v>
      </c>
      <c r="F206" s="11" t="s">
        <v>2904</v>
      </c>
      <c r="G206" s="11" t="s">
        <v>2909</v>
      </c>
      <c r="H206" s="15">
        <v>1</v>
      </c>
      <c r="I206" s="11"/>
      <c r="J206" s="11" t="s">
        <v>2910</v>
      </c>
      <c r="K206" s="15">
        <v>94000</v>
      </c>
      <c r="L206" s="15">
        <f t="shared" si="8"/>
        <v>94000</v>
      </c>
      <c r="M206" s="15">
        <v>2500</v>
      </c>
      <c r="N206" s="11"/>
      <c r="O206" s="15">
        <f t="shared" si="7"/>
        <v>96500</v>
      </c>
      <c r="P206" s="11"/>
      <c r="Q206" s="11"/>
      <c r="R206" s="11"/>
    </row>
    <row r="207" spans="1:18" ht="15" customHeight="1" x14ac:dyDescent="0.4">
      <c r="B207" s="53" t="s">
        <v>2925</v>
      </c>
      <c r="C207" s="11"/>
      <c r="D207" s="11" t="s">
        <v>2926</v>
      </c>
      <c r="E207" s="11" t="s">
        <v>2927</v>
      </c>
      <c r="F207" s="11"/>
      <c r="G207" s="11" t="s">
        <v>2928</v>
      </c>
      <c r="H207" s="15">
        <v>1</v>
      </c>
      <c r="I207" s="11" t="s">
        <v>2091</v>
      </c>
      <c r="J207" s="11" t="s">
        <v>250</v>
      </c>
      <c r="K207" s="15">
        <v>23000</v>
      </c>
      <c r="L207" s="15">
        <f t="shared" si="8"/>
        <v>23000</v>
      </c>
      <c r="M207" s="15"/>
      <c r="N207" s="11"/>
      <c r="O207" s="15">
        <f t="shared" si="7"/>
        <v>23000</v>
      </c>
      <c r="P207" s="11"/>
      <c r="Q207" s="11"/>
      <c r="R207" s="11"/>
    </row>
    <row r="208" spans="1:18" ht="15" customHeight="1" x14ac:dyDescent="0.4">
      <c r="A208" s="71" t="s">
        <v>129</v>
      </c>
      <c r="B208" s="53" t="s">
        <v>2925</v>
      </c>
      <c r="C208" s="11"/>
      <c r="D208" s="11" t="s">
        <v>2926</v>
      </c>
      <c r="E208" s="11" t="s">
        <v>2927</v>
      </c>
      <c r="F208" s="11"/>
      <c r="G208" s="11" t="s">
        <v>2929</v>
      </c>
      <c r="H208" s="15">
        <v>1</v>
      </c>
      <c r="I208" s="11"/>
      <c r="J208" s="11" t="s">
        <v>250</v>
      </c>
      <c r="K208" s="15">
        <v>3500</v>
      </c>
      <c r="L208" s="15">
        <f t="shared" si="8"/>
        <v>3500</v>
      </c>
      <c r="M208" s="15">
        <v>2500</v>
      </c>
      <c r="N208" s="11"/>
      <c r="O208" s="15">
        <f t="shared" si="7"/>
        <v>6000</v>
      </c>
      <c r="P208" s="11"/>
      <c r="Q208" s="11"/>
      <c r="R208" s="11"/>
    </row>
    <row r="209" spans="1:18" ht="15" customHeight="1" x14ac:dyDescent="0.4">
      <c r="A209" s="15">
        <f>SUM(O182:O209)</f>
        <v>1332320</v>
      </c>
      <c r="B209" s="10" t="s">
        <v>2934</v>
      </c>
      <c r="C209" s="10"/>
      <c r="D209" s="10" t="s">
        <v>2935</v>
      </c>
      <c r="E209" s="10" t="s">
        <v>2936</v>
      </c>
      <c r="F209" s="10"/>
      <c r="G209" s="10" t="s">
        <v>2937</v>
      </c>
      <c r="H209" s="15">
        <v>1</v>
      </c>
      <c r="I209" s="11"/>
      <c r="J209" s="11" t="s">
        <v>2938</v>
      </c>
      <c r="K209" s="15">
        <v>5000</v>
      </c>
      <c r="L209" s="15">
        <f t="shared" si="8"/>
        <v>5000</v>
      </c>
      <c r="M209" s="15">
        <v>2500</v>
      </c>
      <c r="N209" s="11"/>
      <c r="O209" s="15">
        <f t="shared" si="7"/>
        <v>7500</v>
      </c>
      <c r="P209" s="11"/>
      <c r="Q209" s="11"/>
      <c r="R209" s="11"/>
    </row>
    <row r="210" spans="1:18" ht="15" customHeight="1" x14ac:dyDescent="0.4">
      <c r="A210" s="65">
        <v>42451</v>
      </c>
      <c r="B210" s="53" t="s">
        <v>2944</v>
      </c>
      <c r="C210" s="11" t="s">
        <v>2939</v>
      </c>
      <c r="D210" s="11" t="s">
        <v>2945</v>
      </c>
      <c r="E210" s="11" t="s">
        <v>2946</v>
      </c>
      <c r="F210" s="11" t="s">
        <v>2947</v>
      </c>
      <c r="G210" s="11" t="s">
        <v>2948</v>
      </c>
      <c r="H210" s="15">
        <v>2</v>
      </c>
      <c r="I210" s="11"/>
      <c r="J210" s="11" t="s">
        <v>2949</v>
      </c>
      <c r="K210" s="15"/>
      <c r="L210" s="15">
        <f t="shared" si="8"/>
        <v>0</v>
      </c>
      <c r="M210" s="15">
        <v>2500</v>
      </c>
      <c r="N210" s="11"/>
      <c r="O210" s="15">
        <f t="shared" si="7"/>
        <v>2500</v>
      </c>
      <c r="P210" s="11"/>
      <c r="Q210" s="11"/>
      <c r="R210" s="11" t="s">
        <v>2951</v>
      </c>
    </row>
    <row r="211" spans="1:18" ht="15" customHeight="1" x14ac:dyDescent="0.4">
      <c r="A211" s="11"/>
      <c r="B211" s="53" t="s">
        <v>2940</v>
      </c>
      <c r="C211" s="11" t="s">
        <v>2941</v>
      </c>
      <c r="D211" s="11" t="s">
        <v>2942</v>
      </c>
      <c r="E211" s="11" t="s">
        <v>2943</v>
      </c>
      <c r="F211" s="11" t="s">
        <v>2943</v>
      </c>
      <c r="G211" s="11" t="s">
        <v>2952</v>
      </c>
      <c r="H211" s="15">
        <v>1</v>
      </c>
      <c r="I211" s="11"/>
      <c r="J211" s="11" t="s">
        <v>2950</v>
      </c>
      <c r="K211" s="15"/>
      <c r="L211" s="15">
        <f t="shared" si="8"/>
        <v>0</v>
      </c>
      <c r="M211" s="15">
        <v>2500</v>
      </c>
      <c r="N211" s="11"/>
      <c r="O211" s="15">
        <f t="shared" si="7"/>
        <v>2500</v>
      </c>
      <c r="P211" s="11"/>
      <c r="Q211" s="11"/>
      <c r="R211" s="11"/>
    </row>
    <row r="212" spans="1:18" ht="15" customHeight="1" x14ac:dyDescent="0.4">
      <c r="A212" s="11"/>
      <c r="B212" s="53" t="s">
        <v>2953</v>
      </c>
      <c r="C212" s="11"/>
      <c r="D212" s="11" t="s">
        <v>2954</v>
      </c>
      <c r="E212" s="11" t="s">
        <v>2955</v>
      </c>
      <c r="F212" s="11" t="s">
        <v>2956</v>
      </c>
      <c r="G212" s="11" t="s">
        <v>2958</v>
      </c>
      <c r="H212" s="15">
        <v>2</v>
      </c>
      <c r="I212" s="11"/>
      <c r="J212" s="11" t="s">
        <v>2959</v>
      </c>
      <c r="K212" s="15">
        <v>4200</v>
      </c>
      <c r="L212" s="15">
        <f t="shared" si="8"/>
        <v>8400</v>
      </c>
      <c r="M212" s="15"/>
      <c r="N212" s="11"/>
      <c r="O212" s="15">
        <f t="shared" si="7"/>
        <v>8400</v>
      </c>
      <c r="P212" s="11"/>
      <c r="Q212" s="11"/>
      <c r="R212" s="11"/>
    </row>
    <row r="213" spans="1:18" ht="15" customHeight="1" x14ac:dyDescent="0.4">
      <c r="A213" s="11"/>
      <c r="B213" s="53" t="s">
        <v>2953</v>
      </c>
      <c r="C213" s="11"/>
      <c r="D213" s="11" t="s">
        <v>2954</v>
      </c>
      <c r="E213" s="11" t="s">
        <v>2955</v>
      </c>
      <c r="F213" s="11" t="s">
        <v>2956</v>
      </c>
      <c r="G213" s="11" t="s">
        <v>2957</v>
      </c>
      <c r="H213" s="15">
        <v>2</v>
      </c>
      <c r="I213" s="11"/>
      <c r="J213" s="11" t="s">
        <v>100</v>
      </c>
      <c r="K213" s="15">
        <v>3500</v>
      </c>
      <c r="L213" s="15">
        <f t="shared" si="8"/>
        <v>7000</v>
      </c>
      <c r="M213" s="15">
        <v>2500</v>
      </c>
      <c r="N213" s="11"/>
      <c r="O213" s="15">
        <f t="shared" si="7"/>
        <v>9500</v>
      </c>
      <c r="P213" s="11"/>
      <c r="Q213" s="11"/>
      <c r="R213" s="11"/>
    </row>
    <row r="214" spans="1:18" ht="15" customHeight="1" x14ac:dyDescent="0.4">
      <c r="A214" s="11"/>
      <c r="B214" s="53" t="s">
        <v>2982</v>
      </c>
      <c r="C214" s="11"/>
      <c r="D214" s="11" t="s">
        <v>2960</v>
      </c>
      <c r="E214" s="11" t="s">
        <v>2961</v>
      </c>
      <c r="F214" s="11"/>
      <c r="G214" s="11" t="s">
        <v>2962</v>
      </c>
      <c r="H214" s="15">
        <v>1</v>
      </c>
      <c r="I214" s="11"/>
      <c r="J214" s="11" t="s">
        <v>2963</v>
      </c>
      <c r="K214" s="15">
        <v>139000</v>
      </c>
      <c r="L214" s="15">
        <f t="shared" si="8"/>
        <v>139000</v>
      </c>
      <c r="M214" s="15"/>
      <c r="N214" s="11"/>
      <c r="O214" s="15">
        <f t="shared" si="7"/>
        <v>139000</v>
      </c>
      <c r="P214" s="11"/>
      <c r="Q214" s="11"/>
      <c r="R214" s="11" t="s">
        <v>2964</v>
      </c>
    </row>
    <row r="215" spans="1:18" ht="15" customHeight="1" x14ac:dyDescent="0.25">
      <c r="A215" s="11"/>
      <c r="B215" s="53" t="s">
        <v>2983</v>
      </c>
      <c r="C215" s="11"/>
      <c r="D215" s="36" t="s">
        <v>2970</v>
      </c>
      <c r="E215" s="36" t="s">
        <v>2966</v>
      </c>
      <c r="F215" s="11" t="s">
        <v>2966</v>
      </c>
      <c r="G215" s="11" t="s">
        <v>2965</v>
      </c>
      <c r="H215" s="15">
        <v>1</v>
      </c>
      <c r="I215" s="11"/>
      <c r="J215" s="11" t="s">
        <v>57</v>
      </c>
      <c r="K215" s="15">
        <v>225000</v>
      </c>
      <c r="L215" s="15">
        <f t="shared" si="8"/>
        <v>225000</v>
      </c>
      <c r="M215" s="15"/>
      <c r="N215" s="11"/>
      <c r="O215" s="15">
        <f t="shared" si="7"/>
        <v>225000</v>
      </c>
      <c r="P215" s="11"/>
      <c r="Q215" s="11"/>
      <c r="R215" s="11"/>
    </row>
    <row r="216" spans="1:18" ht="15" customHeight="1" x14ac:dyDescent="0.25">
      <c r="A216" s="11"/>
      <c r="B216" s="53" t="s">
        <v>2984</v>
      </c>
      <c r="C216" s="11"/>
      <c r="D216" s="36" t="s">
        <v>2971</v>
      </c>
      <c r="E216" s="36" t="s">
        <v>2967</v>
      </c>
      <c r="F216" s="11"/>
      <c r="G216" s="11" t="s">
        <v>2360</v>
      </c>
      <c r="H216" s="15">
        <v>2</v>
      </c>
      <c r="I216" s="11"/>
      <c r="J216" s="11" t="s">
        <v>57</v>
      </c>
      <c r="K216" s="15">
        <v>19000</v>
      </c>
      <c r="L216" s="15">
        <f t="shared" si="8"/>
        <v>38000</v>
      </c>
      <c r="M216" s="15">
        <v>2500</v>
      </c>
      <c r="N216" s="11"/>
      <c r="O216" s="15">
        <f t="shared" si="7"/>
        <v>40500</v>
      </c>
      <c r="P216" s="11"/>
      <c r="Q216" s="11"/>
      <c r="R216" s="11"/>
    </row>
    <row r="217" spans="1:18" ht="15" customHeight="1" x14ac:dyDescent="0.25">
      <c r="A217" s="11"/>
      <c r="B217" s="53" t="s">
        <v>2985</v>
      </c>
      <c r="C217" s="11"/>
      <c r="D217" s="36" t="s">
        <v>2972</v>
      </c>
      <c r="E217" s="36" t="s">
        <v>2968</v>
      </c>
      <c r="F217" s="11" t="s">
        <v>2969</v>
      </c>
      <c r="G217" s="11" t="s">
        <v>174</v>
      </c>
      <c r="H217" s="15">
        <v>1</v>
      </c>
      <c r="I217" s="11" t="s">
        <v>2973</v>
      </c>
      <c r="J217" s="11" t="s">
        <v>57</v>
      </c>
      <c r="K217" s="15">
        <v>150000</v>
      </c>
      <c r="L217" s="15">
        <f t="shared" si="8"/>
        <v>150000</v>
      </c>
      <c r="M217" s="15"/>
      <c r="N217" s="11"/>
      <c r="O217" s="15">
        <f t="shared" si="7"/>
        <v>150000</v>
      </c>
      <c r="P217" s="11"/>
      <c r="Q217" s="11"/>
      <c r="R217" s="11"/>
    </row>
    <row r="218" spans="1:18" ht="15" customHeight="1" x14ac:dyDescent="0.4">
      <c r="A218" s="11"/>
      <c r="B218" s="53" t="s">
        <v>2986</v>
      </c>
      <c r="C218" s="11">
        <v>527802</v>
      </c>
      <c r="D218" s="11" t="s">
        <v>2974</v>
      </c>
      <c r="E218" s="11" t="s">
        <v>2975</v>
      </c>
      <c r="F218" s="11"/>
      <c r="G218" s="11" t="s">
        <v>2978</v>
      </c>
      <c r="H218" s="15">
        <v>2</v>
      </c>
      <c r="I218" s="11" t="s">
        <v>580</v>
      </c>
      <c r="J218" s="11" t="s">
        <v>2981</v>
      </c>
      <c r="K218" s="15">
        <v>20800</v>
      </c>
      <c r="L218" s="15">
        <f t="shared" si="8"/>
        <v>41600</v>
      </c>
      <c r="M218" s="15"/>
      <c r="N218" s="11"/>
      <c r="O218" s="15">
        <f t="shared" si="7"/>
        <v>41600</v>
      </c>
      <c r="P218" s="11"/>
      <c r="Q218" s="11"/>
      <c r="R218" s="11"/>
    </row>
    <row r="219" spans="1:18" ht="15" customHeight="1" x14ac:dyDescent="0.4">
      <c r="A219" s="71" t="s">
        <v>129</v>
      </c>
      <c r="B219" s="53" t="s">
        <v>2986</v>
      </c>
      <c r="C219" s="11">
        <v>527802</v>
      </c>
      <c r="D219" s="11" t="s">
        <v>2974</v>
      </c>
      <c r="E219" s="11" t="s">
        <v>2975</v>
      </c>
      <c r="F219" s="11"/>
      <c r="G219" s="11" t="s">
        <v>2979</v>
      </c>
      <c r="H219" s="15">
        <v>1</v>
      </c>
      <c r="I219" s="11" t="s">
        <v>580</v>
      </c>
      <c r="J219" s="11" t="s">
        <v>2981</v>
      </c>
      <c r="K219" s="15">
        <v>14400</v>
      </c>
      <c r="L219" s="15">
        <f t="shared" si="8"/>
        <v>14400</v>
      </c>
      <c r="M219" s="15"/>
      <c r="N219" s="11"/>
      <c r="O219" s="15">
        <f t="shared" si="7"/>
        <v>14400</v>
      </c>
      <c r="P219" s="11"/>
      <c r="Q219" s="11"/>
      <c r="R219" s="11"/>
    </row>
    <row r="220" spans="1:18" ht="15" customHeight="1" x14ac:dyDescent="0.4">
      <c r="A220" s="15">
        <f>SUM(O210:O220)</f>
        <v>727400</v>
      </c>
      <c r="B220" s="53" t="s">
        <v>2987</v>
      </c>
      <c r="C220" s="11">
        <v>312933</v>
      </c>
      <c r="D220" s="11" t="s">
        <v>2976</v>
      </c>
      <c r="E220" s="11" t="s">
        <v>2977</v>
      </c>
      <c r="F220" s="11"/>
      <c r="G220" s="11" t="s">
        <v>2980</v>
      </c>
      <c r="H220" s="15">
        <v>1</v>
      </c>
      <c r="I220" s="11"/>
      <c r="J220" s="11" t="s">
        <v>2981</v>
      </c>
      <c r="K220" s="15">
        <v>94000</v>
      </c>
      <c r="L220" s="15">
        <f t="shared" si="8"/>
        <v>94000</v>
      </c>
      <c r="M220" s="15"/>
      <c r="N220" s="11"/>
      <c r="O220" s="15">
        <f t="shared" si="7"/>
        <v>94000</v>
      </c>
      <c r="P220" s="11"/>
      <c r="Q220" s="11"/>
      <c r="R220" s="11"/>
    </row>
    <row r="221" spans="1:18" ht="15" customHeight="1" x14ac:dyDescent="0.4">
      <c r="A221" s="66">
        <v>42452</v>
      </c>
      <c r="B221" s="53" t="s">
        <v>2988</v>
      </c>
      <c r="C221" s="11"/>
      <c r="D221" s="11" t="s">
        <v>2989</v>
      </c>
      <c r="E221" s="11" t="s">
        <v>2990</v>
      </c>
      <c r="F221" s="11" t="s">
        <v>2991</v>
      </c>
      <c r="G221" s="11" t="s">
        <v>2992</v>
      </c>
      <c r="H221" s="15">
        <v>1</v>
      </c>
      <c r="I221" s="11"/>
      <c r="J221" s="11" t="s">
        <v>2996</v>
      </c>
      <c r="K221" s="15">
        <v>9000</v>
      </c>
      <c r="L221" s="15">
        <f t="shared" si="8"/>
        <v>9000</v>
      </c>
      <c r="M221" s="15"/>
      <c r="N221" s="11"/>
      <c r="O221" s="15">
        <f t="shared" si="7"/>
        <v>9000</v>
      </c>
      <c r="P221" s="11"/>
      <c r="Q221" s="11"/>
      <c r="R221" s="11"/>
    </row>
    <row r="222" spans="1:18" ht="15" customHeight="1" x14ac:dyDescent="0.4">
      <c r="A222" s="11"/>
      <c r="B222" s="53" t="s">
        <v>2988</v>
      </c>
      <c r="C222" s="11"/>
      <c r="D222" s="11" t="s">
        <v>2989</v>
      </c>
      <c r="E222" s="11" t="s">
        <v>2990</v>
      </c>
      <c r="F222" s="11" t="s">
        <v>2991</v>
      </c>
      <c r="G222" s="11" t="s">
        <v>336</v>
      </c>
      <c r="H222" s="15">
        <v>1</v>
      </c>
      <c r="I222" s="11"/>
      <c r="J222" s="11" t="s">
        <v>2997</v>
      </c>
      <c r="K222" s="15">
        <v>4500</v>
      </c>
      <c r="L222" s="15">
        <f t="shared" si="8"/>
        <v>4500</v>
      </c>
      <c r="M222" s="15">
        <v>2273</v>
      </c>
      <c r="N222" s="11"/>
      <c r="O222" s="15">
        <f t="shared" si="7"/>
        <v>6773</v>
      </c>
      <c r="P222" s="11"/>
      <c r="Q222" s="11"/>
      <c r="R222" s="11"/>
    </row>
    <row r="223" spans="1:18" ht="15" customHeight="1" x14ac:dyDescent="0.4">
      <c r="A223" s="11"/>
      <c r="B223" s="53" t="s">
        <v>2993</v>
      </c>
      <c r="C223" s="11"/>
      <c r="D223" s="11" t="s">
        <v>2998</v>
      </c>
      <c r="E223" s="11" t="s">
        <v>2994</v>
      </c>
      <c r="F223" s="11"/>
      <c r="G223" s="11" t="s">
        <v>2995</v>
      </c>
      <c r="H223" s="15">
        <v>2</v>
      </c>
      <c r="I223" s="11"/>
      <c r="J223" s="11" t="s">
        <v>404</v>
      </c>
      <c r="K223" s="15">
        <v>19250</v>
      </c>
      <c r="L223" s="15">
        <f t="shared" si="8"/>
        <v>38500</v>
      </c>
      <c r="M223" s="15">
        <v>2273</v>
      </c>
      <c r="N223" s="11"/>
      <c r="O223" s="15">
        <f t="shared" si="7"/>
        <v>40773</v>
      </c>
      <c r="P223" s="11"/>
      <c r="Q223" s="11"/>
      <c r="R223" s="11"/>
    </row>
    <row r="224" spans="1:18" ht="15" customHeight="1" x14ac:dyDescent="0.4">
      <c r="A224" s="11"/>
      <c r="B224" s="53" t="s">
        <v>2999</v>
      </c>
      <c r="C224" s="11"/>
      <c r="D224" s="11" t="s">
        <v>3000</v>
      </c>
      <c r="E224" s="11" t="s">
        <v>3001</v>
      </c>
      <c r="F224" s="11" t="s">
        <v>3002</v>
      </c>
      <c r="G224" s="11" t="s">
        <v>3003</v>
      </c>
      <c r="H224" s="15">
        <v>1</v>
      </c>
      <c r="I224" s="11"/>
      <c r="J224" s="11" t="s">
        <v>3004</v>
      </c>
      <c r="K224" s="15">
        <v>24000</v>
      </c>
      <c r="L224" s="15">
        <f t="shared" si="8"/>
        <v>24000</v>
      </c>
      <c r="M224" s="15">
        <v>2500</v>
      </c>
      <c r="N224" s="11"/>
      <c r="O224" s="15">
        <f t="shared" si="7"/>
        <v>26500</v>
      </c>
      <c r="P224" s="11"/>
      <c r="Q224" s="11"/>
      <c r="R224" s="11"/>
    </row>
    <row r="225" spans="1:18" ht="15" customHeight="1" x14ac:dyDescent="0.4">
      <c r="A225" s="11"/>
      <c r="B225" s="53" t="s">
        <v>3005</v>
      </c>
      <c r="C225" s="11"/>
      <c r="D225" s="11" t="s">
        <v>3006</v>
      </c>
      <c r="E225" s="11" t="s">
        <v>3007</v>
      </c>
      <c r="F225" s="11" t="s">
        <v>3008</v>
      </c>
      <c r="G225" s="11" t="s">
        <v>3009</v>
      </c>
      <c r="H225" s="15">
        <v>4</v>
      </c>
      <c r="I225" s="11"/>
      <c r="J225" s="11" t="s">
        <v>202</v>
      </c>
      <c r="K225" s="15">
        <v>12000</v>
      </c>
      <c r="L225" s="15">
        <f t="shared" si="8"/>
        <v>48000</v>
      </c>
      <c r="M225" s="15"/>
      <c r="N225" s="11"/>
      <c r="O225" s="15">
        <f t="shared" si="7"/>
        <v>48000</v>
      </c>
      <c r="P225" s="11"/>
      <c r="Q225" s="11"/>
      <c r="R225" s="11"/>
    </row>
    <row r="226" spans="1:18" ht="15" customHeight="1" x14ac:dyDescent="0.4">
      <c r="A226" s="11"/>
      <c r="B226" s="53" t="s">
        <v>3005</v>
      </c>
      <c r="C226" s="11"/>
      <c r="D226" s="11" t="s">
        <v>3006</v>
      </c>
      <c r="E226" s="11" t="s">
        <v>3007</v>
      </c>
      <c r="F226" s="11" t="s">
        <v>3008</v>
      </c>
      <c r="G226" s="11" t="s">
        <v>3009</v>
      </c>
      <c r="H226" s="15">
        <v>4</v>
      </c>
      <c r="I226" s="11"/>
      <c r="J226" s="11" t="s">
        <v>202</v>
      </c>
      <c r="K226" s="15">
        <v>12000</v>
      </c>
      <c r="L226" s="15">
        <f t="shared" si="8"/>
        <v>48000</v>
      </c>
      <c r="M226" s="15">
        <v>2500</v>
      </c>
      <c r="N226" s="11"/>
      <c r="O226" s="15">
        <f t="shared" si="7"/>
        <v>50500</v>
      </c>
      <c r="P226" s="11"/>
      <c r="Q226" s="11"/>
      <c r="R226" s="11"/>
    </row>
    <row r="227" spans="1:18" ht="15" customHeight="1" x14ac:dyDescent="0.4">
      <c r="A227" s="11"/>
      <c r="B227" s="53" t="s">
        <v>3010</v>
      </c>
      <c r="C227" s="11" t="s">
        <v>3011</v>
      </c>
      <c r="D227" s="11" t="s">
        <v>3012</v>
      </c>
      <c r="E227" s="11" t="s">
        <v>3013</v>
      </c>
      <c r="F227" s="11" t="s">
        <v>2091</v>
      </c>
      <c r="G227" s="11" t="s">
        <v>3044</v>
      </c>
      <c r="H227" s="15">
        <v>1</v>
      </c>
      <c r="I227" s="11" t="s">
        <v>2465</v>
      </c>
      <c r="J227" s="11" t="s">
        <v>3048</v>
      </c>
      <c r="K227" s="15">
        <v>30400</v>
      </c>
      <c r="L227" s="15">
        <f t="shared" si="8"/>
        <v>30400</v>
      </c>
      <c r="M227" s="15">
        <v>2500</v>
      </c>
      <c r="N227" s="11"/>
      <c r="O227" s="15">
        <f t="shared" si="7"/>
        <v>32900</v>
      </c>
      <c r="P227" s="11"/>
      <c r="Q227" s="11"/>
      <c r="R227" s="11"/>
    </row>
    <row r="228" spans="1:18" ht="15" customHeight="1" x14ac:dyDescent="0.4">
      <c r="A228" s="11"/>
      <c r="B228" s="53" t="s">
        <v>3014</v>
      </c>
      <c r="C228" s="11" t="s">
        <v>3015</v>
      </c>
      <c r="D228" s="11" t="s">
        <v>3016</v>
      </c>
      <c r="E228" s="11" t="s">
        <v>3017</v>
      </c>
      <c r="F228" s="11" t="s">
        <v>3018</v>
      </c>
      <c r="G228" s="11" t="s">
        <v>3045</v>
      </c>
      <c r="H228" s="15">
        <v>1</v>
      </c>
      <c r="I228" s="11" t="s">
        <v>3047</v>
      </c>
      <c r="J228" s="11" t="s">
        <v>3048</v>
      </c>
      <c r="K228" s="15">
        <v>9600</v>
      </c>
      <c r="L228" s="15">
        <f t="shared" si="8"/>
        <v>9600</v>
      </c>
      <c r="M228" s="15">
        <v>2500</v>
      </c>
      <c r="N228" s="11"/>
      <c r="O228" s="15">
        <f t="shared" si="7"/>
        <v>12100</v>
      </c>
      <c r="P228" s="11"/>
      <c r="Q228" s="11"/>
      <c r="R228" s="11"/>
    </row>
    <row r="229" spans="1:18" ht="15" customHeight="1" x14ac:dyDescent="0.4">
      <c r="A229" s="11"/>
      <c r="B229" s="53" t="s">
        <v>3019</v>
      </c>
      <c r="C229" s="11" t="s">
        <v>3020</v>
      </c>
      <c r="D229" s="11" t="s">
        <v>3021</v>
      </c>
      <c r="E229" s="11" t="s">
        <v>3022</v>
      </c>
      <c r="F229" s="11" t="s">
        <v>3023</v>
      </c>
      <c r="G229" s="11" t="s">
        <v>3049</v>
      </c>
      <c r="H229" s="15">
        <v>1</v>
      </c>
      <c r="I229" s="11" t="s">
        <v>2091</v>
      </c>
      <c r="J229" s="11" t="s">
        <v>3048</v>
      </c>
      <c r="K229" s="15">
        <v>5000</v>
      </c>
      <c r="L229" s="15">
        <f t="shared" si="8"/>
        <v>5000</v>
      </c>
      <c r="M229" s="15">
        <v>2500</v>
      </c>
      <c r="N229" s="11"/>
      <c r="O229" s="15">
        <f t="shared" si="7"/>
        <v>7500</v>
      </c>
      <c r="P229" s="11"/>
      <c r="Q229" s="11"/>
      <c r="R229" s="11"/>
    </row>
    <row r="230" spans="1:18" ht="15" customHeight="1" x14ac:dyDescent="0.4">
      <c r="A230" s="11"/>
      <c r="B230" s="53" t="s">
        <v>3024</v>
      </c>
      <c r="C230" s="11" t="s">
        <v>3025</v>
      </c>
      <c r="D230" s="11" t="s">
        <v>3026</v>
      </c>
      <c r="E230" s="11" t="s">
        <v>3027</v>
      </c>
      <c r="F230" s="11" t="s">
        <v>3028</v>
      </c>
      <c r="G230" s="11" t="s">
        <v>3046</v>
      </c>
      <c r="H230" s="15">
        <v>1</v>
      </c>
      <c r="I230" s="11" t="s">
        <v>731</v>
      </c>
      <c r="J230" s="11" t="s">
        <v>3048</v>
      </c>
      <c r="K230" s="15">
        <v>94000</v>
      </c>
      <c r="L230" s="15">
        <f t="shared" si="8"/>
        <v>94000</v>
      </c>
      <c r="M230" s="15">
        <v>2500</v>
      </c>
      <c r="N230" s="11"/>
      <c r="O230" s="15">
        <f t="shared" si="7"/>
        <v>96500</v>
      </c>
      <c r="P230" s="11"/>
      <c r="Q230" s="11"/>
      <c r="R230" s="11"/>
    </row>
    <row r="231" spans="1:18" ht="15" customHeight="1" x14ac:dyDescent="0.4">
      <c r="A231" s="11"/>
      <c r="B231" s="53" t="s">
        <v>3029</v>
      </c>
      <c r="C231" s="11" t="s">
        <v>3030</v>
      </c>
      <c r="D231" s="11" t="s">
        <v>3031</v>
      </c>
      <c r="E231" s="11" t="s">
        <v>3032</v>
      </c>
      <c r="F231" s="11" t="s">
        <v>3033</v>
      </c>
      <c r="G231" s="11" t="s">
        <v>3050</v>
      </c>
      <c r="H231" s="15">
        <v>6</v>
      </c>
      <c r="I231" s="11" t="s">
        <v>2091</v>
      </c>
      <c r="J231" s="11" t="s">
        <v>3048</v>
      </c>
      <c r="K231" s="15">
        <v>7300</v>
      </c>
      <c r="L231" s="15">
        <f t="shared" si="8"/>
        <v>43800</v>
      </c>
      <c r="M231" s="15">
        <v>2500</v>
      </c>
      <c r="N231" s="11">
        <v>2700</v>
      </c>
      <c r="O231" s="15">
        <f t="shared" si="7"/>
        <v>43600</v>
      </c>
      <c r="P231" s="11"/>
      <c r="Q231" s="11"/>
      <c r="R231" s="11"/>
    </row>
    <row r="232" spans="1:18" ht="15" customHeight="1" x14ac:dyDescent="0.4">
      <c r="A232" s="11"/>
      <c r="B232" s="53" t="s">
        <v>3034</v>
      </c>
      <c r="C232" s="11" t="s">
        <v>3035</v>
      </c>
      <c r="D232" s="11" t="s">
        <v>3036</v>
      </c>
      <c r="E232" s="11" t="s">
        <v>3037</v>
      </c>
      <c r="F232" s="11" t="s">
        <v>3038</v>
      </c>
      <c r="G232" s="11" t="s">
        <v>3039</v>
      </c>
      <c r="H232" s="15">
        <v>1</v>
      </c>
      <c r="I232" s="11" t="s">
        <v>731</v>
      </c>
      <c r="J232" s="11" t="s">
        <v>3048</v>
      </c>
      <c r="K232" s="15">
        <v>216000</v>
      </c>
      <c r="L232" s="15">
        <f t="shared" si="8"/>
        <v>216000</v>
      </c>
      <c r="M232" s="15"/>
      <c r="N232" s="11"/>
      <c r="O232" s="15">
        <f t="shared" si="7"/>
        <v>216000</v>
      </c>
      <c r="P232" s="11"/>
      <c r="Q232" s="11"/>
      <c r="R232" s="11"/>
    </row>
    <row r="233" spans="1:18" ht="15" customHeight="1" x14ac:dyDescent="0.4">
      <c r="A233" s="11"/>
      <c r="B233" s="53" t="s">
        <v>3040</v>
      </c>
      <c r="C233" s="11" t="s">
        <v>3041</v>
      </c>
      <c r="D233" s="11" t="s">
        <v>3042</v>
      </c>
      <c r="E233" s="11" t="s">
        <v>3043</v>
      </c>
      <c r="F233" s="11" t="s">
        <v>2091</v>
      </c>
      <c r="G233" s="11" t="s">
        <v>3044</v>
      </c>
      <c r="H233" s="15">
        <v>1</v>
      </c>
      <c r="I233" s="11" t="s">
        <v>2091</v>
      </c>
      <c r="J233" s="11" t="s">
        <v>3048</v>
      </c>
      <c r="K233" s="15">
        <v>30400</v>
      </c>
      <c r="L233" s="15">
        <f t="shared" si="8"/>
        <v>30400</v>
      </c>
      <c r="M233" s="15">
        <v>2500</v>
      </c>
      <c r="N233" s="11"/>
      <c r="O233" s="15">
        <f t="shared" si="7"/>
        <v>32900</v>
      </c>
      <c r="P233" s="11"/>
      <c r="Q233" s="11"/>
      <c r="R233" s="11"/>
    </row>
    <row r="234" spans="1:18" ht="15" customHeight="1" x14ac:dyDescent="0.4">
      <c r="A234" s="11"/>
      <c r="B234" s="53" t="s">
        <v>3055</v>
      </c>
      <c r="C234" s="11"/>
      <c r="D234" s="11" t="s">
        <v>3063</v>
      </c>
      <c r="E234" s="11" t="s">
        <v>3058</v>
      </c>
      <c r="F234" s="11" t="s">
        <v>3059</v>
      </c>
      <c r="G234" s="11" t="s">
        <v>3052</v>
      </c>
      <c r="H234" s="15">
        <v>2</v>
      </c>
      <c r="I234" s="11"/>
      <c r="J234" s="11" t="s">
        <v>3053</v>
      </c>
      <c r="K234" s="15">
        <v>6400</v>
      </c>
      <c r="L234" s="15">
        <f t="shared" si="8"/>
        <v>12800</v>
      </c>
      <c r="M234" s="15">
        <v>2500</v>
      </c>
      <c r="N234" s="11"/>
      <c r="O234" s="15">
        <f t="shared" si="7"/>
        <v>15300</v>
      </c>
      <c r="P234" s="11"/>
      <c r="Q234" s="11"/>
      <c r="R234" s="11"/>
    </row>
    <row r="235" spans="1:18" ht="15" customHeight="1" x14ac:dyDescent="0.4">
      <c r="A235" s="11"/>
      <c r="B235" s="53" t="s">
        <v>3056</v>
      </c>
      <c r="C235" s="11"/>
      <c r="D235" s="11" t="s">
        <v>3064</v>
      </c>
      <c r="E235" s="11" t="s">
        <v>3060</v>
      </c>
      <c r="F235" s="11" t="s">
        <v>3061</v>
      </c>
      <c r="G235" s="11" t="s">
        <v>540</v>
      </c>
      <c r="H235" s="15">
        <v>1</v>
      </c>
      <c r="I235" s="11"/>
      <c r="J235" s="11" t="s">
        <v>57</v>
      </c>
      <c r="K235" s="15">
        <v>32000</v>
      </c>
      <c r="L235" s="15">
        <f t="shared" si="8"/>
        <v>32000</v>
      </c>
      <c r="M235" s="15">
        <v>2500</v>
      </c>
      <c r="N235" s="11"/>
      <c r="O235" s="15">
        <f t="shared" si="7"/>
        <v>34500</v>
      </c>
      <c r="P235" s="11"/>
      <c r="Q235" s="11"/>
      <c r="R235" s="11"/>
    </row>
    <row r="236" spans="1:18" ht="15" customHeight="1" x14ac:dyDescent="0.4">
      <c r="A236" s="11"/>
      <c r="B236" s="53" t="s">
        <v>3071</v>
      </c>
      <c r="C236" s="11"/>
      <c r="D236" s="11" t="s">
        <v>3072</v>
      </c>
      <c r="E236" s="11" t="s">
        <v>3073</v>
      </c>
      <c r="F236" s="11" t="s">
        <v>3074</v>
      </c>
      <c r="G236" s="11" t="s">
        <v>3075</v>
      </c>
      <c r="H236" s="15">
        <v>2</v>
      </c>
      <c r="I236" s="11"/>
      <c r="J236" s="11" t="s">
        <v>57</v>
      </c>
      <c r="K236" s="15">
        <v>14000</v>
      </c>
      <c r="L236" s="15">
        <f t="shared" si="8"/>
        <v>28000</v>
      </c>
      <c r="M236" s="15">
        <v>2500</v>
      </c>
      <c r="N236" s="11"/>
      <c r="O236" s="15">
        <f t="shared" si="7"/>
        <v>30500</v>
      </c>
      <c r="P236" s="11"/>
      <c r="Q236" s="11"/>
      <c r="R236" s="11" t="s">
        <v>3076</v>
      </c>
    </row>
    <row r="237" spans="1:18" ht="15" customHeight="1" x14ac:dyDescent="0.4">
      <c r="A237" s="11"/>
      <c r="B237" s="53" t="s">
        <v>3057</v>
      </c>
      <c r="C237" s="11"/>
      <c r="D237" s="11" t="s">
        <v>3065</v>
      </c>
      <c r="E237" s="11" t="s">
        <v>3062</v>
      </c>
      <c r="F237" s="11" t="s">
        <v>3062</v>
      </c>
      <c r="G237" s="11" t="s">
        <v>3051</v>
      </c>
      <c r="H237" s="15">
        <v>1</v>
      </c>
      <c r="I237" s="11"/>
      <c r="J237" s="11" t="s">
        <v>3054</v>
      </c>
      <c r="K237" s="15">
        <v>95000</v>
      </c>
      <c r="L237" s="15">
        <f t="shared" si="8"/>
        <v>95000</v>
      </c>
      <c r="M237" s="15">
        <v>2500</v>
      </c>
      <c r="N237" s="11"/>
      <c r="O237" s="15">
        <f t="shared" si="7"/>
        <v>97500</v>
      </c>
      <c r="P237" s="11"/>
      <c r="Q237" s="11"/>
      <c r="R237" s="11"/>
    </row>
    <row r="238" spans="1:18" ht="15" customHeight="1" x14ac:dyDescent="0.4">
      <c r="A238" s="71" t="s">
        <v>129</v>
      </c>
      <c r="B238" s="53" t="s">
        <v>237</v>
      </c>
      <c r="C238" s="11"/>
      <c r="D238" s="11" t="s">
        <v>238</v>
      </c>
      <c r="E238" s="11" t="s">
        <v>239</v>
      </c>
      <c r="F238" s="11" t="s">
        <v>239</v>
      </c>
      <c r="G238" s="11" t="s">
        <v>1493</v>
      </c>
      <c r="H238" s="15">
        <v>2</v>
      </c>
      <c r="I238" s="11"/>
      <c r="J238" s="11" t="s">
        <v>72</v>
      </c>
      <c r="K238" s="15">
        <v>9600</v>
      </c>
      <c r="L238" s="15">
        <f t="shared" si="8"/>
        <v>19200</v>
      </c>
      <c r="M238" s="15">
        <v>2500</v>
      </c>
      <c r="N238" s="11"/>
      <c r="O238" s="15">
        <f t="shared" si="7"/>
        <v>21700</v>
      </c>
      <c r="P238" s="11"/>
      <c r="Q238" s="11"/>
      <c r="R238" s="11"/>
    </row>
    <row r="239" spans="1:18" ht="15" customHeight="1" x14ac:dyDescent="0.4">
      <c r="A239" s="15">
        <f>SUM(O221:O239)</f>
        <v>1552546</v>
      </c>
      <c r="B239" s="53" t="s">
        <v>3068</v>
      </c>
      <c r="C239" s="11"/>
      <c r="D239" s="11" t="s">
        <v>3069</v>
      </c>
      <c r="E239" s="11" t="s">
        <v>3070</v>
      </c>
      <c r="F239" s="11"/>
      <c r="G239" s="11" t="s">
        <v>3066</v>
      </c>
      <c r="H239" s="15">
        <v>1</v>
      </c>
      <c r="I239" s="11"/>
      <c r="J239" s="11" t="s">
        <v>77</v>
      </c>
      <c r="K239" s="15">
        <v>730000</v>
      </c>
      <c r="L239" s="15">
        <f t="shared" si="8"/>
        <v>730000</v>
      </c>
      <c r="M239" s="15"/>
      <c r="N239" s="11"/>
      <c r="O239" s="15">
        <f t="shared" si="7"/>
        <v>730000</v>
      </c>
      <c r="P239" s="11"/>
      <c r="Q239" s="11"/>
      <c r="R239" s="11" t="s">
        <v>3067</v>
      </c>
    </row>
    <row r="240" spans="1:18" ht="15" customHeight="1" x14ac:dyDescent="0.4">
      <c r="A240" s="11"/>
      <c r="B240" s="53" t="s">
        <v>3077</v>
      </c>
      <c r="C240" s="11" t="s">
        <v>3078</v>
      </c>
      <c r="D240" s="11" t="s">
        <v>3079</v>
      </c>
      <c r="E240" s="11" t="s">
        <v>3080</v>
      </c>
      <c r="F240" s="11" t="s">
        <v>3081</v>
      </c>
      <c r="G240" s="11" t="s">
        <v>3096</v>
      </c>
      <c r="H240" s="15">
        <v>4</v>
      </c>
      <c r="I240" s="11" t="s">
        <v>3094</v>
      </c>
      <c r="J240" s="11" t="s">
        <v>3093</v>
      </c>
      <c r="K240" s="15">
        <v>11276</v>
      </c>
      <c r="L240" s="15">
        <f t="shared" si="8"/>
        <v>45104</v>
      </c>
      <c r="M240" s="15">
        <v>2500</v>
      </c>
      <c r="N240" s="11"/>
      <c r="O240" s="15">
        <f t="shared" si="7"/>
        <v>47604</v>
      </c>
      <c r="P240" s="11"/>
      <c r="Q240" s="11"/>
      <c r="R240" s="11"/>
    </row>
    <row r="241" spans="1:18" ht="15" customHeight="1" x14ac:dyDescent="0.4">
      <c r="A241" s="11"/>
      <c r="B241" s="53" t="s">
        <v>3082</v>
      </c>
      <c r="C241" s="11" t="s">
        <v>3083</v>
      </c>
      <c r="D241" s="11" t="s">
        <v>3084</v>
      </c>
      <c r="E241" s="11" t="s">
        <v>3085</v>
      </c>
      <c r="F241" s="11" t="s">
        <v>3086</v>
      </c>
      <c r="G241" s="11" t="s">
        <v>3087</v>
      </c>
      <c r="H241" s="15">
        <v>2</v>
      </c>
      <c r="I241" s="11" t="s">
        <v>1582</v>
      </c>
      <c r="J241" s="11" t="s">
        <v>123</v>
      </c>
      <c r="K241" s="15">
        <v>5865</v>
      </c>
      <c r="L241" s="15">
        <f t="shared" si="8"/>
        <v>11730</v>
      </c>
      <c r="M241" s="15">
        <v>2500</v>
      </c>
      <c r="N241" s="11"/>
      <c r="O241" s="15">
        <f t="shared" si="7"/>
        <v>14230</v>
      </c>
      <c r="P241" s="11"/>
      <c r="Q241" s="11"/>
      <c r="R241" s="11"/>
    </row>
    <row r="242" spans="1:18" ht="15" customHeight="1" x14ac:dyDescent="0.4">
      <c r="A242" s="11"/>
      <c r="B242" s="53" t="s">
        <v>3088</v>
      </c>
      <c r="C242" s="11" t="s">
        <v>3089</v>
      </c>
      <c r="D242" s="11" t="s">
        <v>3090</v>
      </c>
      <c r="E242" s="11" t="s">
        <v>3091</v>
      </c>
      <c r="F242" s="11" t="s">
        <v>3091</v>
      </c>
      <c r="G242" s="11" t="s">
        <v>3092</v>
      </c>
      <c r="H242" s="15">
        <v>10</v>
      </c>
      <c r="I242" s="11" t="s">
        <v>3095</v>
      </c>
      <c r="J242" s="11" t="s">
        <v>123</v>
      </c>
      <c r="K242" s="15">
        <v>2390</v>
      </c>
      <c r="L242" s="15">
        <f t="shared" si="8"/>
        <v>23900</v>
      </c>
      <c r="M242" s="15">
        <v>2500</v>
      </c>
      <c r="N242" s="11"/>
      <c r="O242" s="15">
        <f t="shared" si="7"/>
        <v>26400</v>
      </c>
      <c r="P242" s="11"/>
      <c r="Q242" s="11"/>
      <c r="R242" s="11"/>
    </row>
    <row r="243" spans="1:18" ht="15" customHeight="1" x14ac:dyDescent="0.4">
      <c r="A243" s="11"/>
      <c r="B243" s="53" t="s">
        <v>3098</v>
      </c>
      <c r="C243" s="11"/>
      <c r="D243" s="11" t="s">
        <v>3097</v>
      </c>
      <c r="E243" s="11" t="s">
        <v>3099</v>
      </c>
      <c r="F243" s="11"/>
      <c r="G243" s="11" t="s">
        <v>3100</v>
      </c>
      <c r="H243" s="15">
        <v>1</v>
      </c>
      <c r="I243" s="11"/>
      <c r="J243" s="11" t="s">
        <v>202</v>
      </c>
      <c r="K243" s="15">
        <v>6150</v>
      </c>
      <c r="L243" s="15">
        <f t="shared" si="8"/>
        <v>6150</v>
      </c>
      <c r="M243" s="15"/>
      <c r="N243" s="11"/>
      <c r="O243" s="15">
        <f t="shared" si="7"/>
        <v>6150</v>
      </c>
      <c r="P243" s="80" t="s">
        <v>3132</v>
      </c>
      <c r="Q243" s="80"/>
      <c r="R243" s="11"/>
    </row>
    <row r="244" spans="1:18" ht="15" customHeight="1" x14ac:dyDescent="0.4">
      <c r="A244" s="11"/>
      <c r="B244" s="53" t="s">
        <v>3098</v>
      </c>
      <c r="C244" s="11"/>
      <c r="D244" s="11" t="s">
        <v>3097</v>
      </c>
      <c r="E244" s="11" t="s">
        <v>3099</v>
      </c>
      <c r="F244" s="11"/>
      <c r="G244" s="11" t="s">
        <v>3101</v>
      </c>
      <c r="H244" s="15">
        <v>1</v>
      </c>
      <c r="I244" s="11"/>
      <c r="J244" s="11" t="s">
        <v>202</v>
      </c>
      <c r="K244" s="15">
        <v>8600</v>
      </c>
      <c r="L244" s="15">
        <f t="shared" si="8"/>
        <v>8600</v>
      </c>
      <c r="M244" s="15"/>
      <c r="N244" s="11"/>
      <c r="O244" s="15">
        <f t="shared" si="7"/>
        <v>8600</v>
      </c>
      <c r="P244" s="80" t="s">
        <v>3132</v>
      </c>
      <c r="Q244" s="80"/>
      <c r="R244" s="11"/>
    </row>
    <row r="245" spans="1:18" ht="15" customHeight="1" x14ac:dyDescent="0.4">
      <c r="A245" s="11"/>
      <c r="B245" s="53" t="s">
        <v>3098</v>
      </c>
      <c r="C245" s="11"/>
      <c r="D245" s="11" t="s">
        <v>3097</v>
      </c>
      <c r="E245" s="11" t="s">
        <v>3099</v>
      </c>
      <c r="F245" s="11"/>
      <c r="G245" s="11" t="s">
        <v>3102</v>
      </c>
      <c r="H245" s="15">
        <v>2</v>
      </c>
      <c r="I245" s="11"/>
      <c r="J245" s="11" t="s">
        <v>202</v>
      </c>
      <c r="K245" s="15">
        <v>9670</v>
      </c>
      <c r="L245" s="15">
        <f t="shared" si="8"/>
        <v>19340</v>
      </c>
      <c r="M245" s="15">
        <v>2500</v>
      </c>
      <c r="N245" s="11"/>
      <c r="O245" s="15">
        <f t="shared" si="7"/>
        <v>21840</v>
      </c>
      <c r="P245" s="80" t="s">
        <v>3132</v>
      </c>
      <c r="Q245" s="80"/>
      <c r="R245" s="11"/>
    </row>
    <row r="246" spans="1:18" ht="15" customHeight="1" x14ac:dyDescent="0.4">
      <c r="A246" s="11"/>
      <c r="B246" s="53" t="s">
        <v>3103</v>
      </c>
      <c r="C246" s="11"/>
      <c r="D246" s="16" t="s">
        <v>3104</v>
      </c>
      <c r="E246" s="11" t="s">
        <v>3105</v>
      </c>
      <c r="F246" s="11"/>
      <c r="G246" s="11" t="s">
        <v>3106</v>
      </c>
      <c r="H246" s="15">
        <v>1</v>
      </c>
      <c r="I246" s="11"/>
      <c r="J246" s="11" t="s">
        <v>72</v>
      </c>
      <c r="K246" s="15">
        <v>56200</v>
      </c>
      <c r="L246" s="15">
        <f t="shared" si="8"/>
        <v>56200</v>
      </c>
      <c r="M246" s="15">
        <v>2500</v>
      </c>
      <c r="N246" s="11"/>
      <c r="O246" s="15">
        <f t="shared" si="7"/>
        <v>58700</v>
      </c>
      <c r="P246" s="11" t="s">
        <v>3131</v>
      </c>
      <c r="Q246" s="11"/>
      <c r="R246" s="11"/>
    </row>
    <row r="247" spans="1:18" ht="15" customHeight="1" x14ac:dyDescent="0.4">
      <c r="A247" s="11"/>
      <c r="B247" s="53" t="s">
        <v>3107</v>
      </c>
      <c r="C247" s="11">
        <v>367851</v>
      </c>
      <c r="D247" s="11" t="s">
        <v>3108</v>
      </c>
      <c r="E247" s="11" t="s">
        <v>3109</v>
      </c>
      <c r="F247" s="11"/>
      <c r="G247" s="11" t="s">
        <v>3117</v>
      </c>
      <c r="H247" s="15">
        <v>1</v>
      </c>
      <c r="I247" s="11"/>
      <c r="J247" s="11" t="s">
        <v>179</v>
      </c>
      <c r="K247" s="15">
        <v>94000</v>
      </c>
      <c r="L247" s="15">
        <f t="shared" si="8"/>
        <v>94000</v>
      </c>
      <c r="M247" s="15">
        <v>2500</v>
      </c>
      <c r="N247" s="11"/>
      <c r="O247" s="15">
        <f t="shared" si="7"/>
        <v>96500</v>
      </c>
      <c r="P247" s="11" t="s">
        <v>3133</v>
      </c>
      <c r="Q247" s="11"/>
      <c r="R247" s="11"/>
    </row>
    <row r="248" spans="1:18" ht="15" customHeight="1" x14ac:dyDescent="0.4">
      <c r="A248" s="11"/>
      <c r="B248" s="53" t="s">
        <v>3110</v>
      </c>
      <c r="C248" s="11">
        <v>614104</v>
      </c>
      <c r="D248" s="11" t="s">
        <v>3111</v>
      </c>
      <c r="E248" s="11" t="s">
        <v>3112</v>
      </c>
      <c r="F248" s="11"/>
      <c r="G248" s="11" t="s">
        <v>3118</v>
      </c>
      <c r="H248" s="15">
        <v>1</v>
      </c>
      <c r="I248" s="11"/>
      <c r="J248" s="11" t="s">
        <v>179</v>
      </c>
      <c r="K248" s="15">
        <v>94000</v>
      </c>
      <c r="L248" s="15">
        <f t="shared" si="8"/>
        <v>94000</v>
      </c>
      <c r="M248" s="15">
        <v>2500</v>
      </c>
      <c r="N248" s="11"/>
      <c r="O248" s="15">
        <f t="shared" si="7"/>
        <v>96500</v>
      </c>
      <c r="P248" s="11" t="s">
        <v>3134</v>
      </c>
      <c r="Q248" s="11"/>
      <c r="R248" s="11"/>
    </row>
    <row r="249" spans="1:18" ht="15" customHeight="1" x14ac:dyDescent="0.4">
      <c r="A249" s="11"/>
      <c r="B249" s="53" t="s">
        <v>3113</v>
      </c>
      <c r="C249" s="11">
        <v>641849</v>
      </c>
      <c r="D249" s="11" t="s">
        <v>3114</v>
      </c>
      <c r="E249" s="11" t="s">
        <v>3115</v>
      </c>
      <c r="F249" s="11" t="s">
        <v>3116</v>
      </c>
      <c r="G249" s="11" t="s">
        <v>3119</v>
      </c>
      <c r="H249" s="15">
        <v>1</v>
      </c>
      <c r="I249" s="11"/>
      <c r="J249" s="11" t="s">
        <v>179</v>
      </c>
      <c r="K249" s="15">
        <v>46000</v>
      </c>
      <c r="L249" s="15">
        <f t="shared" si="8"/>
        <v>46000</v>
      </c>
      <c r="M249" s="15">
        <v>2500</v>
      </c>
      <c r="N249" s="11"/>
      <c r="O249" s="15">
        <f t="shared" si="7"/>
        <v>48500</v>
      </c>
      <c r="P249" s="11" t="s">
        <v>3135</v>
      </c>
      <c r="Q249" s="11"/>
      <c r="R249" s="11"/>
    </row>
    <row r="250" spans="1:18" ht="15" customHeight="1" x14ac:dyDescent="0.4">
      <c r="A250" s="11"/>
      <c r="B250" s="53" t="s">
        <v>3120</v>
      </c>
      <c r="C250" s="11"/>
      <c r="D250" s="11" t="s">
        <v>3121</v>
      </c>
      <c r="E250" s="11" t="s">
        <v>3122</v>
      </c>
      <c r="F250" s="11"/>
      <c r="G250" s="11" t="s">
        <v>3123</v>
      </c>
      <c r="H250" s="15">
        <v>1</v>
      </c>
      <c r="I250" s="11"/>
      <c r="J250" s="11" t="s">
        <v>188</v>
      </c>
      <c r="K250" s="15">
        <v>19200</v>
      </c>
      <c r="L250" s="15">
        <f t="shared" si="8"/>
        <v>19200</v>
      </c>
      <c r="M250" s="15">
        <v>2500</v>
      </c>
      <c r="N250" s="11"/>
      <c r="O250" s="15">
        <f t="shared" si="7"/>
        <v>21700</v>
      </c>
      <c r="P250" s="11" t="s">
        <v>3136</v>
      </c>
      <c r="Q250" s="11"/>
      <c r="R250" s="11"/>
    </row>
    <row r="251" spans="1:18" ht="15" customHeight="1" x14ac:dyDescent="0.4">
      <c r="A251" s="11"/>
      <c r="B251" s="53" t="s">
        <v>3124</v>
      </c>
      <c r="C251" s="11"/>
      <c r="D251" s="11" t="s">
        <v>3125</v>
      </c>
      <c r="E251" s="11" t="s">
        <v>3126</v>
      </c>
      <c r="F251" s="11"/>
      <c r="G251" s="11" t="s">
        <v>3127</v>
      </c>
      <c r="H251" s="15">
        <v>1</v>
      </c>
      <c r="I251" s="11"/>
      <c r="J251" s="11" t="s">
        <v>3128</v>
      </c>
      <c r="K251" s="15">
        <v>11500</v>
      </c>
      <c r="L251" s="15">
        <f t="shared" si="8"/>
        <v>11500</v>
      </c>
      <c r="M251" s="15"/>
      <c r="N251" s="11"/>
      <c r="O251" s="15">
        <f t="shared" si="7"/>
        <v>11500</v>
      </c>
      <c r="P251" s="11" t="s">
        <v>3130</v>
      </c>
      <c r="Q251" s="11"/>
      <c r="R251" s="11"/>
    </row>
    <row r="252" spans="1:18" ht="15" customHeight="1" x14ac:dyDescent="0.4">
      <c r="A252" s="71" t="s">
        <v>129</v>
      </c>
      <c r="B252" s="53" t="s">
        <v>3124</v>
      </c>
      <c r="C252" s="11"/>
      <c r="D252" s="11" t="s">
        <v>3125</v>
      </c>
      <c r="E252" s="11" t="s">
        <v>3126</v>
      </c>
      <c r="F252" s="11"/>
      <c r="G252" s="11" t="s">
        <v>3129</v>
      </c>
      <c r="H252" s="15">
        <v>1</v>
      </c>
      <c r="I252" s="11"/>
      <c r="J252" s="11" t="s">
        <v>3128</v>
      </c>
      <c r="K252" s="15">
        <v>150</v>
      </c>
      <c r="L252" s="15">
        <f t="shared" si="8"/>
        <v>150</v>
      </c>
      <c r="M252" s="15">
        <v>2500</v>
      </c>
      <c r="N252" s="11"/>
      <c r="O252" s="15">
        <f t="shared" ref="O252:O268" si="9">L252+M252-N252</f>
        <v>2650</v>
      </c>
      <c r="P252" s="11" t="s">
        <v>3130</v>
      </c>
      <c r="Q252" s="11"/>
      <c r="R252" s="11"/>
    </row>
    <row r="253" spans="1:18" ht="15" customHeight="1" x14ac:dyDescent="0.4">
      <c r="A253" s="15">
        <f>SUM(O240:O253)</f>
        <v>489074</v>
      </c>
      <c r="B253" s="53" t="s">
        <v>1709</v>
      </c>
      <c r="C253" s="11"/>
      <c r="D253" s="11" t="s">
        <v>1710</v>
      </c>
      <c r="E253" s="11" t="s">
        <v>1711</v>
      </c>
      <c r="F253" s="11"/>
      <c r="G253" s="11" t="s">
        <v>1901</v>
      </c>
      <c r="H253" s="15">
        <v>12</v>
      </c>
      <c r="I253" s="11"/>
      <c r="J253" s="11" t="s">
        <v>77</v>
      </c>
      <c r="K253" s="15">
        <v>2350</v>
      </c>
      <c r="L253" s="15">
        <f t="shared" si="8"/>
        <v>28200</v>
      </c>
      <c r="M253" s="15"/>
      <c r="N253" s="11"/>
      <c r="O253" s="15">
        <f t="shared" si="9"/>
        <v>28200</v>
      </c>
      <c r="P253" s="11"/>
      <c r="Q253" s="11"/>
      <c r="R253" s="11"/>
    </row>
    <row r="254" spans="1:18" ht="15" customHeight="1" x14ac:dyDescent="0.4">
      <c r="A254" s="66">
        <v>42454</v>
      </c>
      <c r="B254" s="53" t="s">
        <v>3137</v>
      </c>
      <c r="C254" s="11"/>
      <c r="D254" s="11" t="s">
        <v>3138</v>
      </c>
      <c r="E254" s="11" t="s">
        <v>3139</v>
      </c>
      <c r="F254" s="11"/>
      <c r="G254" s="11" t="s">
        <v>3140</v>
      </c>
      <c r="H254" s="15">
        <v>1</v>
      </c>
      <c r="I254" s="11"/>
      <c r="J254" s="11" t="s">
        <v>3141</v>
      </c>
      <c r="K254" s="15">
        <v>94000</v>
      </c>
      <c r="L254" s="15">
        <f t="shared" si="8"/>
        <v>94000</v>
      </c>
      <c r="M254" s="15">
        <v>2500</v>
      </c>
      <c r="N254" s="11"/>
      <c r="O254" s="15">
        <f t="shared" si="9"/>
        <v>96500</v>
      </c>
      <c r="P254" s="11"/>
      <c r="Q254" s="11"/>
      <c r="R254" s="11"/>
    </row>
    <row r="255" spans="1:18" ht="15" customHeight="1" x14ac:dyDescent="0.4">
      <c r="A255" s="11"/>
      <c r="B255" s="53" t="s">
        <v>3145</v>
      </c>
      <c r="C255" s="11"/>
      <c r="D255" s="11" t="s">
        <v>3149</v>
      </c>
      <c r="E255" s="11" t="s">
        <v>3147</v>
      </c>
      <c r="F255" s="11"/>
      <c r="G255" s="11" t="s">
        <v>3144</v>
      </c>
      <c r="H255" s="15">
        <v>1</v>
      </c>
      <c r="I255" s="11" t="s">
        <v>3151</v>
      </c>
      <c r="J255" s="11" t="s">
        <v>3143</v>
      </c>
      <c r="K255" s="15">
        <v>95000</v>
      </c>
      <c r="L255" s="15">
        <f t="shared" si="8"/>
        <v>95000</v>
      </c>
      <c r="M255" s="15">
        <v>2500</v>
      </c>
      <c r="N255" s="11"/>
      <c r="O255" s="15">
        <f t="shared" si="9"/>
        <v>97500</v>
      </c>
      <c r="P255" s="11"/>
      <c r="Q255" s="11"/>
      <c r="R255" s="11"/>
    </row>
    <row r="256" spans="1:18" ht="15" customHeight="1" x14ac:dyDescent="0.4">
      <c r="A256" s="11"/>
      <c r="B256" s="53" t="s">
        <v>3146</v>
      </c>
      <c r="C256" s="11"/>
      <c r="D256" s="11" t="s">
        <v>3150</v>
      </c>
      <c r="E256" s="11" t="s">
        <v>3148</v>
      </c>
      <c r="F256" s="11"/>
      <c r="G256" s="11" t="s">
        <v>3142</v>
      </c>
      <c r="H256" s="15">
        <v>1</v>
      </c>
      <c r="I256" s="11"/>
      <c r="J256" s="11" t="s">
        <v>439</v>
      </c>
      <c r="K256" s="15">
        <v>17600</v>
      </c>
      <c r="L256" s="15">
        <f t="shared" si="8"/>
        <v>17600</v>
      </c>
      <c r="M256" s="15">
        <v>2500</v>
      </c>
      <c r="N256" s="11"/>
      <c r="O256" s="15">
        <f t="shared" si="9"/>
        <v>20100</v>
      </c>
      <c r="P256" s="11"/>
      <c r="Q256" s="11"/>
      <c r="R256" s="11"/>
    </row>
    <row r="257" spans="1:18" ht="15" customHeight="1" x14ac:dyDescent="0.4">
      <c r="A257" s="11"/>
      <c r="B257" s="53" t="s">
        <v>3152</v>
      </c>
      <c r="C257" s="11"/>
      <c r="D257" s="11" t="s">
        <v>3153</v>
      </c>
      <c r="E257" s="11" t="s">
        <v>3154</v>
      </c>
      <c r="F257" s="11" t="s">
        <v>3155</v>
      </c>
      <c r="G257" s="11" t="s">
        <v>3156</v>
      </c>
      <c r="H257" s="15">
        <v>1</v>
      </c>
      <c r="I257" s="11"/>
      <c r="J257" s="11" t="s">
        <v>100</v>
      </c>
      <c r="K257" s="15">
        <v>33000</v>
      </c>
      <c r="L257" s="15">
        <f t="shared" si="8"/>
        <v>33000</v>
      </c>
      <c r="M257" s="15">
        <v>2500</v>
      </c>
      <c r="N257" s="11"/>
      <c r="O257" s="15">
        <f t="shared" si="9"/>
        <v>35500</v>
      </c>
      <c r="P257" s="11"/>
      <c r="Q257" s="11"/>
      <c r="R257" s="11"/>
    </row>
    <row r="258" spans="1:18" ht="15" customHeight="1" x14ac:dyDescent="0.4">
      <c r="A258" s="71" t="s">
        <v>129</v>
      </c>
      <c r="B258" s="53" t="s">
        <v>3152</v>
      </c>
      <c r="C258" s="11"/>
      <c r="D258" s="11" t="s">
        <v>3153</v>
      </c>
      <c r="E258" s="11" t="s">
        <v>3154</v>
      </c>
      <c r="F258" s="11" t="s">
        <v>3155</v>
      </c>
      <c r="G258" s="11" t="s">
        <v>3157</v>
      </c>
      <c r="H258" s="15">
        <v>1</v>
      </c>
      <c r="I258" s="11"/>
      <c r="J258" s="11" t="s">
        <v>100</v>
      </c>
      <c r="K258" s="15">
        <v>12300</v>
      </c>
      <c r="L258" s="15">
        <f t="shared" si="8"/>
        <v>12300</v>
      </c>
      <c r="M258" s="15"/>
      <c r="N258" s="11"/>
      <c r="O258" s="15">
        <f t="shared" si="9"/>
        <v>12300</v>
      </c>
      <c r="P258" s="11"/>
      <c r="Q258" s="11"/>
      <c r="R258" s="11"/>
    </row>
    <row r="259" spans="1:18" ht="15" customHeight="1" x14ac:dyDescent="0.4">
      <c r="A259" s="15">
        <f>SUM(O254:O259)</f>
        <v>261900</v>
      </c>
      <c r="B259" s="53" t="s">
        <v>3160</v>
      </c>
      <c r="C259" s="11"/>
      <c r="D259" s="11" t="s">
        <v>3158</v>
      </c>
      <c r="E259" s="11" t="s">
        <v>3159</v>
      </c>
      <c r="F259" s="11"/>
      <c r="G259" s="11" t="s">
        <v>3161</v>
      </c>
      <c r="H259" s="15">
        <v>10</v>
      </c>
      <c r="I259" s="11"/>
      <c r="J259" s="11" t="s">
        <v>3162</v>
      </c>
      <c r="K259" s="15"/>
      <c r="L259" s="15">
        <f t="shared" si="8"/>
        <v>0</v>
      </c>
      <c r="M259" s="15"/>
      <c r="N259" s="11"/>
      <c r="O259" s="15">
        <f t="shared" si="9"/>
        <v>0</v>
      </c>
      <c r="P259" s="11"/>
      <c r="Q259" s="11"/>
      <c r="R259" s="11"/>
    </row>
    <row r="260" spans="1:18" ht="15" customHeight="1" x14ac:dyDescent="0.4">
      <c r="A260" s="11"/>
      <c r="B260" s="53" t="s">
        <v>3168</v>
      </c>
      <c r="C260" s="11"/>
      <c r="D260" s="11" t="s">
        <v>3176</v>
      </c>
      <c r="E260" s="11" t="s">
        <v>3171</v>
      </c>
      <c r="F260" s="11" t="s">
        <v>3172</v>
      </c>
      <c r="G260" s="11" t="s">
        <v>3163</v>
      </c>
      <c r="H260" s="15">
        <v>1</v>
      </c>
      <c r="I260" s="11"/>
      <c r="J260" s="11" t="s">
        <v>57</v>
      </c>
      <c r="K260" s="15">
        <v>11400</v>
      </c>
      <c r="L260" s="15">
        <f t="shared" si="8"/>
        <v>11400</v>
      </c>
      <c r="M260" s="15">
        <v>2500</v>
      </c>
      <c r="N260" s="11"/>
      <c r="O260" s="15">
        <f t="shared" si="9"/>
        <v>13900</v>
      </c>
      <c r="P260" s="11"/>
      <c r="Q260" s="11"/>
      <c r="R260" s="11"/>
    </row>
    <row r="261" spans="1:18" ht="15" customHeight="1" x14ac:dyDescent="0.4">
      <c r="A261" s="11"/>
      <c r="B261" s="53" t="s">
        <v>3169</v>
      </c>
      <c r="C261" s="11"/>
      <c r="D261" s="11" t="s">
        <v>3177</v>
      </c>
      <c r="E261" s="11" t="s">
        <v>3173</v>
      </c>
      <c r="F261" s="11" t="s">
        <v>3173</v>
      </c>
      <c r="G261" s="11" t="s">
        <v>3164</v>
      </c>
      <c r="H261" s="15">
        <v>1</v>
      </c>
      <c r="I261" s="11" t="s">
        <v>377</v>
      </c>
      <c r="J261" s="11" t="s">
        <v>57</v>
      </c>
      <c r="K261" s="15">
        <v>7300</v>
      </c>
      <c r="L261" s="15">
        <f t="shared" ref="L261:L329" si="10">K261*H261</f>
        <v>7300</v>
      </c>
      <c r="M261" s="15"/>
      <c r="N261" s="11"/>
      <c r="O261" s="15">
        <f t="shared" si="9"/>
        <v>7300</v>
      </c>
      <c r="P261" s="11"/>
      <c r="Q261" s="11"/>
      <c r="R261" s="11"/>
    </row>
    <row r="262" spans="1:18" ht="15" customHeight="1" x14ac:dyDescent="0.4">
      <c r="A262" s="11"/>
      <c r="B262" s="53" t="s">
        <v>3169</v>
      </c>
      <c r="C262" s="11"/>
      <c r="D262" s="11" t="s">
        <v>3177</v>
      </c>
      <c r="E262" s="11" t="s">
        <v>3173</v>
      </c>
      <c r="F262" s="11" t="s">
        <v>3173</v>
      </c>
      <c r="G262" s="11" t="s">
        <v>3165</v>
      </c>
      <c r="H262" s="15">
        <v>2</v>
      </c>
      <c r="I262" s="11" t="s">
        <v>377</v>
      </c>
      <c r="J262" s="11" t="s">
        <v>57</v>
      </c>
      <c r="K262" s="15">
        <v>1800</v>
      </c>
      <c r="L262" s="15">
        <f t="shared" si="10"/>
        <v>3600</v>
      </c>
      <c r="M262" s="15"/>
      <c r="N262" s="11"/>
      <c r="O262" s="15">
        <f t="shared" si="9"/>
        <v>3600</v>
      </c>
      <c r="P262" s="11"/>
      <c r="Q262" s="11"/>
      <c r="R262" s="11"/>
    </row>
    <row r="263" spans="1:18" ht="15" customHeight="1" x14ac:dyDescent="0.4">
      <c r="A263" s="11"/>
      <c r="B263" s="53" t="s">
        <v>3169</v>
      </c>
      <c r="C263" s="11"/>
      <c r="D263" s="11" t="s">
        <v>3177</v>
      </c>
      <c r="E263" s="11" t="s">
        <v>3173</v>
      </c>
      <c r="F263" s="11" t="s">
        <v>3173</v>
      </c>
      <c r="G263" s="11" t="s">
        <v>3166</v>
      </c>
      <c r="H263" s="15">
        <v>1</v>
      </c>
      <c r="I263" s="11" t="s">
        <v>377</v>
      </c>
      <c r="J263" s="11" t="s">
        <v>57</v>
      </c>
      <c r="K263" s="15">
        <v>17600</v>
      </c>
      <c r="L263" s="15">
        <f t="shared" si="10"/>
        <v>17600</v>
      </c>
      <c r="M263" s="15">
        <v>2500</v>
      </c>
      <c r="N263" s="11"/>
      <c r="O263" s="15">
        <f t="shared" si="9"/>
        <v>20100</v>
      </c>
      <c r="P263" s="11"/>
      <c r="Q263" s="11"/>
      <c r="R263" s="11"/>
    </row>
    <row r="264" spans="1:18" ht="15" customHeight="1" x14ac:dyDescent="0.4">
      <c r="A264" s="11"/>
      <c r="B264" s="53" t="s">
        <v>3170</v>
      </c>
      <c r="C264" s="11"/>
      <c r="D264" s="11" t="s">
        <v>3178</v>
      </c>
      <c r="E264" s="11" t="s">
        <v>3174</v>
      </c>
      <c r="F264" s="11" t="s">
        <v>3175</v>
      </c>
      <c r="G264" s="11" t="s">
        <v>3167</v>
      </c>
      <c r="H264" s="15">
        <v>1</v>
      </c>
      <c r="I264" s="11"/>
      <c r="J264" s="11" t="s">
        <v>57</v>
      </c>
      <c r="K264" s="15">
        <v>10600</v>
      </c>
      <c r="L264" s="15">
        <f t="shared" si="10"/>
        <v>10600</v>
      </c>
      <c r="M264" s="15">
        <v>2500</v>
      </c>
      <c r="N264" s="11"/>
      <c r="O264" s="15">
        <f t="shared" si="9"/>
        <v>13100</v>
      </c>
      <c r="P264" s="11"/>
      <c r="Q264" s="11"/>
      <c r="R264" s="11"/>
    </row>
    <row r="265" spans="1:18" ht="15" customHeight="1" x14ac:dyDescent="0.4">
      <c r="A265" s="11"/>
      <c r="B265" s="53" t="s">
        <v>3179</v>
      </c>
      <c r="C265" s="11"/>
      <c r="D265" s="11" t="s">
        <v>3180</v>
      </c>
      <c r="E265" s="11" t="s">
        <v>3182</v>
      </c>
      <c r="F265" s="11"/>
      <c r="G265" s="11" t="s">
        <v>3181</v>
      </c>
      <c r="H265" s="15">
        <v>1</v>
      </c>
      <c r="I265" s="11"/>
      <c r="J265" s="11" t="s">
        <v>188</v>
      </c>
      <c r="K265" s="15">
        <v>57200</v>
      </c>
      <c r="L265" s="15">
        <f t="shared" si="10"/>
        <v>57200</v>
      </c>
      <c r="M265" s="15">
        <v>2500</v>
      </c>
      <c r="N265" s="11"/>
      <c r="O265" s="15">
        <f t="shared" si="9"/>
        <v>59700</v>
      </c>
      <c r="P265" s="11"/>
      <c r="Q265" s="11"/>
      <c r="R265" s="11"/>
    </row>
    <row r="266" spans="1:18" ht="15" customHeight="1" x14ac:dyDescent="0.4">
      <c r="A266" s="11"/>
      <c r="B266" s="53" t="s">
        <v>3183</v>
      </c>
      <c r="C266" s="11" t="s">
        <v>3184</v>
      </c>
      <c r="D266" s="11" t="s">
        <v>3185</v>
      </c>
      <c r="E266" s="11" t="s">
        <v>3186</v>
      </c>
      <c r="F266" s="11" t="s">
        <v>2091</v>
      </c>
      <c r="G266" s="11" t="s">
        <v>3200</v>
      </c>
      <c r="H266" s="15">
        <v>1</v>
      </c>
      <c r="I266" s="11" t="s">
        <v>732</v>
      </c>
      <c r="J266" s="11" t="s">
        <v>3202</v>
      </c>
      <c r="K266" s="15">
        <v>4800</v>
      </c>
      <c r="L266" s="15">
        <f t="shared" si="10"/>
        <v>4800</v>
      </c>
      <c r="M266" s="15">
        <v>2500</v>
      </c>
      <c r="N266" s="11"/>
      <c r="O266" s="15">
        <f t="shared" si="9"/>
        <v>7300</v>
      </c>
      <c r="P266" s="11"/>
      <c r="Q266" s="11"/>
      <c r="R266" s="11"/>
    </row>
    <row r="267" spans="1:18" ht="15" customHeight="1" x14ac:dyDescent="0.4">
      <c r="A267" s="11"/>
      <c r="B267" s="53" t="s">
        <v>3187</v>
      </c>
      <c r="C267" s="11" t="s">
        <v>3188</v>
      </c>
      <c r="D267" s="11" t="s">
        <v>3189</v>
      </c>
      <c r="E267" s="11" t="s">
        <v>3190</v>
      </c>
      <c r="F267" s="11" t="s">
        <v>3190</v>
      </c>
      <c r="G267" s="11" t="s">
        <v>3201</v>
      </c>
      <c r="H267" s="15">
        <v>1</v>
      </c>
      <c r="I267" s="11"/>
      <c r="J267" s="11" t="s">
        <v>3202</v>
      </c>
      <c r="K267" s="15">
        <v>5000</v>
      </c>
      <c r="L267" s="15">
        <f t="shared" si="10"/>
        <v>5000</v>
      </c>
      <c r="M267" s="15">
        <v>2500</v>
      </c>
      <c r="N267" s="11"/>
      <c r="O267" s="15">
        <f t="shared" si="9"/>
        <v>7500</v>
      </c>
      <c r="P267" s="11"/>
      <c r="Q267" s="11"/>
      <c r="R267" s="11"/>
    </row>
    <row r="268" spans="1:18" ht="15" customHeight="1" x14ac:dyDescent="0.4">
      <c r="A268" s="11"/>
      <c r="B268" s="53" t="s">
        <v>3191</v>
      </c>
      <c r="C268" s="11" t="s">
        <v>3192</v>
      </c>
      <c r="D268" s="11" t="s">
        <v>3193</v>
      </c>
      <c r="E268" s="11" t="s">
        <v>3194</v>
      </c>
      <c r="F268" s="11" t="s">
        <v>3195</v>
      </c>
      <c r="G268" s="11" t="s">
        <v>3201</v>
      </c>
      <c r="H268" s="15">
        <v>1</v>
      </c>
      <c r="I268" s="11"/>
      <c r="J268" s="11" t="s">
        <v>3202</v>
      </c>
      <c r="K268" s="15">
        <v>3600</v>
      </c>
      <c r="L268" s="15">
        <f t="shared" si="10"/>
        <v>3600</v>
      </c>
      <c r="M268" s="15">
        <v>2500</v>
      </c>
      <c r="N268" s="11"/>
      <c r="O268" s="15">
        <f t="shared" si="9"/>
        <v>6100</v>
      </c>
      <c r="P268" s="11"/>
      <c r="Q268" s="11"/>
      <c r="R268" s="11"/>
    </row>
    <row r="269" spans="1:18" ht="15" customHeight="1" x14ac:dyDescent="0.4">
      <c r="A269" s="11"/>
      <c r="B269" s="53" t="s">
        <v>3196</v>
      </c>
      <c r="C269" s="11" t="s">
        <v>3197</v>
      </c>
      <c r="D269" s="11" t="s">
        <v>3198</v>
      </c>
      <c r="E269" s="11" t="s">
        <v>3199</v>
      </c>
      <c r="F269" s="11" t="s">
        <v>2091</v>
      </c>
      <c r="G269" s="11" t="s">
        <v>1219</v>
      </c>
      <c r="H269" s="15">
        <v>1</v>
      </c>
      <c r="I269" s="11"/>
      <c r="J269" s="11" t="s">
        <v>3202</v>
      </c>
      <c r="K269" s="15">
        <v>5600</v>
      </c>
      <c r="L269" s="15">
        <f t="shared" si="10"/>
        <v>5600</v>
      </c>
      <c r="M269" s="15">
        <v>2500</v>
      </c>
      <c r="N269" s="11"/>
      <c r="O269" s="15">
        <f>L269+M269-N269</f>
        <v>8100</v>
      </c>
      <c r="P269" s="11"/>
      <c r="Q269" s="11"/>
      <c r="R269" s="11"/>
    </row>
    <row r="270" spans="1:18" ht="15" customHeight="1" x14ac:dyDescent="0.4">
      <c r="A270" s="11"/>
      <c r="B270" s="53" t="s">
        <v>3203</v>
      </c>
      <c r="C270" s="11"/>
      <c r="D270" s="11" t="s">
        <v>3204</v>
      </c>
      <c r="E270" s="11" t="s">
        <v>3206</v>
      </c>
      <c r="F270" s="11"/>
      <c r="G270" s="11" t="s">
        <v>3205</v>
      </c>
      <c r="H270" s="15">
        <v>1</v>
      </c>
      <c r="I270" s="11"/>
      <c r="J270" s="11" t="s">
        <v>3209</v>
      </c>
      <c r="K270" s="15">
        <v>17000</v>
      </c>
      <c r="L270" s="15">
        <f t="shared" si="10"/>
        <v>17000</v>
      </c>
      <c r="M270" s="15"/>
      <c r="N270" s="11"/>
      <c r="O270" s="15">
        <f t="shared" ref="O270:O327" si="11">L270+M270-N270</f>
        <v>17000</v>
      </c>
      <c r="P270" s="11"/>
      <c r="Q270" s="11"/>
      <c r="R270" s="11"/>
    </row>
    <row r="271" spans="1:18" ht="15" customHeight="1" x14ac:dyDescent="0.4">
      <c r="A271" s="11"/>
      <c r="B271" s="53" t="s">
        <v>3203</v>
      </c>
      <c r="C271" s="11"/>
      <c r="D271" s="11" t="s">
        <v>3204</v>
      </c>
      <c r="E271" s="11" t="s">
        <v>3206</v>
      </c>
      <c r="F271" s="11"/>
      <c r="G271" s="11" t="s">
        <v>3208</v>
      </c>
      <c r="H271" s="15">
        <v>1</v>
      </c>
      <c r="I271" s="11"/>
      <c r="J271" s="11" t="s">
        <v>3209</v>
      </c>
      <c r="K271" s="15">
        <v>60000</v>
      </c>
      <c r="L271" s="15">
        <f t="shared" si="10"/>
        <v>60000</v>
      </c>
      <c r="M271" s="15"/>
      <c r="N271" s="11"/>
      <c r="O271" s="15">
        <f t="shared" si="11"/>
        <v>60000</v>
      </c>
      <c r="P271" s="11"/>
      <c r="Q271" s="11"/>
      <c r="R271" s="11"/>
    </row>
    <row r="272" spans="1:18" ht="15" customHeight="1" x14ac:dyDescent="0.4">
      <c r="A272" s="11"/>
      <c r="B272" s="53" t="s">
        <v>3203</v>
      </c>
      <c r="C272" s="11"/>
      <c r="D272" s="11" t="s">
        <v>3204</v>
      </c>
      <c r="E272" s="11" t="s">
        <v>3206</v>
      </c>
      <c r="F272" s="11"/>
      <c r="G272" s="11" t="s">
        <v>3207</v>
      </c>
      <c r="H272" s="15">
        <v>1</v>
      </c>
      <c r="I272" s="11"/>
      <c r="J272" s="11" t="s">
        <v>3209</v>
      </c>
      <c r="K272" s="15">
        <v>72000</v>
      </c>
      <c r="L272" s="15">
        <f t="shared" si="10"/>
        <v>72000</v>
      </c>
      <c r="M272" s="15"/>
      <c r="N272" s="11">
        <v>4790</v>
      </c>
      <c r="O272" s="15">
        <f t="shared" si="11"/>
        <v>67210</v>
      </c>
      <c r="P272" s="11"/>
      <c r="Q272" s="11"/>
      <c r="R272" s="11" t="s">
        <v>3210</v>
      </c>
    </row>
    <row r="273" spans="1:18" ht="15" customHeight="1" x14ac:dyDescent="0.4">
      <c r="A273" s="11"/>
      <c r="B273" s="53" t="s">
        <v>3211</v>
      </c>
      <c r="C273" s="11"/>
      <c r="D273" s="11" t="s">
        <v>3212</v>
      </c>
      <c r="E273" s="11" t="s">
        <v>3213</v>
      </c>
      <c r="F273" s="11"/>
      <c r="G273" s="11" t="s">
        <v>3214</v>
      </c>
      <c r="H273" s="15">
        <v>1</v>
      </c>
      <c r="I273" s="11"/>
      <c r="J273" s="11" t="s">
        <v>77</v>
      </c>
      <c r="K273" s="15">
        <v>94000</v>
      </c>
      <c r="L273" s="15">
        <f t="shared" si="10"/>
        <v>94000</v>
      </c>
      <c r="M273" s="15"/>
      <c r="N273" s="11"/>
      <c r="O273" s="15">
        <f t="shared" si="11"/>
        <v>94000</v>
      </c>
      <c r="P273" s="11"/>
      <c r="Q273" s="11"/>
      <c r="R273" s="11"/>
    </row>
    <row r="274" spans="1:18" ht="15" customHeight="1" x14ac:dyDescent="0.4">
      <c r="A274" s="11"/>
      <c r="B274" s="53" t="s">
        <v>3211</v>
      </c>
      <c r="C274" s="11"/>
      <c r="D274" s="11" t="s">
        <v>3212</v>
      </c>
      <c r="E274" s="11" t="s">
        <v>3213</v>
      </c>
      <c r="F274" s="11"/>
      <c r="G274" s="11" t="s">
        <v>3215</v>
      </c>
      <c r="H274" s="15">
        <v>1</v>
      </c>
      <c r="I274" s="11"/>
      <c r="J274" s="11" t="s">
        <v>77</v>
      </c>
      <c r="K274" s="15">
        <v>3500</v>
      </c>
      <c r="L274" s="15">
        <f t="shared" si="10"/>
        <v>3500</v>
      </c>
      <c r="M274" s="15"/>
      <c r="N274" s="11"/>
      <c r="O274" s="15">
        <f t="shared" si="11"/>
        <v>3500</v>
      </c>
      <c r="P274" s="11"/>
      <c r="Q274" s="11"/>
      <c r="R274" s="11"/>
    </row>
    <row r="275" spans="1:18" ht="15" customHeight="1" x14ac:dyDescent="0.4">
      <c r="A275" s="11"/>
      <c r="B275" s="53" t="s">
        <v>3211</v>
      </c>
      <c r="C275" s="11"/>
      <c r="D275" s="11" t="s">
        <v>3212</v>
      </c>
      <c r="E275" s="11" t="s">
        <v>3213</v>
      </c>
      <c r="F275" s="11"/>
      <c r="G275" s="11" t="s">
        <v>3216</v>
      </c>
      <c r="H275" s="15">
        <v>1</v>
      </c>
      <c r="I275" s="11"/>
      <c r="J275" s="11" t="s">
        <v>77</v>
      </c>
      <c r="K275" s="15">
        <v>4200</v>
      </c>
      <c r="L275" s="15">
        <f t="shared" si="10"/>
        <v>4200</v>
      </c>
      <c r="M275" s="15"/>
      <c r="N275" s="11"/>
      <c r="O275" s="15">
        <f t="shared" si="11"/>
        <v>4200</v>
      </c>
      <c r="P275" s="11"/>
      <c r="Q275" s="11"/>
      <c r="R275" s="11"/>
    </row>
    <row r="276" spans="1:18" ht="15" customHeight="1" x14ac:dyDescent="0.4">
      <c r="A276" s="11"/>
      <c r="B276" s="53" t="s">
        <v>3211</v>
      </c>
      <c r="C276" s="11"/>
      <c r="D276" s="11" t="s">
        <v>3212</v>
      </c>
      <c r="E276" s="11" t="s">
        <v>3213</v>
      </c>
      <c r="F276" s="11"/>
      <c r="G276" s="11" t="s">
        <v>3217</v>
      </c>
      <c r="H276" s="15">
        <v>1</v>
      </c>
      <c r="I276" s="11"/>
      <c r="J276" s="11" t="s">
        <v>77</v>
      </c>
      <c r="K276" s="15">
        <v>5900</v>
      </c>
      <c r="L276" s="15">
        <f t="shared" si="10"/>
        <v>5900</v>
      </c>
      <c r="M276" s="15"/>
      <c r="N276" s="11"/>
      <c r="O276" s="15">
        <f t="shared" si="11"/>
        <v>5900</v>
      </c>
      <c r="P276" s="11"/>
      <c r="Q276" s="11"/>
      <c r="R276" s="11"/>
    </row>
    <row r="277" spans="1:18" ht="15" customHeight="1" x14ac:dyDescent="0.4">
      <c r="A277" s="11"/>
      <c r="B277" s="53" t="s">
        <v>3230</v>
      </c>
      <c r="C277" s="11"/>
      <c r="D277" s="11" t="s">
        <v>3231</v>
      </c>
      <c r="E277" s="11" t="s">
        <v>3232</v>
      </c>
      <c r="F277" s="11"/>
      <c r="G277" s="11" t="s">
        <v>3233</v>
      </c>
      <c r="H277" s="15">
        <v>1</v>
      </c>
      <c r="I277" s="11"/>
      <c r="J277" s="11" t="s">
        <v>3236</v>
      </c>
      <c r="K277" s="15">
        <v>45000</v>
      </c>
      <c r="L277" s="15">
        <f t="shared" si="10"/>
        <v>45000</v>
      </c>
      <c r="M277" s="15"/>
      <c r="N277" s="11"/>
      <c r="O277" s="15">
        <f t="shared" si="11"/>
        <v>45000</v>
      </c>
      <c r="P277" s="11"/>
      <c r="Q277" s="11"/>
      <c r="R277" s="11"/>
    </row>
    <row r="278" spans="1:18" ht="15" customHeight="1" x14ac:dyDescent="0.4">
      <c r="A278" s="11"/>
      <c r="B278" s="53" t="s">
        <v>3230</v>
      </c>
      <c r="C278" s="11"/>
      <c r="D278" s="11" t="s">
        <v>3231</v>
      </c>
      <c r="E278" s="11" t="s">
        <v>3232</v>
      </c>
      <c r="F278" s="11"/>
      <c r="G278" s="11" t="s">
        <v>3234</v>
      </c>
      <c r="H278" s="15">
        <v>1</v>
      </c>
      <c r="I278" s="11"/>
      <c r="J278" s="11" t="s">
        <v>77</v>
      </c>
      <c r="K278" s="15">
        <v>32000</v>
      </c>
      <c r="L278" s="15">
        <f t="shared" si="10"/>
        <v>32000</v>
      </c>
      <c r="M278" s="15"/>
      <c r="N278" s="11"/>
      <c r="O278" s="15">
        <f t="shared" si="11"/>
        <v>32000</v>
      </c>
      <c r="P278" s="11"/>
      <c r="Q278" s="11"/>
      <c r="R278" s="11"/>
    </row>
    <row r="279" spans="1:18" ht="15" customHeight="1" x14ac:dyDescent="0.4">
      <c r="A279" s="11"/>
      <c r="B279" s="53" t="s">
        <v>3230</v>
      </c>
      <c r="C279" s="11"/>
      <c r="D279" s="11" t="s">
        <v>3231</v>
      </c>
      <c r="E279" s="11" t="s">
        <v>3232</v>
      </c>
      <c r="F279" s="11"/>
      <c r="G279" s="11" t="s">
        <v>3235</v>
      </c>
      <c r="H279" s="15">
        <v>1</v>
      </c>
      <c r="I279" s="11"/>
      <c r="J279" s="11" t="s">
        <v>77</v>
      </c>
      <c r="K279" s="15">
        <v>18000</v>
      </c>
      <c r="L279" s="15">
        <f t="shared" si="10"/>
        <v>18000</v>
      </c>
      <c r="M279" s="15">
        <v>2500</v>
      </c>
      <c r="N279" s="11"/>
      <c r="O279" s="15">
        <f t="shared" si="11"/>
        <v>20500</v>
      </c>
      <c r="P279" s="11"/>
      <c r="Q279" s="11"/>
      <c r="R279" s="11" t="s">
        <v>3237</v>
      </c>
    </row>
    <row r="280" spans="1:18" ht="15" customHeight="1" x14ac:dyDescent="0.4">
      <c r="A280" s="11"/>
      <c r="B280" s="53" t="s">
        <v>3219</v>
      </c>
      <c r="C280" s="11"/>
      <c r="D280" s="11" t="s">
        <v>3218</v>
      </c>
      <c r="E280" s="11" t="s">
        <v>3220</v>
      </c>
      <c r="F280" s="11"/>
      <c r="G280" s="11" t="s">
        <v>3221</v>
      </c>
      <c r="H280" s="15">
        <v>1</v>
      </c>
      <c r="I280" s="11"/>
      <c r="J280" s="11" t="s">
        <v>100</v>
      </c>
      <c r="K280" s="15">
        <v>11000</v>
      </c>
      <c r="L280" s="15">
        <f t="shared" si="10"/>
        <v>11000</v>
      </c>
      <c r="M280" s="15">
        <v>2500</v>
      </c>
      <c r="N280" s="11"/>
      <c r="O280" s="15">
        <f t="shared" si="11"/>
        <v>13500</v>
      </c>
      <c r="P280" s="11"/>
      <c r="Q280" s="11"/>
      <c r="R280" s="11"/>
    </row>
    <row r="281" spans="1:18" ht="15" customHeight="1" x14ac:dyDescent="0.4">
      <c r="A281" s="71" t="s">
        <v>129</v>
      </c>
      <c r="B281" s="53" t="s">
        <v>3222</v>
      </c>
      <c r="C281" s="11"/>
      <c r="D281" s="11" t="s">
        <v>3223</v>
      </c>
      <c r="E281" s="11" t="s">
        <v>3224</v>
      </c>
      <c r="F281" s="11"/>
      <c r="G281" s="11" t="s">
        <v>3225</v>
      </c>
      <c r="H281" s="15">
        <v>1</v>
      </c>
      <c r="I281" s="11"/>
      <c r="J281" s="11" t="s">
        <v>100</v>
      </c>
      <c r="K281" s="15">
        <v>74700</v>
      </c>
      <c r="L281" s="15">
        <f t="shared" si="10"/>
        <v>74700</v>
      </c>
      <c r="M281" s="15">
        <v>2500</v>
      </c>
      <c r="N281" s="11"/>
      <c r="O281" s="15">
        <f t="shared" si="11"/>
        <v>77200</v>
      </c>
      <c r="P281" s="11"/>
      <c r="Q281" s="11"/>
      <c r="R281" s="11"/>
    </row>
    <row r="282" spans="1:18" ht="15" customHeight="1" x14ac:dyDescent="0.4">
      <c r="A282" s="15">
        <f>SUM(O260:O282)</f>
        <v>659210</v>
      </c>
      <c r="B282" s="53" t="s">
        <v>3226</v>
      </c>
      <c r="C282" s="11"/>
      <c r="D282" s="11" t="s">
        <v>3227</v>
      </c>
      <c r="E282" s="11" t="s">
        <v>3228</v>
      </c>
      <c r="F282" s="11"/>
      <c r="G282" s="11" t="s">
        <v>3229</v>
      </c>
      <c r="H282" s="15">
        <v>1</v>
      </c>
      <c r="I282" s="11"/>
      <c r="J282" s="11" t="s">
        <v>100</v>
      </c>
      <c r="K282" s="15">
        <v>70000</v>
      </c>
      <c r="L282" s="15">
        <f t="shared" si="10"/>
        <v>70000</v>
      </c>
      <c r="M282" s="15">
        <v>2500</v>
      </c>
      <c r="N282" s="11"/>
      <c r="O282" s="15">
        <f t="shared" si="11"/>
        <v>72500</v>
      </c>
      <c r="P282" s="11"/>
      <c r="Q282" s="11"/>
      <c r="R282" s="11"/>
    </row>
    <row r="283" spans="1:18" ht="15" customHeight="1" x14ac:dyDescent="0.4">
      <c r="A283" s="66">
        <v>42458</v>
      </c>
      <c r="B283" s="53" t="s">
        <v>3238</v>
      </c>
      <c r="C283" s="11"/>
      <c r="D283" s="11" t="s">
        <v>3239</v>
      </c>
      <c r="E283" s="11" t="s">
        <v>3240</v>
      </c>
      <c r="F283" s="11"/>
      <c r="G283" s="11" t="s">
        <v>3241</v>
      </c>
      <c r="H283" s="15">
        <v>1</v>
      </c>
      <c r="I283" s="11"/>
      <c r="J283" s="11" t="s">
        <v>250</v>
      </c>
      <c r="K283" s="15">
        <v>37000</v>
      </c>
      <c r="L283" s="15">
        <f t="shared" si="10"/>
        <v>37000</v>
      </c>
      <c r="M283" s="15">
        <v>2500</v>
      </c>
      <c r="N283" s="11"/>
      <c r="O283" s="15">
        <f t="shared" si="11"/>
        <v>39500</v>
      </c>
      <c r="P283" s="11"/>
      <c r="Q283" s="11"/>
      <c r="R283" s="11"/>
    </row>
    <row r="284" spans="1:18" ht="15" customHeight="1" x14ac:dyDescent="0.4">
      <c r="A284" s="11"/>
      <c r="B284" s="53" t="s">
        <v>3242</v>
      </c>
      <c r="C284" s="11"/>
      <c r="D284" s="16" t="s">
        <v>3243</v>
      </c>
      <c r="E284" s="11" t="s">
        <v>3244</v>
      </c>
      <c r="F284" s="11"/>
      <c r="G284" s="11" t="s">
        <v>3245</v>
      </c>
      <c r="H284" s="15">
        <v>1</v>
      </c>
      <c r="I284" s="11"/>
      <c r="J284" s="11" t="s">
        <v>250</v>
      </c>
      <c r="K284" s="15">
        <v>10000</v>
      </c>
      <c r="L284" s="15">
        <f t="shared" si="10"/>
        <v>10000</v>
      </c>
      <c r="M284" s="15">
        <v>2500</v>
      </c>
      <c r="N284" s="11"/>
      <c r="O284" s="15">
        <f t="shared" si="11"/>
        <v>12500</v>
      </c>
      <c r="P284" s="11"/>
      <c r="Q284" s="11"/>
      <c r="R284" s="11"/>
    </row>
    <row r="285" spans="1:18" ht="15" customHeight="1" x14ac:dyDescent="0.4">
      <c r="A285" s="11"/>
      <c r="B285" s="53" t="s">
        <v>3246</v>
      </c>
      <c r="C285" s="11"/>
      <c r="D285" s="11" t="s">
        <v>3247</v>
      </c>
      <c r="E285" s="11" t="s">
        <v>3248</v>
      </c>
      <c r="F285" s="11"/>
      <c r="G285" s="11" t="s">
        <v>3249</v>
      </c>
      <c r="H285" s="15">
        <v>1</v>
      </c>
      <c r="I285" s="11"/>
      <c r="J285" s="11" t="s">
        <v>308</v>
      </c>
      <c r="K285" s="15">
        <v>3500</v>
      </c>
      <c r="L285" s="15">
        <f t="shared" si="10"/>
        <v>3500</v>
      </c>
      <c r="M285" s="15"/>
      <c r="N285" s="11"/>
      <c r="O285" s="15">
        <f t="shared" si="11"/>
        <v>3500</v>
      </c>
      <c r="P285" s="11"/>
      <c r="Q285" s="11"/>
      <c r="R285" s="11"/>
    </row>
    <row r="286" spans="1:18" ht="15" customHeight="1" x14ac:dyDescent="0.4">
      <c r="A286" s="11"/>
      <c r="B286" s="53" t="s">
        <v>3246</v>
      </c>
      <c r="C286" s="11"/>
      <c r="D286" s="11" t="s">
        <v>3247</v>
      </c>
      <c r="E286" s="11" t="s">
        <v>3248</v>
      </c>
      <c r="F286" s="11"/>
      <c r="G286" s="11" t="s">
        <v>3250</v>
      </c>
      <c r="H286" s="15">
        <v>1</v>
      </c>
      <c r="I286" s="11"/>
      <c r="J286" s="11" t="s">
        <v>308</v>
      </c>
      <c r="K286" s="15">
        <v>4500</v>
      </c>
      <c r="L286" s="15">
        <f t="shared" si="10"/>
        <v>4500</v>
      </c>
      <c r="M286" s="15"/>
      <c r="N286" s="11"/>
      <c r="O286" s="15">
        <f t="shared" si="11"/>
        <v>4500</v>
      </c>
      <c r="P286" s="11"/>
      <c r="Q286" s="11"/>
      <c r="R286" s="11"/>
    </row>
    <row r="287" spans="1:18" ht="15" customHeight="1" x14ac:dyDescent="0.4">
      <c r="A287" s="11"/>
      <c r="B287" s="53" t="s">
        <v>3246</v>
      </c>
      <c r="C287" s="11"/>
      <c r="D287" s="11" t="s">
        <v>3247</v>
      </c>
      <c r="E287" s="11" t="s">
        <v>3248</v>
      </c>
      <c r="F287" s="11"/>
      <c r="G287" s="11" t="s">
        <v>3251</v>
      </c>
      <c r="H287" s="15">
        <v>1</v>
      </c>
      <c r="I287" s="11"/>
      <c r="J287" s="11" t="s">
        <v>308</v>
      </c>
      <c r="K287" s="15">
        <v>23200</v>
      </c>
      <c r="L287" s="15">
        <f t="shared" si="10"/>
        <v>23200</v>
      </c>
      <c r="M287" s="15">
        <v>2500</v>
      </c>
      <c r="N287" s="11">
        <v>2500</v>
      </c>
      <c r="O287" s="15">
        <f t="shared" si="11"/>
        <v>23200</v>
      </c>
      <c r="P287" s="11"/>
      <c r="Q287" s="11"/>
      <c r="R287" s="11"/>
    </row>
    <row r="288" spans="1:18" ht="15" customHeight="1" x14ac:dyDescent="0.4">
      <c r="A288" s="11"/>
      <c r="B288" s="53" t="s">
        <v>3256</v>
      </c>
      <c r="C288" s="11"/>
      <c r="D288" s="11" t="s">
        <v>3260</v>
      </c>
      <c r="E288" s="11" t="s">
        <v>3258</v>
      </c>
      <c r="F288" s="11"/>
      <c r="G288" s="11" t="s">
        <v>3252</v>
      </c>
      <c r="H288" s="15">
        <v>400</v>
      </c>
      <c r="I288" s="11"/>
      <c r="J288" s="11" t="s">
        <v>3255</v>
      </c>
      <c r="K288" s="15">
        <v>45</v>
      </c>
      <c r="L288" s="15">
        <f t="shared" si="10"/>
        <v>18000</v>
      </c>
      <c r="M288" s="15">
        <v>2500</v>
      </c>
      <c r="N288" s="11"/>
      <c r="O288" s="15">
        <f t="shared" si="11"/>
        <v>20500</v>
      </c>
      <c r="P288" s="11"/>
      <c r="Q288" s="11"/>
      <c r="R288" s="11"/>
    </row>
    <row r="289" spans="1:18" ht="15" customHeight="1" x14ac:dyDescent="0.4">
      <c r="A289" s="11"/>
      <c r="B289" s="53" t="s">
        <v>3257</v>
      </c>
      <c r="C289" s="11"/>
      <c r="D289" s="11" t="s">
        <v>3261</v>
      </c>
      <c r="E289" s="11" t="s">
        <v>3259</v>
      </c>
      <c r="F289" s="11"/>
      <c r="G289" s="11" t="s">
        <v>3253</v>
      </c>
      <c r="H289" s="15">
        <v>1</v>
      </c>
      <c r="I289" s="11"/>
      <c r="J289" s="11" t="s">
        <v>3254</v>
      </c>
      <c r="K289" s="15">
        <v>13500</v>
      </c>
      <c r="L289" s="15">
        <f t="shared" si="10"/>
        <v>13500</v>
      </c>
      <c r="M289" s="15">
        <v>2500</v>
      </c>
      <c r="N289" s="11"/>
      <c r="O289" s="15">
        <f t="shared" si="11"/>
        <v>16000</v>
      </c>
      <c r="P289" s="11"/>
      <c r="Q289" s="11"/>
      <c r="R289" s="11"/>
    </row>
    <row r="290" spans="1:18" ht="15" customHeight="1" x14ac:dyDescent="0.4">
      <c r="A290" s="11"/>
      <c r="B290" s="53" t="s">
        <v>3262</v>
      </c>
      <c r="C290" s="11">
        <v>301819</v>
      </c>
      <c r="D290" s="11" t="s">
        <v>3263</v>
      </c>
      <c r="E290" s="11" t="s">
        <v>3264</v>
      </c>
      <c r="F290" s="11" t="s">
        <v>3265</v>
      </c>
      <c r="G290" s="11" t="s">
        <v>3266</v>
      </c>
      <c r="H290" s="15">
        <v>1</v>
      </c>
      <c r="I290" s="11"/>
      <c r="J290" s="11" t="s">
        <v>3267</v>
      </c>
      <c r="K290" s="15">
        <v>37000</v>
      </c>
      <c r="L290" s="15">
        <f t="shared" si="10"/>
        <v>37000</v>
      </c>
      <c r="M290" s="15">
        <v>2500</v>
      </c>
      <c r="N290" s="11"/>
      <c r="O290" s="15">
        <f t="shared" si="11"/>
        <v>39500</v>
      </c>
      <c r="P290" s="11"/>
      <c r="Q290" s="11"/>
      <c r="R290" s="11"/>
    </row>
    <row r="291" spans="1:18" ht="15" customHeight="1" x14ac:dyDescent="0.4">
      <c r="A291" s="11"/>
      <c r="B291" s="53" t="s">
        <v>3268</v>
      </c>
      <c r="C291" s="11">
        <v>621881</v>
      </c>
      <c r="D291" s="11" t="s">
        <v>3269</v>
      </c>
      <c r="E291" s="11" t="s">
        <v>3270</v>
      </c>
      <c r="F291" s="11" t="s">
        <v>3271</v>
      </c>
      <c r="G291" s="11" t="s">
        <v>3272</v>
      </c>
      <c r="H291" s="15">
        <v>1</v>
      </c>
      <c r="I291" s="11"/>
      <c r="J291" s="11" t="s">
        <v>3267</v>
      </c>
      <c r="K291" s="15">
        <v>21000</v>
      </c>
      <c r="L291" s="15">
        <f t="shared" si="10"/>
        <v>21000</v>
      </c>
      <c r="M291" s="15">
        <v>2500</v>
      </c>
      <c r="N291" s="11"/>
      <c r="O291" s="15">
        <f t="shared" si="11"/>
        <v>23500</v>
      </c>
      <c r="P291" s="11"/>
      <c r="Q291" s="11"/>
      <c r="R291" s="11" t="s">
        <v>3273</v>
      </c>
    </row>
    <row r="292" spans="1:18" ht="15" customHeight="1" x14ac:dyDescent="0.4">
      <c r="A292" s="11"/>
      <c r="B292" s="53" t="s">
        <v>3274</v>
      </c>
      <c r="C292" s="11"/>
      <c r="D292" s="11" t="s">
        <v>3275</v>
      </c>
      <c r="E292" s="11" t="s">
        <v>3276</v>
      </c>
      <c r="F292" s="11"/>
      <c r="G292" s="11" t="s">
        <v>3277</v>
      </c>
      <c r="H292" s="15">
        <v>1</v>
      </c>
      <c r="I292" s="11"/>
      <c r="J292" s="11" t="s">
        <v>649</v>
      </c>
      <c r="K292" s="15">
        <v>52000</v>
      </c>
      <c r="L292" s="15">
        <f t="shared" si="10"/>
        <v>52000</v>
      </c>
      <c r="M292" s="15">
        <v>2500</v>
      </c>
      <c r="N292" s="11"/>
      <c r="O292" s="15">
        <f t="shared" si="11"/>
        <v>54500</v>
      </c>
      <c r="P292" s="11"/>
      <c r="Q292" s="11"/>
      <c r="R292" s="11"/>
    </row>
    <row r="293" spans="1:18" ht="15" customHeight="1" x14ac:dyDescent="0.4">
      <c r="A293" s="11"/>
      <c r="B293" s="53" t="s">
        <v>3278</v>
      </c>
      <c r="C293" s="11"/>
      <c r="D293" s="11" t="s">
        <v>3279</v>
      </c>
      <c r="E293" s="11" t="s">
        <v>3280</v>
      </c>
      <c r="F293" s="11"/>
      <c r="G293" s="11" t="s">
        <v>3266</v>
      </c>
      <c r="H293" s="15">
        <v>1</v>
      </c>
      <c r="I293" s="11"/>
      <c r="J293" s="11" t="s">
        <v>3281</v>
      </c>
      <c r="K293" s="15">
        <v>37000</v>
      </c>
      <c r="L293" s="15">
        <f t="shared" si="10"/>
        <v>37000</v>
      </c>
      <c r="M293" s="15">
        <v>2500</v>
      </c>
      <c r="N293" s="11"/>
      <c r="O293" s="15">
        <f t="shared" si="11"/>
        <v>39500</v>
      </c>
      <c r="P293" s="11"/>
      <c r="Q293" s="11"/>
      <c r="R293" s="11"/>
    </row>
    <row r="294" spans="1:18" ht="15" customHeight="1" x14ac:dyDescent="0.4">
      <c r="A294" s="11"/>
      <c r="B294" s="53" t="s">
        <v>3282</v>
      </c>
      <c r="C294" s="11"/>
      <c r="D294" s="11" t="s">
        <v>3283</v>
      </c>
      <c r="E294" s="11" t="s">
        <v>3284</v>
      </c>
      <c r="F294" s="11"/>
      <c r="G294" s="11" t="s">
        <v>3285</v>
      </c>
      <c r="H294" s="15">
        <v>1</v>
      </c>
      <c r="I294" s="11"/>
      <c r="J294" s="11" t="s">
        <v>308</v>
      </c>
      <c r="K294" s="15">
        <v>38000</v>
      </c>
      <c r="L294" s="15">
        <f t="shared" si="10"/>
        <v>38000</v>
      </c>
      <c r="M294" s="15"/>
      <c r="N294" s="11"/>
      <c r="O294" s="15">
        <f t="shared" si="11"/>
        <v>38000</v>
      </c>
      <c r="P294" s="11"/>
      <c r="Q294" s="11"/>
      <c r="R294" s="11"/>
    </row>
    <row r="295" spans="1:18" ht="15" customHeight="1" x14ac:dyDescent="0.4">
      <c r="A295" s="71" t="s">
        <v>129</v>
      </c>
      <c r="B295" s="53" t="s">
        <v>3282</v>
      </c>
      <c r="C295" s="11"/>
      <c r="D295" s="11" t="s">
        <v>3283</v>
      </c>
      <c r="E295" s="11" t="s">
        <v>3284</v>
      </c>
      <c r="F295" s="11"/>
      <c r="G295" s="11" t="s">
        <v>3286</v>
      </c>
      <c r="H295" s="15">
        <v>1</v>
      </c>
      <c r="I295" s="11"/>
      <c r="J295" s="11" t="s">
        <v>308</v>
      </c>
      <c r="K295" s="15">
        <v>36000</v>
      </c>
      <c r="L295" s="15">
        <f t="shared" si="10"/>
        <v>36000</v>
      </c>
      <c r="M295" s="15"/>
      <c r="N295" s="11"/>
      <c r="O295" s="15">
        <f t="shared" si="11"/>
        <v>36000</v>
      </c>
      <c r="P295" s="11"/>
      <c r="Q295" s="11"/>
      <c r="R295" s="11"/>
    </row>
    <row r="296" spans="1:18" ht="15" customHeight="1" x14ac:dyDescent="0.4">
      <c r="A296" s="15">
        <f>SUM(O283:O296)</f>
        <v>435700</v>
      </c>
      <c r="B296" s="53" t="s">
        <v>3282</v>
      </c>
      <c r="C296" s="11"/>
      <c r="D296" s="11" t="s">
        <v>3283</v>
      </c>
      <c r="E296" s="11" t="s">
        <v>3284</v>
      </c>
      <c r="F296" s="11"/>
      <c r="G296" s="11" t="s">
        <v>3287</v>
      </c>
      <c r="H296" s="15">
        <v>1</v>
      </c>
      <c r="I296" s="11"/>
      <c r="J296" s="11" t="s">
        <v>308</v>
      </c>
      <c r="K296" s="15">
        <v>85000</v>
      </c>
      <c r="L296" s="15">
        <f t="shared" si="10"/>
        <v>85000</v>
      </c>
      <c r="M296" s="15"/>
      <c r="N296" s="11"/>
      <c r="O296" s="15">
        <f t="shared" si="11"/>
        <v>85000</v>
      </c>
      <c r="P296" s="11"/>
      <c r="Q296" s="11"/>
      <c r="R296" s="11" t="s">
        <v>3288</v>
      </c>
    </row>
    <row r="297" spans="1:18" ht="15" customHeight="1" x14ac:dyDescent="0.4">
      <c r="A297" s="66">
        <v>42459</v>
      </c>
      <c r="B297" s="53" t="s">
        <v>3289</v>
      </c>
      <c r="C297" s="11" t="s">
        <v>3290</v>
      </c>
      <c r="D297" s="11" t="s">
        <v>3291</v>
      </c>
      <c r="E297" s="11" t="s">
        <v>3292</v>
      </c>
      <c r="F297" s="11" t="s">
        <v>3293</v>
      </c>
      <c r="G297" s="11" t="s">
        <v>1593</v>
      </c>
      <c r="H297" s="15">
        <v>1</v>
      </c>
      <c r="I297" s="11" t="s">
        <v>377</v>
      </c>
      <c r="J297" s="11" t="s">
        <v>123</v>
      </c>
      <c r="K297" s="15">
        <v>106720</v>
      </c>
      <c r="L297" s="15">
        <f t="shared" si="10"/>
        <v>106720</v>
      </c>
      <c r="M297" s="15">
        <v>2500</v>
      </c>
      <c r="N297" s="11"/>
      <c r="O297" s="15">
        <f t="shared" si="11"/>
        <v>109220</v>
      </c>
      <c r="P297" s="11"/>
      <c r="Q297" s="11"/>
      <c r="R297" s="84"/>
    </row>
    <row r="298" spans="1:18" ht="15" customHeight="1" x14ac:dyDescent="0.4">
      <c r="A298" s="66">
        <v>42459</v>
      </c>
      <c r="B298" s="53" t="s">
        <v>3294</v>
      </c>
      <c r="C298" s="11" t="s">
        <v>836</v>
      </c>
      <c r="D298" s="11" t="s">
        <v>3295</v>
      </c>
      <c r="E298" s="11" t="s">
        <v>3296</v>
      </c>
      <c r="F298" s="11" t="s">
        <v>3297</v>
      </c>
      <c r="G298" s="11" t="s">
        <v>3298</v>
      </c>
      <c r="H298" s="15">
        <v>1</v>
      </c>
      <c r="I298" s="11"/>
      <c r="J298" s="11" t="s">
        <v>123</v>
      </c>
      <c r="K298" s="15">
        <v>2280</v>
      </c>
      <c r="L298" s="15">
        <f t="shared" si="10"/>
        <v>2280</v>
      </c>
      <c r="M298" s="15">
        <v>2500</v>
      </c>
      <c r="N298" s="11"/>
      <c r="O298" s="15">
        <f t="shared" si="11"/>
        <v>4780</v>
      </c>
      <c r="P298" s="11"/>
      <c r="Q298" s="11"/>
      <c r="R298" s="84"/>
    </row>
    <row r="299" spans="1:18" ht="15" customHeight="1" x14ac:dyDescent="0.4">
      <c r="A299" s="66">
        <v>42459</v>
      </c>
      <c r="B299" s="53" t="s">
        <v>3299</v>
      </c>
      <c r="C299" s="11" t="s">
        <v>3300</v>
      </c>
      <c r="D299" s="11" t="s">
        <v>3301</v>
      </c>
      <c r="E299" s="11" t="s">
        <v>3302</v>
      </c>
      <c r="F299" s="11" t="s">
        <v>3302</v>
      </c>
      <c r="G299" s="11" t="s">
        <v>1129</v>
      </c>
      <c r="H299" s="15">
        <v>500</v>
      </c>
      <c r="I299" s="11"/>
      <c r="J299" s="11" t="s">
        <v>123</v>
      </c>
      <c r="K299" s="15">
        <v>13</v>
      </c>
      <c r="L299" s="15">
        <f t="shared" si="10"/>
        <v>6500</v>
      </c>
      <c r="M299" s="15">
        <v>2500</v>
      </c>
      <c r="N299" s="11"/>
      <c r="O299" s="15">
        <f t="shared" si="11"/>
        <v>9000</v>
      </c>
      <c r="P299" s="11"/>
      <c r="Q299" s="11"/>
      <c r="R299" s="84"/>
    </row>
    <row r="300" spans="1:18" ht="15" customHeight="1" x14ac:dyDescent="0.4">
      <c r="A300" s="66">
        <v>42459</v>
      </c>
      <c r="B300" s="53" t="s">
        <v>3303</v>
      </c>
      <c r="C300" s="11" t="s">
        <v>3304</v>
      </c>
      <c r="D300" s="11" t="s">
        <v>3305</v>
      </c>
      <c r="E300" s="11" t="s">
        <v>3306</v>
      </c>
      <c r="F300" s="11" t="s">
        <v>3306</v>
      </c>
      <c r="G300" s="11" t="s">
        <v>120</v>
      </c>
      <c r="H300" s="15">
        <v>1</v>
      </c>
      <c r="I300" s="11"/>
      <c r="J300" s="11" t="s">
        <v>123</v>
      </c>
      <c r="K300" s="15">
        <v>54400</v>
      </c>
      <c r="L300" s="15">
        <f t="shared" si="10"/>
        <v>54400</v>
      </c>
      <c r="M300" s="15">
        <v>2500</v>
      </c>
      <c r="N300" s="11"/>
      <c r="O300" s="15">
        <f t="shared" si="11"/>
        <v>56900</v>
      </c>
      <c r="P300" s="11"/>
      <c r="Q300" s="11"/>
      <c r="R300" s="84"/>
    </row>
    <row r="301" spans="1:18" ht="15" customHeight="1" x14ac:dyDescent="0.4">
      <c r="A301" s="66">
        <v>42459</v>
      </c>
      <c r="B301" s="53" t="s">
        <v>3343</v>
      </c>
      <c r="C301" s="11" t="s">
        <v>3344</v>
      </c>
      <c r="D301" s="11" t="s">
        <v>3345</v>
      </c>
      <c r="E301" s="11" t="s">
        <v>3346</v>
      </c>
      <c r="F301" s="11" t="s">
        <v>3347</v>
      </c>
      <c r="G301" s="11" t="s">
        <v>3348</v>
      </c>
      <c r="H301" s="15">
        <v>5</v>
      </c>
      <c r="I301" s="11"/>
      <c r="J301" s="11" t="s">
        <v>3349</v>
      </c>
      <c r="K301" s="15">
        <v>13000</v>
      </c>
      <c r="L301" s="15">
        <f t="shared" si="10"/>
        <v>65000</v>
      </c>
      <c r="M301" s="15">
        <v>2500</v>
      </c>
      <c r="N301" s="11"/>
      <c r="O301" s="15">
        <f t="shared" si="11"/>
        <v>67500</v>
      </c>
      <c r="P301" s="11"/>
      <c r="Q301" s="11"/>
      <c r="R301" s="84"/>
    </row>
    <row r="302" spans="1:18" ht="15" customHeight="1" x14ac:dyDescent="0.4">
      <c r="A302" s="66">
        <v>42459</v>
      </c>
      <c r="B302" s="53" t="s">
        <v>3307</v>
      </c>
      <c r="C302" s="11"/>
      <c r="D302" s="11" t="s">
        <v>3308</v>
      </c>
      <c r="E302" s="11" t="s">
        <v>3309</v>
      </c>
      <c r="F302" s="11"/>
      <c r="G302" s="11" t="s">
        <v>3310</v>
      </c>
      <c r="H302" s="15">
        <v>1</v>
      </c>
      <c r="I302" s="11"/>
      <c r="J302" s="11" t="s">
        <v>77</v>
      </c>
      <c r="K302" s="15">
        <v>75900</v>
      </c>
      <c r="L302" s="15">
        <f>K302*H302</f>
        <v>75900</v>
      </c>
      <c r="M302" s="15">
        <v>2500</v>
      </c>
      <c r="N302" s="11"/>
      <c r="O302" s="15">
        <f t="shared" si="11"/>
        <v>78400</v>
      </c>
      <c r="P302" s="11"/>
      <c r="Q302" s="11"/>
      <c r="R302" s="11"/>
    </row>
    <row r="303" spans="1:18" ht="15" customHeight="1" x14ac:dyDescent="0.4">
      <c r="A303" s="66">
        <v>42459</v>
      </c>
      <c r="B303" s="53" t="s">
        <v>3316</v>
      </c>
      <c r="C303" s="11"/>
      <c r="D303" s="11" t="s">
        <v>3326</v>
      </c>
      <c r="E303" s="11" t="s">
        <v>3320</v>
      </c>
      <c r="F303" s="11" t="s">
        <v>3321</v>
      </c>
      <c r="G303" s="11" t="s">
        <v>1494</v>
      </c>
      <c r="H303" s="15">
        <v>1</v>
      </c>
      <c r="I303" s="11"/>
      <c r="J303" s="11" t="s">
        <v>57</v>
      </c>
      <c r="K303" s="15">
        <v>14400</v>
      </c>
      <c r="L303" s="15">
        <f t="shared" si="10"/>
        <v>14400</v>
      </c>
      <c r="M303" s="15">
        <v>2500</v>
      </c>
      <c r="N303" s="11"/>
      <c r="O303" s="15">
        <f t="shared" si="11"/>
        <v>16900</v>
      </c>
      <c r="P303" s="11"/>
      <c r="Q303" s="11"/>
      <c r="R303" s="11"/>
    </row>
    <row r="304" spans="1:18" ht="15" customHeight="1" x14ac:dyDescent="0.4">
      <c r="A304" s="66">
        <v>42459</v>
      </c>
      <c r="B304" s="53" t="s">
        <v>3317</v>
      </c>
      <c r="C304" s="11"/>
      <c r="D304" s="11" t="s">
        <v>3327</v>
      </c>
      <c r="E304" s="11" t="s">
        <v>3322</v>
      </c>
      <c r="F304" s="11" t="s">
        <v>3322</v>
      </c>
      <c r="G304" s="11" t="s">
        <v>3311</v>
      </c>
      <c r="H304" s="15">
        <v>1</v>
      </c>
      <c r="I304" s="11"/>
      <c r="J304" s="11" t="s">
        <v>57</v>
      </c>
      <c r="K304" s="15">
        <v>27400</v>
      </c>
      <c r="L304" s="15">
        <f t="shared" si="10"/>
        <v>27400</v>
      </c>
      <c r="M304" s="15"/>
      <c r="N304" s="11"/>
      <c r="O304" s="15">
        <f t="shared" si="11"/>
        <v>27400</v>
      </c>
      <c r="P304" s="11"/>
      <c r="Q304" s="11"/>
      <c r="R304" s="11"/>
    </row>
    <row r="305" spans="1:18" ht="15" customHeight="1" x14ac:dyDescent="0.4">
      <c r="A305" s="66">
        <v>42459</v>
      </c>
      <c r="B305" s="53" t="s">
        <v>3317</v>
      </c>
      <c r="C305" s="11"/>
      <c r="D305" s="11" t="s">
        <v>3327</v>
      </c>
      <c r="E305" s="11" t="s">
        <v>3322</v>
      </c>
      <c r="F305" s="11" t="s">
        <v>3322</v>
      </c>
      <c r="G305" s="11" t="s">
        <v>3312</v>
      </c>
      <c r="H305" s="15">
        <v>1</v>
      </c>
      <c r="I305" s="11"/>
      <c r="J305" s="11" t="s">
        <v>57</v>
      </c>
      <c r="K305" s="15">
        <v>16000</v>
      </c>
      <c r="L305" s="15">
        <f t="shared" si="10"/>
        <v>16000</v>
      </c>
      <c r="M305" s="15">
        <v>2500</v>
      </c>
      <c r="N305" s="11"/>
      <c r="O305" s="15">
        <f t="shared" si="11"/>
        <v>18500</v>
      </c>
      <c r="P305" s="11"/>
      <c r="Q305" s="11"/>
      <c r="R305" s="11"/>
    </row>
    <row r="306" spans="1:18" ht="15" customHeight="1" x14ac:dyDescent="0.4">
      <c r="A306" s="66">
        <v>42459</v>
      </c>
      <c r="B306" s="53" t="s">
        <v>3318</v>
      </c>
      <c r="C306" s="11"/>
      <c r="D306" s="11" t="s">
        <v>3328</v>
      </c>
      <c r="E306" s="11" t="s">
        <v>3323</v>
      </c>
      <c r="F306" s="11" t="s">
        <v>3323</v>
      </c>
      <c r="G306" s="11" t="s">
        <v>3314</v>
      </c>
      <c r="H306" s="15">
        <v>1</v>
      </c>
      <c r="I306" s="11"/>
      <c r="J306" s="11" t="s">
        <v>3315</v>
      </c>
      <c r="K306" s="15">
        <v>7300</v>
      </c>
      <c r="L306" s="15">
        <f t="shared" si="10"/>
        <v>7300</v>
      </c>
      <c r="M306" s="15">
        <v>2500</v>
      </c>
      <c r="N306" s="11"/>
      <c r="O306" s="15">
        <f t="shared" si="11"/>
        <v>9800</v>
      </c>
      <c r="P306" s="11"/>
      <c r="Q306" s="11"/>
      <c r="R306" s="11"/>
    </row>
    <row r="307" spans="1:18" ht="15" customHeight="1" x14ac:dyDescent="0.4">
      <c r="A307" s="66">
        <v>42459</v>
      </c>
      <c r="B307" s="53" t="s">
        <v>3319</v>
      </c>
      <c r="C307" s="11"/>
      <c r="D307" s="11" t="s">
        <v>3329</v>
      </c>
      <c r="E307" s="11" t="s">
        <v>3324</v>
      </c>
      <c r="F307" s="11" t="s">
        <v>3325</v>
      </c>
      <c r="G307" s="11" t="s">
        <v>3313</v>
      </c>
      <c r="H307" s="15">
        <v>1</v>
      </c>
      <c r="I307" s="11"/>
      <c r="J307" s="11" t="s">
        <v>57</v>
      </c>
      <c r="K307" s="15">
        <v>19800</v>
      </c>
      <c r="L307" s="15">
        <f t="shared" si="10"/>
        <v>19800</v>
      </c>
      <c r="M307" s="15">
        <v>2500</v>
      </c>
      <c r="N307" s="11"/>
      <c r="O307" s="15">
        <f t="shared" si="11"/>
        <v>22300</v>
      </c>
      <c r="P307" s="11"/>
      <c r="Q307" s="11"/>
      <c r="R307" s="11"/>
    </row>
    <row r="308" spans="1:18" ht="15" customHeight="1" x14ac:dyDescent="0.4">
      <c r="A308" s="66">
        <v>42459</v>
      </c>
      <c r="B308" s="53" t="s">
        <v>3330</v>
      </c>
      <c r="C308" s="11">
        <v>403090</v>
      </c>
      <c r="D308" s="11" t="s">
        <v>3331</v>
      </c>
      <c r="E308" s="11" t="s">
        <v>3332</v>
      </c>
      <c r="F308" s="11"/>
      <c r="G308" s="11" t="s">
        <v>3336</v>
      </c>
      <c r="H308" s="15">
        <v>2</v>
      </c>
      <c r="I308" s="11"/>
      <c r="J308" s="11" t="s">
        <v>3338</v>
      </c>
      <c r="K308" s="15">
        <v>14400</v>
      </c>
      <c r="L308" s="15">
        <f t="shared" si="10"/>
        <v>28800</v>
      </c>
      <c r="M308" s="15">
        <v>2500</v>
      </c>
      <c r="N308" s="11"/>
      <c r="O308" s="15">
        <f t="shared" si="11"/>
        <v>31300</v>
      </c>
      <c r="P308" s="11"/>
      <c r="Q308" s="11"/>
      <c r="R308" s="11"/>
    </row>
    <row r="309" spans="1:18" ht="15" customHeight="1" x14ac:dyDescent="0.4">
      <c r="A309" s="66">
        <v>42459</v>
      </c>
      <c r="B309" s="53" t="s">
        <v>3333</v>
      </c>
      <c r="C309" s="11">
        <v>405797</v>
      </c>
      <c r="D309" s="11" t="s">
        <v>3334</v>
      </c>
      <c r="E309" s="11" t="s">
        <v>3407</v>
      </c>
      <c r="F309" s="11" t="s">
        <v>3335</v>
      </c>
      <c r="G309" s="11" t="s">
        <v>3337</v>
      </c>
      <c r="H309" s="15">
        <v>1</v>
      </c>
      <c r="I309" s="11"/>
      <c r="J309" s="11" t="s">
        <v>3339</v>
      </c>
      <c r="K309" s="15">
        <v>5000</v>
      </c>
      <c r="L309" s="15">
        <f t="shared" si="10"/>
        <v>5000</v>
      </c>
      <c r="M309" s="15">
        <v>2500</v>
      </c>
      <c r="N309" s="11"/>
      <c r="O309" s="15">
        <f t="shared" si="11"/>
        <v>7500</v>
      </c>
      <c r="P309" s="11"/>
      <c r="Q309" s="11"/>
      <c r="R309" s="11"/>
    </row>
    <row r="310" spans="1:18" ht="15" customHeight="1" x14ac:dyDescent="0.4">
      <c r="A310" s="66">
        <v>42459</v>
      </c>
      <c r="B310" s="53" t="s">
        <v>3350</v>
      </c>
      <c r="C310" s="11"/>
      <c r="D310" s="11" t="s">
        <v>3351</v>
      </c>
      <c r="E310" s="11" t="s">
        <v>3352</v>
      </c>
      <c r="F310" s="11"/>
      <c r="G310" s="11" t="s">
        <v>3353</v>
      </c>
      <c r="H310" s="15">
        <v>2</v>
      </c>
      <c r="I310" s="11"/>
      <c r="J310" s="11" t="s">
        <v>3339</v>
      </c>
      <c r="K310" s="15">
        <v>3600</v>
      </c>
      <c r="L310" s="15">
        <f t="shared" si="10"/>
        <v>7200</v>
      </c>
      <c r="M310" s="15">
        <v>2500</v>
      </c>
      <c r="N310" s="11"/>
      <c r="O310" s="15">
        <f t="shared" si="11"/>
        <v>9700</v>
      </c>
      <c r="P310" s="11"/>
      <c r="Q310" s="11"/>
      <c r="R310" s="11"/>
    </row>
    <row r="311" spans="1:18" ht="15" customHeight="1" x14ac:dyDescent="0.4">
      <c r="A311" s="66">
        <v>42459</v>
      </c>
      <c r="B311" s="53" t="s">
        <v>3340</v>
      </c>
      <c r="C311" s="11"/>
      <c r="D311" s="11" t="s">
        <v>3341</v>
      </c>
      <c r="E311" s="11" t="s">
        <v>3342</v>
      </c>
      <c r="F311" s="11"/>
      <c r="G311" s="11" t="s">
        <v>648</v>
      </c>
      <c r="H311" s="15">
        <v>1</v>
      </c>
      <c r="I311" s="11"/>
      <c r="J311" s="11" t="s">
        <v>188</v>
      </c>
      <c r="K311" s="15">
        <v>20000</v>
      </c>
      <c r="L311" s="15">
        <f t="shared" si="10"/>
        <v>20000</v>
      </c>
      <c r="M311" s="15">
        <v>2500</v>
      </c>
      <c r="N311" s="11"/>
      <c r="O311" s="15">
        <f t="shared" si="11"/>
        <v>22500</v>
      </c>
      <c r="P311" s="11"/>
      <c r="Q311" s="11"/>
      <c r="R311" s="11"/>
    </row>
    <row r="312" spans="1:18" ht="15" customHeight="1" x14ac:dyDescent="0.4">
      <c r="A312" s="66">
        <v>42459</v>
      </c>
      <c r="B312" s="11" t="s">
        <v>242</v>
      </c>
      <c r="C312" s="11"/>
      <c r="D312" s="11" t="s">
        <v>244</v>
      </c>
      <c r="E312" s="11" t="s">
        <v>243</v>
      </c>
      <c r="F312" s="11"/>
      <c r="G312" s="11" t="s">
        <v>3354</v>
      </c>
      <c r="H312" s="15">
        <v>1</v>
      </c>
      <c r="I312" s="11"/>
      <c r="J312" s="11" t="s">
        <v>77</v>
      </c>
      <c r="K312" s="15">
        <v>131818</v>
      </c>
      <c r="L312" s="15">
        <f t="shared" si="10"/>
        <v>131818</v>
      </c>
      <c r="M312" s="15"/>
      <c r="N312" s="11"/>
      <c r="O312" s="15">
        <f t="shared" si="11"/>
        <v>131818</v>
      </c>
      <c r="P312" s="11"/>
      <c r="Q312" s="11"/>
      <c r="R312" s="84" t="s">
        <v>3404</v>
      </c>
    </row>
    <row r="313" spans="1:18" ht="15" customHeight="1" x14ac:dyDescent="0.4">
      <c r="A313" s="66">
        <v>42460</v>
      </c>
      <c r="B313" s="11" t="s">
        <v>242</v>
      </c>
      <c r="C313" s="11"/>
      <c r="D313" s="11" t="s">
        <v>244</v>
      </c>
      <c r="E313" s="11" t="s">
        <v>243</v>
      </c>
      <c r="F313" s="11"/>
      <c r="G313" s="11" t="s">
        <v>3355</v>
      </c>
      <c r="H313" s="15">
        <v>1</v>
      </c>
      <c r="I313" s="11"/>
      <c r="J313" s="11" t="s">
        <v>3356</v>
      </c>
      <c r="K313" s="15">
        <v>89091</v>
      </c>
      <c r="L313" s="15">
        <f t="shared" si="10"/>
        <v>89091</v>
      </c>
      <c r="M313" s="15"/>
      <c r="N313" s="11"/>
      <c r="O313" s="15">
        <f t="shared" si="11"/>
        <v>89091</v>
      </c>
      <c r="P313" s="11"/>
      <c r="Q313" s="11"/>
      <c r="R313" s="84" t="s">
        <v>3405</v>
      </c>
    </row>
    <row r="314" spans="1:18" ht="15" customHeight="1" x14ac:dyDescent="0.4">
      <c r="A314" s="8" t="s">
        <v>189</v>
      </c>
      <c r="B314" s="15">
        <f>SUM(O297:O313)</f>
        <v>712609</v>
      </c>
      <c r="C314" s="11"/>
      <c r="D314" s="11"/>
      <c r="E314" s="11"/>
      <c r="F314" s="11"/>
      <c r="G314" s="11"/>
      <c r="H314" s="15"/>
      <c r="I314" s="11"/>
      <c r="J314" s="11"/>
      <c r="K314" s="15"/>
      <c r="L314" s="15"/>
      <c r="M314" s="15"/>
      <c r="N314" s="11"/>
      <c r="O314" s="15"/>
      <c r="P314" s="11"/>
      <c r="Q314" s="11"/>
      <c r="R314" s="84"/>
    </row>
    <row r="315" spans="1:18" ht="15" customHeight="1" x14ac:dyDescent="0.4">
      <c r="A315" s="82">
        <v>42460</v>
      </c>
      <c r="B315" s="61" t="s">
        <v>3377</v>
      </c>
      <c r="C315" s="29"/>
      <c r="D315" s="29" t="s">
        <v>3371</v>
      </c>
      <c r="E315" s="29" t="s">
        <v>3366</v>
      </c>
      <c r="F315" s="29"/>
      <c r="G315" s="29" t="s">
        <v>3357</v>
      </c>
      <c r="H315" s="30">
        <v>1</v>
      </c>
      <c r="I315" s="29"/>
      <c r="J315" s="29" t="s">
        <v>202</v>
      </c>
      <c r="K315" s="30">
        <v>94000</v>
      </c>
      <c r="L315" s="30">
        <f t="shared" si="10"/>
        <v>94000</v>
      </c>
      <c r="M315" s="30"/>
      <c r="N315" s="29"/>
      <c r="O315" s="30">
        <f t="shared" si="11"/>
        <v>94000</v>
      </c>
      <c r="P315" s="29"/>
      <c r="Q315" s="29"/>
      <c r="R315" s="29"/>
    </row>
    <row r="316" spans="1:18" ht="15" customHeight="1" x14ac:dyDescent="0.4">
      <c r="A316" s="82">
        <v>42460</v>
      </c>
      <c r="B316" s="61" t="s">
        <v>3377</v>
      </c>
      <c r="C316" s="29"/>
      <c r="D316" s="29" t="s">
        <v>3371</v>
      </c>
      <c r="E316" s="29" t="s">
        <v>3366</v>
      </c>
      <c r="F316" s="29"/>
      <c r="G316" s="29" t="s">
        <v>3358</v>
      </c>
      <c r="H316" s="30">
        <v>1</v>
      </c>
      <c r="I316" s="29"/>
      <c r="J316" s="29" t="s">
        <v>3365</v>
      </c>
      <c r="K316" s="30">
        <v>3800</v>
      </c>
      <c r="L316" s="30">
        <f t="shared" si="10"/>
        <v>3800</v>
      </c>
      <c r="M316" s="30"/>
      <c r="N316" s="29"/>
      <c r="O316" s="30">
        <f t="shared" si="11"/>
        <v>3800</v>
      </c>
      <c r="P316" s="29"/>
      <c r="Q316" s="29"/>
      <c r="R316" s="29"/>
    </row>
    <row r="317" spans="1:18" ht="15" customHeight="1" x14ac:dyDescent="0.4">
      <c r="A317" s="82">
        <v>42460</v>
      </c>
      <c r="B317" s="61" t="s">
        <v>3377</v>
      </c>
      <c r="C317" s="29"/>
      <c r="D317" s="29" t="s">
        <v>3371</v>
      </c>
      <c r="E317" s="29" t="s">
        <v>3366</v>
      </c>
      <c r="F317" s="29"/>
      <c r="G317" s="29" t="s">
        <v>3359</v>
      </c>
      <c r="H317" s="30">
        <v>1</v>
      </c>
      <c r="I317" s="29"/>
      <c r="J317" s="29" t="s">
        <v>202</v>
      </c>
      <c r="K317" s="30">
        <v>4400</v>
      </c>
      <c r="L317" s="30">
        <f t="shared" si="10"/>
        <v>4400</v>
      </c>
      <c r="M317" s="30"/>
      <c r="N317" s="29"/>
      <c r="O317" s="30">
        <f t="shared" si="11"/>
        <v>4400</v>
      </c>
      <c r="P317" s="29"/>
      <c r="Q317" s="29"/>
      <c r="R317" s="29"/>
    </row>
    <row r="318" spans="1:18" ht="15" customHeight="1" x14ac:dyDescent="0.4">
      <c r="A318" s="82">
        <v>42460</v>
      </c>
      <c r="B318" s="61" t="s">
        <v>3378</v>
      </c>
      <c r="C318" s="29"/>
      <c r="D318" s="29" t="s">
        <v>3372</v>
      </c>
      <c r="E318" s="29" t="s">
        <v>3367</v>
      </c>
      <c r="F318" s="29"/>
      <c r="G318" s="29" t="s">
        <v>3357</v>
      </c>
      <c r="H318" s="30">
        <v>1</v>
      </c>
      <c r="I318" s="83" t="s">
        <v>3375</v>
      </c>
      <c r="J318" s="29" t="s">
        <v>202</v>
      </c>
      <c r="K318" s="30">
        <v>94000</v>
      </c>
      <c r="L318" s="30">
        <f t="shared" si="10"/>
        <v>94000</v>
      </c>
      <c r="M318" s="30">
        <v>2500</v>
      </c>
      <c r="N318" s="29"/>
      <c r="O318" s="30">
        <f t="shared" si="11"/>
        <v>96500</v>
      </c>
      <c r="P318" s="29"/>
      <c r="Q318" s="29"/>
      <c r="R318" s="29"/>
    </row>
    <row r="319" spans="1:18" ht="15" customHeight="1" x14ac:dyDescent="0.4">
      <c r="A319" s="82">
        <v>42460</v>
      </c>
      <c r="B319" s="61" t="s">
        <v>3378</v>
      </c>
      <c r="C319" s="29"/>
      <c r="D319" s="29" t="s">
        <v>3372</v>
      </c>
      <c r="E319" s="29" t="s">
        <v>3367</v>
      </c>
      <c r="F319" s="29"/>
      <c r="G319" s="29" t="s">
        <v>3360</v>
      </c>
      <c r="H319" s="30">
        <v>1</v>
      </c>
      <c r="I319" s="29" t="s">
        <v>3375</v>
      </c>
      <c r="J319" s="29" t="s">
        <v>202</v>
      </c>
      <c r="K319" s="30">
        <v>5900</v>
      </c>
      <c r="L319" s="30">
        <f t="shared" si="10"/>
        <v>5900</v>
      </c>
      <c r="M319" s="30"/>
      <c r="N319" s="29"/>
      <c r="O319" s="30">
        <f t="shared" si="11"/>
        <v>5900</v>
      </c>
      <c r="P319" s="29"/>
      <c r="Q319" s="29"/>
      <c r="R319" s="29"/>
    </row>
    <row r="320" spans="1:18" ht="15" customHeight="1" x14ac:dyDescent="0.4">
      <c r="A320" s="82">
        <v>42460</v>
      </c>
      <c r="B320" s="61" t="s">
        <v>3376</v>
      </c>
      <c r="C320" s="29"/>
      <c r="D320" s="29" t="s">
        <v>3373</v>
      </c>
      <c r="E320" s="29" t="s">
        <v>3368</v>
      </c>
      <c r="F320" s="29"/>
      <c r="G320" s="29" t="s">
        <v>3364</v>
      </c>
      <c r="H320" s="30">
        <v>1</v>
      </c>
      <c r="I320" s="29"/>
      <c r="J320" s="29" t="s">
        <v>202</v>
      </c>
      <c r="K320" s="30">
        <v>70000</v>
      </c>
      <c r="L320" s="30">
        <f t="shared" si="10"/>
        <v>70000</v>
      </c>
      <c r="M320" s="30">
        <v>2500</v>
      </c>
      <c r="N320" s="29"/>
      <c r="O320" s="30">
        <f t="shared" si="11"/>
        <v>72500</v>
      </c>
      <c r="P320" s="29"/>
      <c r="Q320" s="29"/>
      <c r="R320" s="29"/>
    </row>
    <row r="321" spans="1:18" ht="15" customHeight="1" x14ac:dyDescent="0.4">
      <c r="A321" s="82">
        <v>42460</v>
      </c>
      <c r="B321" s="61" t="s">
        <v>3379</v>
      </c>
      <c r="C321" s="29"/>
      <c r="D321" s="29" t="s">
        <v>3374</v>
      </c>
      <c r="E321" s="29" t="s">
        <v>3369</v>
      </c>
      <c r="F321" s="29" t="s">
        <v>3370</v>
      </c>
      <c r="G321" s="29" t="s">
        <v>3361</v>
      </c>
      <c r="H321" s="30">
        <v>2</v>
      </c>
      <c r="I321" s="29"/>
      <c r="J321" s="29" t="s">
        <v>202</v>
      </c>
      <c r="K321" s="30">
        <v>2500</v>
      </c>
      <c r="L321" s="30">
        <f t="shared" si="10"/>
        <v>5000</v>
      </c>
      <c r="M321" s="30"/>
      <c r="N321" s="29"/>
      <c r="O321" s="30">
        <f t="shared" si="11"/>
        <v>5000</v>
      </c>
      <c r="P321" s="29"/>
      <c r="Q321" s="29"/>
      <c r="R321" s="29"/>
    </row>
    <row r="322" spans="1:18" ht="15" customHeight="1" x14ac:dyDescent="0.4">
      <c r="A322" s="82">
        <v>42460</v>
      </c>
      <c r="B322" s="61" t="s">
        <v>3379</v>
      </c>
      <c r="C322" s="29"/>
      <c r="D322" s="29" t="s">
        <v>3374</v>
      </c>
      <c r="E322" s="29" t="s">
        <v>3369</v>
      </c>
      <c r="F322" s="29" t="s">
        <v>3370</v>
      </c>
      <c r="G322" s="29" t="s">
        <v>3362</v>
      </c>
      <c r="H322" s="30">
        <v>2</v>
      </c>
      <c r="I322" s="29"/>
      <c r="J322" s="29" t="s">
        <v>202</v>
      </c>
      <c r="K322" s="30">
        <v>3000</v>
      </c>
      <c r="L322" s="30">
        <f t="shared" si="10"/>
        <v>6000</v>
      </c>
      <c r="M322" s="30"/>
      <c r="N322" s="29"/>
      <c r="O322" s="30">
        <f t="shared" si="11"/>
        <v>6000</v>
      </c>
      <c r="P322" s="29"/>
      <c r="Q322" s="29"/>
      <c r="R322" s="29"/>
    </row>
    <row r="323" spans="1:18" ht="15" customHeight="1" x14ac:dyDescent="0.4">
      <c r="A323" s="82">
        <v>42460</v>
      </c>
      <c r="B323" s="61" t="s">
        <v>3379</v>
      </c>
      <c r="C323" s="29"/>
      <c r="D323" s="29" t="s">
        <v>3374</v>
      </c>
      <c r="E323" s="29" t="s">
        <v>3369</v>
      </c>
      <c r="F323" s="29" t="s">
        <v>3370</v>
      </c>
      <c r="G323" s="29" t="s">
        <v>3363</v>
      </c>
      <c r="H323" s="30">
        <v>1</v>
      </c>
      <c r="I323" s="29"/>
      <c r="J323" s="29" t="s">
        <v>202</v>
      </c>
      <c r="K323" s="30">
        <v>4500</v>
      </c>
      <c r="L323" s="30">
        <f t="shared" si="10"/>
        <v>4500</v>
      </c>
      <c r="M323" s="30">
        <v>2500</v>
      </c>
      <c r="N323" s="29"/>
      <c r="O323" s="30">
        <f t="shared" si="11"/>
        <v>7000</v>
      </c>
      <c r="P323" s="29"/>
      <c r="Q323" s="29"/>
      <c r="R323" s="29"/>
    </row>
    <row r="324" spans="1:18" ht="15" customHeight="1" x14ac:dyDescent="0.4">
      <c r="A324" s="82">
        <v>42460</v>
      </c>
      <c r="B324" s="61" t="s">
        <v>3376</v>
      </c>
      <c r="C324" s="29"/>
      <c r="D324" s="29" t="s">
        <v>3380</v>
      </c>
      <c r="E324" s="29" t="s">
        <v>3381</v>
      </c>
      <c r="F324" s="29"/>
      <c r="G324" s="29" t="s">
        <v>3382</v>
      </c>
      <c r="H324" s="30">
        <v>1</v>
      </c>
      <c r="I324" s="29"/>
      <c r="J324" s="29" t="s">
        <v>308</v>
      </c>
      <c r="K324" s="30">
        <v>80000</v>
      </c>
      <c r="L324" s="30">
        <f t="shared" si="10"/>
        <v>80000</v>
      </c>
      <c r="M324" s="30">
        <v>2500</v>
      </c>
      <c r="N324" s="29"/>
      <c r="O324" s="30">
        <f t="shared" si="11"/>
        <v>82500</v>
      </c>
      <c r="P324" s="29"/>
      <c r="Q324" s="29"/>
      <c r="R324" s="29" t="s">
        <v>3383</v>
      </c>
    </row>
    <row r="325" spans="1:18" ht="15" customHeight="1" x14ac:dyDescent="0.4">
      <c r="A325" s="82">
        <v>42460</v>
      </c>
      <c r="B325" s="61" t="s">
        <v>3384</v>
      </c>
      <c r="C325" s="29"/>
      <c r="D325" s="29" t="s">
        <v>3385</v>
      </c>
      <c r="E325" s="29" t="s">
        <v>3386</v>
      </c>
      <c r="F325" s="29" t="s">
        <v>3387</v>
      </c>
      <c r="G325" s="29" t="s">
        <v>3388</v>
      </c>
      <c r="H325" s="30">
        <v>1</v>
      </c>
      <c r="I325" s="29"/>
      <c r="J325" s="29" t="s">
        <v>3389</v>
      </c>
      <c r="K325" s="30">
        <v>8200</v>
      </c>
      <c r="L325" s="30">
        <f t="shared" si="10"/>
        <v>8200</v>
      </c>
      <c r="M325" s="30">
        <v>2500</v>
      </c>
      <c r="N325" s="29"/>
      <c r="O325" s="30">
        <f t="shared" si="11"/>
        <v>10700</v>
      </c>
      <c r="P325" s="29"/>
      <c r="Q325" s="29"/>
      <c r="R325" s="29"/>
    </row>
    <row r="326" spans="1:18" ht="15" customHeight="1" x14ac:dyDescent="0.4">
      <c r="A326" s="82">
        <v>42460</v>
      </c>
      <c r="B326" s="61" t="s">
        <v>3390</v>
      </c>
      <c r="C326" s="29">
        <v>487822</v>
      </c>
      <c r="D326" s="29" t="s">
        <v>3391</v>
      </c>
      <c r="E326" s="29" t="s">
        <v>3392</v>
      </c>
      <c r="F326" s="29" t="s">
        <v>3393</v>
      </c>
      <c r="G326" s="29" t="s">
        <v>3398</v>
      </c>
      <c r="H326" s="30">
        <v>1</v>
      </c>
      <c r="I326" s="29"/>
      <c r="J326" s="29" t="s">
        <v>3400</v>
      </c>
      <c r="K326" s="30">
        <v>46000</v>
      </c>
      <c r="L326" s="30">
        <f t="shared" si="10"/>
        <v>46000</v>
      </c>
      <c r="M326" s="30">
        <v>2500</v>
      </c>
      <c r="N326" s="29"/>
      <c r="O326" s="30">
        <f t="shared" si="11"/>
        <v>48500</v>
      </c>
      <c r="P326" s="29"/>
      <c r="Q326" s="29"/>
      <c r="R326" s="29"/>
    </row>
    <row r="327" spans="1:18" ht="15" customHeight="1" x14ac:dyDescent="0.4">
      <c r="A327" s="82">
        <v>42460</v>
      </c>
      <c r="B327" s="61" t="s">
        <v>3394</v>
      </c>
      <c r="C327" s="29">
        <v>560052</v>
      </c>
      <c r="D327" s="29" t="s">
        <v>3395</v>
      </c>
      <c r="E327" s="29" t="s">
        <v>3396</v>
      </c>
      <c r="F327" s="29" t="s">
        <v>3397</v>
      </c>
      <c r="G327" s="29" t="s">
        <v>3399</v>
      </c>
      <c r="H327" s="30">
        <v>1</v>
      </c>
      <c r="I327" s="29"/>
      <c r="J327" s="29" t="s">
        <v>3400</v>
      </c>
      <c r="K327" s="30">
        <v>98000</v>
      </c>
      <c r="L327" s="30">
        <f t="shared" si="10"/>
        <v>98000</v>
      </c>
      <c r="M327" s="30">
        <v>2500</v>
      </c>
      <c r="N327" s="29"/>
      <c r="O327" s="30">
        <f t="shared" si="11"/>
        <v>100500</v>
      </c>
      <c r="P327" s="29"/>
      <c r="Q327" s="29"/>
      <c r="R327" s="29"/>
    </row>
    <row r="328" spans="1:18" ht="15" customHeight="1" x14ac:dyDescent="0.4">
      <c r="A328" s="82">
        <v>42460</v>
      </c>
      <c r="B328" s="29" t="s">
        <v>680</v>
      </c>
      <c r="C328" s="29"/>
      <c r="D328" s="29" t="s">
        <v>681</v>
      </c>
      <c r="E328" s="29" t="s">
        <v>682</v>
      </c>
      <c r="F328" s="29"/>
      <c r="G328" s="29" t="s">
        <v>3402</v>
      </c>
      <c r="H328" s="30">
        <v>1</v>
      </c>
      <c r="I328" s="29"/>
      <c r="J328" s="29" t="s">
        <v>3401</v>
      </c>
      <c r="K328" s="30">
        <v>35900</v>
      </c>
      <c r="L328" s="30">
        <f t="shared" si="10"/>
        <v>35900</v>
      </c>
      <c r="M328" s="30"/>
      <c r="N328" s="29"/>
      <c r="O328" s="30"/>
      <c r="P328" s="29"/>
      <c r="Q328" s="29"/>
      <c r="R328" s="84" t="s">
        <v>3404</v>
      </c>
    </row>
    <row r="329" spans="1:18" ht="15" customHeight="1" x14ac:dyDescent="0.4">
      <c r="A329" s="82">
        <v>42460</v>
      </c>
      <c r="B329" s="29" t="s">
        <v>680</v>
      </c>
      <c r="C329" s="29"/>
      <c r="D329" s="29" t="s">
        <v>681</v>
      </c>
      <c r="E329" s="29" t="s">
        <v>682</v>
      </c>
      <c r="F329" s="29"/>
      <c r="G329" s="29" t="s">
        <v>3403</v>
      </c>
      <c r="H329" s="30">
        <v>1</v>
      </c>
      <c r="I329" s="29"/>
      <c r="J329" s="29" t="s">
        <v>308</v>
      </c>
      <c r="K329" s="30">
        <v>55000</v>
      </c>
      <c r="L329" s="30">
        <f t="shared" si="10"/>
        <v>55000</v>
      </c>
      <c r="M329" s="30">
        <v>2500</v>
      </c>
      <c r="N329" s="29"/>
      <c r="O329" s="30"/>
      <c r="P329" s="29"/>
      <c r="Q329" s="29"/>
      <c r="R329" s="84" t="s">
        <v>3404</v>
      </c>
    </row>
    <row r="330" spans="1:18" ht="15" customHeight="1" x14ac:dyDescent="0.4">
      <c r="A330" s="8" t="s">
        <v>189</v>
      </c>
      <c r="B330" s="15">
        <f>SUM(O315:O329)</f>
        <v>537300</v>
      </c>
      <c r="O330" s="13">
        <f>SUM(O2:O329)</f>
        <v>13118280</v>
      </c>
    </row>
  </sheetData>
  <autoFilter ref="R1:R329"/>
  <phoneticPr fontId="18" type="noConversion"/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64"/>
  <sheetViews>
    <sheetView showGridLines="0" zoomScaleNormal="100" workbookViewId="0">
      <pane ySplit="1" topLeftCell="A336" activePane="bottomLeft" state="frozen"/>
      <selection pane="bottomLeft" activeCell="B1" sqref="B1:B1048576"/>
    </sheetView>
  </sheetViews>
  <sheetFormatPr defaultColWidth="9" defaultRowHeight="15" customHeight="1" x14ac:dyDescent="0.4"/>
  <cols>
    <col min="1" max="1" width="11.09765625" style="8" bestFit="1" customWidth="1"/>
    <col min="2" max="2" width="9" style="63"/>
    <col min="3" max="3" width="1.69921875" style="8" customWidth="1"/>
    <col min="4" max="4" width="45.3984375" style="8" customWidth="1"/>
    <col min="5" max="5" width="13.59765625" style="8" bestFit="1" customWidth="1"/>
    <col min="6" max="6" width="13.8984375" style="8" bestFit="1" customWidth="1"/>
    <col min="7" max="7" width="33" style="8" customWidth="1"/>
    <col min="8" max="8" width="4.5" style="13" bestFit="1" customWidth="1"/>
    <col min="9" max="9" width="9" style="8" customWidth="1"/>
    <col min="10" max="10" width="9" style="8" bestFit="1" customWidth="1"/>
    <col min="11" max="11" width="9" style="13" customWidth="1"/>
    <col min="12" max="12" width="10.5" style="13" customWidth="1"/>
    <col min="13" max="13" width="11.59765625" style="13" customWidth="1"/>
    <col min="14" max="14" width="6.69921875" style="8" bestFit="1" customWidth="1"/>
    <col min="15" max="15" width="11.59765625" style="13" bestFit="1" customWidth="1"/>
    <col min="16" max="16" width="13.59765625" style="8" bestFit="1" customWidth="1"/>
    <col min="17" max="17" width="11.69921875" style="8" customWidth="1"/>
    <col min="18" max="18" width="12.69921875" style="8" bestFit="1" customWidth="1"/>
    <col min="19" max="19" width="8.69921875" style="8" bestFit="1" customWidth="1"/>
    <col min="20" max="16384" width="9" style="8"/>
  </cols>
  <sheetData>
    <row r="1" spans="1:18" ht="15" customHeight="1" x14ac:dyDescent="0.4">
      <c r="A1" s="9" t="s">
        <v>15</v>
      </c>
      <c r="B1" s="59" t="s">
        <v>0</v>
      </c>
      <c r="C1" s="7" t="s">
        <v>1</v>
      </c>
      <c r="D1" s="7" t="s">
        <v>6</v>
      </c>
      <c r="E1" s="7" t="s">
        <v>7</v>
      </c>
      <c r="F1" s="7" t="s">
        <v>8</v>
      </c>
      <c r="G1" s="7" t="s">
        <v>9</v>
      </c>
      <c r="H1" s="14" t="s">
        <v>12</v>
      </c>
      <c r="I1" s="7" t="s">
        <v>2</v>
      </c>
      <c r="J1" s="7" t="s">
        <v>53</v>
      </c>
      <c r="K1" s="14" t="s">
        <v>14</v>
      </c>
      <c r="L1" s="14" t="s">
        <v>54</v>
      </c>
      <c r="M1" s="14" t="s">
        <v>19</v>
      </c>
      <c r="N1" s="12" t="s">
        <v>55</v>
      </c>
      <c r="O1" s="25" t="s">
        <v>25</v>
      </c>
      <c r="P1" s="7" t="s">
        <v>16</v>
      </c>
      <c r="Q1" s="7" t="s">
        <v>3406</v>
      </c>
      <c r="R1" s="7" t="s">
        <v>56</v>
      </c>
    </row>
    <row r="2" spans="1:18" ht="15" customHeight="1" x14ac:dyDescent="0.4">
      <c r="A2" s="41">
        <v>42462</v>
      </c>
      <c r="B2" s="53" t="s">
        <v>3408</v>
      </c>
      <c r="C2" s="11" t="s">
        <v>3409</v>
      </c>
      <c r="D2" s="11" t="s">
        <v>3410</v>
      </c>
      <c r="E2" s="11" t="s">
        <v>3411</v>
      </c>
      <c r="F2" s="11" t="s">
        <v>3412</v>
      </c>
      <c r="G2" s="11" t="s">
        <v>3413</v>
      </c>
      <c r="H2" s="15">
        <v>3</v>
      </c>
      <c r="I2" s="11"/>
      <c r="J2" s="11" t="s">
        <v>123</v>
      </c>
      <c r="K2" s="15">
        <v>2800</v>
      </c>
      <c r="L2" s="15">
        <f t="shared" ref="L2" si="0">K2*H2</f>
        <v>8400</v>
      </c>
      <c r="M2" s="15">
        <v>2273</v>
      </c>
      <c r="N2" s="11"/>
      <c r="O2" s="15">
        <f t="shared" ref="O2" si="1">L2+M2-N2</f>
        <v>10673</v>
      </c>
      <c r="P2" s="11"/>
      <c r="Q2" s="11"/>
      <c r="R2" s="11"/>
    </row>
    <row r="3" spans="1:18" ht="15" customHeight="1" x14ac:dyDescent="0.4">
      <c r="A3" s="11"/>
      <c r="B3" s="53" t="s">
        <v>3414</v>
      </c>
      <c r="C3" s="11" t="s">
        <v>3415</v>
      </c>
      <c r="D3" s="11" t="s">
        <v>3416</v>
      </c>
      <c r="E3" s="11" t="s">
        <v>3417</v>
      </c>
      <c r="F3" s="11" t="s">
        <v>3418</v>
      </c>
      <c r="G3" s="11" t="s">
        <v>3425</v>
      </c>
      <c r="H3" s="15">
        <v>30</v>
      </c>
      <c r="I3" s="11"/>
      <c r="J3" s="11" t="s">
        <v>123</v>
      </c>
      <c r="K3" s="15">
        <v>70</v>
      </c>
      <c r="L3" s="15">
        <f t="shared" ref="L3:L73" si="2">K3*H3</f>
        <v>2100</v>
      </c>
      <c r="M3" s="15">
        <v>2273</v>
      </c>
      <c r="N3" s="11"/>
      <c r="O3" s="15">
        <f t="shared" ref="O3:O70" si="3">L3+M3-N3</f>
        <v>4373</v>
      </c>
      <c r="P3" s="11"/>
      <c r="Q3" s="11"/>
      <c r="R3" s="11"/>
    </row>
    <row r="4" spans="1:18" ht="15" customHeight="1" x14ac:dyDescent="0.4">
      <c r="A4" s="11"/>
      <c r="B4" s="53" t="s">
        <v>3419</v>
      </c>
      <c r="C4" s="11" t="s">
        <v>3420</v>
      </c>
      <c r="D4" s="11" t="s">
        <v>3421</v>
      </c>
      <c r="E4" s="11" t="s">
        <v>3422</v>
      </c>
      <c r="F4" s="11" t="s">
        <v>3423</v>
      </c>
      <c r="G4" s="11" t="s">
        <v>3424</v>
      </c>
      <c r="H4" s="15">
        <v>2</v>
      </c>
      <c r="I4" s="11"/>
      <c r="J4" s="11" t="s">
        <v>123</v>
      </c>
      <c r="K4" s="15">
        <v>12900</v>
      </c>
      <c r="L4" s="15">
        <f t="shared" si="2"/>
        <v>25800</v>
      </c>
      <c r="M4" s="15">
        <v>2273</v>
      </c>
      <c r="N4" s="11"/>
      <c r="O4" s="15">
        <f t="shared" si="3"/>
        <v>28073</v>
      </c>
      <c r="P4" s="11"/>
      <c r="Q4" s="11"/>
      <c r="R4" s="11"/>
    </row>
    <row r="5" spans="1:18" ht="15" customHeight="1" x14ac:dyDescent="0.4">
      <c r="A5" s="11"/>
      <c r="B5" s="53" t="s">
        <v>3426</v>
      </c>
      <c r="C5" s="11"/>
      <c r="D5" s="11" t="s">
        <v>3427</v>
      </c>
      <c r="E5" s="11" t="s">
        <v>3428</v>
      </c>
      <c r="F5" s="11"/>
      <c r="G5" s="11" t="s">
        <v>3429</v>
      </c>
      <c r="H5" s="15">
        <v>1</v>
      </c>
      <c r="I5" s="11"/>
      <c r="J5" s="11" t="s">
        <v>3430</v>
      </c>
      <c r="K5" s="15">
        <v>6300</v>
      </c>
      <c r="L5" s="15">
        <f t="shared" si="2"/>
        <v>6300</v>
      </c>
      <c r="N5" s="11"/>
      <c r="O5" s="15">
        <f t="shared" si="3"/>
        <v>6300</v>
      </c>
      <c r="P5" s="11" t="s">
        <v>3455</v>
      </c>
      <c r="Q5" s="11"/>
      <c r="R5" s="11" t="s">
        <v>309</v>
      </c>
    </row>
    <row r="6" spans="1:18" ht="15" customHeight="1" x14ac:dyDescent="0.4">
      <c r="A6" s="11"/>
      <c r="B6" s="53" t="s">
        <v>3426</v>
      </c>
      <c r="C6" s="11"/>
      <c r="D6" s="11" t="s">
        <v>3427</v>
      </c>
      <c r="E6" s="11" t="s">
        <v>3428</v>
      </c>
      <c r="F6" s="11"/>
      <c r="G6" s="11" t="s">
        <v>3431</v>
      </c>
      <c r="H6" s="15">
        <v>2</v>
      </c>
      <c r="I6" s="11"/>
      <c r="J6" s="11" t="s">
        <v>3430</v>
      </c>
      <c r="K6" s="15">
        <v>7300</v>
      </c>
      <c r="L6" s="15">
        <f t="shared" si="2"/>
        <v>14600</v>
      </c>
      <c r="M6" s="15"/>
      <c r="N6" s="11"/>
      <c r="O6" s="15">
        <f t="shared" si="3"/>
        <v>14600</v>
      </c>
      <c r="P6" s="11"/>
      <c r="Q6" s="11"/>
      <c r="R6" s="11"/>
    </row>
    <row r="7" spans="1:18" ht="15" customHeight="1" x14ac:dyDescent="0.4">
      <c r="A7" s="11"/>
      <c r="B7" s="53" t="s">
        <v>3426</v>
      </c>
      <c r="C7" s="11"/>
      <c r="D7" s="11" t="s">
        <v>3427</v>
      </c>
      <c r="E7" s="11" t="s">
        <v>3428</v>
      </c>
      <c r="F7" s="11"/>
      <c r="G7" s="11" t="s">
        <v>3432</v>
      </c>
      <c r="H7" s="15">
        <v>2</v>
      </c>
      <c r="I7" s="11"/>
      <c r="J7" s="11" t="s">
        <v>3430</v>
      </c>
      <c r="K7" s="15">
        <v>6300</v>
      </c>
      <c r="L7" s="15">
        <f t="shared" si="2"/>
        <v>12600</v>
      </c>
      <c r="M7" s="15">
        <v>2500</v>
      </c>
      <c r="N7" s="11"/>
      <c r="O7" s="15">
        <f t="shared" si="3"/>
        <v>15100</v>
      </c>
      <c r="P7" s="11"/>
      <c r="Q7" s="11"/>
      <c r="R7" s="11"/>
    </row>
    <row r="8" spans="1:18" ht="15" customHeight="1" x14ac:dyDescent="0.4">
      <c r="A8" s="11"/>
      <c r="B8" s="53" t="s">
        <v>3433</v>
      </c>
      <c r="C8" s="11"/>
      <c r="D8" s="11" t="s">
        <v>3434</v>
      </c>
      <c r="E8" s="11" t="s">
        <v>3436</v>
      </c>
      <c r="F8" s="11" t="s">
        <v>3435</v>
      </c>
      <c r="G8" s="11" t="s">
        <v>3437</v>
      </c>
      <c r="H8" s="15">
        <v>1</v>
      </c>
      <c r="I8" s="11"/>
      <c r="J8" s="11" t="s">
        <v>100</v>
      </c>
      <c r="K8" s="15">
        <v>37000</v>
      </c>
      <c r="L8" s="15">
        <f t="shared" si="2"/>
        <v>37000</v>
      </c>
      <c r="M8" s="15">
        <v>2500</v>
      </c>
      <c r="N8" s="11"/>
      <c r="O8" s="15">
        <f t="shared" si="3"/>
        <v>39500</v>
      </c>
      <c r="P8" s="11" t="s">
        <v>3456</v>
      </c>
      <c r="Q8" s="11"/>
      <c r="R8" s="11"/>
    </row>
    <row r="9" spans="1:18" ht="15" customHeight="1" x14ac:dyDescent="0.4">
      <c r="A9" s="11"/>
      <c r="B9" s="53" t="s">
        <v>3439</v>
      </c>
      <c r="C9" s="11"/>
      <c r="D9" s="11" t="s">
        <v>3444</v>
      </c>
      <c r="E9" s="11" t="s">
        <v>3441</v>
      </c>
      <c r="F9" s="11" t="s">
        <v>3442</v>
      </c>
      <c r="G9" s="11" t="s">
        <v>3438</v>
      </c>
      <c r="H9" s="15">
        <v>1</v>
      </c>
      <c r="I9" s="11"/>
      <c r="J9" s="11" t="s">
        <v>169</v>
      </c>
      <c r="K9" s="15">
        <v>36000</v>
      </c>
      <c r="L9" s="15">
        <f t="shared" si="2"/>
        <v>36000</v>
      </c>
      <c r="M9" s="15">
        <v>2500</v>
      </c>
      <c r="N9" s="11"/>
      <c r="O9" s="15">
        <f t="shared" si="3"/>
        <v>38500</v>
      </c>
      <c r="P9" s="11" t="s">
        <v>3457</v>
      </c>
      <c r="Q9" s="11"/>
      <c r="R9" s="11">
        <v>2628</v>
      </c>
    </row>
    <row r="10" spans="1:18" ht="15" customHeight="1" x14ac:dyDescent="0.4">
      <c r="A10" s="11"/>
      <c r="B10" s="53" t="s">
        <v>3440</v>
      </c>
      <c r="C10" s="11"/>
      <c r="D10" s="11" t="s">
        <v>3445</v>
      </c>
      <c r="E10" s="11" t="s">
        <v>3443</v>
      </c>
      <c r="F10" s="11" t="s">
        <v>3443</v>
      </c>
      <c r="G10" s="11" t="s">
        <v>17</v>
      </c>
      <c r="H10" s="15">
        <v>1</v>
      </c>
      <c r="I10" s="11" t="s">
        <v>3446</v>
      </c>
      <c r="J10" s="11" t="s">
        <v>169</v>
      </c>
      <c r="K10" s="15">
        <v>14400</v>
      </c>
      <c r="L10" s="15">
        <f t="shared" si="2"/>
        <v>14400</v>
      </c>
      <c r="M10" s="15">
        <v>2500</v>
      </c>
      <c r="N10" s="11"/>
      <c r="O10" s="15">
        <f t="shared" si="3"/>
        <v>16900</v>
      </c>
      <c r="P10" s="11" t="s">
        <v>3458</v>
      </c>
      <c r="Q10" s="11"/>
      <c r="R10" s="11">
        <v>1728</v>
      </c>
    </row>
    <row r="11" spans="1:18" ht="15" customHeight="1" x14ac:dyDescent="0.4">
      <c r="A11" s="11"/>
      <c r="B11" s="53" t="s">
        <v>3447</v>
      </c>
      <c r="C11" s="11">
        <v>472852</v>
      </c>
      <c r="D11" s="11" t="s">
        <v>3448</v>
      </c>
      <c r="E11" s="11" t="s">
        <v>3449</v>
      </c>
      <c r="F11" s="11"/>
      <c r="G11" s="11" t="s">
        <v>1493</v>
      </c>
      <c r="H11" s="15">
        <v>1</v>
      </c>
      <c r="I11" s="11"/>
      <c r="J11" s="11" t="s">
        <v>139</v>
      </c>
      <c r="K11" s="15">
        <v>9600</v>
      </c>
      <c r="L11" s="15">
        <f t="shared" si="2"/>
        <v>9600</v>
      </c>
      <c r="M11" s="15">
        <v>2500</v>
      </c>
      <c r="N11" s="11"/>
      <c r="O11" s="15">
        <f t="shared" si="3"/>
        <v>12100</v>
      </c>
      <c r="P11" s="11" t="s">
        <v>3459</v>
      </c>
      <c r="Q11" s="11"/>
      <c r="R11" s="11"/>
    </row>
    <row r="12" spans="1:18" ht="15" customHeight="1" x14ac:dyDescent="0.4">
      <c r="A12" s="11" t="s">
        <v>129</v>
      </c>
      <c r="B12" s="53" t="s">
        <v>3450</v>
      </c>
      <c r="C12" s="11">
        <v>742210</v>
      </c>
      <c r="D12" s="11" t="s">
        <v>3451</v>
      </c>
      <c r="E12" s="11" t="s">
        <v>3452</v>
      </c>
      <c r="F12" s="11" t="s">
        <v>3453</v>
      </c>
      <c r="G12" s="11" t="s">
        <v>1224</v>
      </c>
      <c r="H12" s="15">
        <v>2</v>
      </c>
      <c r="I12" s="11"/>
      <c r="J12" s="11" t="s">
        <v>139</v>
      </c>
      <c r="K12" s="15">
        <v>3500</v>
      </c>
      <c r="L12" s="15">
        <f t="shared" si="2"/>
        <v>7000</v>
      </c>
      <c r="M12" s="15"/>
      <c r="N12" s="11"/>
      <c r="O12" s="15">
        <f t="shared" si="3"/>
        <v>7000</v>
      </c>
      <c r="P12" s="11" t="s">
        <v>3460</v>
      </c>
      <c r="Q12" s="11"/>
      <c r="R12" s="11"/>
    </row>
    <row r="13" spans="1:18" ht="15" customHeight="1" x14ac:dyDescent="0.4">
      <c r="A13" s="15">
        <f>SUM(O2:O13)</f>
        <v>203419</v>
      </c>
      <c r="B13" s="53" t="s">
        <v>3450</v>
      </c>
      <c r="C13" s="11">
        <v>742210</v>
      </c>
      <c r="D13" s="11" t="s">
        <v>3451</v>
      </c>
      <c r="E13" s="11" t="s">
        <v>3452</v>
      </c>
      <c r="F13" s="11" t="s">
        <v>3453</v>
      </c>
      <c r="G13" s="11" t="s">
        <v>3454</v>
      </c>
      <c r="H13" s="15">
        <v>2</v>
      </c>
      <c r="I13" s="11"/>
      <c r="J13" s="11" t="s">
        <v>139</v>
      </c>
      <c r="K13" s="15">
        <v>3900</v>
      </c>
      <c r="L13" s="15">
        <f t="shared" si="2"/>
        <v>7800</v>
      </c>
      <c r="M13" s="15">
        <v>2500</v>
      </c>
      <c r="N13" s="11"/>
      <c r="O13" s="15">
        <f t="shared" si="3"/>
        <v>10300</v>
      </c>
      <c r="P13" s="11"/>
      <c r="Q13" s="11"/>
      <c r="R13" s="11"/>
    </row>
    <row r="14" spans="1:18" ht="15" customHeight="1" x14ac:dyDescent="0.4">
      <c r="A14" s="28">
        <v>42464</v>
      </c>
      <c r="B14" s="61" t="s">
        <v>3461</v>
      </c>
      <c r="C14" s="29" t="s">
        <v>3462</v>
      </c>
      <c r="D14" s="29" t="s">
        <v>3463</v>
      </c>
      <c r="E14" s="29" t="s">
        <v>3464</v>
      </c>
      <c r="F14" s="72"/>
      <c r="G14" s="29" t="s">
        <v>3478</v>
      </c>
      <c r="H14" s="30">
        <v>1</v>
      </c>
      <c r="I14" s="29"/>
      <c r="J14" s="29" t="s">
        <v>123</v>
      </c>
      <c r="K14" s="30">
        <v>7668</v>
      </c>
      <c r="L14" s="30">
        <f t="shared" si="2"/>
        <v>7668</v>
      </c>
      <c r="M14" s="30">
        <v>2273</v>
      </c>
      <c r="N14" s="29"/>
      <c r="O14" s="30">
        <f t="shared" si="3"/>
        <v>9941</v>
      </c>
      <c r="P14" s="29" t="s">
        <v>3604</v>
      </c>
      <c r="Q14" s="29"/>
      <c r="R14" s="29"/>
    </row>
    <row r="15" spans="1:18" ht="15" customHeight="1" x14ac:dyDescent="0.4">
      <c r="A15" s="28">
        <v>42464</v>
      </c>
      <c r="B15" s="61" t="s">
        <v>3465</v>
      </c>
      <c r="C15" s="29" t="s">
        <v>3466</v>
      </c>
      <c r="D15" s="29" t="s">
        <v>3467</v>
      </c>
      <c r="E15" s="29" t="s">
        <v>3468</v>
      </c>
      <c r="F15" s="29" t="s">
        <v>3468</v>
      </c>
      <c r="G15" s="29" t="s">
        <v>1349</v>
      </c>
      <c r="H15" s="30">
        <v>1</v>
      </c>
      <c r="I15" s="29"/>
      <c r="J15" s="29" t="s">
        <v>123</v>
      </c>
      <c r="K15" s="30">
        <v>154330</v>
      </c>
      <c r="L15" s="30">
        <f t="shared" si="2"/>
        <v>154330</v>
      </c>
      <c r="M15" s="30">
        <v>2273</v>
      </c>
      <c r="N15" s="29"/>
      <c r="O15" s="30">
        <f t="shared" si="3"/>
        <v>156603</v>
      </c>
      <c r="P15" s="29" t="s">
        <v>3605</v>
      </c>
      <c r="Q15" s="29"/>
      <c r="R15" s="29"/>
    </row>
    <row r="16" spans="1:18" ht="15" customHeight="1" x14ac:dyDescent="0.4">
      <c r="A16" s="28">
        <v>42464</v>
      </c>
      <c r="B16" s="61" t="s">
        <v>3469</v>
      </c>
      <c r="C16" s="29" t="s">
        <v>3470</v>
      </c>
      <c r="D16" s="29" t="s">
        <v>3471</v>
      </c>
      <c r="E16" s="29" t="s">
        <v>3472</v>
      </c>
      <c r="F16" s="72"/>
      <c r="G16" s="29" t="s">
        <v>834</v>
      </c>
      <c r="H16" s="30">
        <v>1</v>
      </c>
      <c r="I16" s="29"/>
      <c r="J16" s="29" t="s">
        <v>123</v>
      </c>
      <c r="K16" s="30">
        <v>46310</v>
      </c>
      <c r="L16" s="30">
        <f t="shared" si="2"/>
        <v>46310</v>
      </c>
      <c r="M16" s="30">
        <v>2273</v>
      </c>
      <c r="N16" s="29"/>
      <c r="O16" s="30">
        <f t="shared" si="3"/>
        <v>48583</v>
      </c>
      <c r="P16" s="29" t="s">
        <v>3606</v>
      </c>
      <c r="Q16" s="29"/>
      <c r="R16" s="29"/>
    </row>
    <row r="17" spans="1:18" ht="15" customHeight="1" x14ac:dyDescent="0.4">
      <c r="A17" s="28">
        <v>42464</v>
      </c>
      <c r="B17" s="61" t="s">
        <v>3473</v>
      </c>
      <c r="C17" s="29" t="s">
        <v>3474</v>
      </c>
      <c r="D17" s="29" t="s">
        <v>3475</v>
      </c>
      <c r="E17" s="29" t="s">
        <v>3476</v>
      </c>
      <c r="F17" s="29" t="s">
        <v>3477</v>
      </c>
      <c r="G17" s="29" t="s">
        <v>1349</v>
      </c>
      <c r="H17" s="30">
        <v>1</v>
      </c>
      <c r="I17" s="29"/>
      <c r="J17" s="29" t="s">
        <v>123</v>
      </c>
      <c r="K17" s="30">
        <v>154330</v>
      </c>
      <c r="L17" s="30">
        <f t="shared" si="2"/>
        <v>154330</v>
      </c>
      <c r="M17" s="30">
        <v>2273</v>
      </c>
      <c r="N17" s="29"/>
      <c r="O17" s="30">
        <f t="shared" si="3"/>
        <v>156603</v>
      </c>
      <c r="P17" s="29" t="s">
        <v>3607</v>
      </c>
      <c r="Q17" s="29"/>
      <c r="R17" s="29"/>
    </row>
    <row r="18" spans="1:18" ht="15" customHeight="1" x14ac:dyDescent="0.4">
      <c r="A18" s="28">
        <v>42464</v>
      </c>
      <c r="B18" s="61" t="s">
        <v>3479</v>
      </c>
      <c r="C18" s="29"/>
      <c r="D18" s="29" t="s">
        <v>3491</v>
      </c>
      <c r="E18" s="29" t="s">
        <v>3496</v>
      </c>
      <c r="F18" s="29"/>
      <c r="G18" s="29" t="s">
        <v>3487</v>
      </c>
      <c r="H18" s="30">
        <v>1</v>
      </c>
      <c r="I18" s="29"/>
      <c r="J18" s="29" t="s">
        <v>100</v>
      </c>
      <c r="K18" s="30">
        <v>37000</v>
      </c>
      <c r="L18" s="30">
        <f t="shared" si="2"/>
        <v>37000</v>
      </c>
      <c r="M18" s="30">
        <v>2500</v>
      </c>
      <c r="N18" s="29"/>
      <c r="O18" s="30">
        <f t="shared" si="3"/>
        <v>39500</v>
      </c>
      <c r="P18" s="29" t="s">
        <v>3608</v>
      </c>
      <c r="Q18" s="29"/>
      <c r="R18" s="29"/>
    </row>
    <row r="19" spans="1:18" ht="15" customHeight="1" x14ac:dyDescent="0.4">
      <c r="A19" s="28">
        <v>42464</v>
      </c>
      <c r="B19" s="61" t="s">
        <v>3480</v>
      </c>
      <c r="C19" s="29"/>
      <c r="D19" s="29" t="s">
        <v>3492</v>
      </c>
      <c r="E19" s="29" t="s">
        <v>3497</v>
      </c>
      <c r="F19" s="29"/>
      <c r="G19" s="29" t="s">
        <v>3488</v>
      </c>
      <c r="H19" s="30">
        <v>1</v>
      </c>
      <c r="I19" s="29"/>
      <c r="J19" s="29" t="s">
        <v>100</v>
      </c>
      <c r="K19" s="30">
        <v>20800</v>
      </c>
      <c r="L19" s="30">
        <f t="shared" si="2"/>
        <v>20800</v>
      </c>
      <c r="M19" s="30"/>
      <c r="N19" s="29"/>
      <c r="O19" s="30">
        <f t="shared" si="3"/>
        <v>20800</v>
      </c>
      <c r="P19" s="29" t="s">
        <v>3609</v>
      </c>
      <c r="Q19" s="29"/>
      <c r="R19" s="29"/>
    </row>
    <row r="20" spans="1:18" ht="15" customHeight="1" x14ac:dyDescent="0.4">
      <c r="A20" s="28">
        <v>42464</v>
      </c>
      <c r="B20" s="61" t="s">
        <v>3480</v>
      </c>
      <c r="C20" s="29"/>
      <c r="D20" s="29" t="s">
        <v>3492</v>
      </c>
      <c r="E20" s="29" t="s">
        <v>3497</v>
      </c>
      <c r="F20" s="29"/>
      <c r="G20" s="29" t="s">
        <v>3484</v>
      </c>
      <c r="H20" s="30">
        <v>1</v>
      </c>
      <c r="I20" s="29"/>
      <c r="J20" s="29" t="s">
        <v>100</v>
      </c>
      <c r="K20" s="30">
        <v>3600</v>
      </c>
      <c r="L20" s="30">
        <f t="shared" si="2"/>
        <v>3600</v>
      </c>
      <c r="M20" s="30">
        <v>2500</v>
      </c>
      <c r="N20" s="29"/>
      <c r="O20" s="30">
        <f t="shared" si="3"/>
        <v>6100</v>
      </c>
      <c r="P20" s="29"/>
      <c r="Q20" s="29"/>
      <c r="R20" s="29"/>
    </row>
    <row r="21" spans="1:18" ht="15" customHeight="1" x14ac:dyDescent="0.4">
      <c r="A21" s="28">
        <v>42464</v>
      </c>
      <c r="B21" s="61" t="s">
        <v>3481</v>
      </c>
      <c r="C21" s="29"/>
      <c r="D21" s="29" t="s">
        <v>3493</v>
      </c>
      <c r="E21" s="29" t="s">
        <v>3498</v>
      </c>
      <c r="F21" s="29"/>
      <c r="G21" s="29" t="s">
        <v>3485</v>
      </c>
      <c r="H21" s="30">
        <v>2</v>
      </c>
      <c r="I21" s="29"/>
      <c r="J21" s="29" t="s">
        <v>100</v>
      </c>
      <c r="K21" s="30">
        <v>60000</v>
      </c>
      <c r="L21" s="30">
        <f t="shared" si="2"/>
        <v>120000</v>
      </c>
      <c r="M21" s="30"/>
      <c r="N21" s="29"/>
      <c r="O21" s="30">
        <f t="shared" si="3"/>
        <v>120000</v>
      </c>
      <c r="P21" s="29" t="s">
        <v>3610</v>
      </c>
      <c r="Q21" s="29"/>
      <c r="R21" s="29"/>
    </row>
    <row r="22" spans="1:18" ht="15" customHeight="1" x14ac:dyDescent="0.4">
      <c r="A22" s="28">
        <v>42464</v>
      </c>
      <c r="B22" s="61" t="s">
        <v>3482</v>
      </c>
      <c r="C22" s="29"/>
      <c r="D22" s="29" t="s">
        <v>3494</v>
      </c>
      <c r="E22" s="29" t="s">
        <v>3499</v>
      </c>
      <c r="F22" s="29"/>
      <c r="G22" s="29" t="s">
        <v>3486</v>
      </c>
      <c r="H22" s="30">
        <v>1</v>
      </c>
      <c r="I22" s="29" t="s">
        <v>3501</v>
      </c>
      <c r="J22" s="29" t="s">
        <v>100</v>
      </c>
      <c r="K22" s="30">
        <v>45980</v>
      </c>
      <c r="L22" s="30">
        <f t="shared" si="2"/>
        <v>45980</v>
      </c>
      <c r="M22" s="30">
        <v>2500</v>
      </c>
      <c r="N22" s="29"/>
      <c r="O22" s="30">
        <f t="shared" si="3"/>
        <v>48480</v>
      </c>
      <c r="P22" s="91"/>
      <c r="Q22" s="29"/>
      <c r="R22" s="29" t="s">
        <v>3490</v>
      </c>
    </row>
    <row r="23" spans="1:18" ht="15" customHeight="1" x14ac:dyDescent="0.4">
      <c r="A23" s="28">
        <v>42464</v>
      </c>
      <c r="B23" s="61" t="s">
        <v>3483</v>
      </c>
      <c r="C23" s="29"/>
      <c r="D23" s="29" t="s">
        <v>3495</v>
      </c>
      <c r="E23" s="29" t="s">
        <v>3500</v>
      </c>
      <c r="F23" s="29"/>
      <c r="G23" s="29" t="s">
        <v>3489</v>
      </c>
      <c r="H23" s="30">
        <v>1</v>
      </c>
      <c r="I23" s="29" t="s">
        <v>3502</v>
      </c>
      <c r="J23" s="29" t="s">
        <v>100</v>
      </c>
      <c r="K23" s="30">
        <v>94000</v>
      </c>
      <c r="L23" s="30">
        <f t="shared" si="2"/>
        <v>94000</v>
      </c>
      <c r="M23" s="30">
        <v>2500</v>
      </c>
      <c r="N23" s="29"/>
      <c r="O23" s="30">
        <f t="shared" si="3"/>
        <v>96500</v>
      </c>
      <c r="P23" s="29" t="s">
        <v>3611</v>
      </c>
      <c r="Q23" s="29"/>
      <c r="R23" s="29"/>
    </row>
    <row r="24" spans="1:18" ht="15" customHeight="1" x14ac:dyDescent="0.4">
      <c r="A24" s="28">
        <v>42464</v>
      </c>
      <c r="B24" s="61" t="s">
        <v>3503</v>
      </c>
      <c r="C24" s="29"/>
      <c r="D24" s="29" t="s">
        <v>3504</v>
      </c>
      <c r="E24" s="29" t="s">
        <v>3505</v>
      </c>
      <c r="F24" s="29" t="s">
        <v>3506</v>
      </c>
      <c r="G24" s="29" t="s">
        <v>3507</v>
      </c>
      <c r="H24" s="30">
        <v>1</v>
      </c>
      <c r="I24" s="29"/>
      <c r="J24" s="29" t="s">
        <v>3508</v>
      </c>
      <c r="K24" s="30">
        <v>3800</v>
      </c>
      <c r="L24" s="30">
        <f t="shared" si="2"/>
        <v>3800</v>
      </c>
      <c r="M24" s="30"/>
      <c r="N24" s="29"/>
      <c r="O24" s="30">
        <f t="shared" si="3"/>
        <v>3800</v>
      </c>
      <c r="P24" s="29" t="s">
        <v>3612</v>
      </c>
      <c r="Q24" s="29"/>
      <c r="R24" s="29"/>
    </row>
    <row r="25" spans="1:18" ht="15" customHeight="1" x14ac:dyDescent="0.4">
      <c r="A25" s="28">
        <v>42464</v>
      </c>
      <c r="B25" s="61" t="s">
        <v>3503</v>
      </c>
      <c r="C25" s="29"/>
      <c r="D25" s="29" t="s">
        <v>3504</v>
      </c>
      <c r="E25" s="29" t="s">
        <v>3505</v>
      </c>
      <c r="F25" s="29" t="s">
        <v>3506</v>
      </c>
      <c r="G25" s="29" t="s">
        <v>3509</v>
      </c>
      <c r="H25" s="30">
        <v>1</v>
      </c>
      <c r="I25" s="29"/>
      <c r="J25" s="29" t="s">
        <v>77</v>
      </c>
      <c r="K25" s="30">
        <v>3800</v>
      </c>
      <c r="L25" s="30">
        <f t="shared" si="2"/>
        <v>3800</v>
      </c>
      <c r="M25" s="30"/>
      <c r="N25" s="29"/>
      <c r="O25" s="30">
        <f t="shared" si="3"/>
        <v>3800</v>
      </c>
      <c r="P25" s="29" t="s">
        <v>3612</v>
      </c>
      <c r="Q25" s="29"/>
      <c r="R25" s="29"/>
    </row>
    <row r="26" spans="1:18" ht="15" customHeight="1" x14ac:dyDescent="0.4">
      <c r="A26" s="28">
        <v>42464</v>
      </c>
      <c r="B26" s="61" t="s">
        <v>3503</v>
      </c>
      <c r="C26" s="29"/>
      <c r="D26" s="29" t="s">
        <v>3504</v>
      </c>
      <c r="E26" s="29" t="s">
        <v>3505</v>
      </c>
      <c r="F26" s="29" t="s">
        <v>3506</v>
      </c>
      <c r="G26" s="29" t="s">
        <v>3510</v>
      </c>
      <c r="H26" s="30">
        <v>1</v>
      </c>
      <c r="I26" s="29"/>
      <c r="J26" s="29" t="s">
        <v>77</v>
      </c>
      <c r="K26" s="30">
        <v>3800</v>
      </c>
      <c r="L26" s="30">
        <f t="shared" si="2"/>
        <v>3800</v>
      </c>
      <c r="M26" s="30"/>
      <c r="N26" s="29"/>
      <c r="O26" s="30">
        <f t="shared" si="3"/>
        <v>3800</v>
      </c>
      <c r="P26" s="29" t="s">
        <v>3612</v>
      </c>
      <c r="Q26" s="29"/>
      <c r="R26" s="29"/>
    </row>
    <row r="27" spans="1:18" ht="15" customHeight="1" x14ac:dyDescent="0.4">
      <c r="A27" s="28">
        <v>42464</v>
      </c>
      <c r="B27" s="61" t="s">
        <v>3503</v>
      </c>
      <c r="C27" s="29"/>
      <c r="D27" s="29" t="s">
        <v>3504</v>
      </c>
      <c r="E27" s="29" t="s">
        <v>3505</v>
      </c>
      <c r="F27" s="29" t="s">
        <v>3506</v>
      </c>
      <c r="G27" s="29" t="s">
        <v>3511</v>
      </c>
      <c r="H27" s="30">
        <v>1</v>
      </c>
      <c r="I27" s="29"/>
      <c r="J27" s="29" t="s">
        <v>77</v>
      </c>
      <c r="K27" s="30">
        <v>15000</v>
      </c>
      <c r="L27" s="30">
        <f t="shared" si="2"/>
        <v>15000</v>
      </c>
      <c r="M27" s="30">
        <v>2500</v>
      </c>
      <c r="N27" s="29"/>
      <c r="O27" s="30">
        <f t="shared" si="3"/>
        <v>17500</v>
      </c>
      <c r="P27" s="29" t="s">
        <v>3612</v>
      </c>
      <c r="Q27" s="29"/>
      <c r="R27" s="29"/>
    </row>
    <row r="28" spans="1:18" ht="15" customHeight="1" x14ac:dyDescent="0.4">
      <c r="A28" s="28">
        <v>42464</v>
      </c>
      <c r="B28" s="61" t="s">
        <v>3512</v>
      </c>
      <c r="C28" s="29"/>
      <c r="D28" s="29" t="s">
        <v>3513</v>
      </c>
      <c r="E28" s="29" t="s">
        <v>3514</v>
      </c>
      <c r="F28" s="29"/>
      <c r="G28" s="29" t="s">
        <v>3511</v>
      </c>
      <c r="H28" s="30">
        <v>1</v>
      </c>
      <c r="I28" s="29"/>
      <c r="J28" s="29" t="s">
        <v>77</v>
      </c>
      <c r="K28" s="30">
        <v>15000</v>
      </c>
      <c r="L28" s="30">
        <f t="shared" si="2"/>
        <v>15000</v>
      </c>
      <c r="M28" s="30"/>
      <c r="N28" s="29"/>
      <c r="O28" s="30">
        <f t="shared" si="3"/>
        <v>15000</v>
      </c>
      <c r="P28" s="29" t="s">
        <v>3613</v>
      </c>
      <c r="Q28" s="29"/>
      <c r="R28" s="29"/>
    </row>
    <row r="29" spans="1:18" ht="15" customHeight="1" x14ac:dyDescent="0.4">
      <c r="A29" s="28">
        <v>42464</v>
      </c>
      <c r="B29" s="61" t="s">
        <v>3512</v>
      </c>
      <c r="C29" s="29"/>
      <c r="D29" s="29" t="s">
        <v>3513</v>
      </c>
      <c r="E29" s="29" t="s">
        <v>3514</v>
      </c>
      <c r="F29" s="29"/>
      <c r="G29" s="29" t="s">
        <v>3515</v>
      </c>
      <c r="H29" s="30">
        <v>1</v>
      </c>
      <c r="I29" s="29"/>
      <c r="J29" s="29" t="s">
        <v>77</v>
      </c>
      <c r="K29" s="30">
        <v>6900</v>
      </c>
      <c r="L29" s="30">
        <f t="shared" si="2"/>
        <v>6900</v>
      </c>
      <c r="M29" s="30">
        <v>2500</v>
      </c>
      <c r="N29" s="29"/>
      <c r="O29" s="30">
        <f t="shared" si="3"/>
        <v>9400</v>
      </c>
      <c r="P29" s="29" t="s">
        <v>3613</v>
      </c>
      <c r="Q29" s="29"/>
      <c r="R29" s="29"/>
    </row>
    <row r="30" spans="1:18" ht="15" customHeight="1" x14ac:dyDescent="0.4">
      <c r="A30" s="28">
        <v>42464</v>
      </c>
      <c r="B30" s="61" t="s">
        <v>3516</v>
      </c>
      <c r="C30" s="29"/>
      <c r="D30" s="29" t="s">
        <v>3517</v>
      </c>
      <c r="E30" s="29" t="s">
        <v>3518</v>
      </c>
      <c r="F30" s="29" t="s">
        <v>3519</v>
      </c>
      <c r="G30" s="29" t="s">
        <v>3520</v>
      </c>
      <c r="H30" s="30">
        <v>1</v>
      </c>
      <c r="I30" s="29"/>
      <c r="J30" s="29" t="s">
        <v>3508</v>
      </c>
      <c r="K30" s="30">
        <v>24000</v>
      </c>
      <c r="L30" s="30">
        <f t="shared" si="2"/>
        <v>24000</v>
      </c>
      <c r="M30" s="30">
        <v>2500</v>
      </c>
      <c r="N30" s="29"/>
      <c r="O30" s="30">
        <f t="shared" si="3"/>
        <v>26500</v>
      </c>
      <c r="P30" s="29" t="s">
        <v>3614</v>
      </c>
      <c r="Q30" s="29"/>
      <c r="R30" s="29"/>
    </row>
    <row r="31" spans="1:18" ht="15" customHeight="1" x14ac:dyDescent="0.4">
      <c r="A31" s="28">
        <v>42464</v>
      </c>
      <c r="B31" s="61" t="s">
        <v>3524</v>
      </c>
      <c r="C31" s="29"/>
      <c r="D31" s="29" t="s">
        <v>3540</v>
      </c>
      <c r="E31" s="29" t="s">
        <v>3531</v>
      </c>
      <c r="F31" s="29" t="s">
        <v>3532</v>
      </c>
      <c r="G31" s="29" t="s">
        <v>856</v>
      </c>
      <c r="H31" s="30">
        <v>1</v>
      </c>
      <c r="I31" s="29"/>
      <c r="J31" s="29" t="s">
        <v>57</v>
      </c>
      <c r="K31" s="30">
        <v>216000</v>
      </c>
      <c r="L31" s="30">
        <f t="shared" si="2"/>
        <v>216000</v>
      </c>
      <c r="M31" s="30"/>
      <c r="N31" s="29"/>
      <c r="O31" s="30">
        <f t="shared" si="3"/>
        <v>216000</v>
      </c>
      <c r="P31" s="29" t="s">
        <v>3615</v>
      </c>
      <c r="Q31" s="29"/>
      <c r="R31" s="29"/>
    </row>
    <row r="32" spans="1:18" ht="15" customHeight="1" x14ac:dyDescent="0.4">
      <c r="A32" s="28">
        <v>42464</v>
      </c>
      <c r="B32" s="61" t="s">
        <v>3525</v>
      </c>
      <c r="C32" s="29"/>
      <c r="D32" s="29" t="s">
        <v>3541</v>
      </c>
      <c r="E32" s="29" t="s">
        <v>3533</v>
      </c>
      <c r="F32" s="29"/>
      <c r="G32" s="29" t="s">
        <v>3522</v>
      </c>
      <c r="H32" s="30">
        <v>1</v>
      </c>
      <c r="I32" s="29"/>
      <c r="J32" s="29" t="s">
        <v>57</v>
      </c>
      <c r="K32" s="30">
        <v>16000</v>
      </c>
      <c r="L32" s="30">
        <f t="shared" si="2"/>
        <v>16000</v>
      </c>
      <c r="M32" s="30"/>
      <c r="N32" s="29"/>
      <c r="O32" s="30">
        <f t="shared" si="3"/>
        <v>16000</v>
      </c>
      <c r="P32" s="29"/>
      <c r="Q32" s="29"/>
      <c r="R32" s="29" t="s">
        <v>3490</v>
      </c>
    </row>
    <row r="33" spans="1:19" ht="15" customHeight="1" x14ac:dyDescent="0.4">
      <c r="A33" s="28">
        <v>42464</v>
      </c>
      <c r="B33" s="61" t="s">
        <v>3526</v>
      </c>
      <c r="C33" s="29"/>
      <c r="D33" s="29" t="s">
        <v>3541</v>
      </c>
      <c r="E33" s="29" t="s">
        <v>3533</v>
      </c>
      <c r="F33" s="29"/>
      <c r="G33" s="29" t="s">
        <v>3523</v>
      </c>
      <c r="H33" s="30">
        <v>1</v>
      </c>
      <c r="I33" s="29"/>
      <c r="J33" s="29" t="s">
        <v>57</v>
      </c>
      <c r="K33" s="30">
        <v>16000</v>
      </c>
      <c r="L33" s="30">
        <f t="shared" si="2"/>
        <v>16000</v>
      </c>
      <c r="M33" s="30">
        <v>2500</v>
      </c>
      <c r="N33" s="29"/>
      <c r="O33" s="30">
        <f t="shared" si="3"/>
        <v>18500</v>
      </c>
      <c r="P33" s="29"/>
      <c r="Q33" s="29"/>
      <c r="R33" s="29" t="s">
        <v>3490</v>
      </c>
      <c r="S33" s="72"/>
    </row>
    <row r="34" spans="1:19" ht="15" customHeight="1" x14ac:dyDescent="0.4">
      <c r="A34" s="28">
        <v>42464</v>
      </c>
      <c r="B34" s="61" t="s">
        <v>3527</v>
      </c>
      <c r="C34" s="29"/>
      <c r="D34" s="29" t="s">
        <v>3542</v>
      </c>
      <c r="E34" s="29" t="s">
        <v>3534</v>
      </c>
      <c r="F34" s="29" t="s">
        <v>3535</v>
      </c>
      <c r="G34" s="29" t="s">
        <v>174</v>
      </c>
      <c r="H34" s="30">
        <v>1</v>
      </c>
      <c r="I34" s="29"/>
      <c r="J34" s="29" t="s">
        <v>57</v>
      </c>
      <c r="K34" s="30">
        <v>150000</v>
      </c>
      <c r="L34" s="30">
        <f t="shared" si="2"/>
        <v>150000</v>
      </c>
      <c r="M34" s="30"/>
      <c r="N34" s="29"/>
      <c r="O34" s="30">
        <f t="shared" si="3"/>
        <v>150000</v>
      </c>
      <c r="P34" s="29" t="s">
        <v>3616</v>
      </c>
      <c r="Q34" s="29"/>
      <c r="R34" s="29"/>
      <c r="S34" s="72"/>
    </row>
    <row r="35" spans="1:19" ht="15" customHeight="1" x14ac:dyDescent="0.4">
      <c r="A35" s="28">
        <v>42464</v>
      </c>
      <c r="B35" s="61" t="s">
        <v>3528</v>
      </c>
      <c r="C35" s="29"/>
      <c r="D35" s="29" t="s">
        <v>3543</v>
      </c>
      <c r="E35" s="29" t="s">
        <v>3536</v>
      </c>
      <c r="F35" s="29" t="s">
        <v>3536</v>
      </c>
      <c r="G35" s="29" t="s">
        <v>3521</v>
      </c>
      <c r="H35" s="30">
        <v>1</v>
      </c>
      <c r="I35" s="29"/>
      <c r="J35" s="29" t="s">
        <v>57</v>
      </c>
      <c r="K35" s="30">
        <v>55000</v>
      </c>
      <c r="L35" s="30">
        <f t="shared" si="2"/>
        <v>55000</v>
      </c>
      <c r="M35" s="30">
        <v>2500</v>
      </c>
      <c r="N35" s="29"/>
      <c r="O35" s="30">
        <f t="shared" si="3"/>
        <v>57500</v>
      </c>
      <c r="P35" s="29" t="s">
        <v>3617</v>
      </c>
      <c r="Q35" s="29"/>
      <c r="R35" s="29"/>
      <c r="S35" s="72"/>
    </row>
    <row r="36" spans="1:19" ht="15" customHeight="1" x14ac:dyDescent="0.4">
      <c r="A36" s="28">
        <v>42464</v>
      </c>
      <c r="B36" s="61" t="s">
        <v>3529</v>
      </c>
      <c r="C36" s="29"/>
      <c r="D36" s="29" t="s">
        <v>3544</v>
      </c>
      <c r="E36" s="29" t="s">
        <v>3537</v>
      </c>
      <c r="F36" s="29" t="s">
        <v>3537</v>
      </c>
      <c r="G36" s="29" t="s">
        <v>3312</v>
      </c>
      <c r="H36" s="30">
        <v>1</v>
      </c>
      <c r="I36" s="29" t="s">
        <v>377</v>
      </c>
      <c r="J36" s="29" t="s">
        <v>57</v>
      </c>
      <c r="K36" s="30">
        <v>16000</v>
      </c>
      <c r="L36" s="30">
        <f t="shared" si="2"/>
        <v>16000</v>
      </c>
      <c r="M36" s="30">
        <v>2500</v>
      </c>
      <c r="N36" s="29"/>
      <c r="O36" s="30">
        <f t="shared" si="3"/>
        <v>18500</v>
      </c>
      <c r="P36" s="29" t="s">
        <v>3618</v>
      </c>
      <c r="Q36" s="29"/>
      <c r="R36" s="29"/>
    </row>
    <row r="37" spans="1:19" ht="15" customHeight="1" x14ac:dyDescent="0.4">
      <c r="A37" s="28">
        <v>42464</v>
      </c>
      <c r="B37" s="61" t="s">
        <v>3530</v>
      </c>
      <c r="C37" s="29"/>
      <c r="D37" s="29" t="s">
        <v>3545</v>
      </c>
      <c r="E37" s="29" t="s">
        <v>3538</v>
      </c>
      <c r="F37" s="29" t="s">
        <v>3539</v>
      </c>
      <c r="G37" s="29" t="s">
        <v>541</v>
      </c>
      <c r="H37" s="30">
        <v>2</v>
      </c>
      <c r="I37" s="29" t="s">
        <v>3546</v>
      </c>
      <c r="J37" s="29" t="s">
        <v>57</v>
      </c>
      <c r="K37" s="30">
        <v>9600</v>
      </c>
      <c r="L37" s="30">
        <f t="shared" si="2"/>
        <v>19200</v>
      </c>
      <c r="M37" s="30">
        <v>2500</v>
      </c>
      <c r="N37" s="29"/>
      <c r="O37" s="30">
        <f t="shared" si="3"/>
        <v>21700</v>
      </c>
      <c r="P37" s="29" t="s">
        <v>3619</v>
      </c>
      <c r="Q37" s="29"/>
      <c r="R37" s="29"/>
    </row>
    <row r="38" spans="1:19" ht="15" customHeight="1" x14ac:dyDescent="0.4">
      <c r="A38" s="28">
        <v>42464</v>
      </c>
      <c r="B38" s="90" t="s">
        <v>3550</v>
      </c>
      <c r="C38" s="89"/>
      <c r="D38" s="90" t="s">
        <v>3555</v>
      </c>
      <c r="E38" s="90" t="s">
        <v>3552</v>
      </c>
      <c r="F38" s="90" t="s">
        <v>3552</v>
      </c>
      <c r="G38" s="88" t="s">
        <v>2517</v>
      </c>
      <c r="H38" s="30">
        <v>1</v>
      </c>
      <c r="I38" s="29" t="s">
        <v>3558</v>
      </c>
      <c r="J38" s="29" t="s">
        <v>3549</v>
      </c>
      <c r="K38" s="30">
        <v>20000</v>
      </c>
      <c r="L38" s="30">
        <f t="shared" si="2"/>
        <v>20000</v>
      </c>
      <c r="M38" s="30">
        <v>2500</v>
      </c>
      <c r="N38" s="29"/>
      <c r="O38" s="30">
        <f t="shared" si="3"/>
        <v>22500</v>
      </c>
      <c r="P38" s="29" t="s">
        <v>3620</v>
      </c>
      <c r="Q38" s="29"/>
      <c r="R38" s="29"/>
    </row>
    <row r="39" spans="1:19" ht="15" customHeight="1" x14ac:dyDescent="0.4">
      <c r="A39" s="28">
        <v>42464</v>
      </c>
      <c r="B39" s="90" t="s">
        <v>3551</v>
      </c>
      <c r="C39" s="89"/>
      <c r="D39" s="90" t="s">
        <v>3556</v>
      </c>
      <c r="E39" s="90" t="s">
        <v>3553</v>
      </c>
      <c r="F39" s="90" t="s">
        <v>3553</v>
      </c>
      <c r="G39" s="88" t="s">
        <v>3547</v>
      </c>
      <c r="H39" s="30">
        <v>1</v>
      </c>
      <c r="I39" s="29" t="s">
        <v>731</v>
      </c>
      <c r="J39" s="29" t="s">
        <v>3549</v>
      </c>
      <c r="K39" s="30">
        <v>7300</v>
      </c>
      <c r="L39" s="30">
        <f t="shared" si="2"/>
        <v>7300</v>
      </c>
      <c r="M39" s="30">
        <v>2500</v>
      </c>
      <c r="N39" s="29"/>
      <c r="O39" s="30">
        <f t="shared" si="3"/>
        <v>9800</v>
      </c>
      <c r="P39" s="29" t="s">
        <v>3620</v>
      </c>
      <c r="Q39" s="29"/>
      <c r="R39" s="29"/>
    </row>
    <row r="40" spans="1:19" ht="15" customHeight="1" x14ac:dyDescent="0.4">
      <c r="A40" s="28">
        <v>42464</v>
      </c>
      <c r="B40" s="90" t="s">
        <v>3582</v>
      </c>
      <c r="C40" s="89"/>
      <c r="D40" s="90" t="s">
        <v>3557</v>
      </c>
      <c r="E40" s="90" t="s">
        <v>3554</v>
      </c>
      <c r="F40" s="29" t="s">
        <v>3554</v>
      </c>
      <c r="G40" s="88" t="s">
        <v>3548</v>
      </c>
      <c r="H40" s="30">
        <v>1</v>
      </c>
      <c r="I40" s="29" t="s">
        <v>2091</v>
      </c>
      <c r="J40" s="29" t="s">
        <v>3549</v>
      </c>
      <c r="K40" s="30">
        <v>9200</v>
      </c>
      <c r="L40" s="30">
        <f t="shared" si="2"/>
        <v>9200</v>
      </c>
      <c r="M40" s="30">
        <v>2500</v>
      </c>
      <c r="N40" s="29"/>
      <c r="O40" s="30">
        <f t="shared" si="3"/>
        <v>11700</v>
      </c>
      <c r="P40" s="29" t="s">
        <v>3621</v>
      </c>
      <c r="Q40" s="29"/>
      <c r="R40" s="29"/>
    </row>
    <row r="41" spans="1:19" ht="15" customHeight="1" x14ac:dyDescent="0.4">
      <c r="A41" s="28">
        <v>42464</v>
      </c>
      <c r="B41" s="90" t="s">
        <v>3583</v>
      </c>
      <c r="C41" s="89" t="s">
        <v>3559</v>
      </c>
      <c r="D41" s="90" t="s">
        <v>3560</v>
      </c>
      <c r="E41" s="90" t="s">
        <v>3561</v>
      </c>
      <c r="F41" s="29" t="s">
        <v>3562</v>
      </c>
      <c r="G41" s="88" t="s">
        <v>3590</v>
      </c>
      <c r="H41" s="30">
        <v>1</v>
      </c>
      <c r="I41" s="29" t="s">
        <v>3593</v>
      </c>
      <c r="J41" s="29" t="s">
        <v>3595</v>
      </c>
      <c r="K41" s="30">
        <v>115500</v>
      </c>
      <c r="L41" s="30">
        <f t="shared" si="2"/>
        <v>115500</v>
      </c>
      <c r="M41" s="30">
        <v>2500</v>
      </c>
      <c r="N41" s="29"/>
      <c r="O41" s="30">
        <f t="shared" si="3"/>
        <v>118000</v>
      </c>
      <c r="P41" s="29" t="s">
        <v>3622</v>
      </c>
      <c r="Q41" s="29"/>
      <c r="R41" s="29"/>
    </row>
    <row r="42" spans="1:19" ht="15" customHeight="1" x14ac:dyDescent="0.4">
      <c r="A42" s="28">
        <v>42464</v>
      </c>
      <c r="B42" s="87" t="s">
        <v>3584</v>
      </c>
      <c r="C42" s="86" t="s">
        <v>3563</v>
      </c>
      <c r="D42" s="87" t="s">
        <v>3564</v>
      </c>
      <c r="E42" s="87" t="s">
        <v>3565</v>
      </c>
      <c r="F42" s="87" t="s">
        <v>3566</v>
      </c>
      <c r="G42" s="85" t="s">
        <v>3591</v>
      </c>
      <c r="H42" s="30">
        <v>1</v>
      </c>
      <c r="I42" s="29"/>
      <c r="J42" s="29" t="s">
        <v>3595</v>
      </c>
      <c r="K42" s="30">
        <v>6500</v>
      </c>
      <c r="L42" s="30">
        <f t="shared" si="2"/>
        <v>6500</v>
      </c>
      <c r="M42" s="30">
        <v>2500</v>
      </c>
      <c r="N42" s="29"/>
      <c r="O42" s="30">
        <f t="shared" si="3"/>
        <v>9000</v>
      </c>
      <c r="P42" s="29" t="s">
        <v>3623</v>
      </c>
      <c r="Q42" s="29"/>
      <c r="R42" s="29"/>
    </row>
    <row r="43" spans="1:19" ht="15" customHeight="1" x14ac:dyDescent="0.4">
      <c r="A43" s="28">
        <v>42464</v>
      </c>
      <c r="B43" s="61" t="s">
        <v>3585</v>
      </c>
      <c r="C43" s="29">
        <v>487805</v>
      </c>
      <c r="D43" s="29" t="s">
        <v>3567</v>
      </c>
      <c r="E43" s="29" t="s">
        <v>3568</v>
      </c>
      <c r="F43" s="29" t="s">
        <v>3569</v>
      </c>
      <c r="G43" s="29" t="s">
        <v>3596</v>
      </c>
      <c r="H43" s="30">
        <v>1</v>
      </c>
      <c r="I43" s="29" t="s">
        <v>3594</v>
      </c>
      <c r="J43" s="29" t="s">
        <v>3595</v>
      </c>
      <c r="K43" s="30">
        <v>9600</v>
      </c>
      <c r="L43" s="30">
        <f t="shared" si="2"/>
        <v>9600</v>
      </c>
      <c r="M43" s="30">
        <v>2500</v>
      </c>
      <c r="N43" s="29"/>
      <c r="O43" s="30">
        <f t="shared" si="3"/>
        <v>12100</v>
      </c>
      <c r="P43" s="29" t="s">
        <v>3624</v>
      </c>
      <c r="Q43" s="29"/>
      <c r="R43" s="29"/>
    </row>
    <row r="44" spans="1:19" ht="15" customHeight="1" x14ac:dyDescent="0.4">
      <c r="A44" s="28">
        <v>42464</v>
      </c>
      <c r="B44" s="61" t="s">
        <v>3586</v>
      </c>
      <c r="C44" s="29">
        <v>402206</v>
      </c>
      <c r="D44" s="29" t="s">
        <v>3570</v>
      </c>
      <c r="E44" s="29" t="s">
        <v>3571</v>
      </c>
      <c r="F44" s="29" t="s">
        <v>3572</v>
      </c>
      <c r="G44" s="29" t="s">
        <v>3597</v>
      </c>
      <c r="H44" s="30">
        <v>1</v>
      </c>
      <c r="I44" s="29" t="s">
        <v>731</v>
      </c>
      <c r="J44" s="29" t="s">
        <v>3595</v>
      </c>
      <c r="K44" s="30">
        <v>20800</v>
      </c>
      <c r="L44" s="30">
        <f t="shared" si="2"/>
        <v>20800</v>
      </c>
      <c r="M44" s="30">
        <v>2500</v>
      </c>
      <c r="N44" s="29"/>
      <c r="O44" s="30">
        <f t="shared" si="3"/>
        <v>23300</v>
      </c>
      <c r="P44" s="29" t="s">
        <v>3625</v>
      </c>
      <c r="Q44" s="29"/>
      <c r="R44" s="29"/>
    </row>
    <row r="45" spans="1:19" ht="15" customHeight="1" x14ac:dyDescent="0.4">
      <c r="A45" s="28">
        <v>42464</v>
      </c>
      <c r="B45" s="61" t="s">
        <v>3587</v>
      </c>
      <c r="C45" s="29">
        <v>637955</v>
      </c>
      <c r="D45" s="29" t="s">
        <v>3573</v>
      </c>
      <c r="E45" s="29" t="s">
        <v>3574</v>
      </c>
      <c r="F45" s="29" t="s">
        <v>3575</v>
      </c>
      <c r="G45" s="29" t="s">
        <v>3592</v>
      </c>
      <c r="H45" s="30">
        <v>1</v>
      </c>
      <c r="I45" s="29"/>
      <c r="J45" s="29" t="s">
        <v>3595</v>
      </c>
      <c r="K45" s="30">
        <v>46000</v>
      </c>
      <c r="L45" s="30">
        <f t="shared" si="2"/>
        <v>46000</v>
      </c>
      <c r="M45" s="30">
        <v>2500</v>
      </c>
      <c r="N45" s="29"/>
      <c r="O45" s="30">
        <f t="shared" si="3"/>
        <v>48500</v>
      </c>
      <c r="P45" s="29" t="s">
        <v>3626</v>
      </c>
      <c r="Q45" s="29"/>
      <c r="R45" s="29"/>
    </row>
    <row r="46" spans="1:19" ht="15" customHeight="1" x14ac:dyDescent="0.4">
      <c r="A46" s="28">
        <v>42464</v>
      </c>
      <c r="B46" s="61" t="s">
        <v>3588</v>
      </c>
      <c r="C46" s="29">
        <v>302837</v>
      </c>
      <c r="D46" s="29" t="s">
        <v>3576</v>
      </c>
      <c r="E46" s="29" t="s">
        <v>3577</v>
      </c>
      <c r="F46" s="29"/>
      <c r="G46" s="29" t="s">
        <v>3578</v>
      </c>
      <c r="H46" s="30">
        <v>1</v>
      </c>
      <c r="I46" s="29"/>
      <c r="J46" s="29" t="s">
        <v>3595</v>
      </c>
      <c r="K46" s="30">
        <v>94000</v>
      </c>
      <c r="L46" s="30">
        <f t="shared" si="2"/>
        <v>94000</v>
      </c>
      <c r="M46" s="30">
        <v>0</v>
      </c>
      <c r="N46" s="29"/>
      <c r="O46" s="30">
        <f t="shared" si="3"/>
        <v>94000</v>
      </c>
      <c r="P46" s="29" t="s">
        <v>3627</v>
      </c>
      <c r="Q46" s="29"/>
      <c r="R46" s="29"/>
    </row>
    <row r="47" spans="1:19" ht="15" customHeight="1" x14ac:dyDescent="0.4">
      <c r="A47" s="28">
        <v>42464</v>
      </c>
      <c r="B47" s="61" t="s">
        <v>3589</v>
      </c>
      <c r="C47" s="29">
        <v>641836</v>
      </c>
      <c r="D47" s="29" t="s">
        <v>3579</v>
      </c>
      <c r="E47" s="29" t="s">
        <v>3580</v>
      </c>
      <c r="F47" s="29" t="s">
        <v>3581</v>
      </c>
      <c r="G47" s="29" t="s">
        <v>3596</v>
      </c>
      <c r="H47" s="30">
        <v>3</v>
      </c>
      <c r="I47" s="29"/>
      <c r="J47" s="29" t="s">
        <v>3595</v>
      </c>
      <c r="K47" s="30">
        <v>9600</v>
      </c>
      <c r="L47" s="30">
        <f t="shared" si="2"/>
        <v>28800</v>
      </c>
      <c r="M47" s="30">
        <v>2500</v>
      </c>
      <c r="N47" s="29"/>
      <c r="O47" s="30">
        <f t="shared" si="3"/>
        <v>31300</v>
      </c>
      <c r="P47" s="29" t="s">
        <v>3628</v>
      </c>
      <c r="Q47" s="29"/>
      <c r="R47" s="29"/>
    </row>
    <row r="48" spans="1:19" ht="15" customHeight="1" x14ac:dyDescent="0.4">
      <c r="A48" s="28">
        <v>42464</v>
      </c>
      <c r="B48" s="61" t="s">
        <v>3599</v>
      </c>
      <c r="C48" s="29"/>
      <c r="D48" s="29" t="s">
        <v>3598</v>
      </c>
      <c r="E48" s="29" t="s">
        <v>3600</v>
      </c>
      <c r="F48" s="29" t="s">
        <v>3601</v>
      </c>
      <c r="G48" s="29" t="s">
        <v>3602</v>
      </c>
      <c r="H48" s="30">
        <v>7</v>
      </c>
      <c r="I48" s="29"/>
      <c r="J48" s="29" t="s">
        <v>77</v>
      </c>
      <c r="K48" s="30"/>
      <c r="L48" s="30"/>
      <c r="M48" s="30"/>
      <c r="N48" s="29"/>
      <c r="O48" s="30"/>
      <c r="P48" s="29" t="s">
        <v>3629</v>
      </c>
      <c r="Q48" s="82">
        <v>42461</v>
      </c>
      <c r="R48" s="29" t="s">
        <v>3603</v>
      </c>
    </row>
    <row r="49" spans="1:18" ht="15" customHeight="1" x14ac:dyDescent="0.4">
      <c r="A49" s="41">
        <v>42465</v>
      </c>
      <c r="B49" s="53" t="s">
        <v>3630</v>
      </c>
      <c r="C49" s="11" t="s">
        <v>3631</v>
      </c>
      <c r="D49" s="11" t="s">
        <v>3632</v>
      </c>
      <c r="E49" s="11" t="s">
        <v>3633</v>
      </c>
      <c r="F49" s="11" t="s">
        <v>3633</v>
      </c>
      <c r="G49" s="11" t="s">
        <v>3634</v>
      </c>
      <c r="H49" s="15">
        <v>5</v>
      </c>
      <c r="I49" s="11"/>
      <c r="J49" s="11" t="s">
        <v>123</v>
      </c>
      <c r="K49" s="15">
        <v>1350</v>
      </c>
      <c r="L49" s="15">
        <f t="shared" si="2"/>
        <v>6750</v>
      </c>
      <c r="M49" s="15">
        <v>2500</v>
      </c>
      <c r="N49" s="11"/>
      <c r="O49" s="15">
        <f t="shared" si="3"/>
        <v>9250</v>
      </c>
      <c r="P49" s="11"/>
      <c r="Q49" s="11"/>
      <c r="R49" s="11"/>
    </row>
    <row r="50" spans="1:18" ht="15" customHeight="1" x14ac:dyDescent="0.4">
      <c r="A50" s="41">
        <v>42465</v>
      </c>
      <c r="B50" s="53" t="s">
        <v>3635</v>
      </c>
      <c r="C50" s="11" t="s">
        <v>3636</v>
      </c>
      <c r="D50" s="11" t="s">
        <v>3637</v>
      </c>
      <c r="E50" s="11" t="s">
        <v>3638</v>
      </c>
      <c r="F50" s="11" t="s">
        <v>3638</v>
      </c>
      <c r="G50" s="11" t="s">
        <v>1593</v>
      </c>
      <c r="H50" s="15">
        <v>1</v>
      </c>
      <c r="I50" s="11"/>
      <c r="J50" s="11" t="s">
        <v>123</v>
      </c>
      <c r="K50" s="15">
        <v>106720</v>
      </c>
      <c r="L50" s="15">
        <f t="shared" si="2"/>
        <v>106720</v>
      </c>
      <c r="M50" s="15">
        <v>2500</v>
      </c>
      <c r="N50" s="11"/>
      <c r="O50" s="15">
        <f t="shared" si="3"/>
        <v>109220</v>
      </c>
      <c r="P50" s="11"/>
      <c r="Q50" s="11"/>
      <c r="R50" s="11"/>
    </row>
    <row r="51" spans="1:18" ht="15" customHeight="1" x14ac:dyDescent="0.4">
      <c r="A51" s="41">
        <v>42465</v>
      </c>
      <c r="B51" s="53" t="s">
        <v>3644</v>
      </c>
      <c r="C51" s="11"/>
      <c r="D51" s="11" t="s">
        <v>3650</v>
      </c>
      <c r="E51" s="11" t="s">
        <v>3647</v>
      </c>
      <c r="F51" s="11"/>
      <c r="G51" s="11" t="s">
        <v>3640</v>
      </c>
      <c r="H51" s="15">
        <v>1</v>
      </c>
      <c r="I51" s="11"/>
      <c r="J51" s="11" t="s">
        <v>3642</v>
      </c>
      <c r="K51" s="15">
        <v>9800</v>
      </c>
      <c r="L51" s="15">
        <f t="shared" si="2"/>
        <v>9800</v>
      </c>
      <c r="M51" s="15">
        <v>2500</v>
      </c>
      <c r="N51" s="11"/>
      <c r="O51" s="15">
        <f t="shared" si="3"/>
        <v>12300</v>
      </c>
      <c r="P51" s="11" t="s">
        <v>3668</v>
      </c>
      <c r="Q51" s="11"/>
      <c r="R51" s="11"/>
    </row>
    <row r="52" spans="1:18" ht="15" customHeight="1" x14ac:dyDescent="0.4">
      <c r="A52" s="41">
        <v>42465</v>
      </c>
      <c r="B52" s="53" t="s">
        <v>3645</v>
      </c>
      <c r="C52" s="11"/>
      <c r="D52" s="11" t="s">
        <v>3651</v>
      </c>
      <c r="E52" s="11" t="s">
        <v>3648</v>
      </c>
      <c r="F52" s="11"/>
      <c r="G52" s="11" t="s">
        <v>3639</v>
      </c>
      <c r="H52" s="15">
        <v>1</v>
      </c>
      <c r="I52" s="11"/>
      <c r="J52" s="11" t="s">
        <v>3643</v>
      </c>
      <c r="K52" s="15">
        <v>17500</v>
      </c>
      <c r="L52" s="15">
        <f t="shared" si="2"/>
        <v>17500</v>
      </c>
      <c r="M52" s="15">
        <v>2500</v>
      </c>
      <c r="N52" s="11"/>
      <c r="O52" s="15">
        <f t="shared" si="3"/>
        <v>20000</v>
      </c>
      <c r="P52" s="11" t="s">
        <v>3667</v>
      </c>
      <c r="Q52" s="11"/>
      <c r="R52" s="11"/>
    </row>
    <row r="53" spans="1:18" ht="15" customHeight="1" x14ac:dyDescent="0.4">
      <c r="A53" s="41">
        <v>42465</v>
      </c>
      <c r="B53" s="53" t="s">
        <v>3646</v>
      </c>
      <c r="C53" s="11"/>
      <c r="D53" s="11" t="s">
        <v>3652</v>
      </c>
      <c r="E53" s="11" t="s">
        <v>3649</v>
      </c>
      <c r="F53" s="11"/>
      <c r="G53" s="11" t="s">
        <v>3641</v>
      </c>
      <c r="H53" s="15">
        <v>1</v>
      </c>
      <c r="I53" s="11" t="s">
        <v>1582</v>
      </c>
      <c r="J53" s="11" t="s">
        <v>57</v>
      </c>
      <c r="K53" s="15">
        <v>4500</v>
      </c>
      <c r="L53" s="15">
        <f t="shared" si="2"/>
        <v>4500</v>
      </c>
      <c r="M53" s="15">
        <v>2500</v>
      </c>
      <c r="N53" s="11"/>
      <c r="O53" s="15">
        <f t="shared" si="3"/>
        <v>7000</v>
      </c>
      <c r="P53" s="11" t="s">
        <v>3666</v>
      </c>
      <c r="Q53" s="11"/>
      <c r="R53" s="11"/>
    </row>
    <row r="54" spans="1:18" ht="15" customHeight="1" x14ac:dyDescent="0.4">
      <c r="A54" s="11" t="s">
        <v>129</v>
      </c>
      <c r="B54" s="53" t="s">
        <v>3653</v>
      </c>
      <c r="C54" s="11"/>
      <c r="D54" s="11" t="s">
        <v>3654</v>
      </c>
      <c r="E54" s="11" t="s">
        <v>3655</v>
      </c>
      <c r="F54" s="11"/>
      <c r="G54" s="11" t="s">
        <v>3656</v>
      </c>
      <c r="H54" s="15">
        <v>1</v>
      </c>
      <c r="I54" s="11" t="s">
        <v>3657</v>
      </c>
      <c r="J54" s="11" t="s">
        <v>188</v>
      </c>
      <c r="K54" s="15">
        <v>6300</v>
      </c>
      <c r="L54" s="15">
        <f t="shared" si="2"/>
        <v>6300</v>
      </c>
      <c r="M54" s="15">
        <v>2500</v>
      </c>
      <c r="N54" s="11"/>
      <c r="O54" s="15">
        <f t="shared" si="3"/>
        <v>8800</v>
      </c>
      <c r="P54" s="11" t="s">
        <v>3665</v>
      </c>
      <c r="Q54" s="11"/>
      <c r="R54" s="11"/>
    </row>
    <row r="55" spans="1:18" ht="15" customHeight="1" x14ac:dyDescent="0.4">
      <c r="A55" s="15">
        <f>SUM(O49:O55)</f>
        <v>189970</v>
      </c>
      <c r="B55" s="53" t="s">
        <v>3658</v>
      </c>
      <c r="C55" s="11"/>
      <c r="D55" s="11" t="s">
        <v>3659</v>
      </c>
      <c r="E55" s="11" t="s">
        <v>3660</v>
      </c>
      <c r="F55" s="11" t="s">
        <v>3661</v>
      </c>
      <c r="G55" s="11" t="s">
        <v>3662</v>
      </c>
      <c r="H55" s="15">
        <v>1</v>
      </c>
      <c r="I55" s="11"/>
      <c r="J55" s="11" t="s">
        <v>3663</v>
      </c>
      <c r="K55" s="15">
        <v>22000</v>
      </c>
      <c r="L55" s="15">
        <f t="shared" si="2"/>
        <v>22000</v>
      </c>
      <c r="M55" s="15">
        <v>3000</v>
      </c>
      <c r="N55" s="11">
        <v>1600</v>
      </c>
      <c r="O55" s="15">
        <f t="shared" si="3"/>
        <v>23400</v>
      </c>
      <c r="P55" s="11" t="s">
        <v>3664</v>
      </c>
      <c r="Q55" s="11"/>
      <c r="R55" s="11"/>
    </row>
    <row r="56" spans="1:18" ht="15" customHeight="1" x14ac:dyDescent="0.4">
      <c r="A56" s="41">
        <v>42466</v>
      </c>
      <c r="B56" s="53" t="s">
        <v>3669</v>
      </c>
      <c r="C56" s="11" t="s">
        <v>3670</v>
      </c>
      <c r="D56" s="11" t="s">
        <v>3671</v>
      </c>
      <c r="E56" s="11" t="s">
        <v>3672</v>
      </c>
      <c r="F56" s="11" t="s">
        <v>3672</v>
      </c>
      <c r="G56" s="11" t="s">
        <v>834</v>
      </c>
      <c r="H56" s="15">
        <v>1</v>
      </c>
      <c r="I56" s="11"/>
      <c r="J56" s="11" t="s">
        <v>3678</v>
      </c>
      <c r="K56" s="15">
        <v>46310</v>
      </c>
      <c r="L56" s="15">
        <f t="shared" si="2"/>
        <v>46310</v>
      </c>
      <c r="M56" s="15">
        <v>2500</v>
      </c>
      <c r="N56" s="11"/>
      <c r="O56" s="15">
        <f t="shared" si="3"/>
        <v>48810</v>
      </c>
      <c r="P56" s="11"/>
      <c r="Q56" s="11"/>
      <c r="R56" s="11"/>
    </row>
    <row r="57" spans="1:18" ht="15" customHeight="1" x14ac:dyDescent="0.4">
      <c r="A57" s="11"/>
      <c r="B57" s="53" t="s">
        <v>3673</v>
      </c>
      <c r="C57" s="11" t="s">
        <v>3674</v>
      </c>
      <c r="D57" s="11" t="s">
        <v>3675</v>
      </c>
      <c r="E57" s="11"/>
      <c r="F57" s="11" t="s">
        <v>3676</v>
      </c>
      <c r="G57" s="11" t="s">
        <v>1349</v>
      </c>
      <c r="H57" s="15">
        <v>1</v>
      </c>
      <c r="I57" s="11"/>
      <c r="J57" s="11" t="s">
        <v>3678</v>
      </c>
      <c r="K57" s="15">
        <v>154330</v>
      </c>
      <c r="L57" s="15">
        <f t="shared" si="2"/>
        <v>154330</v>
      </c>
      <c r="M57" s="15">
        <v>2500</v>
      </c>
      <c r="N57" s="11"/>
      <c r="O57" s="15">
        <f t="shared" si="3"/>
        <v>156830</v>
      </c>
      <c r="P57" s="11"/>
      <c r="Q57" s="11"/>
      <c r="R57" s="11"/>
    </row>
    <row r="58" spans="1:18" ht="15" customHeight="1" x14ac:dyDescent="0.4">
      <c r="A58" s="11"/>
      <c r="B58" s="53" t="s">
        <v>2645</v>
      </c>
      <c r="C58" s="11" t="s">
        <v>2646</v>
      </c>
      <c r="D58" s="11" t="s">
        <v>2647</v>
      </c>
      <c r="E58" s="11" t="s">
        <v>2648</v>
      </c>
      <c r="F58" s="11" t="s">
        <v>2649</v>
      </c>
      <c r="G58" s="11" t="s">
        <v>3677</v>
      </c>
      <c r="H58" s="15">
        <v>1</v>
      </c>
      <c r="I58" s="11"/>
      <c r="J58" s="11" t="s">
        <v>3679</v>
      </c>
      <c r="K58" s="15">
        <v>24000</v>
      </c>
      <c r="L58" s="15">
        <f t="shared" si="2"/>
        <v>24000</v>
      </c>
      <c r="M58" s="15">
        <v>2500</v>
      </c>
      <c r="N58" s="11"/>
      <c r="O58" s="15">
        <f t="shared" si="3"/>
        <v>26500</v>
      </c>
      <c r="P58" s="11"/>
      <c r="Q58" s="11"/>
      <c r="R58" s="11"/>
    </row>
    <row r="59" spans="1:18" ht="15" customHeight="1" x14ac:dyDescent="0.4">
      <c r="A59" s="11" t="s">
        <v>129</v>
      </c>
      <c r="B59" s="53" t="s">
        <v>3680</v>
      </c>
      <c r="C59" s="11"/>
      <c r="D59" s="11" t="s">
        <v>3681</v>
      </c>
      <c r="E59" s="11" t="s">
        <v>3682</v>
      </c>
      <c r="F59" s="11"/>
      <c r="G59" s="11" t="s">
        <v>3683</v>
      </c>
      <c r="H59" s="15">
        <v>1</v>
      </c>
      <c r="I59" s="11" t="s">
        <v>3684</v>
      </c>
      <c r="J59" s="11" t="s">
        <v>100</v>
      </c>
      <c r="K59" s="15">
        <v>65000</v>
      </c>
      <c r="L59" s="15">
        <f t="shared" si="2"/>
        <v>65000</v>
      </c>
      <c r="M59" s="15">
        <v>2500</v>
      </c>
      <c r="N59" s="11"/>
      <c r="O59" s="15">
        <f t="shared" si="3"/>
        <v>67500</v>
      </c>
      <c r="P59" s="11" t="s">
        <v>3691</v>
      </c>
      <c r="Q59" s="11"/>
      <c r="R59" s="11"/>
    </row>
    <row r="60" spans="1:18" ht="15" customHeight="1" x14ac:dyDescent="0.4">
      <c r="A60" s="15">
        <f>SUM(O56:O60)</f>
        <v>314940</v>
      </c>
      <c r="B60" s="53" t="s">
        <v>3685</v>
      </c>
      <c r="C60" s="11"/>
      <c r="D60" s="11" t="s">
        <v>3686</v>
      </c>
      <c r="E60" s="11" t="s">
        <v>3687</v>
      </c>
      <c r="F60" s="11"/>
      <c r="G60" s="11" t="s">
        <v>3688</v>
      </c>
      <c r="H60" s="15">
        <v>1</v>
      </c>
      <c r="I60" s="11" t="s">
        <v>3690</v>
      </c>
      <c r="J60" s="11" t="s">
        <v>3689</v>
      </c>
      <c r="K60" s="15">
        <v>12800</v>
      </c>
      <c r="L60" s="15">
        <f t="shared" si="2"/>
        <v>12800</v>
      </c>
      <c r="M60" s="15">
        <v>2500</v>
      </c>
      <c r="N60" s="11"/>
      <c r="O60" s="15">
        <f t="shared" si="3"/>
        <v>15300</v>
      </c>
      <c r="P60" s="11" t="s">
        <v>3692</v>
      </c>
      <c r="Q60" s="11"/>
      <c r="R60" s="11"/>
    </row>
    <row r="61" spans="1:18" ht="15" customHeight="1" x14ac:dyDescent="0.4">
      <c r="A61" s="41">
        <v>42467</v>
      </c>
      <c r="B61" s="53" t="s">
        <v>3693</v>
      </c>
      <c r="C61" s="11" t="s">
        <v>3694</v>
      </c>
      <c r="D61" s="11" t="s">
        <v>3695</v>
      </c>
      <c r="E61" s="11" t="s">
        <v>3696</v>
      </c>
      <c r="F61" s="11" t="s">
        <v>3697</v>
      </c>
      <c r="G61" s="11" t="s">
        <v>32</v>
      </c>
      <c r="H61" s="15">
        <v>1</v>
      </c>
      <c r="I61" s="11"/>
      <c r="J61" s="11" t="s">
        <v>123</v>
      </c>
      <c r="K61" s="15">
        <v>17600</v>
      </c>
      <c r="L61" s="15">
        <f t="shared" si="2"/>
        <v>17600</v>
      </c>
      <c r="M61" s="15">
        <v>2500</v>
      </c>
      <c r="N61" s="11"/>
      <c r="O61" s="15">
        <f t="shared" si="3"/>
        <v>20100</v>
      </c>
      <c r="P61" s="11"/>
      <c r="Q61" s="11"/>
      <c r="R61" s="11"/>
    </row>
    <row r="62" spans="1:18" ht="15" customHeight="1" x14ac:dyDescent="0.4">
      <c r="A62" s="41">
        <v>42467</v>
      </c>
      <c r="B62" s="53" t="s">
        <v>3698</v>
      </c>
      <c r="C62" s="11" t="s">
        <v>3699</v>
      </c>
      <c r="D62" s="11" t="s">
        <v>3700</v>
      </c>
      <c r="E62" s="11" t="s">
        <v>3701</v>
      </c>
      <c r="F62" s="11" t="s">
        <v>3702</v>
      </c>
      <c r="G62" s="11" t="s">
        <v>3703</v>
      </c>
      <c r="H62" s="15">
        <v>10</v>
      </c>
      <c r="I62" s="11" t="s">
        <v>1916</v>
      </c>
      <c r="J62" s="11" t="s">
        <v>123</v>
      </c>
      <c r="K62" s="15">
        <v>250</v>
      </c>
      <c r="L62" s="15">
        <f t="shared" si="2"/>
        <v>2500</v>
      </c>
      <c r="M62" s="15">
        <v>2500</v>
      </c>
      <c r="N62" s="11"/>
      <c r="O62" s="15">
        <f t="shared" si="3"/>
        <v>5000</v>
      </c>
      <c r="P62" s="11"/>
      <c r="Q62" s="11"/>
      <c r="R62" s="11"/>
    </row>
    <row r="63" spans="1:18" ht="15" customHeight="1" x14ac:dyDescent="0.4">
      <c r="A63" s="41">
        <v>42467</v>
      </c>
      <c r="B63" s="53" t="s">
        <v>3706</v>
      </c>
      <c r="C63" s="11"/>
      <c r="D63" s="11" t="s">
        <v>3712</v>
      </c>
      <c r="E63" s="11" t="s">
        <v>3709</v>
      </c>
      <c r="F63" s="11"/>
      <c r="G63" s="11" t="s">
        <v>3705</v>
      </c>
      <c r="H63" s="15">
        <v>2</v>
      </c>
      <c r="I63" s="11"/>
      <c r="J63" s="11" t="s">
        <v>169</v>
      </c>
      <c r="K63" s="15">
        <v>6500</v>
      </c>
      <c r="L63" s="15">
        <f t="shared" si="2"/>
        <v>13000</v>
      </c>
      <c r="M63" s="15">
        <v>2500</v>
      </c>
      <c r="N63" s="11"/>
      <c r="O63" s="15">
        <f t="shared" si="3"/>
        <v>15500</v>
      </c>
      <c r="P63" s="11" t="s">
        <v>3745</v>
      </c>
      <c r="Q63" s="11"/>
      <c r="R63" s="11"/>
    </row>
    <row r="64" spans="1:18" ht="15" customHeight="1" x14ac:dyDescent="0.4">
      <c r="A64" s="41">
        <v>42467</v>
      </c>
      <c r="B64" s="53" t="s">
        <v>3706</v>
      </c>
      <c r="C64" s="11"/>
      <c r="D64" s="11" t="s">
        <v>3712</v>
      </c>
      <c r="E64" s="11" t="s">
        <v>3709</v>
      </c>
      <c r="F64" s="11"/>
      <c r="G64" s="11" t="s">
        <v>3704</v>
      </c>
      <c r="H64" s="15">
        <v>1</v>
      </c>
      <c r="I64" s="11"/>
      <c r="J64" s="11" t="s">
        <v>169</v>
      </c>
      <c r="K64" s="15">
        <v>34600</v>
      </c>
      <c r="L64" s="15">
        <f t="shared" si="2"/>
        <v>34600</v>
      </c>
      <c r="M64" s="15"/>
      <c r="N64" s="11"/>
      <c r="O64" s="15">
        <f t="shared" si="3"/>
        <v>34600</v>
      </c>
      <c r="P64" s="11" t="s">
        <v>3745</v>
      </c>
      <c r="Q64" s="11"/>
      <c r="R64" s="11"/>
    </row>
    <row r="65" spans="1:18" ht="15" customHeight="1" x14ac:dyDescent="0.4">
      <c r="A65" s="41">
        <v>42467</v>
      </c>
      <c r="B65" s="53" t="s">
        <v>3707</v>
      </c>
      <c r="C65" s="11"/>
      <c r="D65" s="11" t="s">
        <v>3713</v>
      </c>
      <c r="E65" s="11" t="s">
        <v>3710</v>
      </c>
      <c r="F65" s="11"/>
      <c r="G65" s="11" t="s">
        <v>174</v>
      </c>
      <c r="H65" s="15">
        <v>1</v>
      </c>
      <c r="I65" s="11"/>
      <c r="J65" s="11" t="s">
        <v>3715</v>
      </c>
      <c r="K65" s="15">
        <v>15000</v>
      </c>
      <c r="L65" s="15">
        <f t="shared" si="2"/>
        <v>15000</v>
      </c>
      <c r="M65" s="15"/>
      <c r="N65" s="11"/>
      <c r="O65" s="15">
        <f t="shared" si="3"/>
        <v>15000</v>
      </c>
      <c r="P65" s="11" t="s">
        <v>3739</v>
      </c>
      <c r="Q65" s="11"/>
      <c r="R65" s="11"/>
    </row>
    <row r="66" spans="1:18" ht="15" customHeight="1" x14ac:dyDescent="0.4">
      <c r="A66" s="41">
        <v>42467</v>
      </c>
      <c r="B66" s="53" t="s">
        <v>3708</v>
      </c>
      <c r="C66" s="11"/>
      <c r="D66" s="11" t="s">
        <v>3714</v>
      </c>
      <c r="E66" s="11" t="s">
        <v>3711</v>
      </c>
      <c r="F66" s="11"/>
      <c r="G66" s="11" t="s">
        <v>220</v>
      </c>
      <c r="H66" s="15">
        <v>1</v>
      </c>
      <c r="I66" s="11"/>
      <c r="J66" s="11" t="s">
        <v>3716</v>
      </c>
      <c r="K66" s="15">
        <v>39900</v>
      </c>
      <c r="L66" s="15">
        <f t="shared" si="2"/>
        <v>39900</v>
      </c>
      <c r="M66" s="15">
        <v>2500</v>
      </c>
      <c r="N66" s="11"/>
      <c r="O66" s="15">
        <f t="shared" si="3"/>
        <v>42400</v>
      </c>
      <c r="P66" s="11" t="s">
        <v>3740</v>
      </c>
      <c r="Q66" s="11"/>
      <c r="R66" s="11"/>
    </row>
    <row r="67" spans="1:18" ht="15" customHeight="1" x14ac:dyDescent="0.4">
      <c r="A67" s="41">
        <v>42467</v>
      </c>
      <c r="B67" s="53" t="s">
        <v>3717</v>
      </c>
      <c r="C67" s="11"/>
      <c r="D67" s="11" t="s">
        <v>3718</v>
      </c>
      <c r="E67" s="11" t="s">
        <v>3719</v>
      </c>
      <c r="F67" s="11" t="s">
        <v>3720</v>
      </c>
      <c r="G67" s="11" t="s">
        <v>3721</v>
      </c>
      <c r="H67" s="15">
        <v>5</v>
      </c>
      <c r="I67" s="11"/>
      <c r="J67" s="11" t="s">
        <v>188</v>
      </c>
      <c r="K67" s="15">
        <v>6000</v>
      </c>
      <c r="L67" s="15">
        <f t="shared" si="2"/>
        <v>30000</v>
      </c>
      <c r="M67" s="15">
        <v>2500</v>
      </c>
      <c r="N67" s="11"/>
      <c r="O67" s="15">
        <f t="shared" si="3"/>
        <v>32500</v>
      </c>
      <c r="P67" s="11" t="s">
        <v>3741</v>
      </c>
      <c r="Q67" s="11"/>
      <c r="R67" s="11"/>
    </row>
    <row r="68" spans="1:18" ht="15" customHeight="1" x14ac:dyDescent="0.4">
      <c r="A68" s="41">
        <v>42467</v>
      </c>
      <c r="B68" s="53" t="s">
        <v>3722</v>
      </c>
      <c r="C68" s="11"/>
      <c r="D68" s="11" t="s">
        <v>3725</v>
      </c>
      <c r="E68" s="11" t="s">
        <v>3726</v>
      </c>
      <c r="F68" s="11" t="s">
        <v>3727</v>
      </c>
      <c r="G68" s="11" t="s">
        <v>3723</v>
      </c>
      <c r="H68" s="15">
        <v>1</v>
      </c>
      <c r="I68" s="11" t="s">
        <v>3728</v>
      </c>
      <c r="J68" s="11" t="s">
        <v>3724</v>
      </c>
      <c r="K68" s="15">
        <v>11550</v>
      </c>
      <c r="L68" s="15">
        <f t="shared" si="2"/>
        <v>11550</v>
      </c>
      <c r="M68" s="15">
        <v>2500</v>
      </c>
      <c r="N68" s="11"/>
      <c r="O68" s="15">
        <f t="shared" si="3"/>
        <v>14050</v>
      </c>
      <c r="P68" s="11" t="s">
        <v>3742</v>
      </c>
      <c r="Q68" s="11"/>
      <c r="R68" s="11"/>
    </row>
    <row r="69" spans="1:18" ht="15" customHeight="1" x14ac:dyDescent="0.4">
      <c r="A69" s="41">
        <v>42467</v>
      </c>
      <c r="B69" s="53" t="s">
        <v>3729</v>
      </c>
      <c r="C69" s="11"/>
      <c r="D69" s="11" t="s">
        <v>3730</v>
      </c>
      <c r="E69" s="11" t="s">
        <v>3731</v>
      </c>
      <c r="F69" s="11"/>
      <c r="G69" s="11" t="s">
        <v>3732</v>
      </c>
      <c r="H69" s="15">
        <v>1</v>
      </c>
      <c r="I69" s="11"/>
      <c r="J69" s="11" t="s">
        <v>308</v>
      </c>
      <c r="K69" s="15">
        <v>9600</v>
      </c>
      <c r="L69" s="15">
        <f t="shared" si="2"/>
        <v>9600</v>
      </c>
      <c r="M69" s="15">
        <v>2500</v>
      </c>
      <c r="N69" s="11"/>
      <c r="O69" s="15">
        <f t="shared" si="3"/>
        <v>12100</v>
      </c>
      <c r="P69" s="11" t="s">
        <v>3743</v>
      </c>
      <c r="Q69" s="11"/>
      <c r="R69" s="11"/>
    </row>
    <row r="70" spans="1:18" ht="15" customHeight="1" x14ac:dyDescent="0.4">
      <c r="A70" s="11" t="s">
        <v>129</v>
      </c>
      <c r="B70" s="53" t="s">
        <v>3733</v>
      </c>
      <c r="C70" s="11"/>
      <c r="D70" s="11" t="s">
        <v>3734</v>
      </c>
      <c r="E70" s="11" t="s">
        <v>3735</v>
      </c>
      <c r="F70" s="11"/>
      <c r="G70" s="11" t="s">
        <v>3736</v>
      </c>
      <c r="H70" s="15">
        <v>1</v>
      </c>
      <c r="I70" s="11"/>
      <c r="J70" s="11" t="s">
        <v>3737</v>
      </c>
      <c r="K70" s="15">
        <v>12900</v>
      </c>
      <c r="L70" s="15">
        <f t="shared" si="2"/>
        <v>12900</v>
      </c>
      <c r="M70" s="15"/>
      <c r="N70" s="11"/>
      <c r="O70" s="15">
        <f t="shared" si="3"/>
        <v>12900</v>
      </c>
      <c r="P70" s="11" t="s">
        <v>3744</v>
      </c>
      <c r="Q70" s="11"/>
      <c r="R70" s="11"/>
    </row>
    <row r="71" spans="1:18" ht="15" customHeight="1" x14ac:dyDescent="0.4">
      <c r="A71" s="15">
        <f>SUM(O61:O71)</f>
        <v>218050</v>
      </c>
      <c r="B71" s="53" t="s">
        <v>3733</v>
      </c>
      <c r="C71" s="11"/>
      <c r="D71" s="11" t="s">
        <v>3734</v>
      </c>
      <c r="E71" s="11" t="s">
        <v>3735</v>
      </c>
      <c r="F71" s="11"/>
      <c r="G71" s="11" t="s">
        <v>3738</v>
      </c>
      <c r="H71" s="15">
        <v>1</v>
      </c>
      <c r="I71" s="11"/>
      <c r="J71" s="11" t="s">
        <v>308</v>
      </c>
      <c r="K71" s="15">
        <v>11400</v>
      </c>
      <c r="L71" s="15">
        <f t="shared" si="2"/>
        <v>11400</v>
      </c>
      <c r="M71" s="15">
        <v>2500</v>
      </c>
      <c r="N71" s="11"/>
      <c r="O71" s="15">
        <f t="shared" ref="O71:O134" si="4">L71+M71-N71</f>
        <v>13900</v>
      </c>
      <c r="P71" s="11" t="s">
        <v>3744</v>
      </c>
      <c r="Q71" s="11"/>
      <c r="R71" s="11"/>
    </row>
    <row r="72" spans="1:18" ht="15" customHeight="1" x14ac:dyDescent="0.4">
      <c r="A72" s="41">
        <v>42468</v>
      </c>
      <c r="B72" s="53" t="s">
        <v>3746</v>
      </c>
      <c r="C72" s="11" t="s">
        <v>3747</v>
      </c>
      <c r="D72" s="11" t="s">
        <v>3748</v>
      </c>
      <c r="E72" s="11"/>
      <c r="F72" s="11" t="s">
        <v>3749</v>
      </c>
      <c r="G72" s="11" t="s">
        <v>3750</v>
      </c>
      <c r="H72" s="15">
        <v>1</v>
      </c>
      <c r="I72" s="11"/>
      <c r="J72" s="11" t="s">
        <v>123</v>
      </c>
      <c r="K72" s="15">
        <v>151800</v>
      </c>
      <c r="L72" s="15">
        <f t="shared" si="2"/>
        <v>151800</v>
      </c>
      <c r="M72" s="15">
        <v>2500</v>
      </c>
      <c r="N72" s="11"/>
      <c r="O72" s="15">
        <f t="shared" si="4"/>
        <v>154300</v>
      </c>
      <c r="P72" s="11"/>
      <c r="Q72" s="11"/>
      <c r="R72" s="11"/>
    </row>
    <row r="73" spans="1:18" ht="15" customHeight="1" x14ac:dyDescent="0.4">
      <c r="A73" s="41">
        <v>42468</v>
      </c>
      <c r="B73" s="53" t="s">
        <v>3751</v>
      </c>
      <c r="C73" s="11" t="s">
        <v>3752</v>
      </c>
      <c r="D73" s="11" t="s">
        <v>3753</v>
      </c>
      <c r="E73" s="11" t="s">
        <v>3754</v>
      </c>
      <c r="F73" s="11" t="s">
        <v>3754</v>
      </c>
      <c r="G73" s="11" t="s">
        <v>3764</v>
      </c>
      <c r="H73" s="15">
        <v>1</v>
      </c>
      <c r="I73" s="11" t="s">
        <v>3767</v>
      </c>
      <c r="J73" s="11" t="s">
        <v>123</v>
      </c>
      <c r="K73" s="15">
        <v>2300</v>
      </c>
      <c r="L73" s="15">
        <f t="shared" si="2"/>
        <v>2300</v>
      </c>
      <c r="M73" s="15">
        <v>2500</v>
      </c>
      <c r="N73" s="11"/>
      <c r="O73" s="15">
        <f t="shared" si="4"/>
        <v>4800</v>
      </c>
      <c r="P73" s="11"/>
      <c r="Q73" s="11"/>
      <c r="R73" s="11"/>
    </row>
    <row r="74" spans="1:18" ht="15" customHeight="1" x14ac:dyDescent="0.4">
      <c r="A74" s="41">
        <v>42468</v>
      </c>
      <c r="B74" s="53" t="s">
        <v>3751</v>
      </c>
      <c r="C74" s="11" t="s">
        <v>3752</v>
      </c>
      <c r="D74" s="11" t="s">
        <v>3753</v>
      </c>
      <c r="E74" s="11" t="s">
        <v>3754</v>
      </c>
      <c r="F74" s="11" t="s">
        <v>3754</v>
      </c>
      <c r="G74" s="11" t="s">
        <v>3765</v>
      </c>
      <c r="H74" s="15">
        <v>1</v>
      </c>
      <c r="I74" s="11" t="s">
        <v>3767</v>
      </c>
      <c r="J74" s="11" t="s">
        <v>123</v>
      </c>
      <c r="K74" s="15">
        <v>4400</v>
      </c>
      <c r="L74" s="15">
        <f t="shared" ref="L74:L140" si="5">K74*H74</f>
        <v>4400</v>
      </c>
      <c r="M74" s="15">
        <v>2500</v>
      </c>
      <c r="N74" s="11"/>
      <c r="O74" s="15">
        <f t="shared" si="4"/>
        <v>6900</v>
      </c>
      <c r="P74" s="11"/>
      <c r="Q74" s="11"/>
      <c r="R74" s="11"/>
    </row>
    <row r="75" spans="1:18" ht="15" customHeight="1" x14ac:dyDescent="0.4">
      <c r="A75" s="41">
        <v>42468</v>
      </c>
      <c r="B75" s="53" t="s">
        <v>3755</v>
      </c>
      <c r="C75" s="11" t="s">
        <v>3290</v>
      </c>
      <c r="D75" s="11" t="s">
        <v>3756</v>
      </c>
      <c r="E75" s="11" t="s">
        <v>3757</v>
      </c>
      <c r="F75" s="11" t="s">
        <v>3758</v>
      </c>
      <c r="G75" s="11" t="s">
        <v>3677</v>
      </c>
      <c r="H75" s="15">
        <v>1</v>
      </c>
      <c r="I75" s="11"/>
      <c r="J75" s="11" t="s">
        <v>123</v>
      </c>
      <c r="K75" s="15">
        <v>24000</v>
      </c>
      <c r="L75" s="15">
        <f t="shared" si="5"/>
        <v>24000</v>
      </c>
      <c r="M75" s="15">
        <v>2500</v>
      </c>
      <c r="N75" s="11"/>
      <c r="O75" s="15">
        <f t="shared" si="4"/>
        <v>26500</v>
      </c>
      <c r="P75" s="11"/>
      <c r="Q75" s="11"/>
      <c r="R75" s="11"/>
    </row>
    <row r="76" spans="1:18" ht="15" customHeight="1" x14ac:dyDescent="0.4">
      <c r="A76" s="41">
        <v>42468</v>
      </c>
      <c r="B76" s="53" t="s">
        <v>3759</v>
      </c>
      <c r="C76" s="11" t="s">
        <v>3760</v>
      </c>
      <c r="D76" s="11" t="s">
        <v>3761</v>
      </c>
      <c r="E76" s="11" t="s">
        <v>3762</v>
      </c>
      <c r="F76" s="11" t="s">
        <v>3763</v>
      </c>
      <c r="G76" s="11" t="s">
        <v>3766</v>
      </c>
      <c r="H76" s="15">
        <v>1</v>
      </c>
      <c r="I76" s="11"/>
      <c r="J76" s="11" t="s">
        <v>123</v>
      </c>
      <c r="K76" s="15"/>
      <c r="L76" s="15">
        <f t="shared" si="5"/>
        <v>0</v>
      </c>
      <c r="M76" s="15">
        <v>2500</v>
      </c>
      <c r="N76" s="11"/>
      <c r="O76" s="15">
        <f t="shared" si="4"/>
        <v>2500</v>
      </c>
      <c r="P76" s="11"/>
      <c r="Q76" s="11"/>
      <c r="R76" s="11"/>
    </row>
    <row r="77" spans="1:18" ht="15" customHeight="1" x14ac:dyDescent="0.4">
      <c r="A77" s="41">
        <v>42468</v>
      </c>
      <c r="B77" s="53" t="s">
        <v>3774</v>
      </c>
      <c r="C77" s="11"/>
      <c r="D77" s="11" t="s">
        <v>3783</v>
      </c>
      <c r="E77" s="11" t="s">
        <v>3778</v>
      </c>
      <c r="F77" s="11" t="s">
        <v>3778</v>
      </c>
      <c r="G77" s="11" t="s">
        <v>3770</v>
      </c>
      <c r="H77" s="15">
        <v>1</v>
      </c>
      <c r="I77" s="11"/>
      <c r="J77" s="11" t="s">
        <v>3768</v>
      </c>
      <c r="K77" s="15">
        <v>13500</v>
      </c>
      <c r="L77" s="15">
        <f t="shared" si="5"/>
        <v>13500</v>
      </c>
      <c r="M77" s="15">
        <v>2500</v>
      </c>
      <c r="N77" s="11"/>
      <c r="O77" s="15">
        <f t="shared" si="4"/>
        <v>16000</v>
      </c>
      <c r="P77" s="11" t="s">
        <v>3821</v>
      </c>
      <c r="Q77" s="11"/>
      <c r="R77" s="11"/>
    </row>
    <row r="78" spans="1:18" ht="15" customHeight="1" x14ac:dyDescent="0.4">
      <c r="A78" s="41">
        <v>42468</v>
      </c>
      <c r="B78" s="53" t="s">
        <v>3775</v>
      </c>
      <c r="C78" s="11"/>
      <c r="D78" s="11" t="s">
        <v>3784</v>
      </c>
      <c r="E78" s="11" t="s">
        <v>3779</v>
      </c>
      <c r="F78" s="11" t="s">
        <v>3779</v>
      </c>
      <c r="G78" s="11" t="s">
        <v>3771</v>
      </c>
      <c r="H78" s="15">
        <v>2</v>
      </c>
      <c r="I78" s="11"/>
      <c r="J78" s="11" t="s">
        <v>3769</v>
      </c>
      <c r="K78" s="15">
        <v>8800</v>
      </c>
      <c r="L78" s="15">
        <f t="shared" si="5"/>
        <v>17600</v>
      </c>
      <c r="M78" s="15">
        <v>2500</v>
      </c>
      <c r="N78" s="11"/>
      <c r="O78" s="15">
        <f t="shared" si="4"/>
        <v>20100</v>
      </c>
      <c r="P78" s="11" t="s">
        <v>3825</v>
      </c>
      <c r="Q78" s="11"/>
      <c r="R78" s="11"/>
    </row>
    <row r="79" spans="1:18" ht="15" customHeight="1" x14ac:dyDescent="0.4">
      <c r="A79" s="41">
        <v>42468</v>
      </c>
      <c r="B79" s="53" t="s">
        <v>3776</v>
      </c>
      <c r="C79" s="11"/>
      <c r="D79" s="11" t="s">
        <v>3785</v>
      </c>
      <c r="E79" s="11" t="s">
        <v>3780</v>
      </c>
      <c r="F79" s="11" t="s">
        <v>3780</v>
      </c>
      <c r="G79" s="11" t="s">
        <v>3772</v>
      </c>
      <c r="H79" s="15">
        <v>1</v>
      </c>
      <c r="I79" s="11"/>
      <c r="J79" s="11" t="s">
        <v>3769</v>
      </c>
      <c r="K79" s="15">
        <v>12800</v>
      </c>
      <c r="L79" s="15">
        <f t="shared" si="5"/>
        <v>12800</v>
      </c>
      <c r="M79" s="15">
        <v>2500</v>
      </c>
      <c r="N79" s="11"/>
      <c r="O79" s="15">
        <f t="shared" si="4"/>
        <v>15300</v>
      </c>
      <c r="P79" s="11" t="s">
        <v>3822</v>
      </c>
      <c r="Q79" s="11"/>
      <c r="R79" s="11"/>
    </row>
    <row r="80" spans="1:18" ht="15" customHeight="1" x14ac:dyDescent="0.4">
      <c r="A80" s="41">
        <v>42468</v>
      </c>
      <c r="B80" s="53" t="s">
        <v>3777</v>
      </c>
      <c r="C80" s="11"/>
      <c r="D80" s="11" t="s">
        <v>3786</v>
      </c>
      <c r="E80" s="11" t="s">
        <v>3781</v>
      </c>
      <c r="F80" s="11" t="s">
        <v>3782</v>
      </c>
      <c r="G80" s="11" t="s">
        <v>1680</v>
      </c>
      <c r="H80" s="15">
        <v>1</v>
      </c>
      <c r="I80" s="11"/>
      <c r="J80" s="11" t="s">
        <v>3769</v>
      </c>
      <c r="K80" s="15">
        <v>56200</v>
      </c>
      <c r="L80" s="15">
        <f t="shared" si="5"/>
        <v>56200</v>
      </c>
      <c r="M80" s="15">
        <v>2500</v>
      </c>
      <c r="N80" s="11"/>
      <c r="O80" s="15">
        <f t="shared" si="4"/>
        <v>58700</v>
      </c>
      <c r="P80" s="11" t="s">
        <v>3823</v>
      </c>
      <c r="Q80" s="11"/>
      <c r="R80" s="11"/>
    </row>
    <row r="81" spans="1:18" ht="15" customHeight="1" x14ac:dyDescent="0.4">
      <c r="A81" s="41">
        <v>42468</v>
      </c>
      <c r="B81" s="53" t="s">
        <v>157</v>
      </c>
      <c r="C81" s="11"/>
      <c r="D81" s="11" t="s">
        <v>166</v>
      </c>
      <c r="E81" s="11" t="s">
        <v>158</v>
      </c>
      <c r="F81" s="11" t="s">
        <v>832</v>
      </c>
      <c r="G81" s="11" t="s">
        <v>3773</v>
      </c>
      <c r="H81" s="15">
        <v>2</v>
      </c>
      <c r="I81" s="11"/>
      <c r="J81" s="11" t="s">
        <v>3769</v>
      </c>
      <c r="K81" s="15">
        <v>10800</v>
      </c>
      <c r="L81" s="15">
        <f t="shared" si="5"/>
        <v>21600</v>
      </c>
      <c r="M81" s="15">
        <v>2500</v>
      </c>
      <c r="N81" s="11"/>
      <c r="O81" s="15">
        <f t="shared" si="4"/>
        <v>24100</v>
      </c>
      <c r="P81" s="11" t="s">
        <v>3824</v>
      </c>
      <c r="Q81" s="11"/>
      <c r="R81" s="11"/>
    </row>
    <row r="82" spans="1:18" ht="15" customHeight="1" x14ac:dyDescent="0.4">
      <c r="A82" s="41">
        <v>42468</v>
      </c>
      <c r="B82" s="53" t="s">
        <v>3834</v>
      </c>
      <c r="C82" s="11">
        <v>363886</v>
      </c>
      <c r="D82" s="11" t="s">
        <v>3835</v>
      </c>
      <c r="E82" s="11" t="s">
        <v>3836</v>
      </c>
      <c r="F82" s="11" t="s">
        <v>3837</v>
      </c>
      <c r="G82" s="11" t="s">
        <v>3802</v>
      </c>
      <c r="H82" s="15">
        <v>10</v>
      </c>
      <c r="I82" s="11"/>
      <c r="J82" s="11" t="s">
        <v>3806</v>
      </c>
      <c r="K82" s="15">
        <v>20800</v>
      </c>
      <c r="L82" s="15">
        <f t="shared" si="5"/>
        <v>208000</v>
      </c>
      <c r="M82" s="15"/>
      <c r="N82" s="11"/>
      <c r="O82" s="15">
        <f t="shared" si="4"/>
        <v>208000</v>
      </c>
      <c r="P82" s="11" t="s">
        <v>3826</v>
      </c>
      <c r="Q82" s="11"/>
      <c r="R82" s="11"/>
    </row>
    <row r="83" spans="1:18" ht="15" customHeight="1" x14ac:dyDescent="0.4">
      <c r="A83" s="41">
        <v>42468</v>
      </c>
      <c r="B83" s="53" t="s">
        <v>3787</v>
      </c>
      <c r="C83" s="11">
        <v>561301</v>
      </c>
      <c r="D83" s="11" t="s">
        <v>3788</v>
      </c>
      <c r="E83" s="11" t="s">
        <v>3789</v>
      </c>
      <c r="F83" s="11" t="s">
        <v>3790</v>
      </c>
      <c r="G83" s="11" t="s">
        <v>3803</v>
      </c>
      <c r="H83" s="15">
        <v>1</v>
      </c>
      <c r="I83" s="11"/>
      <c r="J83" s="11" t="s">
        <v>3806</v>
      </c>
      <c r="K83" s="15">
        <v>37000</v>
      </c>
      <c r="L83" s="15">
        <f t="shared" si="5"/>
        <v>37000</v>
      </c>
      <c r="M83" s="15">
        <v>2500</v>
      </c>
      <c r="N83" s="11"/>
      <c r="O83" s="15">
        <f t="shared" si="4"/>
        <v>39500</v>
      </c>
      <c r="P83" s="11" t="s">
        <v>3827</v>
      </c>
      <c r="Q83" s="11"/>
      <c r="R83" s="11"/>
    </row>
    <row r="84" spans="1:18" ht="15" customHeight="1" x14ac:dyDescent="0.4">
      <c r="A84" s="41">
        <v>42468</v>
      </c>
      <c r="B84" s="53" t="s">
        <v>3791</v>
      </c>
      <c r="C84" s="11">
        <v>230832</v>
      </c>
      <c r="D84" s="11" t="s">
        <v>3792</v>
      </c>
      <c r="E84" s="11" t="s">
        <v>3793</v>
      </c>
      <c r="F84" s="11" t="s">
        <v>3794</v>
      </c>
      <c r="G84" s="11" t="s">
        <v>3804</v>
      </c>
      <c r="H84" s="15">
        <v>1</v>
      </c>
      <c r="I84" s="11"/>
      <c r="J84" s="11" t="s">
        <v>3806</v>
      </c>
      <c r="K84" s="15">
        <v>14400</v>
      </c>
      <c r="L84" s="15">
        <f t="shared" si="5"/>
        <v>14400</v>
      </c>
      <c r="M84" s="15">
        <v>2500</v>
      </c>
      <c r="N84" s="11"/>
      <c r="O84" s="15">
        <f t="shared" si="4"/>
        <v>16900</v>
      </c>
      <c r="P84" s="11" t="s">
        <v>3828</v>
      </c>
      <c r="Q84" s="11"/>
      <c r="R84" s="11"/>
    </row>
    <row r="85" spans="1:18" ht="15" customHeight="1" x14ac:dyDescent="0.4">
      <c r="A85" s="41">
        <v>42468</v>
      </c>
      <c r="B85" s="53" t="s">
        <v>3795</v>
      </c>
      <c r="C85" s="11">
        <v>413130</v>
      </c>
      <c r="D85" s="11" t="s">
        <v>3796</v>
      </c>
      <c r="E85" s="11" t="s">
        <v>3797</v>
      </c>
      <c r="F85" s="11"/>
      <c r="G85" s="11" t="s">
        <v>3805</v>
      </c>
      <c r="H85" s="15">
        <v>1</v>
      </c>
      <c r="I85" s="11" t="s">
        <v>731</v>
      </c>
      <c r="J85" s="11" t="s">
        <v>3806</v>
      </c>
      <c r="K85" s="15">
        <v>46000</v>
      </c>
      <c r="L85" s="15">
        <f t="shared" si="5"/>
        <v>46000</v>
      </c>
      <c r="M85" s="15">
        <v>2500</v>
      </c>
      <c r="N85" s="11"/>
      <c r="O85" s="15">
        <f t="shared" si="4"/>
        <v>48500</v>
      </c>
      <c r="P85" s="11" t="s">
        <v>3829</v>
      </c>
      <c r="Q85" s="11"/>
      <c r="R85" s="11"/>
    </row>
    <row r="86" spans="1:18" ht="15" customHeight="1" x14ac:dyDescent="0.4">
      <c r="A86" s="41">
        <v>42468</v>
      </c>
      <c r="B86" s="53" t="s">
        <v>3798</v>
      </c>
      <c r="C86" s="11">
        <v>682830</v>
      </c>
      <c r="D86" s="11" t="s">
        <v>3799</v>
      </c>
      <c r="E86" s="11" t="s">
        <v>3800</v>
      </c>
      <c r="F86" s="11"/>
      <c r="G86" s="11" t="s">
        <v>3801</v>
      </c>
      <c r="H86" s="15">
        <v>1</v>
      </c>
      <c r="I86" s="11"/>
      <c r="J86" s="11" t="s">
        <v>3806</v>
      </c>
      <c r="K86" s="15">
        <v>11400</v>
      </c>
      <c r="L86" s="15">
        <f t="shared" si="5"/>
        <v>11400</v>
      </c>
      <c r="M86" s="15"/>
      <c r="N86" s="11"/>
      <c r="O86" s="15">
        <f t="shared" si="4"/>
        <v>11400</v>
      </c>
      <c r="P86" s="11" t="s">
        <v>3830</v>
      </c>
      <c r="Q86" s="11"/>
      <c r="R86" s="11"/>
    </row>
    <row r="87" spans="1:18" ht="15" customHeight="1" x14ac:dyDescent="0.25">
      <c r="A87" s="41">
        <v>42468</v>
      </c>
      <c r="B87" s="53" t="s">
        <v>3798</v>
      </c>
      <c r="C87" s="11">
        <v>682830</v>
      </c>
      <c r="D87" s="11" t="s">
        <v>3799</v>
      </c>
      <c r="E87" s="11" t="s">
        <v>3800</v>
      </c>
      <c r="F87" s="11"/>
      <c r="G87" s="11" t="s">
        <v>3801</v>
      </c>
      <c r="H87" s="15">
        <v>1</v>
      </c>
      <c r="I87" s="73"/>
      <c r="J87" s="11" t="s">
        <v>3806</v>
      </c>
      <c r="K87" s="15">
        <v>12900</v>
      </c>
      <c r="L87" s="15">
        <f t="shared" si="5"/>
        <v>12900</v>
      </c>
      <c r="M87" s="15">
        <v>2500</v>
      </c>
      <c r="N87" s="11"/>
      <c r="O87" s="15">
        <f t="shared" si="4"/>
        <v>15400</v>
      </c>
      <c r="P87" s="11" t="s">
        <v>3830</v>
      </c>
      <c r="Q87" s="11"/>
      <c r="R87" s="11"/>
    </row>
    <row r="88" spans="1:18" ht="15" customHeight="1" x14ac:dyDescent="0.25">
      <c r="A88" s="41">
        <v>42468</v>
      </c>
      <c r="B88" s="53" t="s">
        <v>3807</v>
      </c>
      <c r="C88" s="11"/>
      <c r="D88" s="11" t="s">
        <v>3808</v>
      </c>
      <c r="E88" s="11" t="s">
        <v>3809</v>
      </c>
      <c r="F88" s="11" t="s">
        <v>3810</v>
      </c>
      <c r="G88" s="11" t="s">
        <v>3811</v>
      </c>
      <c r="H88" s="15">
        <v>1</v>
      </c>
      <c r="I88" s="73"/>
      <c r="J88" s="11" t="s">
        <v>188</v>
      </c>
      <c r="K88" s="15">
        <v>3800</v>
      </c>
      <c r="L88" s="15">
        <f t="shared" si="5"/>
        <v>3800</v>
      </c>
      <c r="M88" s="15">
        <v>2500</v>
      </c>
      <c r="N88" s="11"/>
      <c r="O88" s="15">
        <f t="shared" si="4"/>
        <v>6300</v>
      </c>
      <c r="P88" s="11" t="s">
        <v>3831</v>
      </c>
      <c r="Q88" s="11"/>
      <c r="R88" s="11"/>
    </row>
    <row r="89" spans="1:18" ht="15" customHeight="1" x14ac:dyDescent="0.4">
      <c r="A89" s="41">
        <v>42468</v>
      </c>
      <c r="B89" s="53" t="s">
        <v>3812</v>
      </c>
      <c r="C89" s="11"/>
      <c r="D89" s="11" t="s">
        <v>3813</v>
      </c>
      <c r="E89" s="11" t="s">
        <v>3814</v>
      </c>
      <c r="F89" s="11"/>
      <c r="G89" s="11" t="s">
        <v>3815</v>
      </c>
      <c r="H89" s="15">
        <v>2</v>
      </c>
      <c r="I89" s="11"/>
      <c r="J89" s="11" t="s">
        <v>100</v>
      </c>
      <c r="K89" s="15">
        <v>16000</v>
      </c>
      <c r="L89" s="15">
        <f t="shared" si="5"/>
        <v>32000</v>
      </c>
      <c r="M89" s="15"/>
      <c r="N89" s="11"/>
      <c r="O89" s="15">
        <f t="shared" si="4"/>
        <v>32000</v>
      </c>
      <c r="P89" s="80" t="s">
        <v>3833</v>
      </c>
      <c r="Q89" s="11"/>
      <c r="R89" s="11"/>
    </row>
    <row r="90" spans="1:18" ht="15" customHeight="1" x14ac:dyDescent="0.4">
      <c r="A90" s="41">
        <v>42468</v>
      </c>
      <c r="B90" s="53" t="s">
        <v>3812</v>
      </c>
      <c r="C90" s="11"/>
      <c r="D90" s="11" t="s">
        <v>3813</v>
      </c>
      <c r="E90" s="11" t="s">
        <v>3814</v>
      </c>
      <c r="F90" s="11"/>
      <c r="G90" s="11" t="s">
        <v>3816</v>
      </c>
      <c r="H90" s="15">
        <v>1</v>
      </c>
      <c r="I90" s="11"/>
      <c r="J90" s="11" t="s">
        <v>100</v>
      </c>
      <c r="K90" s="15">
        <v>11400</v>
      </c>
      <c r="L90" s="15">
        <f t="shared" si="5"/>
        <v>11400</v>
      </c>
      <c r="M90" s="15">
        <v>2500</v>
      </c>
      <c r="N90" s="11"/>
      <c r="O90" s="15">
        <f t="shared" si="4"/>
        <v>13900</v>
      </c>
      <c r="P90" s="11" t="s">
        <v>3833</v>
      </c>
      <c r="Q90" s="11"/>
      <c r="R90" s="11"/>
    </row>
    <row r="91" spans="1:18" ht="15" customHeight="1" x14ac:dyDescent="0.4">
      <c r="A91" s="41">
        <v>42468</v>
      </c>
      <c r="B91" s="53" t="s">
        <v>3817</v>
      </c>
      <c r="C91" s="11"/>
      <c r="D91" s="11" t="s">
        <v>3818</v>
      </c>
      <c r="E91" s="11" t="s">
        <v>3819</v>
      </c>
      <c r="F91" s="11"/>
      <c r="G91" s="11" t="s">
        <v>3820</v>
      </c>
      <c r="H91" s="15">
        <v>1</v>
      </c>
      <c r="I91" s="11"/>
      <c r="J91" s="11" t="s">
        <v>100</v>
      </c>
      <c r="K91" s="15">
        <v>16900</v>
      </c>
      <c r="L91" s="15">
        <f t="shared" si="5"/>
        <v>16900</v>
      </c>
      <c r="M91" s="15">
        <v>2500</v>
      </c>
      <c r="N91" s="11"/>
      <c r="O91" s="15">
        <f t="shared" si="4"/>
        <v>19400</v>
      </c>
      <c r="P91" s="11" t="s">
        <v>3832</v>
      </c>
      <c r="Q91" s="11"/>
      <c r="R91" s="11"/>
    </row>
    <row r="92" spans="1:18" ht="15" customHeight="1" x14ac:dyDescent="0.4">
      <c r="A92" s="41">
        <v>42468</v>
      </c>
      <c r="B92" s="53" t="s">
        <v>3838</v>
      </c>
      <c r="C92" s="11"/>
      <c r="D92" s="11" t="s">
        <v>3839</v>
      </c>
      <c r="E92" s="11" t="s">
        <v>3840</v>
      </c>
      <c r="F92" s="11"/>
      <c r="G92" s="11" t="s">
        <v>3841</v>
      </c>
      <c r="H92" s="15">
        <v>1</v>
      </c>
      <c r="I92" s="11"/>
      <c r="J92" s="11" t="s">
        <v>77</v>
      </c>
      <c r="K92" s="15"/>
      <c r="L92" s="15">
        <f t="shared" si="5"/>
        <v>0</v>
      </c>
      <c r="M92" s="15"/>
      <c r="N92" s="11"/>
      <c r="O92" s="15">
        <f t="shared" si="4"/>
        <v>0</v>
      </c>
      <c r="P92" s="11"/>
      <c r="Q92" s="11"/>
      <c r="R92" s="11" t="s">
        <v>3842</v>
      </c>
    </row>
    <row r="93" spans="1:18" ht="15" customHeight="1" x14ac:dyDescent="0.4">
      <c r="A93" s="11" t="s">
        <v>129</v>
      </c>
      <c r="B93" s="15">
        <f>SUM(O72:O92)</f>
        <v>740500</v>
      </c>
      <c r="C93" s="11"/>
      <c r="D93" s="11"/>
      <c r="E93" s="11"/>
      <c r="F93" s="11"/>
      <c r="G93" s="11"/>
      <c r="H93" s="15"/>
      <c r="I93" s="11"/>
      <c r="J93" s="11"/>
      <c r="K93" s="15"/>
      <c r="L93" s="15"/>
      <c r="M93" s="15"/>
      <c r="N93" s="11"/>
      <c r="O93" s="15"/>
      <c r="P93" s="11"/>
      <c r="Q93" s="11"/>
      <c r="R93" s="11"/>
    </row>
    <row r="94" spans="1:18" ht="15" customHeight="1" x14ac:dyDescent="0.4">
      <c r="A94" s="41">
        <v>42471</v>
      </c>
      <c r="B94" s="53" t="s">
        <v>3843</v>
      </c>
      <c r="C94" s="11" t="s">
        <v>3844</v>
      </c>
      <c r="D94" s="11" t="s">
        <v>3845</v>
      </c>
      <c r="E94" s="11" t="s">
        <v>3846</v>
      </c>
      <c r="F94" s="11" t="s">
        <v>3847</v>
      </c>
      <c r="G94" s="11" t="s">
        <v>240</v>
      </c>
      <c r="H94" s="15">
        <v>2</v>
      </c>
      <c r="I94" s="11"/>
      <c r="J94" s="11" t="s">
        <v>404</v>
      </c>
      <c r="K94" s="15">
        <v>7200</v>
      </c>
      <c r="L94" s="15">
        <f t="shared" si="5"/>
        <v>14400</v>
      </c>
      <c r="M94" s="15">
        <v>2500</v>
      </c>
      <c r="N94" s="11"/>
      <c r="O94" s="15">
        <f t="shared" si="4"/>
        <v>16900</v>
      </c>
      <c r="P94" s="11"/>
      <c r="Q94" s="11"/>
      <c r="R94" s="11"/>
    </row>
    <row r="95" spans="1:18" ht="15" customHeight="1" x14ac:dyDescent="0.4">
      <c r="A95" s="41">
        <v>42471</v>
      </c>
      <c r="B95" s="53" t="s">
        <v>3848</v>
      </c>
      <c r="C95" s="11" t="s">
        <v>3849</v>
      </c>
      <c r="D95" s="11" t="s">
        <v>3850</v>
      </c>
      <c r="E95" s="11" t="s">
        <v>3851</v>
      </c>
      <c r="F95" s="11" t="s">
        <v>3852</v>
      </c>
      <c r="G95" s="11" t="s">
        <v>834</v>
      </c>
      <c r="H95" s="15">
        <v>1</v>
      </c>
      <c r="I95" s="11" t="s">
        <v>1582</v>
      </c>
      <c r="J95" s="11" t="s">
        <v>404</v>
      </c>
      <c r="K95" s="15">
        <v>46310</v>
      </c>
      <c r="L95" s="15">
        <f t="shared" si="5"/>
        <v>46310</v>
      </c>
      <c r="M95" s="15">
        <v>2500</v>
      </c>
      <c r="N95" s="11"/>
      <c r="O95" s="15">
        <f t="shared" si="4"/>
        <v>48810</v>
      </c>
      <c r="P95" s="11"/>
      <c r="Q95" s="11"/>
      <c r="R95" s="11"/>
    </row>
    <row r="96" spans="1:18" ht="15" customHeight="1" x14ac:dyDescent="0.4">
      <c r="A96" s="41">
        <v>42471</v>
      </c>
      <c r="B96" s="53" t="s">
        <v>3853</v>
      </c>
      <c r="C96" s="11" t="s">
        <v>3854</v>
      </c>
      <c r="D96" s="11" t="s">
        <v>3855</v>
      </c>
      <c r="E96" s="11" t="s">
        <v>3856</v>
      </c>
      <c r="F96" s="11" t="s">
        <v>3856</v>
      </c>
      <c r="G96" s="11" t="s">
        <v>1593</v>
      </c>
      <c r="H96" s="15">
        <v>1</v>
      </c>
      <c r="I96" s="11"/>
      <c r="J96" s="11" t="s">
        <v>404</v>
      </c>
      <c r="K96" s="15">
        <v>106720</v>
      </c>
      <c r="L96" s="15">
        <f t="shared" si="5"/>
        <v>106720</v>
      </c>
      <c r="M96" s="15">
        <v>2500</v>
      </c>
      <c r="N96" s="11"/>
      <c r="O96" s="15">
        <f t="shared" si="4"/>
        <v>109220</v>
      </c>
      <c r="P96" s="11"/>
      <c r="Q96" s="11"/>
      <c r="R96" s="11"/>
    </row>
    <row r="97" spans="1:18" ht="15" customHeight="1" x14ac:dyDescent="0.4">
      <c r="A97" s="41">
        <v>42471</v>
      </c>
      <c r="B97" s="53" t="s">
        <v>3857</v>
      </c>
      <c r="C97" s="11" t="s">
        <v>3858</v>
      </c>
      <c r="D97" s="11" t="s">
        <v>3859</v>
      </c>
      <c r="E97" s="11" t="s">
        <v>3860</v>
      </c>
      <c r="F97" s="11" t="s">
        <v>3860</v>
      </c>
      <c r="G97" s="11" t="s">
        <v>3866</v>
      </c>
      <c r="H97" s="15">
        <v>2</v>
      </c>
      <c r="I97" s="11"/>
      <c r="J97" s="11" t="s">
        <v>404</v>
      </c>
      <c r="K97" s="15">
        <v>11276</v>
      </c>
      <c r="L97" s="15">
        <f t="shared" si="5"/>
        <v>22552</v>
      </c>
      <c r="M97" s="15">
        <v>2500</v>
      </c>
      <c r="N97" s="11"/>
      <c r="O97" s="15">
        <f t="shared" si="4"/>
        <v>25052</v>
      </c>
      <c r="P97" s="11"/>
      <c r="Q97" s="11"/>
      <c r="R97" s="11"/>
    </row>
    <row r="98" spans="1:18" ht="15" customHeight="1" x14ac:dyDescent="0.4">
      <c r="A98" s="41">
        <v>42471</v>
      </c>
      <c r="B98" s="53" t="s">
        <v>3861</v>
      </c>
      <c r="C98" s="11" t="s">
        <v>3862</v>
      </c>
      <c r="D98" s="11" t="s">
        <v>3863</v>
      </c>
      <c r="E98" s="11" t="s">
        <v>3864</v>
      </c>
      <c r="F98" s="11" t="s">
        <v>3865</v>
      </c>
      <c r="G98" s="11" t="s">
        <v>3867</v>
      </c>
      <c r="H98" s="15">
        <v>1</v>
      </c>
      <c r="I98" s="11" t="s">
        <v>3868</v>
      </c>
      <c r="J98" s="11" t="s">
        <v>404</v>
      </c>
      <c r="K98" s="15">
        <v>17600</v>
      </c>
      <c r="L98" s="15">
        <f t="shared" si="5"/>
        <v>17600</v>
      </c>
      <c r="M98" s="15">
        <v>2500</v>
      </c>
      <c r="N98" s="11"/>
      <c r="O98" s="15">
        <f t="shared" si="4"/>
        <v>20100</v>
      </c>
      <c r="P98" s="11"/>
      <c r="Q98" s="11"/>
      <c r="R98" s="11"/>
    </row>
    <row r="99" spans="1:18" ht="15" customHeight="1" x14ac:dyDescent="0.4">
      <c r="A99" s="41">
        <v>42471</v>
      </c>
      <c r="B99" s="53" t="s">
        <v>3870</v>
      </c>
      <c r="C99" s="11" t="s">
        <v>3869</v>
      </c>
      <c r="D99" s="11" t="s">
        <v>3872</v>
      </c>
      <c r="E99" s="11" t="s">
        <v>3871</v>
      </c>
      <c r="F99" s="11"/>
      <c r="G99" s="11" t="s">
        <v>3092</v>
      </c>
      <c r="H99" s="15">
        <v>50</v>
      </c>
      <c r="I99" s="11"/>
      <c r="J99" s="11" t="s">
        <v>404</v>
      </c>
      <c r="K99" s="15">
        <v>2390</v>
      </c>
      <c r="L99" s="15">
        <f t="shared" si="5"/>
        <v>119500</v>
      </c>
      <c r="M99" s="15">
        <v>2500</v>
      </c>
      <c r="N99" s="11"/>
      <c r="O99" s="15">
        <f t="shared" si="4"/>
        <v>122000</v>
      </c>
      <c r="P99" s="11"/>
      <c r="Q99" s="11"/>
      <c r="R99" s="11" t="s">
        <v>3873</v>
      </c>
    </row>
    <row r="100" spans="1:18" ht="15" customHeight="1" x14ac:dyDescent="0.4">
      <c r="A100" s="41">
        <v>42471</v>
      </c>
      <c r="B100" s="53" t="s">
        <v>3880</v>
      </c>
      <c r="C100" s="11"/>
      <c r="D100" s="11" t="s">
        <v>3894</v>
      </c>
      <c r="E100" s="11" t="s">
        <v>3886</v>
      </c>
      <c r="F100" s="11" t="s">
        <v>3887</v>
      </c>
      <c r="G100" s="11" t="s">
        <v>3874</v>
      </c>
      <c r="H100" s="15">
        <v>5</v>
      </c>
      <c r="I100" s="11"/>
      <c r="J100" s="11" t="s">
        <v>169</v>
      </c>
      <c r="K100" s="15">
        <v>8800</v>
      </c>
      <c r="L100" s="15">
        <f t="shared" si="5"/>
        <v>44000</v>
      </c>
      <c r="M100" s="15">
        <v>2500</v>
      </c>
      <c r="N100" s="11"/>
      <c r="O100" s="15">
        <f t="shared" si="4"/>
        <v>46500</v>
      </c>
      <c r="P100" s="11" t="s">
        <v>3950</v>
      </c>
      <c r="Q100" s="11"/>
      <c r="R100" s="11"/>
    </row>
    <row r="101" spans="1:18" ht="15" customHeight="1" x14ac:dyDescent="0.4">
      <c r="A101" s="41">
        <v>42471</v>
      </c>
      <c r="B101" s="53" t="s">
        <v>3881</v>
      </c>
      <c r="C101" s="11"/>
      <c r="D101" s="11" t="s">
        <v>3895</v>
      </c>
      <c r="E101" s="11" t="s">
        <v>3888</v>
      </c>
      <c r="F101" s="11" t="s">
        <v>3888</v>
      </c>
      <c r="G101" s="11" t="s">
        <v>3875</v>
      </c>
      <c r="H101" s="15">
        <v>2</v>
      </c>
      <c r="I101" s="11"/>
      <c r="J101" s="11" t="s">
        <v>169</v>
      </c>
      <c r="K101" s="15">
        <v>31000</v>
      </c>
      <c r="L101" s="15">
        <f t="shared" si="5"/>
        <v>62000</v>
      </c>
      <c r="M101" s="15">
        <v>2500</v>
      </c>
      <c r="N101" s="11"/>
      <c r="O101" s="15">
        <f t="shared" si="4"/>
        <v>64500</v>
      </c>
      <c r="P101" s="11" t="s">
        <v>3951</v>
      </c>
      <c r="Q101" s="11"/>
      <c r="R101" s="11"/>
    </row>
    <row r="102" spans="1:18" ht="15" customHeight="1" x14ac:dyDescent="0.4">
      <c r="A102" s="41">
        <v>42471</v>
      </c>
      <c r="B102" s="53" t="s">
        <v>3882</v>
      </c>
      <c r="C102" s="11"/>
      <c r="D102" s="11" t="s">
        <v>3896</v>
      </c>
      <c r="E102" s="11" t="s">
        <v>3889</v>
      </c>
      <c r="F102" s="11"/>
      <c r="G102" s="11" t="s">
        <v>31</v>
      </c>
      <c r="H102" s="15">
        <v>1</v>
      </c>
      <c r="I102" s="11"/>
      <c r="J102" s="11" t="s">
        <v>169</v>
      </c>
      <c r="K102" s="15">
        <v>22400</v>
      </c>
      <c r="L102" s="15">
        <f t="shared" si="5"/>
        <v>22400</v>
      </c>
      <c r="M102" s="15">
        <v>2500</v>
      </c>
      <c r="N102" s="11"/>
      <c r="O102" s="15">
        <f t="shared" si="4"/>
        <v>24900</v>
      </c>
      <c r="P102" s="11" t="s">
        <v>3952</v>
      </c>
      <c r="Q102" s="11"/>
      <c r="R102" s="11"/>
    </row>
    <row r="103" spans="1:18" ht="15" customHeight="1" x14ac:dyDescent="0.4">
      <c r="A103" s="41">
        <v>42471</v>
      </c>
      <c r="B103" s="53" t="s">
        <v>3883</v>
      </c>
      <c r="C103" s="11"/>
      <c r="D103" s="11" t="s">
        <v>3897</v>
      </c>
      <c r="E103" s="11" t="s">
        <v>3890</v>
      </c>
      <c r="F103" s="11" t="s">
        <v>3890</v>
      </c>
      <c r="G103" s="11" t="s">
        <v>3876</v>
      </c>
      <c r="H103" s="15">
        <v>4</v>
      </c>
      <c r="I103" s="11"/>
      <c r="J103" s="11" t="s">
        <v>169</v>
      </c>
      <c r="K103" s="15">
        <v>4500</v>
      </c>
      <c r="L103" s="15">
        <f t="shared" si="5"/>
        <v>18000</v>
      </c>
      <c r="M103" s="15">
        <v>2500</v>
      </c>
      <c r="N103" s="11"/>
      <c r="O103" s="15">
        <f t="shared" si="4"/>
        <v>20500</v>
      </c>
      <c r="P103" s="11" t="s">
        <v>3953</v>
      </c>
      <c r="Q103" s="11"/>
      <c r="R103" s="11"/>
    </row>
    <row r="104" spans="1:18" ht="15" customHeight="1" x14ac:dyDescent="0.4">
      <c r="A104" s="41">
        <v>42471</v>
      </c>
      <c r="B104" s="53" t="s">
        <v>3884</v>
      </c>
      <c r="C104" s="11"/>
      <c r="D104" s="11" t="s">
        <v>3898</v>
      </c>
      <c r="E104" s="11" t="s">
        <v>3891</v>
      </c>
      <c r="F104" s="11" t="s">
        <v>3892</v>
      </c>
      <c r="G104" s="11" t="s">
        <v>3877</v>
      </c>
      <c r="H104" s="15">
        <v>1</v>
      </c>
      <c r="I104" s="11"/>
      <c r="J104" s="11" t="s">
        <v>169</v>
      </c>
      <c r="K104" s="15">
        <v>12800</v>
      </c>
      <c r="L104" s="15">
        <f t="shared" si="5"/>
        <v>12800</v>
      </c>
      <c r="M104" s="15">
        <v>2500</v>
      </c>
      <c r="N104" s="11"/>
      <c r="O104" s="15">
        <f t="shared" si="4"/>
        <v>15300</v>
      </c>
      <c r="P104" s="11" t="s">
        <v>3954</v>
      </c>
      <c r="Q104" s="11"/>
      <c r="R104" s="11"/>
    </row>
    <row r="105" spans="1:18" ht="15" customHeight="1" x14ac:dyDescent="0.4">
      <c r="A105" s="41">
        <v>42471</v>
      </c>
      <c r="B105" s="53" t="s">
        <v>3885</v>
      </c>
      <c r="C105" s="11"/>
      <c r="D105" s="11" t="s">
        <v>3899</v>
      </c>
      <c r="E105" s="11" t="s">
        <v>3893</v>
      </c>
      <c r="F105" s="11"/>
      <c r="G105" s="11" t="s">
        <v>3878</v>
      </c>
      <c r="H105" s="15">
        <v>1</v>
      </c>
      <c r="I105" s="11" t="s">
        <v>489</v>
      </c>
      <c r="J105" s="11" t="s">
        <v>169</v>
      </c>
      <c r="K105" s="15">
        <v>6000</v>
      </c>
      <c r="L105" s="15">
        <f t="shared" si="5"/>
        <v>6000</v>
      </c>
      <c r="M105" s="15"/>
      <c r="N105" s="11"/>
      <c r="O105" s="15">
        <f t="shared" si="4"/>
        <v>6000</v>
      </c>
      <c r="P105" s="11" t="s">
        <v>3955</v>
      </c>
      <c r="Q105" s="11"/>
      <c r="R105" s="11"/>
    </row>
    <row r="106" spans="1:18" ht="15" customHeight="1" x14ac:dyDescent="0.4">
      <c r="A106" s="41">
        <v>42471</v>
      </c>
      <c r="B106" s="53" t="s">
        <v>3885</v>
      </c>
      <c r="C106" s="11"/>
      <c r="D106" s="11" t="s">
        <v>3899</v>
      </c>
      <c r="E106" s="11" t="s">
        <v>3893</v>
      </c>
      <c r="F106" s="11"/>
      <c r="G106" s="11" t="s">
        <v>3879</v>
      </c>
      <c r="H106" s="15">
        <v>1</v>
      </c>
      <c r="I106" s="11" t="s">
        <v>489</v>
      </c>
      <c r="J106" s="11" t="s">
        <v>169</v>
      </c>
      <c r="K106" s="15">
        <v>6000</v>
      </c>
      <c r="L106" s="15">
        <f t="shared" si="5"/>
        <v>6000</v>
      </c>
      <c r="M106" s="15">
        <v>2500</v>
      </c>
      <c r="N106" s="11"/>
      <c r="O106" s="15">
        <f t="shared" si="4"/>
        <v>8500</v>
      </c>
      <c r="P106" s="11" t="s">
        <v>3955</v>
      </c>
      <c r="Q106" s="11"/>
      <c r="R106" s="11"/>
    </row>
    <row r="107" spans="1:18" ht="15" customHeight="1" x14ac:dyDescent="0.4">
      <c r="A107" s="41">
        <v>42471</v>
      </c>
      <c r="B107" s="53" t="s">
        <v>3900</v>
      </c>
      <c r="C107" s="11"/>
      <c r="D107" s="11" t="s">
        <v>3906</v>
      </c>
      <c r="E107" s="11" t="s">
        <v>3903</v>
      </c>
      <c r="F107" s="11" t="s">
        <v>3903</v>
      </c>
      <c r="G107" s="11" t="s">
        <v>3909</v>
      </c>
      <c r="H107" s="15">
        <v>1</v>
      </c>
      <c r="I107" s="11"/>
      <c r="J107" s="11" t="s">
        <v>439</v>
      </c>
      <c r="K107" s="15">
        <v>5200</v>
      </c>
      <c r="L107" s="15">
        <f t="shared" si="5"/>
        <v>5200</v>
      </c>
      <c r="M107" s="15">
        <v>3000</v>
      </c>
      <c r="N107" s="11"/>
      <c r="O107" s="15">
        <f t="shared" si="4"/>
        <v>8200</v>
      </c>
      <c r="P107" s="11" t="s">
        <v>3956</v>
      </c>
      <c r="Q107" s="11"/>
      <c r="R107" s="11"/>
    </row>
    <row r="108" spans="1:18" ht="15" customHeight="1" x14ac:dyDescent="0.4">
      <c r="A108" s="41">
        <v>42471</v>
      </c>
      <c r="B108" s="53" t="s">
        <v>3901</v>
      </c>
      <c r="C108" s="11"/>
      <c r="D108" s="11" t="s">
        <v>3907</v>
      </c>
      <c r="E108" s="11" t="s">
        <v>3904</v>
      </c>
      <c r="F108" s="11" t="s">
        <v>3904</v>
      </c>
      <c r="G108" s="11" t="s">
        <v>996</v>
      </c>
      <c r="H108" s="15">
        <v>1</v>
      </c>
      <c r="I108" s="11"/>
      <c r="J108" s="11" t="s">
        <v>439</v>
      </c>
      <c r="K108" s="15">
        <v>8200</v>
      </c>
      <c r="L108" s="15">
        <f t="shared" si="5"/>
        <v>8200</v>
      </c>
      <c r="M108" s="15">
        <v>2500</v>
      </c>
      <c r="N108" s="11"/>
      <c r="O108" s="15">
        <f t="shared" si="4"/>
        <v>10700</v>
      </c>
      <c r="P108" s="11" t="s">
        <v>3957</v>
      </c>
      <c r="Q108" s="11"/>
      <c r="R108" s="11"/>
    </row>
    <row r="109" spans="1:18" ht="15" customHeight="1" x14ac:dyDescent="0.4">
      <c r="A109" s="41">
        <v>42471</v>
      </c>
      <c r="B109" s="53" t="s">
        <v>3902</v>
      </c>
      <c r="C109" s="11"/>
      <c r="D109" s="11" t="s">
        <v>3908</v>
      </c>
      <c r="E109" s="11" t="s">
        <v>3905</v>
      </c>
      <c r="F109" s="11" t="s">
        <v>3905</v>
      </c>
      <c r="G109" s="11" t="s">
        <v>220</v>
      </c>
      <c r="H109" s="15">
        <v>1</v>
      </c>
      <c r="I109" s="11"/>
      <c r="J109" s="11" t="s">
        <v>439</v>
      </c>
      <c r="K109" s="15">
        <v>39900</v>
      </c>
      <c r="L109" s="15">
        <f t="shared" si="5"/>
        <v>39900</v>
      </c>
      <c r="M109" s="15">
        <v>2500</v>
      </c>
      <c r="N109" s="11"/>
      <c r="O109" s="15">
        <f t="shared" si="4"/>
        <v>42400</v>
      </c>
      <c r="P109" s="11" t="s">
        <v>3958</v>
      </c>
      <c r="Q109" s="11"/>
      <c r="R109" s="11"/>
    </row>
    <row r="110" spans="1:18" ht="15" customHeight="1" x14ac:dyDescent="0.4">
      <c r="A110" s="41">
        <v>42471</v>
      </c>
      <c r="B110" s="54" t="s">
        <v>205</v>
      </c>
      <c r="C110" s="50">
        <v>476823</v>
      </c>
      <c r="D110" s="50" t="s">
        <v>3910</v>
      </c>
      <c r="E110" s="50" t="s">
        <v>3911</v>
      </c>
      <c r="F110" s="50" t="s">
        <v>3912</v>
      </c>
      <c r="G110" s="50" t="s">
        <v>3923</v>
      </c>
      <c r="H110" s="51">
        <v>1</v>
      </c>
      <c r="I110" s="50"/>
      <c r="J110" s="50" t="s">
        <v>3926</v>
      </c>
      <c r="K110" s="51">
        <v>12000</v>
      </c>
      <c r="L110" s="51">
        <f t="shared" si="5"/>
        <v>12000</v>
      </c>
      <c r="M110" s="15">
        <v>2500</v>
      </c>
      <c r="N110" s="11"/>
      <c r="O110" s="15">
        <f t="shared" si="4"/>
        <v>14500</v>
      </c>
      <c r="P110" s="11" t="s">
        <v>3959</v>
      </c>
      <c r="Q110" s="11"/>
      <c r="R110" s="11"/>
    </row>
    <row r="111" spans="1:18" ht="15" customHeight="1" x14ac:dyDescent="0.4">
      <c r="A111" s="41">
        <v>42471</v>
      </c>
      <c r="B111" s="54" t="s">
        <v>3913</v>
      </c>
      <c r="C111" s="50">
        <v>712749</v>
      </c>
      <c r="D111" s="50" t="s">
        <v>3914</v>
      </c>
      <c r="E111" s="50" t="s">
        <v>3915</v>
      </c>
      <c r="F111" s="50" t="s">
        <v>3916</v>
      </c>
      <c r="G111" s="50" t="s">
        <v>3924</v>
      </c>
      <c r="H111" s="51">
        <v>2</v>
      </c>
      <c r="I111" s="50" t="s">
        <v>580</v>
      </c>
      <c r="J111" s="50" t="s">
        <v>3926</v>
      </c>
      <c r="K111" s="51">
        <v>12800</v>
      </c>
      <c r="L111" s="51">
        <f t="shared" si="5"/>
        <v>25600</v>
      </c>
      <c r="M111" s="15">
        <v>2500</v>
      </c>
      <c r="N111" s="11"/>
      <c r="O111" s="15">
        <f t="shared" si="4"/>
        <v>28100</v>
      </c>
      <c r="P111" s="11" t="s">
        <v>3960</v>
      </c>
      <c r="Q111" s="11"/>
      <c r="R111" s="11"/>
    </row>
    <row r="112" spans="1:18" ht="15" customHeight="1" x14ac:dyDescent="0.4">
      <c r="A112" s="41">
        <v>42471</v>
      </c>
      <c r="B112" s="54" t="s">
        <v>295</v>
      </c>
      <c r="C112" s="50">
        <v>614800</v>
      </c>
      <c r="D112" s="50" t="s">
        <v>3917</v>
      </c>
      <c r="E112" s="50" t="s">
        <v>3918</v>
      </c>
      <c r="F112" s="50" t="s">
        <v>3918</v>
      </c>
      <c r="G112" s="50" t="s">
        <v>3925</v>
      </c>
      <c r="H112" s="51">
        <v>1</v>
      </c>
      <c r="I112" s="50"/>
      <c r="J112" s="50" t="s">
        <v>3926</v>
      </c>
      <c r="K112" s="51">
        <v>46000</v>
      </c>
      <c r="L112" s="51">
        <f t="shared" si="5"/>
        <v>46000</v>
      </c>
      <c r="M112" s="15">
        <v>2500</v>
      </c>
      <c r="N112" s="11"/>
      <c r="O112" s="15">
        <f t="shared" si="4"/>
        <v>48500</v>
      </c>
      <c r="P112" s="11" t="s">
        <v>3961</v>
      </c>
      <c r="Q112" s="11"/>
      <c r="R112" s="11"/>
    </row>
    <row r="113" spans="1:18" ht="15" customHeight="1" x14ac:dyDescent="0.4">
      <c r="A113" s="41">
        <v>42471</v>
      </c>
      <c r="B113" s="54" t="s">
        <v>3919</v>
      </c>
      <c r="C113" s="50">
        <v>570330</v>
      </c>
      <c r="D113" s="50" t="s">
        <v>3920</v>
      </c>
      <c r="E113" s="50" t="s">
        <v>3921</v>
      </c>
      <c r="F113" s="50" t="s">
        <v>3922</v>
      </c>
      <c r="G113" s="50" t="s">
        <v>1224</v>
      </c>
      <c r="H113" s="51">
        <v>1</v>
      </c>
      <c r="I113" s="50"/>
      <c r="J113" s="50" t="s">
        <v>3926</v>
      </c>
      <c r="K113" s="51">
        <v>3500</v>
      </c>
      <c r="L113" s="51">
        <f t="shared" si="5"/>
        <v>3500</v>
      </c>
      <c r="M113" s="15">
        <v>2500</v>
      </c>
      <c r="N113" s="11"/>
      <c r="O113" s="15">
        <f t="shared" si="4"/>
        <v>6000</v>
      </c>
      <c r="P113" s="11" t="s">
        <v>3962</v>
      </c>
      <c r="Q113" s="11"/>
      <c r="R113" s="11"/>
    </row>
    <row r="114" spans="1:18" ht="15" customHeight="1" x14ac:dyDescent="0.4">
      <c r="A114" s="41">
        <v>42471</v>
      </c>
      <c r="B114" s="53" t="s">
        <v>3929</v>
      </c>
      <c r="C114" s="11"/>
      <c r="D114" s="11" t="s">
        <v>3937</v>
      </c>
      <c r="E114" s="11" t="s">
        <v>3932</v>
      </c>
      <c r="F114" s="11" t="s">
        <v>3935</v>
      </c>
      <c r="G114" s="11" t="s">
        <v>3927</v>
      </c>
      <c r="H114" s="15">
        <v>1</v>
      </c>
      <c r="I114" s="11"/>
      <c r="J114" s="11" t="s">
        <v>188</v>
      </c>
      <c r="K114" s="15">
        <v>20000</v>
      </c>
      <c r="L114" s="15">
        <f t="shared" si="5"/>
        <v>20000</v>
      </c>
      <c r="M114" s="15">
        <v>2500</v>
      </c>
      <c r="N114" s="11"/>
      <c r="O114" s="15">
        <f t="shared" si="4"/>
        <v>22500</v>
      </c>
      <c r="P114" s="11" t="s">
        <v>3963</v>
      </c>
      <c r="Q114" s="11"/>
      <c r="R114" s="11"/>
    </row>
    <row r="115" spans="1:18" ht="15" customHeight="1" x14ac:dyDescent="0.4">
      <c r="A115" s="41">
        <v>42471</v>
      </c>
      <c r="B115" s="53" t="s">
        <v>3930</v>
      </c>
      <c r="C115" s="11"/>
      <c r="D115" s="11" t="s">
        <v>3938</v>
      </c>
      <c r="E115" s="11" t="s">
        <v>3933</v>
      </c>
      <c r="F115" s="11" t="s">
        <v>3933</v>
      </c>
      <c r="G115" s="11" t="s">
        <v>2517</v>
      </c>
      <c r="H115" s="15">
        <v>2</v>
      </c>
      <c r="I115" s="11"/>
      <c r="J115" s="11" t="s">
        <v>188</v>
      </c>
      <c r="K115" s="15">
        <v>20000</v>
      </c>
      <c r="L115" s="15">
        <f t="shared" si="5"/>
        <v>40000</v>
      </c>
      <c r="M115" s="15">
        <v>2500</v>
      </c>
      <c r="N115" s="11"/>
      <c r="O115" s="15">
        <f t="shared" si="4"/>
        <v>42500</v>
      </c>
      <c r="P115" s="11" t="s">
        <v>3964</v>
      </c>
      <c r="Q115" s="11"/>
      <c r="R115" s="11"/>
    </row>
    <row r="116" spans="1:18" ht="15" customHeight="1" x14ac:dyDescent="0.4">
      <c r="A116" s="41">
        <v>42471</v>
      </c>
      <c r="B116" s="53" t="s">
        <v>3931</v>
      </c>
      <c r="C116" s="11"/>
      <c r="D116" s="11" t="s">
        <v>3939</v>
      </c>
      <c r="E116" s="11" t="s">
        <v>3934</v>
      </c>
      <c r="F116" s="11" t="s">
        <v>3936</v>
      </c>
      <c r="G116" s="11" t="s">
        <v>3928</v>
      </c>
      <c r="H116" s="15">
        <v>1</v>
      </c>
      <c r="I116" s="11"/>
      <c r="J116" s="11" t="s">
        <v>188</v>
      </c>
      <c r="K116" s="15">
        <v>113000</v>
      </c>
      <c r="L116" s="15">
        <f t="shared" si="5"/>
        <v>113000</v>
      </c>
      <c r="M116" s="15"/>
      <c r="N116" s="11"/>
      <c r="O116" s="15">
        <f t="shared" si="4"/>
        <v>113000</v>
      </c>
      <c r="P116" s="11" t="s">
        <v>3965</v>
      </c>
      <c r="Q116" s="11"/>
      <c r="R116" s="11"/>
    </row>
    <row r="117" spans="1:18" ht="15" customHeight="1" x14ac:dyDescent="0.4">
      <c r="A117" s="41">
        <v>42471</v>
      </c>
      <c r="B117" s="53" t="s">
        <v>3940</v>
      </c>
      <c r="C117" s="11"/>
      <c r="D117" s="11" t="s">
        <v>3941</v>
      </c>
      <c r="E117" s="11" t="s">
        <v>3942</v>
      </c>
      <c r="F117" s="11"/>
      <c r="G117" s="11" t="s">
        <v>3943</v>
      </c>
      <c r="H117" s="15">
        <v>1</v>
      </c>
      <c r="I117" s="11"/>
      <c r="J117" s="11" t="s">
        <v>308</v>
      </c>
      <c r="K117" s="15">
        <v>68000</v>
      </c>
      <c r="L117" s="15">
        <f t="shared" si="5"/>
        <v>68000</v>
      </c>
      <c r="M117" s="15">
        <v>2500</v>
      </c>
      <c r="N117" s="11"/>
      <c r="O117" s="15">
        <f t="shared" si="4"/>
        <v>70500</v>
      </c>
      <c r="P117" s="11" t="s">
        <v>3966</v>
      </c>
      <c r="Q117" s="11"/>
      <c r="R117" s="11" t="s">
        <v>3944</v>
      </c>
    </row>
    <row r="118" spans="1:18" ht="15" customHeight="1" x14ac:dyDescent="0.4">
      <c r="A118" s="41">
        <v>42471</v>
      </c>
      <c r="B118" s="53" t="s">
        <v>3945</v>
      </c>
      <c r="C118" s="11"/>
      <c r="D118" s="11" t="s">
        <v>3946</v>
      </c>
      <c r="E118" s="11" t="s">
        <v>3947</v>
      </c>
      <c r="F118" s="11"/>
      <c r="G118" s="11" t="s">
        <v>3948</v>
      </c>
      <c r="H118" s="15">
        <v>5</v>
      </c>
      <c r="I118" s="11"/>
      <c r="J118" s="11" t="s">
        <v>3949</v>
      </c>
      <c r="K118" s="15">
        <v>21600</v>
      </c>
      <c r="L118" s="15">
        <f t="shared" si="5"/>
        <v>108000</v>
      </c>
      <c r="M118" s="15"/>
      <c r="N118" s="11"/>
      <c r="O118" s="15">
        <f t="shared" si="4"/>
        <v>108000</v>
      </c>
      <c r="P118" s="11"/>
      <c r="Q118" s="11"/>
      <c r="R118" s="11" t="s">
        <v>3944</v>
      </c>
    </row>
    <row r="119" spans="1:18" ht="15" customHeight="1" x14ac:dyDescent="0.4">
      <c r="A119" s="41">
        <v>42471</v>
      </c>
      <c r="B119" s="53" t="s">
        <v>3996</v>
      </c>
      <c r="C119" s="11"/>
      <c r="D119" s="11" t="s">
        <v>3997</v>
      </c>
      <c r="E119" s="11" t="s">
        <v>3998</v>
      </c>
      <c r="F119" s="11"/>
      <c r="G119" s="11" t="s">
        <v>3999</v>
      </c>
      <c r="H119" s="15">
        <v>3</v>
      </c>
      <c r="I119" s="11"/>
      <c r="J119" s="11" t="s">
        <v>4000</v>
      </c>
      <c r="K119" s="15">
        <v>35000</v>
      </c>
      <c r="L119" s="15">
        <f t="shared" si="5"/>
        <v>105000</v>
      </c>
      <c r="M119" s="15"/>
      <c r="N119" s="11"/>
      <c r="O119" s="15">
        <f t="shared" si="4"/>
        <v>105000</v>
      </c>
      <c r="P119" s="11" t="s">
        <v>4001</v>
      </c>
      <c r="Q119" s="11"/>
      <c r="R119" s="11"/>
    </row>
    <row r="120" spans="1:18" ht="15" customHeight="1" x14ac:dyDescent="0.4">
      <c r="A120" s="41">
        <v>42471</v>
      </c>
      <c r="B120" s="53" t="s">
        <v>3967</v>
      </c>
      <c r="C120" s="11"/>
      <c r="D120" s="16" t="s">
        <v>3968</v>
      </c>
      <c r="E120" s="11" t="s">
        <v>3969</v>
      </c>
      <c r="F120" s="11"/>
      <c r="G120" s="11" t="s">
        <v>3970</v>
      </c>
      <c r="H120" s="15">
        <v>1</v>
      </c>
      <c r="I120" s="11"/>
      <c r="J120" s="11" t="s">
        <v>202</v>
      </c>
      <c r="K120" s="15">
        <v>24900</v>
      </c>
      <c r="L120" s="15">
        <f t="shared" si="5"/>
        <v>24900</v>
      </c>
      <c r="M120" s="15">
        <v>2500</v>
      </c>
      <c r="N120" s="11"/>
      <c r="O120" s="15">
        <f t="shared" si="4"/>
        <v>27400</v>
      </c>
      <c r="P120" s="11"/>
      <c r="Q120" s="11"/>
      <c r="R120" s="11" t="s">
        <v>3971</v>
      </c>
    </row>
    <row r="121" spans="1:18" ht="15" customHeight="1" x14ac:dyDescent="0.4">
      <c r="A121" s="41">
        <v>42471</v>
      </c>
      <c r="B121" s="53" t="s">
        <v>3972</v>
      </c>
      <c r="C121" s="11"/>
      <c r="D121" s="11" t="s">
        <v>3973</v>
      </c>
      <c r="E121" s="11" t="s">
        <v>3974</v>
      </c>
      <c r="F121" s="11"/>
      <c r="G121" s="11" t="s">
        <v>3975</v>
      </c>
      <c r="H121" s="15">
        <v>1</v>
      </c>
      <c r="I121" s="11"/>
      <c r="J121" s="11" t="s">
        <v>202</v>
      </c>
      <c r="K121" s="15">
        <v>10000</v>
      </c>
      <c r="L121" s="15">
        <f t="shared" si="5"/>
        <v>10000</v>
      </c>
      <c r="M121" s="15">
        <v>2500</v>
      </c>
      <c r="N121" s="11"/>
      <c r="O121" s="15">
        <f t="shared" si="4"/>
        <v>12500</v>
      </c>
      <c r="P121" s="11"/>
      <c r="Q121" s="11"/>
      <c r="R121" s="11" t="s">
        <v>3976</v>
      </c>
    </row>
    <row r="122" spans="1:18" ht="15" customHeight="1" x14ac:dyDescent="0.4">
      <c r="A122" s="11" t="s">
        <v>129</v>
      </c>
      <c r="B122" s="15">
        <f>SUM(O94:O121)</f>
        <v>1188082</v>
      </c>
      <c r="C122" s="11"/>
      <c r="D122" s="11"/>
      <c r="E122" s="11"/>
      <c r="F122" s="11"/>
      <c r="G122" s="11"/>
      <c r="H122" s="15"/>
      <c r="I122" s="11"/>
      <c r="J122" s="11"/>
      <c r="K122" s="15"/>
      <c r="L122" s="15"/>
      <c r="M122" s="15"/>
      <c r="N122" s="11"/>
      <c r="O122" s="15"/>
      <c r="P122" s="11"/>
      <c r="Q122" s="11"/>
      <c r="R122" s="11"/>
    </row>
    <row r="123" spans="1:18" ht="15" customHeight="1" x14ac:dyDescent="0.4">
      <c r="A123" s="41">
        <v>42472</v>
      </c>
      <c r="B123" s="53" t="s">
        <v>3977</v>
      </c>
      <c r="C123" s="11" t="s">
        <v>3978</v>
      </c>
      <c r="D123" s="11" t="s">
        <v>3979</v>
      </c>
      <c r="E123" s="11" t="s">
        <v>3980</v>
      </c>
      <c r="F123" s="11" t="s">
        <v>3981</v>
      </c>
      <c r="G123" s="11" t="s">
        <v>3988</v>
      </c>
      <c r="H123" s="15">
        <v>1</v>
      </c>
      <c r="I123" s="11"/>
      <c r="J123" s="11" t="s">
        <v>3989</v>
      </c>
      <c r="K123" s="15">
        <v>11276</v>
      </c>
      <c r="L123" s="15">
        <f t="shared" si="5"/>
        <v>11276</v>
      </c>
      <c r="M123" s="15">
        <v>2500</v>
      </c>
      <c r="N123" s="11"/>
      <c r="O123" s="15">
        <f t="shared" si="4"/>
        <v>13776</v>
      </c>
      <c r="P123" s="11"/>
      <c r="Q123" s="11"/>
      <c r="R123" s="11"/>
    </row>
    <row r="124" spans="1:18" ht="15" customHeight="1" x14ac:dyDescent="0.4">
      <c r="A124" s="41">
        <v>42472</v>
      </c>
      <c r="B124" s="50" t="s">
        <v>3982</v>
      </c>
      <c r="C124" s="50" t="s">
        <v>3983</v>
      </c>
      <c r="D124" s="50" t="s">
        <v>3984</v>
      </c>
      <c r="E124" s="50" t="s">
        <v>3985</v>
      </c>
      <c r="F124" s="50" t="s">
        <v>3986</v>
      </c>
      <c r="G124" s="50" t="s">
        <v>3987</v>
      </c>
      <c r="H124" s="51">
        <v>1</v>
      </c>
      <c r="I124" s="50"/>
      <c r="J124" s="50" t="s">
        <v>3990</v>
      </c>
      <c r="K124" s="51">
        <v>3675</v>
      </c>
      <c r="L124" s="51">
        <f t="shared" si="5"/>
        <v>3675</v>
      </c>
      <c r="M124" s="15">
        <v>2500</v>
      </c>
      <c r="N124" s="50"/>
      <c r="O124" s="51">
        <f t="shared" si="4"/>
        <v>6175</v>
      </c>
      <c r="P124" s="50"/>
      <c r="Q124" s="50"/>
      <c r="R124" s="50"/>
    </row>
    <row r="125" spans="1:18" ht="15" customHeight="1" x14ac:dyDescent="0.4">
      <c r="A125" s="41">
        <v>42472</v>
      </c>
      <c r="B125" s="50" t="s">
        <v>3991</v>
      </c>
      <c r="C125" s="50"/>
      <c r="D125" s="50" t="s">
        <v>3992</v>
      </c>
      <c r="E125" s="50" t="s">
        <v>3993</v>
      </c>
      <c r="F125" s="50"/>
      <c r="G125" s="50" t="s">
        <v>3994</v>
      </c>
      <c r="H125" s="51">
        <v>1</v>
      </c>
      <c r="I125" s="50"/>
      <c r="J125" s="50" t="s">
        <v>3995</v>
      </c>
      <c r="K125" s="51">
        <v>37000</v>
      </c>
      <c r="L125" s="51">
        <f t="shared" si="5"/>
        <v>37000</v>
      </c>
      <c r="M125" s="51">
        <v>2500</v>
      </c>
      <c r="N125" s="50"/>
      <c r="O125" s="51">
        <f t="shared" si="4"/>
        <v>39500</v>
      </c>
      <c r="P125" s="50" t="s">
        <v>4055</v>
      </c>
      <c r="Q125" s="50"/>
      <c r="R125" s="50"/>
    </row>
    <row r="126" spans="1:18" ht="15" customHeight="1" x14ac:dyDescent="0.4">
      <c r="A126" s="41">
        <v>42472</v>
      </c>
      <c r="B126" s="11" t="s">
        <v>4007</v>
      </c>
      <c r="C126" s="11"/>
      <c r="D126" s="11" t="s">
        <v>4015</v>
      </c>
      <c r="E126" s="11" t="s">
        <v>4011</v>
      </c>
      <c r="F126" s="11"/>
      <c r="G126" s="11" t="s">
        <v>4002</v>
      </c>
      <c r="H126" s="15">
        <v>2</v>
      </c>
      <c r="I126" s="11"/>
      <c r="J126" s="11" t="s">
        <v>4004</v>
      </c>
      <c r="K126" s="15">
        <v>5300</v>
      </c>
      <c r="L126" s="15">
        <f t="shared" si="5"/>
        <v>10600</v>
      </c>
      <c r="M126" s="15">
        <v>2500</v>
      </c>
      <c r="N126" s="11"/>
      <c r="O126" s="15">
        <f t="shared" si="4"/>
        <v>13100</v>
      </c>
      <c r="P126" s="11" t="s">
        <v>4051</v>
      </c>
      <c r="Q126" s="11"/>
      <c r="R126" s="11"/>
    </row>
    <row r="127" spans="1:18" ht="15" customHeight="1" x14ac:dyDescent="0.4">
      <c r="A127" s="41">
        <v>42472</v>
      </c>
      <c r="B127" s="53" t="s">
        <v>4008</v>
      </c>
      <c r="C127" s="11"/>
      <c r="D127" s="11" t="s">
        <v>4016</v>
      </c>
      <c r="E127" s="11" t="s">
        <v>4012</v>
      </c>
      <c r="F127" s="11"/>
      <c r="G127" s="11" t="s">
        <v>4003</v>
      </c>
      <c r="H127" s="15">
        <v>1</v>
      </c>
      <c r="I127" s="11"/>
      <c r="J127" s="11" t="s">
        <v>4004</v>
      </c>
      <c r="K127" s="15">
        <v>4000</v>
      </c>
      <c r="L127" s="15">
        <f t="shared" si="5"/>
        <v>4000</v>
      </c>
      <c r="M127" s="15">
        <v>2500</v>
      </c>
      <c r="N127" s="11"/>
      <c r="O127" s="15">
        <f t="shared" si="4"/>
        <v>6500</v>
      </c>
      <c r="P127" s="11" t="s">
        <v>4052</v>
      </c>
      <c r="Q127" s="11"/>
      <c r="R127" s="11"/>
    </row>
    <row r="128" spans="1:18" ht="15" customHeight="1" x14ac:dyDescent="0.25">
      <c r="A128" s="41">
        <v>42472</v>
      </c>
      <c r="B128" s="53" t="s">
        <v>4009</v>
      </c>
      <c r="C128" s="11"/>
      <c r="D128" s="11" t="s">
        <v>4017</v>
      </c>
      <c r="E128" s="11" t="s">
        <v>4013</v>
      </c>
      <c r="F128" s="11"/>
      <c r="G128" s="11" t="s">
        <v>4006</v>
      </c>
      <c r="H128" s="15">
        <v>1</v>
      </c>
      <c r="I128" s="73"/>
      <c r="J128" s="11" t="s">
        <v>4004</v>
      </c>
      <c r="K128" s="15">
        <v>12800</v>
      </c>
      <c r="L128" s="15">
        <f t="shared" si="5"/>
        <v>12800</v>
      </c>
      <c r="M128" s="15">
        <v>2500</v>
      </c>
      <c r="N128" s="11"/>
      <c r="O128" s="15">
        <f t="shared" si="4"/>
        <v>15300</v>
      </c>
      <c r="P128" s="11" t="s">
        <v>4054</v>
      </c>
      <c r="Q128" s="11"/>
      <c r="R128" s="11"/>
    </row>
    <row r="129" spans="1:18" ht="15" customHeight="1" x14ac:dyDescent="0.25">
      <c r="A129" s="41">
        <v>42472</v>
      </c>
      <c r="B129" s="53" t="s">
        <v>4010</v>
      </c>
      <c r="C129" s="11"/>
      <c r="D129" s="11" t="s">
        <v>4018</v>
      </c>
      <c r="E129" s="11" t="s">
        <v>4014</v>
      </c>
      <c r="F129" s="11"/>
      <c r="G129" s="11" t="s">
        <v>17</v>
      </c>
      <c r="H129" s="15">
        <v>1</v>
      </c>
      <c r="I129" s="77"/>
      <c r="J129" s="11" t="s">
        <v>4005</v>
      </c>
      <c r="K129" s="15">
        <v>14400</v>
      </c>
      <c r="L129" s="15">
        <f t="shared" si="5"/>
        <v>14400</v>
      </c>
      <c r="M129" s="15">
        <v>2500</v>
      </c>
      <c r="N129" s="11"/>
      <c r="O129" s="15">
        <f t="shared" si="4"/>
        <v>16900</v>
      </c>
      <c r="P129" s="11" t="s">
        <v>4053</v>
      </c>
      <c r="Q129" s="11"/>
      <c r="R129" s="11"/>
    </row>
    <row r="130" spans="1:18" ht="15" customHeight="1" x14ac:dyDescent="0.25">
      <c r="A130" s="41">
        <v>42472</v>
      </c>
      <c r="B130" s="53" t="s">
        <v>4019</v>
      </c>
      <c r="C130" s="11"/>
      <c r="D130" s="11" t="s">
        <v>4020</v>
      </c>
      <c r="E130" s="11" t="s">
        <v>4021</v>
      </c>
      <c r="F130" s="11" t="s">
        <v>4022</v>
      </c>
      <c r="G130" s="11" t="s">
        <v>4023</v>
      </c>
      <c r="H130" s="15">
        <v>1</v>
      </c>
      <c r="I130" s="73"/>
      <c r="J130" s="11" t="s">
        <v>4024</v>
      </c>
      <c r="K130" s="15">
        <v>71000</v>
      </c>
      <c r="L130" s="15">
        <f t="shared" si="5"/>
        <v>71000</v>
      </c>
      <c r="M130" s="15">
        <v>2500</v>
      </c>
      <c r="N130" s="11"/>
      <c r="O130" s="15">
        <f t="shared" si="4"/>
        <v>73500</v>
      </c>
      <c r="P130" s="11" t="s">
        <v>4059</v>
      </c>
      <c r="Q130" s="11"/>
      <c r="R130" s="11"/>
    </row>
    <row r="131" spans="1:18" ht="15" customHeight="1" x14ac:dyDescent="0.25">
      <c r="A131" s="41">
        <v>42472</v>
      </c>
      <c r="B131" s="53" t="s">
        <v>4025</v>
      </c>
      <c r="C131" s="11"/>
      <c r="D131" s="11" t="s">
        <v>4026</v>
      </c>
      <c r="E131" s="11" t="s">
        <v>4027</v>
      </c>
      <c r="F131" s="11"/>
      <c r="G131" s="11" t="s">
        <v>4028</v>
      </c>
      <c r="H131" s="15">
        <v>3</v>
      </c>
      <c r="I131" s="77"/>
      <c r="J131" s="11" t="s">
        <v>4024</v>
      </c>
      <c r="K131" s="15">
        <v>3800</v>
      </c>
      <c r="L131" s="15">
        <f t="shared" si="5"/>
        <v>11400</v>
      </c>
      <c r="M131" s="15">
        <v>2500</v>
      </c>
      <c r="N131" s="11"/>
      <c r="O131" s="15">
        <f t="shared" si="4"/>
        <v>13900</v>
      </c>
      <c r="P131" s="11" t="s">
        <v>4056</v>
      </c>
      <c r="Q131" s="11"/>
      <c r="R131" s="11"/>
    </row>
    <row r="132" spans="1:18" ht="15" customHeight="1" x14ac:dyDescent="0.3">
      <c r="A132" s="41">
        <v>42472</v>
      </c>
      <c r="B132" s="93" t="s">
        <v>4029</v>
      </c>
      <c r="C132" s="93"/>
      <c r="D132" s="93" t="s">
        <v>4030</v>
      </c>
      <c r="E132" s="93" t="s">
        <v>4031</v>
      </c>
      <c r="F132" s="93" t="s">
        <v>4032</v>
      </c>
      <c r="G132" s="93" t="s">
        <v>4043</v>
      </c>
      <c r="H132" s="15">
        <v>1</v>
      </c>
      <c r="I132" s="73"/>
      <c r="J132" s="11" t="s">
        <v>4045</v>
      </c>
      <c r="K132" s="15">
        <v>14400</v>
      </c>
      <c r="L132" s="15">
        <f t="shared" si="5"/>
        <v>14400</v>
      </c>
      <c r="M132" s="15">
        <v>2500</v>
      </c>
      <c r="N132" s="11"/>
      <c r="O132" s="15">
        <f t="shared" si="4"/>
        <v>16900</v>
      </c>
      <c r="P132" s="11" t="s">
        <v>4057</v>
      </c>
      <c r="Q132" s="11"/>
      <c r="R132" s="11"/>
    </row>
    <row r="133" spans="1:18" ht="15" customHeight="1" x14ac:dyDescent="0.3">
      <c r="A133" s="41">
        <v>42472</v>
      </c>
      <c r="B133" s="93" t="s">
        <v>4040</v>
      </c>
      <c r="C133" s="93"/>
      <c r="D133" s="93" t="s">
        <v>4041</v>
      </c>
      <c r="E133" s="93" t="s">
        <v>4042</v>
      </c>
      <c r="F133" s="92" t="s">
        <v>2091</v>
      </c>
      <c r="G133" s="93" t="s">
        <v>1224</v>
      </c>
      <c r="H133" s="15">
        <v>10</v>
      </c>
      <c r="I133" s="11"/>
      <c r="J133" s="11" t="s">
        <v>4045</v>
      </c>
      <c r="K133" s="15">
        <v>3500</v>
      </c>
      <c r="L133" s="15">
        <f t="shared" si="5"/>
        <v>35000</v>
      </c>
      <c r="M133" s="15">
        <v>2500</v>
      </c>
      <c r="N133" s="11"/>
      <c r="O133" s="15">
        <f t="shared" si="4"/>
        <v>37500</v>
      </c>
      <c r="P133" s="11" t="s">
        <v>4060</v>
      </c>
      <c r="Q133" s="11"/>
      <c r="R133" s="11"/>
    </row>
    <row r="134" spans="1:18" ht="15" customHeight="1" x14ac:dyDescent="0.3">
      <c r="A134" s="41">
        <v>42472</v>
      </c>
      <c r="B134" s="93" t="s">
        <v>4033</v>
      </c>
      <c r="C134" s="93"/>
      <c r="D134" s="93" t="s">
        <v>4034</v>
      </c>
      <c r="E134" s="93" t="s">
        <v>4035</v>
      </c>
      <c r="F134" s="93" t="s">
        <v>4036</v>
      </c>
      <c r="G134" s="93" t="s">
        <v>4037</v>
      </c>
      <c r="H134" s="15">
        <v>1</v>
      </c>
      <c r="I134" s="11" t="s">
        <v>4044</v>
      </c>
      <c r="J134" s="11" t="s">
        <v>4045</v>
      </c>
      <c r="K134" s="15">
        <v>83000</v>
      </c>
      <c r="L134" s="15">
        <f t="shared" si="5"/>
        <v>83000</v>
      </c>
      <c r="M134" s="15"/>
      <c r="N134" s="11"/>
      <c r="O134" s="15">
        <f t="shared" si="4"/>
        <v>83000</v>
      </c>
      <c r="P134" s="11" t="s">
        <v>4058</v>
      </c>
      <c r="Q134" s="11"/>
      <c r="R134" s="11"/>
    </row>
    <row r="135" spans="1:18" ht="15" customHeight="1" x14ac:dyDescent="0.3">
      <c r="A135" s="41">
        <v>42472</v>
      </c>
      <c r="B135" s="93" t="s">
        <v>4033</v>
      </c>
      <c r="C135" s="93"/>
      <c r="D135" s="93" t="s">
        <v>4034</v>
      </c>
      <c r="E135" s="93" t="s">
        <v>4035</v>
      </c>
      <c r="F135" s="93" t="s">
        <v>4036</v>
      </c>
      <c r="G135" s="93" t="s">
        <v>4038</v>
      </c>
      <c r="H135" s="15">
        <v>1</v>
      </c>
      <c r="I135" s="11" t="s">
        <v>4044</v>
      </c>
      <c r="J135" s="11" t="s">
        <v>4045</v>
      </c>
      <c r="K135" s="15">
        <v>50000</v>
      </c>
      <c r="L135" s="15">
        <f t="shared" si="5"/>
        <v>50000</v>
      </c>
      <c r="M135" s="15"/>
      <c r="N135" s="11"/>
      <c r="O135" s="15">
        <f t="shared" ref="O135:O180" si="6">L135+M135-N135</f>
        <v>50000</v>
      </c>
      <c r="P135" s="11" t="s">
        <v>4061</v>
      </c>
      <c r="Q135" s="11"/>
      <c r="R135" s="11"/>
    </row>
    <row r="136" spans="1:18" ht="15" customHeight="1" x14ac:dyDescent="0.3">
      <c r="A136" s="41">
        <v>42472</v>
      </c>
      <c r="B136" s="93" t="s">
        <v>4033</v>
      </c>
      <c r="C136" s="93"/>
      <c r="D136" s="93" t="s">
        <v>4034</v>
      </c>
      <c r="E136" s="93" t="s">
        <v>4035</v>
      </c>
      <c r="F136" s="93" t="s">
        <v>4036</v>
      </c>
      <c r="G136" s="93" t="s">
        <v>4039</v>
      </c>
      <c r="H136" s="15">
        <v>1</v>
      </c>
      <c r="I136" s="11" t="s">
        <v>4044</v>
      </c>
      <c r="J136" s="11" t="s">
        <v>4045</v>
      </c>
      <c r="K136" s="15">
        <v>43000</v>
      </c>
      <c r="L136" s="15">
        <f t="shared" si="5"/>
        <v>43000</v>
      </c>
      <c r="M136" s="15">
        <v>2500</v>
      </c>
      <c r="N136" s="11"/>
      <c r="O136" s="15">
        <f t="shared" si="6"/>
        <v>45500</v>
      </c>
      <c r="P136" s="11" t="s">
        <v>4062</v>
      </c>
      <c r="Q136" s="11"/>
      <c r="R136" s="11"/>
    </row>
    <row r="137" spans="1:18" ht="15" customHeight="1" x14ac:dyDescent="0.4">
      <c r="A137" s="41">
        <v>42472</v>
      </c>
      <c r="B137" s="53" t="s">
        <v>4047</v>
      </c>
      <c r="C137" s="11"/>
      <c r="D137" s="11" t="s">
        <v>4046</v>
      </c>
      <c r="E137" s="11" t="s">
        <v>4048</v>
      </c>
      <c r="F137" s="11" t="s">
        <v>4049</v>
      </c>
      <c r="G137" s="11" t="s">
        <v>4050</v>
      </c>
      <c r="H137" s="15">
        <v>1</v>
      </c>
      <c r="I137" s="11"/>
      <c r="J137" s="11" t="s">
        <v>4000</v>
      </c>
      <c r="K137" s="15">
        <v>55400</v>
      </c>
      <c r="L137" s="15">
        <f t="shared" si="5"/>
        <v>55400</v>
      </c>
      <c r="M137" s="15"/>
      <c r="N137" s="11"/>
      <c r="O137" s="15">
        <f t="shared" si="6"/>
        <v>55400</v>
      </c>
      <c r="P137" s="11" t="s">
        <v>4063</v>
      </c>
      <c r="Q137" s="11"/>
      <c r="R137" s="11"/>
    </row>
    <row r="138" spans="1:18" ht="15" customHeight="1" x14ac:dyDescent="0.4">
      <c r="A138" s="94">
        <v>42472</v>
      </c>
      <c r="B138" s="95" t="s">
        <v>4064</v>
      </c>
      <c r="C138" s="11"/>
      <c r="D138" s="11"/>
      <c r="E138" s="11"/>
      <c r="F138" s="11"/>
      <c r="G138" s="11" t="s">
        <v>4065</v>
      </c>
      <c r="H138" s="15">
        <v>17</v>
      </c>
      <c r="I138" s="11"/>
      <c r="J138" s="11"/>
      <c r="K138" s="15">
        <v>16000</v>
      </c>
      <c r="L138" s="15">
        <f t="shared" si="5"/>
        <v>272000</v>
      </c>
      <c r="M138" s="15"/>
      <c r="N138" s="11"/>
      <c r="O138" s="15">
        <f t="shared" si="6"/>
        <v>272000</v>
      </c>
      <c r="P138" s="11"/>
      <c r="Q138" s="66">
        <v>42113</v>
      </c>
      <c r="R138" s="11" t="s">
        <v>4123</v>
      </c>
    </row>
    <row r="139" spans="1:18" ht="15" customHeight="1" x14ac:dyDescent="0.4">
      <c r="A139" s="49">
        <v>42472</v>
      </c>
      <c r="B139" s="95" t="s">
        <v>4066</v>
      </c>
      <c r="C139" s="11"/>
      <c r="D139" s="11"/>
      <c r="E139" s="11"/>
      <c r="F139" s="11"/>
      <c r="G139" s="11" t="s">
        <v>4067</v>
      </c>
      <c r="H139" s="15">
        <v>2</v>
      </c>
      <c r="I139" s="11"/>
      <c r="J139" s="11"/>
      <c r="K139" s="15">
        <v>35000</v>
      </c>
      <c r="L139" s="15">
        <f t="shared" si="5"/>
        <v>70000</v>
      </c>
      <c r="M139" s="15"/>
      <c r="N139" s="11"/>
      <c r="O139" s="15">
        <f t="shared" si="6"/>
        <v>70000</v>
      </c>
      <c r="P139" s="11"/>
      <c r="Q139" s="11"/>
      <c r="R139" s="11"/>
    </row>
    <row r="140" spans="1:18" ht="15" customHeight="1" x14ac:dyDescent="0.4">
      <c r="A140" s="11" t="s">
        <v>129</v>
      </c>
      <c r="B140" s="15">
        <f>SUM(O123:O139)</f>
        <v>828951</v>
      </c>
      <c r="C140" s="11"/>
      <c r="D140" s="11"/>
      <c r="E140" s="11"/>
      <c r="F140" s="11"/>
      <c r="G140" s="11"/>
      <c r="H140" s="15"/>
      <c r="I140" s="11"/>
      <c r="J140" s="11"/>
      <c r="K140" s="15"/>
      <c r="L140" s="15">
        <f t="shared" si="5"/>
        <v>0</v>
      </c>
      <c r="M140" s="15"/>
      <c r="N140" s="11"/>
      <c r="O140" s="15"/>
      <c r="P140" s="11"/>
      <c r="Q140" s="11"/>
      <c r="R140" s="11"/>
    </row>
    <row r="141" spans="1:18" ht="15" customHeight="1" x14ac:dyDescent="0.4">
      <c r="A141" s="41">
        <v>42473</v>
      </c>
      <c r="B141" s="53" t="s">
        <v>4069</v>
      </c>
      <c r="C141" s="11"/>
      <c r="D141" s="11" t="s">
        <v>4068</v>
      </c>
      <c r="E141" s="11" t="s">
        <v>4070</v>
      </c>
      <c r="F141" s="11"/>
      <c r="G141" s="11" t="s">
        <v>4071</v>
      </c>
      <c r="H141" s="15">
        <v>1</v>
      </c>
      <c r="I141" s="11"/>
      <c r="J141" s="11" t="s">
        <v>4072</v>
      </c>
      <c r="K141" s="15">
        <v>23000</v>
      </c>
      <c r="L141" s="15">
        <f t="shared" ref="L141:L178" si="7">K141*H141</f>
        <v>23000</v>
      </c>
      <c r="M141" s="15">
        <v>2500</v>
      </c>
      <c r="N141" s="11"/>
      <c r="O141" s="15">
        <f t="shared" si="6"/>
        <v>25500</v>
      </c>
      <c r="P141" s="11" t="s">
        <v>4105</v>
      </c>
      <c r="Q141" s="11"/>
      <c r="R141" s="11"/>
    </row>
    <row r="142" spans="1:18" ht="15" customHeight="1" x14ac:dyDescent="0.4">
      <c r="A142" s="41">
        <v>42473</v>
      </c>
      <c r="B142" s="53" t="s">
        <v>4082</v>
      </c>
      <c r="C142" s="11"/>
      <c r="D142" s="11" t="s">
        <v>4090</v>
      </c>
      <c r="E142" s="11" t="s">
        <v>4086</v>
      </c>
      <c r="F142" s="11" t="s">
        <v>4089</v>
      </c>
      <c r="G142" s="11" t="s">
        <v>4078</v>
      </c>
      <c r="H142" s="15">
        <v>1</v>
      </c>
      <c r="I142" s="11" t="s">
        <v>4094</v>
      </c>
      <c r="J142" s="11" t="s">
        <v>4081</v>
      </c>
      <c r="K142" s="15">
        <v>31500</v>
      </c>
      <c r="L142" s="15">
        <f t="shared" si="7"/>
        <v>31500</v>
      </c>
      <c r="M142" s="15">
        <v>2500</v>
      </c>
      <c r="N142" s="11"/>
      <c r="O142" s="15">
        <f t="shared" si="6"/>
        <v>34000</v>
      </c>
      <c r="P142" s="11" t="s">
        <v>4106</v>
      </c>
      <c r="Q142" s="11"/>
      <c r="R142" s="11"/>
    </row>
    <row r="143" spans="1:18" ht="15" customHeight="1" x14ac:dyDescent="0.4">
      <c r="A143" s="41">
        <v>42473</v>
      </c>
      <c r="B143" s="53" t="s">
        <v>4083</v>
      </c>
      <c r="C143" s="11"/>
      <c r="D143" s="11" t="s">
        <v>4091</v>
      </c>
      <c r="E143" s="11" t="s">
        <v>4087</v>
      </c>
      <c r="F143" s="11"/>
      <c r="G143" s="11" t="s">
        <v>4079</v>
      </c>
      <c r="H143" s="15">
        <v>1</v>
      </c>
      <c r="I143" s="11"/>
      <c r="J143" s="11" t="s">
        <v>4081</v>
      </c>
      <c r="K143" s="15">
        <v>8900</v>
      </c>
      <c r="L143" s="15">
        <f t="shared" si="7"/>
        <v>8900</v>
      </c>
      <c r="M143" s="15">
        <v>2500</v>
      </c>
      <c r="N143" s="11"/>
      <c r="O143" s="15">
        <f t="shared" si="6"/>
        <v>11400</v>
      </c>
      <c r="P143" s="11" t="s">
        <v>4107</v>
      </c>
      <c r="Q143" s="11"/>
      <c r="R143" s="11"/>
    </row>
    <row r="144" spans="1:18" ht="15" customHeight="1" x14ac:dyDescent="0.4">
      <c r="A144" s="41">
        <v>42473</v>
      </c>
      <c r="B144" s="53" t="s">
        <v>4084</v>
      </c>
      <c r="C144" s="11"/>
      <c r="D144" s="11" t="s">
        <v>4092</v>
      </c>
      <c r="E144" s="11" t="s">
        <v>4088</v>
      </c>
      <c r="F144" s="11"/>
      <c r="G144" s="11" t="s">
        <v>4080</v>
      </c>
      <c r="H144" s="15">
        <v>1</v>
      </c>
      <c r="I144" s="11"/>
      <c r="J144" s="11" t="s">
        <v>4081</v>
      </c>
      <c r="K144" s="15">
        <v>12800</v>
      </c>
      <c r="L144" s="15">
        <f t="shared" si="7"/>
        <v>12800</v>
      </c>
      <c r="M144" s="15">
        <v>2500</v>
      </c>
      <c r="N144" s="11"/>
      <c r="O144" s="15">
        <f t="shared" si="6"/>
        <v>15300</v>
      </c>
      <c r="P144" s="11" t="s">
        <v>4109</v>
      </c>
      <c r="Q144" s="11"/>
      <c r="R144" s="11"/>
    </row>
    <row r="145" spans="1:18" ht="15" customHeight="1" x14ac:dyDescent="0.4">
      <c r="A145" s="41">
        <v>42473</v>
      </c>
      <c r="B145" s="53" t="s">
        <v>4085</v>
      </c>
      <c r="C145" s="11"/>
      <c r="D145" s="11" t="s">
        <v>4093</v>
      </c>
      <c r="E145" s="11" t="s">
        <v>1272</v>
      </c>
      <c r="F145" s="11"/>
      <c r="G145" s="11" t="s">
        <v>4073</v>
      </c>
      <c r="H145" s="15">
        <v>1</v>
      </c>
      <c r="I145" s="11" t="s">
        <v>4095</v>
      </c>
      <c r="J145" s="11" t="s">
        <v>4081</v>
      </c>
      <c r="K145" s="15">
        <v>9800</v>
      </c>
      <c r="L145" s="15">
        <f t="shared" si="7"/>
        <v>9800</v>
      </c>
      <c r="M145" s="15"/>
      <c r="N145" s="11"/>
      <c r="O145" s="15">
        <f t="shared" si="6"/>
        <v>9800</v>
      </c>
      <c r="P145" s="11" t="s">
        <v>4108</v>
      </c>
      <c r="Q145" s="11"/>
      <c r="R145" s="11"/>
    </row>
    <row r="146" spans="1:18" ht="15" customHeight="1" x14ac:dyDescent="0.4">
      <c r="A146" s="41">
        <v>42473</v>
      </c>
      <c r="B146" s="53" t="s">
        <v>4085</v>
      </c>
      <c r="C146" s="11"/>
      <c r="D146" s="11" t="s">
        <v>4093</v>
      </c>
      <c r="E146" s="11" t="s">
        <v>1272</v>
      </c>
      <c r="F146" s="11"/>
      <c r="G146" s="11" t="s">
        <v>4074</v>
      </c>
      <c r="H146" s="15">
        <v>1</v>
      </c>
      <c r="I146" s="11" t="s">
        <v>4095</v>
      </c>
      <c r="J146" s="11" t="s">
        <v>4081</v>
      </c>
      <c r="K146" s="15">
        <v>9800</v>
      </c>
      <c r="L146" s="15">
        <f t="shared" si="7"/>
        <v>9800</v>
      </c>
      <c r="M146" s="15"/>
      <c r="N146" s="11"/>
      <c r="O146" s="15">
        <f t="shared" si="6"/>
        <v>9800</v>
      </c>
      <c r="P146" s="11" t="s">
        <v>4108</v>
      </c>
      <c r="Q146" s="11"/>
      <c r="R146" s="11"/>
    </row>
    <row r="147" spans="1:18" ht="15" customHeight="1" x14ac:dyDescent="0.4">
      <c r="A147" s="41">
        <v>42473</v>
      </c>
      <c r="B147" s="53" t="s">
        <v>4085</v>
      </c>
      <c r="C147" s="11"/>
      <c r="D147" s="11" t="s">
        <v>4093</v>
      </c>
      <c r="E147" s="11" t="s">
        <v>1272</v>
      </c>
      <c r="F147" s="11"/>
      <c r="G147" s="11" t="s">
        <v>4075</v>
      </c>
      <c r="H147" s="15">
        <v>1</v>
      </c>
      <c r="I147" s="11" t="s">
        <v>4095</v>
      </c>
      <c r="J147" s="11" t="s">
        <v>4081</v>
      </c>
      <c r="K147" s="15">
        <v>10800</v>
      </c>
      <c r="L147" s="15">
        <f t="shared" si="7"/>
        <v>10800</v>
      </c>
      <c r="M147" s="15"/>
      <c r="N147" s="11"/>
      <c r="O147" s="15">
        <f t="shared" si="6"/>
        <v>10800</v>
      </c>
      <c r="P147" s="11" t="s">
        <v>4108</v>
      </c>
      <c r="Q147" s="11"/>
      <c r="R147" s="11"/>
    </row>
    <row r="148" spans="1:18" ht="15" customHeight="1" x14ac:dyDescent="0.4">
      <c r="A148" s="41">
        <v>42473</v>
      </c>
      <c r="B148" s="53" t="s">
        <v>4085</v>
      </c>
      <c r="C148" s="11"/>
      <c r="D148" s="11" t="s">
        <v>4093</v>
      </c>
      <c r="E148" s="11" t="s">
        <v>1272</v>
      </c>
      <c r="F148" s="11"/>
      <c r="G148" s="11" t="s">
        <v>4076</v>
      </c>
      <c r="H148" s="15">
        <v>1</v>
      </c>
      <c r="I148" s="11" t="s">
        <v>4095</v>
      </c>
      <c r="J148" s="11" t="s">
        <v>4081</v>
      </c>
      <c r="K148" s="15">
        <v>6400</v>
      </c>
      <c r="L148" s="15">
        <f t="shared" si="7"/>
        <v>6400</v>
      </c>
      <c r="M148" s="15"/>
      <c r="N148" s="11"/>
      <c r="O148" s="15">
        <f t="shared" si="6"/>
        <v>6400</v>
      </c>
      <c r="P148" s="11" t="s">
        <v>4108</v>
      </c>
      <c r="Q148" s="11"/>
      <c r="R148" s="11"/>
    </row>
    <row r="149" spans="1:18" ht="15" customHeight="1" x14ac:dyDescent="0.4">
      <c r="A149" s="41">
        <v>42473</v>
      </c>
      <c r="B149" s="53" t="s">
        <v>4085</v>
      </c>
      <c r="C149" s="11"/>
      <c r="D149" s="11" t="s">
        <v>4093</v>
      </c>
      <c r="E149" s="11" t="s">
        <v>1272</v>
      </c>
      <c r="F149" s="11"/>
      <c r="G149" s="11" t="s">
        <v>4077</v>
      </c>
      <c r="H149" s="15">
        <v>1</v>
      </c>
      <c r="I149" s="11" t="s">
        <v>4095</v>
      </c>
      <c r="J149" s="11" t="s">
        <v>4081</v>
      </c>
      <c r="K149" s="15">
        <v>8900</v>
      </c>
      <c r="L149" s="15">
        <f t="shared" si="7"/>
        <v>8900</v>
      </c>
      <c r="M149" s="15">
        <v>2500</v>
      </c>
      <c r="N149" s="11"/>
      <c r="O149" s="15">
        <f t="shared" si="6"/>
        <v>11400</v>
      </c>
      <c r="P149" s="11" t="s">
        <v>4108</v>
      </c>
      <c r="Q149" s="11"/>
      <c r="R149" s="11"/>
    </row>
    <row r="150" spans="1:18" ht="15" customHeight="1" x14ac:dyDescent="0.4">
      <c r="A150" s="41">
        <v>42473</v>
      </c>
      <c r="B150" s="53" t="s">
        <v>4096</v>
      </c>
      <c r="C150" s="11"/>
      <c r="D150" s="11" t="s">
        <v>4097</v>
      </c>
      <c r="E150" s="11" t="s">
        <v>4098</v>
      </c>
      <c r="F150" s="11"/>
      <c r="G150" s="11" t="s">
        <v>4099</v>
      </c>
      <c r="H150" s="15">
        <v>3</v>
      </c>
      <c r="I150" s="11"/>
      <c r="J150" s="11" t="s">
        <v>188</v>
      </c>
      <c r="K150" s="15">
        <v>3800</v>
      </c>
      <c r="L150" s="15">
        <f t="shared" si="7"/>
        <v>11400</v>
      </c>
      <c r="M150" s="15">
        <v>2500</v>
      </c>
      <c r="N150" s="11"/>
      <c r="O150" s="15">
        <f t="shared" si="6"/>
        <v>13900</v>
      </c>
      <c r="P150" s="11" t="s">
        <v>4103</v>
      </c>
      <c r="Q150" s="11"/>
      <c r="R150" s="11"/>
    </row>
    <row r="151" spans="1:18" ht="15" customHeight="1" x14ac:dyDescent="0.4">
      <c r="A151" s="41">
        <v>42473</v>
      </c>
      <c r="B151" s="53" t="s">
        <v>4100</v>
      </c>
      <c r="C151" s="11"/>
      <c r="D151" s="11" t="s">
        <v>4101</v>
      </c>
      <c r="E151" s="11" t="s">
        <v>4102</v>
      </c>
      <c r="F151" s="11"/>
      <c r="G151" s="11" t="s">
        <v>4099</v>
      </c>
      <c r="H151" s="15">
        <v>4</v>
      </c>
      <c r="I151" s="11"/>
      <c r="J151" s="11" t="s">
        <v>188</v>
      </c>
      <c r="K151" s="15">
        <v>3800</v>
      </c>
      <c r="L151" s="15">
        <f t="shared" si="7"/>
        <v>15200</v>
      </c>
      <c r="M151" s="15">
        <v>2500</v>
      </c>
      <c r="N151" s="11"/>
      <c r="O151" s="15">
        <f t="shared" si="6"/>
        <v>17700</v>
      </c>
      <c r="P151" s="11" t="s">
        <v>4104</v>
      </c>
      <c r="Q151" s="11"/>
      <c r="R151" s="11"/>
    </row>
    <row r="152" spans="1:18" ht="15" customHeight="1" x14ac:dyDescent="0.4">
      <c r="A152" s="11" t="s">
        <v>129</v>
      </c>
      <c r="B152" s="15">
        <f>SUM(O141:O151)</f>
        <v>166000</v>
      </c>
      <c r="C152" s="11"/>
      <c r="D152" s="11"/>
      <c r="E152" s="11"/>
      <c r="F152" s="11"/>
      <c r="G152" s="11"/>
      <c r="H152" s="15"/>
      <c r="I152" s="11"/>
      <c r="J152" s="11"/>
      <c r="K152" s="15"/>
      <c r="L152" s="15"/>
      <c r="M152" s="15"/>
      <c r="N152" s="11"/>
      <c r="O152" s="15"/>
      <c r="P152" s="11"/>
      <c r="Q152" s="11"/>
      <c r="R152" s="11"/>
    </row>
    <row r="153" spans="1:18" ht="15" customHeight="1" x14ac:dyDescent="0.4">
      <c r="A153" s="41">
        <v>42474</v>
      </c>
      <c r="B153" s="53" t="s">
        <v>4110</v>
      </c>
      <c r="C153" s="11" t="s">
        <v>4111</v>
      </c>
      <c r="D153" s="11" t="s">
        <v>4112</v>
      </c>
      <c r="E153" s="11" t="s">
        <v>4113</v>
      </c>
      <c r="F153" s="11" t="s">
        <v>4114</v>
      </c>
      <c r="G153" s="11" t="s">
        <v>4119</v>
      </c>
      <c r="H153" s="15">
        <v>40</v>
      </c>
      <c r="I153" s="11"/>
      <c r="J153" s="11" t="s">
        <v>4121</v>
      </c>
      <c r="K153" s="15">
        <v>270</v>
      </c>
      <c r="L153" s="15">
        <f t="shared" si="7"/>
        <v>10800</v>
      </c>
      <c r="M153" s="15">
        <v>2500</v>
      </c>
      <c r="N153" s="11"/>
      <c r="O153" s="15">
        <f t="shared" si="6"/>
        <v>13300</v>
      </c>
      <c r="P153" s="11"/>
      <c r="Q153" s="11"/>
      <c r="R153" s="11"/>
    </row>
    <row r="154" spans="1:18" ht="15" customHeight="1" x14ac:dyDescent="0.4">
      <c r="A154" s="41">
        <v>42474</v>
      </c>
      <c r="B154" s="53" t="s">
        <v>4115</v>
      </c>
      <c r="C154" s="11" t="s">
        <v>4116</v>
      </c>
      <c r="D154" s="11" t="s">
        <v>4117</v>
      </c>
      <c r="E154" s="11" t="s">
        <v>4118</v>
      </c>
      <c r="F154" s="11" t="s">
        <v>4118</v>
      </c>
      <c r="G154" s="11" t="s">
        <v>4120</v>
      </c>
      <c r="H154" s="15">
        <v>100</v>
      </c>
      <c r="I154" s="11"/>
      <c r="J154" s="11" t="s">
        <v>4122</v>
      </c>
      <c r="K154" s="15">
        <v>220</v>
      </c>
      <c r="L154" s="15">
        <f t="shared" si="7"/>
        <v>22000</v>
      </c>
      <c r="M154" s="15">
        <v>2500</v>
      </c>
      <c r="N154" s="11"/>
      <c r="O154" s="15">
        <f t="shared" si="6"/>
        <v>24500</v>
      </c>
      <c r="P154" s="11"/>
      <c r="Q154" s="11"/>
      <c r="R154" s="11"/>
    </row>
    <row r="155" spans="1:18" ht="15" customHeight="1" x14ac:dyDescent="0.4">
      <c r="A155" s="41">
        <v>42474</v>
      </c>
      <c r="B155" s="53" t="s">
        <v>4128</v>
      </c>
      <c r="C155" s="11"/>
      <c r="D155" s="11" t="s">
        <v>4133</v>
      </c>
      <c r="E155" s="11" t="s">
        <v>4130</v>
      </c>
      <c r="F155" s="11" t="s">
        <v>4131</v>
      </c>
      <c r="G155" s="11" t="s">
        <v>541</v>
      </c>
      <c r="H155" s="15">
        <v>1</v>
      </c>
      <c r="I155" s="11"/>
      <c r="J155" s="11" t="s">
        <v>4127</v>
      </c>
      <c r="K155" s="15">
        <v>9600</v>
      </c>
      <c r="L155" s="15">
        <f t="shared" si="7"/>
        <v>9600</v>
      </c>
      <c r="M155" s="15">
        <v>2500</v>
      </c>
      <c r="N155" s="11"/>
      <c r="O155" s="15">
        <f t="shared" si="6"/>
        <v>12100</v>
      </c>
      <c r="P155" s="11" t="s">
        <v>4184</v>
      </c>
      <c r="Q155" s="11"/>
      <c r="R155" s="11"/>
    </row>
    <row r="156" spans="1:18" ht="15" customHeight="1" x14ac:dyDescent="0.4">
      <c r="A156" s="41">
        <v>42474</v>
      </c>
      <c r="B156" s="53" t="s">
        <v>4129</v>
      </c>
      <c r="C156" s="11"/>
      <c r="D156" s="11" t="s">
        <v>4134</v>
      </c>
      <c r="E156" s="11" t="s">
        <v>4132</v>
      </c>
      <c r="F156" s="11"/>
      <c r="G156" s="11" t="s">
        <v>1929</v>
      </c>
      <c r="H156" s="15">
        <v>1</v>
      </c>
      <c r="I156" s="11"/>
      <c r="J156" s="11" t="s">
        <v>4125</v>
      </c>
      <c r="K156" s="15">
        <v>40000</v>
      </c>
      <c r="L156" s="15">
        <f t="shared" si="7"/>
        <v>40000</v>
      </c>
      <c r="M156" s="15">
        <v>2500</v>
      </c>
      <c r="N156" s="11"/>
      <c r="O156" s="15">
        <f t="shared" si="6"/>
        <v>42500</v>
      </c>
      <c r="P156" s="11" t="s">
        <v>4185</v>
      </c>
      <c r="Q156" s="80"/>
      <c r="R156" s="11"/>
    </row>
    <row r="157" spans="1:18" ht="15" customHeight="1" x14ac:dyDescent="0.4">
      <c r="A157" s="41">
        <v>42474</v>
      </c>
      <c r="B157" s="53" t="s">
        <v>3883</v>
      </c>
      <c r="C157" s="11"/>
      <c r="D157" s="11" t="s">
        <v>3897</v>
      </c>
      <c r="E157" s="11" t="s">
        <v>3890</v>
      </c>
      <c r="F157" s="11" t="s">
        <v>3890</v>
      </c>
      <c r="G157" s="11" t="s">
        <v>4124</v>
      </c>
      <c r="H157" s="15">
        <v>4</v>
      </c>
      <c r="I157" s="11"/>
      <c r="J157" s="11" t="s">
        <v>4126</v>
      </c>
      <c r="K157" s="15">
        <v>4500</v>
      </c>
      <c r="L157" s="15">
        <f t="shared" si="7"/>
        <v>18000</v>
      </c>
      <c r="M157" s="15">
        <v>2500</v>
      </c>
      <c r="N157" s="11"/>
      <c r="O157" s="15">
        <f t="shared" si="6"/>
        <v>20500</v>
      </c>
      <c r="P157" s="11" t="s">
        <v>4186</v>
      </c>
      <c r="Q157" s="80"/>
      <c r="R157" s="11"/>
    </row>
    <row r="158" spans="1:18" ht="15" customHeight="1" x14ac:dyDescent="0.25">
      <c r="A158" s="41">
        <v>42474</v>
      </c>
      <c r="B158" s="97" t="s">
        <v>4135</v>
      </c>
      <c r="C158" s="97"/>
      <c r="D158" s="97" t="s">
        <v>4136</v>
      </c>
      <c r="E158" s="97" t="s">
        <v>4137</v>
      </c>
      <c r="F158" s="96" t="s">
        <v>2091</v>
      </c>
      <c r="G158" s="97" t="s">
        <v>4156</v>
      </c>
      <c r="H158" s="15">
        <v>1</v>
      </c>
      <c r="I158" s="11" t="s">
        <v>4161</v>
      </c>
      <c r="J158" s="11" t="s">
        <v>4160</v>
      </c>
      <c r="K158" s="15">
        <v>37000</v>
      </c>
      <c r="L158" s="15">
        <f t="shared" si="7"/>
        <v>37000</v>
      </c>
      <c r="M158" s="15">
        <v>2500</v>
      </c>
      <c r="N158" s="11"/>
      <c r="O158" s="15">
        <f t="shared" si="6"/>
        <v>39500</v>
      </c>
      <c r="P158" s="11" t="s">
        <v>4187</v>
      </c>
      <c r="Q158" s="80"/>
      <c r="R158" s="11"/>
    </row>
    <row r="159" spans="1:18" ht="15" customHeight="1" x14ac:dyDescent="0.25">
      <c r="A159" s="41">
        <v>42474</v>
      </c>
      <c r="B159" s="97" t="s">
        <v>4138</v>
      </c>
      <c r="C159" s="97"/>
      <c r="D159" s="97" t="s">
        <v>4139</v>
      </c>
      <c r="E159" s="97" t="s">
        <v>4140</v>
      </c>
      <c r="F159" s="96" t="s">
        <v>2091</v>
      </c>
      <c r="G159" s="97" t="s">
        <v>4157</v>
      </c>
      <c r="H159" s="15">
        <v>1</v>
      </c>
      <c r="I159" s="11" t="s">
        <v>731</v>
      </c>
      <c r="J159" s="11" t="s">
        <v>4160</v>
      </c>
      <c r="K159" s="15">
        <v>6100</v>
      </c>
      <c r="L159" s="15">
        <f t="shared" si="7"/>
        <v>6100</v>
      </c>
      <c r="M159" s="15">
        <v>2500</v>
      </c>
      <c r="N159" s="11"/>
      <c r="O159" s="15">
        <f t="shared" si="6"/>
        <v>8600</v>
      </c>
      <c r="P159" s="11" t="s">
        <v>4188</v>
      </c>
      <c r="Q159" s="80"/>
      <c r="R159" s="11"/>
    </row>
    <row r="160" spans="1:18" ht="15" customHeight="1" x14ac:dyDescent="0.25">
      <c r="A160" s="41">
        <v>42474</v>
      </c>
      <c r="B160" s="97" t="s">
        <v>4141</v>
      </c>
      <c r="C160" s="97"/>
      <c r="D160" s="97" t="s">
        <v>4142</v>
      </c>
      <c r="E160" s="97" t="s">
        <v>4143</v>
      </c>
      <c r="F160" s="97" t="s">
        <v>4144</v>
      </c>
      <c r="G160" s="97" t="s">
        <v>4145</v>
      </c>
      <c r="H160" s="15">
        <v>1</v>
      </c>
      <c r="I160" s="11" t="s">
        <v>4162</v>
      </c>
      <c r="J160" s="11" t="s">
        <v>4160</v>
      </c>
      <c r="K160" s="15">
        <v>42000</v>
      </c>
      <c r="L160" s="15">
        <f t="shared" si="7"/>
        <v>42000</v>
      </c>
      <c r="M160" s="15">
        <v>2500</v>
      </c>
      <c r="N160" s="11"/>
      <c r="O160" s="15">
        <f t="shared" si="6"/>
        <v>44500</v>
      </c>
      <c r="P160" s="11" t="s">
        <v>4191</v>
      </c>
      <c r="Q160" s="80"/>
      <c r="R160" s="11"/>
    </row>
    <row r="161" spans="1:18" ht="15" customHeight="1" x14ac:dyDescent="0.25">
      <c r="A161" s="41">
        <v>42474</v>
      </c>
      <c r="B161" s="97" t="s">
        <v>522</v>
      </c>
      <c r="C161" s="97"/>
      <c r="D161" s="97" t="s">
        <v>4146</v>
      </c>
      <c r="E161" s="97" t="s">
        <v>525</v>
      </c>
      <c r="F161" s="97" t="s">
        <v>4147</v>
      </c>
      <c r="G161" s="97" t="s">
        <v>4148</v>
      </c>
      <c r="H161" s="15">
        <v>1</v>
      </c>
      <c r="I161" s="11" t="s">
        <v>2091</v>
      </c>
      <c r="J161" s="11" t="s">
        <v>4160</v>
      </c>
      <c r="K161" s="15">
        <v>40000</v>
      </c>
      <c r="L161" s="15">
        <f t="shared" si="7"/>
        <v>40000</v>
      </c>
      <c r="M161" s="15">
        <v>2500</v>
      </c>
      <c r="N161" s="11"/>
      <c r="O161" s="15">
        <f t="shared" si="6"/>
        <v>42500</v>
      </c>
      <c r="P161" s="11" t="s">
        <v>4192</v>
      </c>
      <c r="Q161" s="80"/>
      <c r="R161" s="11"/>
    </row>
    <row r="162" spans="1:18" ht="15" customHeight="1" x14ac:dyDescent="0.25">
      <c r="A162" s="41">
        <v>42474</v>
      </c>
      <c r="B162" s="97" t="s">
        <v>4149</v>
      </c>
      <c r="C162" s="97"/>
      <c r="D162" s="97" t="s">
        <v>4150</v>
      </c>
      <c r="E162" s="97" t="s">
        <v>4151</v>
      </c>
      <c r="F162" s="96" t="s">
        <v>2091</v>
      </c>
      <c r="G162" s="97" t="s">
        <v>4158</v>
      </c>
      <c r="H162" s="15">
        <v>2</v>
      </c>
      <c r="I162" s="11" t="s">
        <v>731</v>
      </c>
      <c r="J162" s="11" t="s">
        <v>4160</v>
      </c>
      <c r="K162" s="15">
        <v>20000</v>
      </c>
      <c r="L162" s="15">
        <f t="shared" si="7"/>
        <v>40000</v>
      </c>
      <c r="M162" s="15">
        <v>2500</v>
      </c>
      <c r="N162" s="11"/>
      <c r="O162" s="15">
        <f t="shared" si="6"/>
        <v>42500</v>
      </c>
      <c r="P162" s="11" t="s">
        <v>4189</v>
      </c>
      <c r="Q162" s="80"/>
      <c r="R162" s="11"/>
    </row>
    <row r="163" spans="1:18" ht="15" customHeight="1" x14ac:dyDescent="0.25">
      <c r="A163" s="41">
        <v>42474</v>
      </c>
      <c r="B163" s="97" t="s">
        <v>4152</v>
      </c>
      <c r="C163" s="97"/>
      <c r="D163" s="97" t="s">
        <v>4153</v>
      </c>
      <c r="E163" s="97" t="s">
        <v>4154</v>
      </c>
      <c r="F163" s="97" t="s">
        <v>4155</v>
      </c>
      <c r="G163" s="97" t="s">
        <v>4159</v>
      </c>
      <c r="H163" s="15">
        <v>1</v>
      </c>
      <c r="I163" s="11" t="s">
        <v>2091</v>
      </c>
      <c r="J163" s="11" t="s">
        <v>4160</v>
      </c>
      <c r="K163" s="15">
        <v>14400</v>
      </c>
      <c r="L163" s="15">
        <f t="shared" si="7"/>
        <v>14400</v>
      </c>
      <c r="M163" s="15">
        <v>2500</v>
      </c>
      <c r="N163" s="11"/>
      <c r="O163" s="15">
        <f t="shared" si="6"/>
        <v>16900</v>
      </c>
      <c r="P163" s="11" t="s">
        <v>4190</v>
      </c>
      <c r="Q163" s="80"/>
      <c r="R163" s="11"/>
    </row>
    <row r="164" spans="1:18" ht="15" customHeight="1" x14ac:dyDescent="0.4">
      <c r="A164" s="41">
        <v>42474</v>
      </c>
      <c r="B164" s="53" t="s">
        <v>4163</v>
      </c>
      <c r="C164" s="11"/>
      <c r="D164" s="11" t="s">
        <v>4164</v>
      </c>
      <c r="E164" s="11" t="s">
        <v>4165</v>
      </c>
      <c r="F164" s="11"/>
      <c r="G164" s="11" t="s">
        <v>4166</v>
      </c>
      <c r="H164" s="15">
        <v>1</v>
      </c>
      <c r="I164" s="11"/>
      <c r="J164" s="11" t="s">
        <v>100</v>
      </c>
      <c r="K164" s="15">
        <v>70000</v>
      </c>
      <c r="L164" s="15">
        <f t="shared" si="7"/>
        <v>70000</v>
      </c>
      <c r="M164" s="15">
        <v>2500</v>
      </c>
      <c r="N164" s="11"/>
      <c r="O164" s="15">
        <f t="shared" si="6"/>
        <v>72500</v>
      </c>
      <c r="P164" s="11" t="s">
        <v>4193</v>
      </c>
      <c r="Q164" s="80"/>
      <c r="R164" s="11"/>
    </row>
    <row r="165" spans="1:18" ht="15" customHeight="1" x14ac:dyDescent="0.4">
      <c r="A165" s="41">
        <v>42474</v>
      </c>
      <c r="B165" s="53" t="s">
        <v>4167</v>
      </c>
      <c r="C165" s="11"/>
      <c r="D165" s="11" t="s">
        <v>4168</v>
      </c>
      <c r="E165" s="11" t="s">
        <v>4170</v>
      </c>
      <c r="F165" s="11"/>
      <c r="G165" s="11" t="s">
        <v>4169</v>
      </c>
      <c r="H165" s="15">
        <v>1</v>
      </c>
      <c r="I165" s="11"/>
      <c r="J165" s="11" t="s">
        <v>100</v>
      </c>
      <c r="K165" s="15">
        <v>90000</v>
      </c>
      <c r="L165" s="15">
        <f t="shared" si="7"/>
        <v>90000</v>
      </c>
      <c r="M165" s="15">
        <v>2500</v>
      </c>
      <c r="N165" s="11"/>
      <c r="O165" s="15">
        <f t="shared" si="6"/>
        <v>92500</v>
      </c>
      <c r="P165" s="11" t="s">
        <v>4194</v>
      </c>
      <c r="Q165" s="11"/>
      <c r="R165" s="11"/>
    </row>
    <row r="166" spans="1:18" ht="15" customHeight="1" x14ac:dyDescent="0.4">
      <c r="A166" s="41">
        <v>42474</v>
      </c>
      <c r="B166" s="53" t="s">
        <v>4171</v>
      </c>
      <c r="C166" s="11"/>
      <c r="D166" s="11" t="s">
        <v>4172</v>
      </c>
      <c r="E166" s="11" t="s">
        <v>4173</v>
      </c>
      <c r="F166" s="11"/>
      <c r="G166" s="11" t="s">
        <v>4174</v>
      </c>
      <c r="H166" s="15">
        <v>1</v>
      </c>
      <c r="I166" s="11"/>
      <c r="J166" s="11" t="s">
        <v>77</v>
      </c>
      <c r="K166" s="15">
        <v>65000</v>
      </c>
      <c r="L166" s="15">
        <f t="shared" si="7"/>
        <v>65000</v>
      </c>
      <c r="M166" s="15">
        <v>2500</v>
      </c>
      <c r="N166" s="11"/>
      <c r="O166" s="15">
        <f t="shared" si="6"/>
        <v>67500</v>
      </c>
      <c r="P166" s="11"/>
      <c r="Q166" s="11"/>
      <c r="R166" s="11" t="s">
        <v>4175</v>
      </c>
    </row>
    <row r="167" spans="1:18" ht="15" customHeight="1" x14ac:dyDescent="0.4">
      <c r="A167" s="41">
        <v>42474</v>
      </c>
      <c r="B167" s="95" t="s">
        <v>4176</v>
      </c>
      <c r="C167" s="11"/>
      <c r="D167" s="11" t="s">
        <v>4177</v>
      </c>
      <c r="E167" s="11" t="s">
        <v>4178</v>
      </c>
      <c r="F167" s="11"/>
      <c r="G167" s="11" t="s">
        <v>4179</v>
      </c>
      <c r="H167" s="15">
        <v>30</v>
      </c>
      <c r="I167" s="11"/>
      <c r="J167" s="11" t="s">
        <v>77</v>
      </c>
      <c r="K167" s="15">
        <v>10000</v>
      </c>
      <c r="L167" s="15">
        <f t="shared" si="7"/>
        <v>300000</v>
      </c>
      <c r="M167" s="15"/>
      <c r="N167" s="11"/>
      <c r="O167" s="15">
        <f t="shared" si="6"/>
        <v>300000</v>
      </c>
      <c r="P167" s="11" t="s">
        <v>4195</v>
      </c>
      <c r="Q167" s="11"/>
      <c r="R167" s="11"/>
    </row>
    <row r="168" spans="1:18" ht="15" customHeight="1" x14ac:dyDescent="0.4">
      <c r="A168" s="41">
        <v>42474</v>
      </c>
      <c r="B168" s="95" t="s">
        <v>4180</v>
      </c>
      <c r="C168" s="11"/>
      <c r="D168" s="11" t="s">
        <v>4181</v>
      </c>
      <c r="E168" s="11" t="s">
        <v>4182</v>
      </c>
      <c r="F168" s="11"/>
      <c r="G168" s="11" t="s">
        <v>4183</v>
      </c>
      <c r="H168" s="15">
        <v>1</v>
      </c>
      <c r="I168" s="11"/>
      <c r="J168" s="11" t="s">
        <v>77</v>
      </c>
      <c r="K168" s="15">
        <v>12000</v>
      </c>
      <c r="L168" s="15">
        <f t="shared" si="7"/>
        <v>12000</v>
      </c>
      <c r="M168" s="15">
        <v>2500</v>
      </c>
      <c r="N168" s="11"/>
      <c r="O168" s="15">
        <f t="shared" si="6"/>
        <v>14500</v>
      </c>
      <c r="P168" s="11" t="s">
        <v>4196</v>
      </c>
      <c r="Q168" s="11"/>
      <c r="R168" s="11"/>
    </row>
    <row r="169" spans="1:18" ht="15" customHeight="1" x14ac:dyDescent="0.4">
      <c r="A169" s="11" t="s">
        <v>129</v>
      </c>
      <c r="B169" s="15">
        <f>SUM(O153:O168)</f>
        <v>854400</v>
      </c>
      <c r="C169" s="11"/>
      <c r="D169" s="11"/>
      <c r="E169" s="11"/>
      <c r="F169" s="11"/>
      <c r="G169" s="11"/>
      <c r="H169" s="15"/>
      <c r="I169" s="11"/>
      <c r="J169" s="11"/>
      <c r="K169" s="15"/>
      <c r="L169" s="15"/>
      <c r="M169" s="15"/>
      <c r="N169" s="11"/>
      <c r="O169" s="15"/>
      <c r="P169" s="11"/>
      <c r="Q169" s="11"/>
      <c r="R169" s="11"/>
    </row>
    <row r="170" spans="1:18" ht="15" customHeight="1" x14ac:dyDescent="0.4">
      <c r="A170" s="41">
        <v>42475</v>
      </c>
      <c r="B170" s="53" t="s">
        <v>4197</v>
      </c>
      <c r="C170" s="11" t="s">
        <v>4198</v>
      </c>
      <c r="D170" s="98" t="s">
        <v>4199</v>
      </c>
      <c r="E170" s="11" t="s">
        <v>4203</v>
      </c>
      <c r="F170" s="11" t="s">
        <v>4200</v>
      </c>
      <c r="G170" s="11" t="s">
        <v>4201</v>
      </c>
      <c r="H170" s="15">
        <v>1</v>
      </c>
      <c r="I170" s="11"/>
      <c r="J170" s="11" t="s">
        <v>4202</v>
      </c>
      <c r="K170" s="15">
        <v>13425</v>
      </c>
      <c r="L170" s="15">
        <f t="shared" si="7"/>
        <v>13425</v>
      </c>
      <c r="M170" s="15">
        <v>2500</v>
      </c>
      <c r="N170" s="11"/>
      <c r="O170" s="15">
        <f t="shared" si="6"/>
        <v>15925</v>
      </c>
      <c r="P170" s="80"/>
      <c r="Q170" s="80"/>
      <c r="R170" s="11"/>
    </row>
    <row r="171" spans="1:18" ht="15" customHeight="1" x14ac:dyDescent="0.4">
      <c r="A171" s="41">
        <v>42475</v>
      </c>
      <c r="B171" s="53" t="s">
        <v>4204</v>
      </c>
      <c r="C171" s="11"/>
      <c r="D171" s="11" t="s">
        <v>4205</v>
      </c>
      <c r="E171" s="11" t="s">
        <v>4206</v>
      </c>
      <c r="F171" s="11"/>
      <c r="G171" s="11" t="s">
        <v>3975</v>
      </c>
      <c r="H171" s="15">
        <v>2</v>
      </c>
      <c r="I171" s="11"/>
      <c r="J171" s="11" t="s">
        <v>4207</v>
      </c>
      <c r="K171" s="15">
        <v>10000</v>
      </c>
      <c r="L171" s="15">
        <f t="shared" si="7"/>
        <v>20000</v>
      </c>
      <c r="M171" s="15">
        <v>2500</v>
      </c>
      <c r="N171" s="11"/>
      <c r="O171" s="15">
        <f t="shared" si="6"/>
        <v>22500</v>
      </c>
      <c r="P171" s="80"/>
      <c r="Q171" s="80"/>
      <c r="R171" s="11" t="s">
        <v>4208</v>
      </c>
    </row>
    <row r="172" spans="1:18" ht="15" customHeight="1" x14ac:dyDescent="0.4">
      <c r="A172" s="41">
        <v>42475</v>
      </c>
      <c r="B172" s="53" t="s">
        <v>4231</v>
      </c>
      <c r="C172" s="11"/>
      <c r="D172" s="11" t="s">
        <v>4232</v>
      </c>
      <c r="E172" s="11" t="s">
        <v>4233</v>
      </c>
      <c r="F172" s="11" t="s">
        <v>4234</v>
      </c>
      <c r="G172" s="11" t="s">
        <v>4235</v>
      </c>
      <c r="H172" s="15">
        <v>1</v>
      </c>
      <c r="I172" s="11"/>
      <c r="J172" s="11" t="s">
        <v>100</v>
      </c>
      <c r="K172" s="15">
        <v>94000</v>
      </c>
      <c r="L172" s="15">
        <f>K172*H172</f>
        <v>94000</v>
      </c>
      <c r="M172" s="15">
        <v>2500</v>
      </c>
      <c r="N172" s="11"/>
      <c r="O172" s="15">
        <f>L172+M172-N172</f>
        <v>96500</v>
      </c>
      <c r="P172" s="80" t="s">
        <v>4242</v>
      </c>
      <c r="Q172" s="80"/>
      <c r="R172" s="11"/>
    </row>
    <row r="173" spans="1:18" ht="15" customHeight="1" x14ac:dyDescent="0.4">
      <c r="A173" s="41">
        <v>42475</v>
      </c>
      <c r="B173" s="53" t="s">
        <v>4209</v>
      </c>
      <c r="C173" s="11"/>
      <c r="D173" s="11" t="s">
        <v>4210</v>
      </c>
      <c r="E173" s="11" t="s">
        <v>4211</v>
      </c>
      <c r="F173" s="11"/>
      <c r="G173" s="11" t="s">
        <v>4212</v>
      </c>
      <c r="H173" s="15">
        <v>1</v>
      </c>
      <c r="I173" s="11"/>
      <c r="J173" s="11" t="s">
        <v>4213</v>
      </c>
      <c r="K173" s="15">
        <v>5300</v>
      </c>
      <c r="L173" s="15">
        <f t="shared" si="7"/>
        <v>5300</v>
      </c>
      <c r="M173" s="15">
        <v>2500</v>
      </c>
      <c r="N173" s="11"/>
      <c r="O173" s="15">
        <f t="shared" si="6"/>
        <v>7800</v>
      </c>
      <c r="P173" s="80" t="s">
        <v>4228</v>
      </c>
      <c r="Q173" s="80"/>
      <c r="R173" s="11"/>
    </row>
    <row r="174" spans="1:18" ht="15" customHeight="1" x14ac:dyDescent="0.4">
      <c r="A174" s="41">
        <v>42475</v>
      </c>
      <c r="B174" s="53" t="s">
        <v>4214</v>
      </c>
      <c r="C174" s="11">
        <v>376862</v>
      </c>
      <c r="D174" s="11" t="s">
        <v>4215</v>
      </c>
      <c r="E174" s="11" t="s">
        <v>4216</v>
      </c>
      <c r="F174" s="11"/>
      <c r="G174" s="11" t="s">
        <v>4220</v>
      </c>
      <c r="H174" s="15">
        <v>2</v>
      </c>
      <c r="I174" s="11" t="s">
        <v>731</v>
      </c>
      <c r="J174" s="11" t="s">
        <v>4222</v>
      </c>
      <c r="K174" s="15">
        <v>11550</v>
      </c>
      <c r="L174" s="15">
        <f t="shared" si="7"/>
        <v>23100</v>
      </c>
      <c r="M174" s="15">
        <v>2500</v>
      </c>
      <c r="N174" s="11"/>
      <c r="O174" s="15">
        <f t="shared" si="6"/>
        <v>25600</v>
      </c>
      <c r="P174" s="80" t="s">
        <v>4229</v>
      </c>
      <c r="Q174" s="80"/>
      <c r="R174" s="11"/>
    </row>
    <row r="175" spans="1:18" ht="15" customHeight="1" x14ac:dyDescent="0.4">
      <c r="A175" s="41">
        <v>42475</v>
      </c>
      <c r="B175" s="53" t="s">
        <v>4217</v>
      </c>
      <c r="C175" s="11">
        <v>487914</v>
      </c>
      <c r="D175" s="11" t="s">
        <v>4218</v>
      </c>
      <c r="E175" s="11" t="s">
        <v>4219</v>
      </c>
      <c r="F175" s="11"/>
      <c r="G175" s="11" t="s">
        <v>4221</v>
      </c>
      <c r="H175" s="15">
        <v>1</v>
      </c>
      <c r="I175" s="11"/>
      <c r="J175" s="11" t="s">
        <v>4222</v>
      </c>
      <c r="K175" s="15">
        <v>46000</v>
      </c>
      <c r="L175" s="15">
        <f t="shared" si="7"/>
        <v>46000</v>
      </c>
      <c r="M175" s="15">
        <v>2500</v>
      </c>
      <c r="N175" s="11"/>
      <c r="O175" s="15">
        <f t="shared" si="6"/>
        <v>48500</v>
      </c>
      <c r="P175" s="80" t="s">
        <v>4230</v>
      </c>
      <c r="Q175" s="80"/>
      <c r="R175" s="11"/>
    </row>
    <row r="176" spans="1:18" ht="15" customHeight="1" x14ac:dyDescent="0.4">
      <c r="A176" s="41">
        <v>42475</v>
      </c>
      <c r="B176" s="53" t="s">
        <v>4223</v>
      </c>
      <c r="C176" s="11"/>
      <c r="D176" s="11" t="s">
        <v>4224</v>
      </c>
      <c r="E176" s="11" t="s">
        <v>4225</v>
      </c>
      <c r="F176" s="11"/>
      <c r="G176" s="11" t="s">
        <v>4226</v>
      </c>
      <c r="H176" s="15">
        <v>4</v>
      </c>
      <c r="I176" s="11"/>
      <c r="J176" s="11" t="s">
        <v>188</v>
      </c>
      <c r="K176" s="15">
        <v>14000</v>
      </c>
      <c r="L176" s="15">
        <f t="shared" si="7"/>
        <v>56000</v>
      </c>
      <c r="M176" s="15"/>
      <c r="N176" s="11"/>
      <c r="O176" s="15">
        <f t="shared" si="6"/>
        <v>56000</v>
      </c>
      <c r="P176" s="80"/>
      <c r="Q176" s="80"/>
      <c r="R176" s="11"/>
    </row>
    <row r="177" spans="1:18" ht="15" customHeight="1" x14ac:dyDescent="0.4">
      <c r="A177" s="41">
        <v>42475</v>
      </c>
      <c r="B177" s="53" t="s">
        <v>4223</v>
      </c>
      <c r="C177" s="11"/>
      <c r="D177" s="11" t="s">
        <v>4224</v>
      </c>
      <c r="E177" s="11" t="s">
        <v>4225</v>
      </c>
      <c r="F177" s="11"/>
      <c r="G177" s="11" t="s">
        <v>4227</v>
      </c>
      <c r="H177" s="15">
        <v>3</v>
      </c>
      <c r="I177" s="11"/>
      <c r="J177" s="11" t="s">
        <v>188</v>
      </c>
      <c r="K177" s="15">
        <v>17400</v>
      </c>
      <c r="L177" s="15">
        <f t="shared" si="7"/>
        <v>52200</v>
      </c>
      <c r="M177" s="15">
        <v>2500</v>
      </c>
      <c r="N177" s="11"/>
      <c r="O177" s="15">
        <f t="shared" si="6"/>
        <v>54700</v>
      </c>
      <c r="P177" s="80"/>
      <c r="Q177" s="80"/>
      <c r="R177" s="11"/>
    </row>
    <row r="178" spans="1:18" ht="15" customHeight="1" x14ac:dyDescent="0.4">
      <c r="A178" s="41">
        <v>42475</v>
      </c>
      <c r="B178" s="11" t="s">
        <v>4236</v>
      </c>
      <c r="C178" s="11"/>
      <c r="D178" s="11" t="s">
        <v>4237</v>
      </c>
      <c r="E178" s="11" t="s">
        <v>4238</v>
      </c>
      <c r="F178" s="11"/>
      <c r="G178" s="11" t="s">
        <v>4239</v>
      </c>
      <c r="H178" s="15">
        <v>1</v>
      </c>
      <c r="I178" s="11"/>
      <c r="J178" s="11" t="s">
        <v>188</v>
      </c>
      <c r="K178" s="15">
        <v>8000</v>
      </c>
      <c r="L178" s="15">
        <f t="shared" si="7"/>
        <v>8000</v>
      </c>
      <c r="M178" s="11"/>
      <c r="N178" s="11"/>
      <c r="O178" s="15">
        <f t="shared" si="6"/>
        <v>8000</v>
      </c>
      <c r="P178" s="11"/>
      <c r="Q178" s="11"/>
      <c r="R178" s="11"/>
    </row>
    <row r="179" spans="1:18" ht="15" customHeight="1" x14ac:dyDescent="0.4">
      <c r="A179" s="41">
        <v>42475</v>
      </c>
      <c r="B179" s="11" t="s">
        <v>4236</v>
      </c>
      <c r="C179" s="11"/>
      <c r="D179" s="11" t="s">
        <v>4237</v>
      </c>
      <c r="E179" s="11" t="s">
        <v>4238</v>
      </c>
      <c r="F179" s="11"/>
      <c r="G179" s="11" t="s">
        <v>4240</v>
      </c>
      <c r="H179" s="15">
        <v>1</v>
      </c>
      <c r="I179" s="11"/>
      <c r="J179" s="11" t="s">
        <v>188</v>
      </c>
      <c r="K179" s="15">
        <v>8000</v>
      </c>
      <c r="L179" s="15">
        <f t="shared" ref="L179:L180" si="8">K179*H179</f>
        <v>8000</v>
      </c>
      <c r="M179" s="15"/>
      <c r="N179" s="11"/>
      <c r="O179" s="15">
        <f t="shared" si="6"/>
        <v>8000</v>
      </c>
      <c r="P179" s="11"/>
      <c r="Q179" s="11"/>
      <c r="R179" s="11"/>
    </row>
    <row r="180" spans="1:18" ht="15" customHeight="1" x14ac:dyDescent="0.4">
      <c r="A180" s="41">
        <v>42475</v>
      </c>
      <c r="B180" s="11" t="s">
        <v>4236</v>
      </c>
      <c r="C180" s="11"/>
      <c r="D180" s="11" t="s">
        <v>4237</v>
      </c>
      <c r="E180" s="11" t="s">
        <v>4238</v>
      </c>
      <c r="F180" s="11"/>
      <c r="G180" s="11" t="s">
        <v>4241</v>
      </c>
      <c r="H180" s="15">
        <v>1</v>
      </c>
      <c r="I180" s="11"/>
      <c r="J180" s="11" t="s">
        <v>188</v>
      </c>
      <c r="K180" s="15">
        <v>8000</v>
      </c>
      <c r="L180" s="15">
        <f t="shared" si="8"/>
        <v>8000</v>
      </c>
      <c r="M180" s="15">
        <v>2500</v>
      </c>
      <c r="N180" s="11"/>
      <c r="O180" s="15">
        <f t="shared" si="6"/>
        <v>10500</v>
      </c>
      <c r="P180" s="11"/>
      <c r="Q180" s="11"/>
      <c r="R180" s="11"/>
    </row>
    <row r="181" spans="1:18" ht="15" customHeight="1" x14ac:dyDescent="0.4">
      <c r="A181" s="11" t="s">
        <v>129</v>
      </c>
      <c r="B181" s="15">
        <f>SUM(O170:O180)</f>
        <v>354025</v>
      </c>
      <c r="C181" s="11"/>
      <c r="D181" s="11"/>
      <c r="P181" s="11"/>
      <c r="Q181" s="11"/>
      <c r="R181" s="11"/>
    </row>
    <row r="182" spans="1:18" ht="15" customHeight="1" x14ac:dyDescent="0.4">
      <c r="A182" s="41">
        <v>42478</v>
      </c>
      <c r="B182" s="53" t="s">
        <v>4244</v>
      </c>
      <c r="C182" s="11"/>
      <c r="D182" s="11" t="s">
        <v>4247</v>
      </c>
      <c r="E182" s="11" t="s">
        <v>4245</v>
      </c>
      <c r="F182" s="11"/>
      <c r="G182" s="11" t="s">
        <v>3438</v>
      </c>
      <c r="H182" s="15">
        <v>6</v>
      </c>
      <c r="I182" s="11" t="s">
        <v>377</v>
      </c>
      <c r="J182" s="11" t="s">
        <v>57</v>
      </c>
      <c r="K182" s="15">
        <v>36000</v>
      </c>
      <c r="L182" s="15">
        <f t="shared" ref="L182:L202" si="9">K182*H182</f>
        <v>216000</v>
      </c>
      <c r="M182" s="15"/>
      <c r="N182" s="11"/>
      <c r="O182" s="15">
        <f>L182+M182-N182</f>
        <v>216000</v>
      </c>
      <c r="P182" s="11" t="s">
        <v>4297</v>
      </c>
      <c r="Q182" s="11"/>
      <c r="R182" s="81">
        <v>15920</v>
      </c>
    </row>
    <row r="183" spans="1:18" ht="15" customHeight="1" x14ac:dyDescent="0.4">
      <c r="A183" s="41">
        <v>42478</v>
      </c>
      <c r="B183" s="53" t="s">
        <v>4275</v>
      </c>
      <c r="C183" s="11"/>
      <c r="D183" s="11" t="s">
        <v>4248</v>
      </c>
      <c r="E183" s="11" t="s">
        <v>4246</v>
      </c>
      <c r="F183" s="11"/>
      <c r="G183" s="11" t="s">
        <v>4243</v>
      </c>
      <c r="H183" s="15">
        <v>10</v>
      </c>
      <c r="I183" s="11"/>
      <c r="J183" s="11" t="s">
        <v>57</v>
      </c>
      <c r="K183" s="15">
        <v>3600</v>
      </c>
      <c r="L183" s="15">
        <f t="shared" si="9"/>
        <v>36000</v>
      </c>
      <c r="M183" s="15">
        <v>2500</v>
      </c>
      <c r="N183" s="11"/>
      <c r="O183" s="15">
        <f>L183+M183-N183</f>
        <v>38500</v>
      </c>
      <c r="P183" s="11" t="s">
        <v>4298</v>
      </c>
      <c r="Q183" s="11"/>
      <c r="R183" s="81">
        <v>4320</v>
      </c>
    </row>
    <row r="184" spans="1:18" ht="15" customHeight="1" x14ac:dyDescent="0.4">
      <c r="A184" s="41">
        <v>42478</v>
      </c>
      <c r="B184" s="53" t="s">
        <v>4314</v>
      </c>
      <c r="C184" s="11"/>
      <c r="D184" s="11" t="s">
        <v>4315</v>
      </c>
      <c r="E184" s="11" t="s">
        <v>4316</v>
      </c>
      <c r="F184" s="11" t="s">
        <v>4317</v>
      </c>
      <c r="G184" s="11" t="s">
        <v>4318</v>
      </c>
      <c r="H184" s="15">
        <v>4</v>
      </c>
      <c r="I184" s="11"/>
      <c r="J184" s="11" t="s">
        <v>4319</v>
      </c>
      <c r="K184" s="15">
        <v>3600</v>
      </c>
      <c r="L184" s="15">
        <f t="shared" si="9"/>
        <v>14400</v>
      </c>
      <c r="M184" s="15">
        <v>2500</v>
      </c>
      <c r="N184" s="11"/>
      <c r="O184" s="15">
        <f>L184+M184-N184</f>
        <v>16900</v>
      </c>
      <c r="P184" s="11" t="s">
        <v>4328</v>
      </c>
      <c r="Q184" s="11"/>
      <c r="R184" s="81"/>
    </row>
    <row r="185" spans="1:18" ht="15" customHeight="1" x14ac:dyDescent="0.4">
      <c r="A185" s="41">
        <v>42478</v>
      </c>
      <c r="B185" s="53" t="s">
        <v>4329</v>
      </c>
      <c r="C185" s="11"/>
      <c r="D185" s="11" t="s">
        <v>4330</v>
      </c>
      <c r="E185" s="11" t="s">
        <v>4331</v>
      </c>
      <c r="F185" s="11"/>
      <c r="G185" s="11" t="s">
        <v>4332</v>
      </c>
      <c r="H185" s="15">
        <v>1</v>
      </c>
      <c r="I185" s="11"/>
      <c r="J185" s="11" t="s">
        <v>57</v>
      </c>
      <c r="K185" s="15">
        <v>6500</v>
      </c>
      <c r="L185" s="15">
        <f t="shared" si="9"/>
        <v>6500</v>
      </c>
      <c r="M185" s="15">
        <v>2500</v>
      </c>
      <c r="N185" s="11"/>
      <c r="O185" s="15">
        <f>L185+M185-N185</f>
        <v>9000</v>
      </c>
      <c r="P185" s="11" t="s">
        <v>4333</v>
      </c>
      <c r="Q185" s="11"/>
      <c r="R185" s="81"/>
    </row>
    <row r="186" spans="1:18" ht="15" customHeight="1" x14ac:dyDescent="0.4">
      <c r="A186" s="41">
        <v>42478</v>
      </c>
      <c r="B186" s="53" t="s">
        <v>4276</v>
      </c>
      <c r="C186" s="11"/>
      <c r="D186" s="11" t="s">
        <v>4260</v>
      </c>
      <c r="E186" s="11" t="s">
        <v>4256</v>
      </c>
      <c r="F186" s="11" t="s">
        <v>4257</v>
      </c>
      <c r="G186" s="11" t="s">
        <v>4249</v>
      </c>
      <c r="H186" s="15">
        <v>1</v>
      </c>
      <c r="I186" s="11" t="s">
        <v>4262</v>
      </c>
      <c r="J186" s="11" t="s">
        <v>4255</v>
      </c>
      <c r="K186" s="15">
        <v>42000</v>
      </c>
      <c r="L186" s="15">
        <f t="shared" si="9"/>
        <v>42000</v>
      </c>
      <c r="M186" s="15"/>
      <c r="N186" s="11"/>
      <c r="O186" s="15">
        <f t="shared" ref="O186:O249" si="10">L186+M186-N186</f>
        <v>42000</v>
      </c>
      <c r="P186" s="11" t="s">
        <v>4299</v>
      </c>
      <c r="Q186" s="80"/>
      <c r="R186" s="11"/>
    </row>
    <row r="187" spans="1:18" ht="15" customHeight="1" x14ac:dyDescent="0.4">
      <c r="A187" s="41">
        <v>42478</v>
      </c>
      <c r="B187" s="53" t="s">
        <v>4276</v>
      </c>
      <c r="C187" s="11"/>
      <c r="D187" s="11" t="s">
        <v>4260</v>
      </c>
      <c r="E187" s="11" t="s">
        <v>4256</v>
      </c>
      <c r="F187" s="11" t="s">
        <v>4257</v>
      </c>
      <c r="G187" s="11" t="s">
        <v>4145</v>
      </c>
      <c r="H187" s="15">
        <v>1</v>
      </c>
      <c r="I187" s="11" t="s">
        <v>4262</v>
      </c>
      <c r="J187" s="11" t="s">
        <v>4255</v>
      </c>
      <c r="K187" s="15">
        <v>65000</v>
      </c>
      <c r="L187" s="15">
        <f t="shared" si="9"/>
        <v>65000</v>
      </c>
      <c r="M187" s="15"/>
      <c r="N187" s="11"/>
      <c r="O187" s="15">
        <f t="shared" si="10"/>
        <v>65000</v>
      </c>
      <c r="P187" s="11" t="s">
        <v>4299</v>
      </c>
      <c r="Q187" s="80"/>
      <c r="R187" s="11"/>
    </row>
    <row r="188" spans="1:18" ht="15" customHeight="1" x14ac:dyDescent="0.4">
      <c r="A188" s="41">
        <v>42478</v>
      </c>
      <c r="B188" s="53" t="s">
        <v>4276</v>
      </c>
      <c r="C188" s="11"/>
      <c r="D188" s="11" t="s">
        <v>4260</v>
      </c>
      <c r="E188" s="11" t="s">
        <v>4256</v>
      </c>
      <c r="F188" s="11" t="s">
        <v>4257</v>
      </c>
      <c r="G188" s="11" t="s">
        <v>4039</v>
      </c>
      <c r="H188" s="15">
        <v>1</v>
      </c>
      <c r="I188" s="11" t="s">
        <v>4262</v>
      </c>
      <c r="J188" s="11" t="s">
        <v>4255</v>
      </c>
      <c r="K188" s="15">
        <v>43000</v>
      </c>
      <c r="L188" s="15">
        <f t="shared" si="9"/>
        <v>43000</v>
      </c>
      <c r="M188" s="15"/>
      <c r="N188" s="11"/>
      <c r="O188" s="15">
        <f t="shared" si="10"/>
        <v>43000</v>
      </c>
      <c r="P188" s="11" t="s">
        <v>4299</v>
      </c>
      <c r="Q188" s="80"/>
      <c r="R188" s="11"/>
    </row>
    <row r="189" spans="1:18" ht="15" customHeight="1" x14ac:dyDescent="0.4">
      <c r="A189" s="41">
        <v>42478</v>
      </c>
      <c r="B189" s="53" t="s">
        <v>4277</v>
      </c>
      <c r="C189" s="11"/>
      <c r="D189" s="11" t="s">
        <v>4261</v>
      </c>
      <c r="E189" s="11" t="s">
        <v>4258</v>
      </c>
      <c r="F189" s="11" t="s">
        <v>4259</v>
      </c>
      <c r="G189" s="11" t="s">
        <v>4250</v>
      </c>
      <c r="H189" s="15">
        <v>30</v>
      </c>
      <c r="I189" s="11"/>
      <c r="J189" s="11" t="s">
        <v>4255</v>
      </c>
      <c r="K189" s="15">
        <v>63.3</v>
      </c>
      <c r="L189" s="15">
        <f t="shared" si="9"/>
        <v>1899</v>
      </c>
      <c r="M189" s="15"/>
      <c r="N189" s="11"/>
      <c r="O189" s="15">
        <f t="shared" si="10"/>
        <v>1899</v>
      </c>
      <c r="P189" s="11" t="s">
        <v>4300</v>
      </c>
      <c r="Q189" s="80"/>
      <c r="R189" s="11"/>
    </row>
    <row r="190" spans="1:18" ht="15" customHeight="1" x14ac:dyDescent="0.4">
      <c r="A190" s="41">
        <v>42478</v>
      </c>
      <c r="B190" s="53" t="s">
        <v>4278</v>
      </c>
      <c r="C190" s="11"/>
      <c r="D190" s="11" t="s">
        <v>4261</v>
      </c>
      <c r="E190" s="11" t="s">
        <v>4258</v>
      </c>
      <c r="F190" s="11" t="s">
        <v>4259</v>
      </c>
      <c r="G190" s="11" t="s">
        <v>4251</v>
      </c>
      <c r="H190" s="15">
        <v>50</v>
      </c>
      <c r="I190" s="11"/>
      <c r="J190" s="11" t="s">
        <v>4255</v>
      </c>
      <c r="K190" s="15">
        <v>32</v>
      </c>
      <c r="L190" s="15">
        <f t="shared" si="9"/>
        <v>1600</v>
      </c>
      <c r="M190" s="15"/>
      <c r="N190" s="11"/>
      <c r="O190" s="15">
        <f t="shared" si="10"/>
        <v>1600</v>
      </c>
      <c r="P190" s="11" t="s">
        <v>4300</v>
      </c>
      <c r="Q190" s="80"/>
      <c r="R190" s="11"/>
    </row>
    <row r="191" spans="1:18" ht="15" customHeight="1" x14ac:dyDescent="0.4">
      <c r="A191" s="41">
        <v>42478</v>
      </c>
      <c r="B191" s="53" t="s">
        <v>4277</v>
      </c>
      <c r="C191" s="11"/>
      <c r="D191" s="11" t="s">
        <v>4261</v>
      </c>
      <c r="E191" s="11" t="s">
        <v>4258</v>
      </c>
      <c r="F191" s="11" t="s">
        <v>4259</v>
      </c>
      <c r="G191" s="11" t="s">
        <v>4252</v>
      </c>
      <c r="H191" s="15">
        <v>100</v>
      </c>
      <c r="I191" s="11"/>
      <c r="J191" s="11" t="s">
        <v>4255</v>
      </c>
      <c r="K191" s="15">
        <v>24</v>
      </c>
      <c r="L191" s="15">
        <f t="shared" si="9"/>
        <v>2400</v>
      </c>
      <c r="M191" s="15"/>
      <c r="N191" s="11"/>
      <c r="O191" s="15">
        <f t="shared" si="10"/>
        <v>2400</v>
      </c>
      <c r="P191" s="11" t="s">
        <v>4300</v>
      </c>
      <c r="Q191" s="80"/>
      <c r="R191" s="11"/>
    </row>
    <row r="192" spans="1:18" ht="15" customHeight="1" x14ac:dyDescent="0.4">
      <c r="A192" s="41">
        <v>42478</v>
      </c>
      <c r="B192" s="53" t="s">
        <v>4277</v>
      </c>
      <c r="C192" s="11"/>
      <c r="D192" s="11" t="s">
        <v>4261</v>
      </c>
      <c r="E192" s="11" t="s">
        <v>4258</v>
      </c>
      <c r="F192" s="11" t="s">
        <v>4259</v>
      </c>
      <c r="G192" s="11" t="s">
        <v>4253</v>
      </c>
      <c r="H192" s="15">
        <v>100</v>
      </c>
      <c r="I192" s="11"/>
      <c r="J192" s="11" t="s">
        <v>4255</v>
      </c>
      <c r="K192" s="15">
        <v>20</v>
      </c>
      <c r="L192" s="15">
        <f t="shared" si="9"/>
        <v>2000</v>
      </c>
      <c r="M192" s="15"/>
      <c r="N192" s="11"/>
      <c r="O192" s="15">
        <f t="shared" si="10"/>
        <v>2000</v>
      </c>
      <c r="P192" s="11" t="s">
        <v>4300</v>
      </c>
      <c r="Q192" s="80"/>
      <c r="R192" s="11"/>
    </row>
    <row r="193" spans="1:18" ht="15" customHeight="1" x14ac:dyDescent="0.4">
      <c r="A193" s="41">
        <v>42478</v>
      </c>
      <c r="B193" s="53" t="s">
        <v>4278</v>
      </c>
      <c r="C193" s="11"/>
      <c r="D193" s="11" t="s">
        <v>4261</v>
      </c>
      <c r="E193" s="11" t="s">
        <v>4258</v>
      </c>
      <c r="F193" s="11" t="s">
        <v>4259</v>
      </c>
      <c r="G193" s="11" t="s">
        <v>4254</v>
      </c>
      <c r="H193" s="15">
        <v>100</v>
      </c>
      <c r="I193" s="11"/>
      <c r="J193" s="11" t="s">
        <v>4255</v>
      </c>
      <c r="K193" s="15">
        <v>15</v>
      </c>
      <c r="L193" s="15">
        <f t="shared" si="9"/>
        <v>1500</v>
      </c>
      <c r="M193" s="15">
        <v>2500</v>
      </c>
      <c r="N193" s="11"/>
      <c r="O193" s="15">
        <f t="shared" si="10"/>
        <v>4000</v>
      </c>
      <c r="P193" s="11" t="s">
        <v>4300</v>
      </c>
      <c r="Q193" s="80"/>
      <c r="R193" s="11"/>
    </row>
    <row r="194" spans="1:18" ht="15" customHeight="1" x14ac:dyDescent="0.4">
      <c r="A194" s="41">
        <v>42478</v>
      </c>
      <c r="B194" s="53" t="s">
        <v>4279</v>
      </c>
      <c r="C194" s="11"/>
      <c r="D194" s="11" t="s">
        <v>4263</v>
      </c>
      <c r="E194" s="11" t="s">
        <v>4264</v>
      </c>
      <c r="F194" s="11" t="s">
        <v>4265</v>
      </c>
      <c r="G194" s="11" t="s">
        <v>4039</v>
      </c>
      <c r="H194" s="15">
        <v>1</v>
      </c>
      <c r="I194" s="11"/>
      <c r="J194" s="11" t="s">
        <v>4273</v>
      </c>
      <c r="K194" s="15">
        <v>43000</v>
      </c>
      <c r="L194" s="15">
        <f t="shared" si="9"/>
        <v>43000</v>
      </c>
      <c r="M194" s="15">
        <v>2500</v>
      </c>
      <c r="N194" s="11"/>
      <c r="O194" s="15">
        <f t="shared" si="10"/>
        <v>45500</v>
      </c>
      <c r="P194" s="11" t="s">
        <v>4301</v>
      </c>
      <c r="Q194" s="11"/>
      <c r="R194" s="81"/>
    </row>
    <row r="195" spans="1:18" ht="15" customHeight="1" x14ac:dyDescent="0.4">
      <c r="A195" s="41">
        <v>42478</v>
      </c>
      <c r="B195" s="53" t="s">
        <v>4280</v>
      </c>
      <c r="C195" s="11"/>
      <c r="D195" s="11" t="s">
        <v>4266</v>
      </c>
      <c r="E195" s="11" t="s">
        <v>4267</v>
      </c>
      <c r="F195" s="11"/>
      <c r="G195" s="11" t="s">
        <v>2718</v>
      </c>
      <c r="H195" s="15">
        <v>1</v>
      </c>
      <c r="I195" s="11" t="s">
        <v>580</v>
      </c>
      <c r="J195" s="11" t="s">
        <v>4273</v>
      </c>
      <c r="K195" s="15">
        <v>39960</v>
      </c>
      <c r="L195" s="15">
        <f t="shared" si="9"/>
        <v>39960</v>
      </c>
      <c r="M195" s="15">
        <v>2500</v>
      </c>
      <c r="N195" s="11"/>
      <c r="O195" s="15">
        <f t="shared" si="10"/>
        <v>42460</v>
      </c>
      <c r="P195" s="11" t="s">
        <v>4302</v>
      </c>
      <c r="Q195" s="11"/>
      <c r="R195" s="81"/>
    </row>
    <row r="196" spans="1:18" ht="15" customHeight="1" x14ac:dyDescent="0.4">
      <c r="A196" s="41">
        <v>42478</v>
      </c>
      <c r="B196" s="53" t="s">
        <v>4281</v>
      </c>
      <c r="C196" s="11"/>
      <c r="D196" s="11" t="s">
        <v>4268</v>
      </c>
      <c r="E196" s="11" t="s">
        <v>4269</v>
      </c>
      <c r="F196" s="11"/>
      <c r="G196" s="11" t="s">
        <v>4274</v>
      </c>
      <c r="H196" s="15">
        <v>1</v>
      </c>
      <c r="I196" s="11" t="s">
        <v>731</v>
      </c>
      <c r="J196" s="11" t="s">
        <v>4273</v>
      </c>
      <c r="K196" s="15">
        <v>46000</v>
      </c>
      <c r="L196" s="15">
        <f t="shared" si="9"/>
        <v>46000</v>
      </c>
      <c r="M196" s="15">
        <v>2500</v>
      </c>
      <c r="N196" s="11"/>
      <c r="O196" s="15">
        <f t="shared" si="10"/>
        <v>48500</v>
      </c>
      <c r="P196" s="11" t="s">
        <v>4303</v>
      </c>
      <c r="Q196" s="11"/>
      <c r="R196" s="81"/>
    </row>
    <row r="197" spans="1:18" ht="15" customHeight="1" x14ac:dyDescent="0.4">
      <c r="A197" s="41">
        <v>42478</v>
      </c>
      <c r="B197" s="53" t="s">
        <v>4282</v>
      </c>
      <c r="C197" s="11"/>
      <c r="D197" s="11" t="s">
        <v>4270</v>
      </c>
      <c r="E197" s="11" t="s">
        <v>4271</v>
      </c>
      <c r="F197" s="11" t="s">
        <v>4272</v>
      </c>
      <c r="G197" s="11" t="s">
        <v>1214</v>
      </c>
      <c r="H197" s="15">
        <v>1</v>
      </c>
      <c r="I197" s="11"/>
      <c r="J197" s="11" t="s">
        <v>4273</v>
      </c>
      <c r="K197" s="15">
        <v>83000</v>
      </c>
      <c r="L197" s="15">
        <f t="shared" si="9"/>
        <v>83000</v>
      </c>
      <c r="M197" s="15"/>
      <c r="N197" s="11"/>
      <c r="O197" s="15">
        <f t="shared" si="10"/>
        <v>83000</v>
      </c>
      <c r="P197" s="11" t="s">
        <v>4304</v>
      </c>
      <c r="Q197" s="11"/>
      <c r="R197" s="81"/>
    </row>
    <row r="198" spans="1:18" ht="15" customHeight="1" x14ac:dyDescent="0.4">
      <c r="A198" s="41">
        <v>42478</v>
      </c>
      <c r="B198" s="53" t="s">
        <v>4282</v>
      </c>
      <c r="C198" s="11"/>
      <c r="D198" s="11" t="s">
        <v>4270</v>
      </c>
      <c r="E198" s="11" t="s">
        <v>4271</v>
      </c>
      <c r="F198" s="11" t="s">
        <v>4272</v>
      </c>
      <c r="G198" s="11" t="s">
        <v>4145</v>
      </c>
      <c r="H198" s="15">
        <v>1</v>
      </c>
      <c r="I198" s="11"/>
      <c r="J198" s="11" t="s">
        <v>4273</v>
      </c>
      <c r="K198" s="15">
        <v>65000</v>
      </c>
      <c r="L198" s="15">
        <f t="shared" si="9"/>
        <v>65000</v>
      </c>
      <c r="M198" s="15"/>
      <c r="N198" s="11"/>
      <c r="O198" s="15">
        <f t="shared" si="10"/>
        <v>65000</v>
      </c>
      <c r="P198" s="11" t="s">
        <v>4304</v>
      </c>
      <c r="Q198" s="11"/>
      <c r="R198" s="81"/>
    </row>
    <row r="199" spans="1:18" ht="15" customHeight="1" x14ac:dyDescent="0.4">
      <c r="A199" s="41">
        <v>42478</v>
      </c>
      <c r="B199" s="53" t="s">
        <v>4282</v>
      </c>
      <c r="C199" s="11"/>
      <c r="D199" s="11" t="s">
        <v>4270</v>
      </c>
      <c r="E199" s="11" t="s">
        <v>4271</v>
      </c>
      <c r="F199" s="11" t="s">
        <v>4272</v>
      </c>
      <c r="G199" s="11" t="s">
        <v>4038</v>
      </c>
      <c r="H199" s="15">
        <v>1</v>
      </c>
      <c r="I199" s="11"/>
      <c r="J199" s="11" t="s">
        <v>4273</v>
      </c>
      <c r="K199" s="15">
        <v>50000</v>
      </c>
      <c r="L199" s="15">
        <f t="shared" si="9"/>
        <v>50000</v>
      </c>
      <c r="M199" s="15"/>
      <c r="N199" s="11"/>
      <c r="O199" s="15">
        <f t="shared" si="10"/>
        <v>50000</v>
      </c>
      <c r="P199" s="11" t="s">
        <v>4304</v>
      </c>
      <c r="Q199" s="11"/>
      <c r="R199" s="81"/>
    </row>
    <row r="200" spans="1:18" ht="15" customHeight="1" x14ac:dyDescent="0.4">
      <c r="A200" s="41">
        <v>42478</v>
      </c>
      <c r="B200" s="53" t="s">
        <v>4283</v>
      </c>
      <c r="C200" s="11"/>
      <c r="D200" s="11" t="s">
        <v>4270</v>
      </c>
      <c r="E200" s="11" t="s">
        <v>4271</v>
      </c>
      <c r="F200" s="11" t="s">
        <v>4272</v>
      </c>
      <c r="G200" s="11" t="s">
        <v>4039</v>
      </c>
      <c r="H200" s="15">
        <v>1</v>
      </c>
      <c r="I200" s="11"/>
      <c r="J200" s="11" t="s">
        <v>4273</v>
      </c>
      <c r="K200" s="15">
        <v>43000</v>
      </c>
      <c r="L200" s="15">
        <f t="shared" si="9"/>
        <v>43000</v>
      </c>
      <c r="M200" s="15"/>
      <c r="N200" s="11"/>
      <c r="O200" s="15">
        <f t="shared" si="10"/>
        <v>43000</v>
      </c>
      <c r="P200" s="11" t="s">
        <v>4304</v>
      </c>
      <c r="Q200" s="11"/>
      <c r="R200" s="11"/>
    </row>
    <row r="201" spans="1:18" ht="15" customHeight="1" x14ac:dyDescent="0.4">
      <c r="A201" s="41">
        <v>42478</v>
      </c>
      <c r="B201" s="53" t="s">
        <v>4282</v>
      </c>
      <c r="C201" s="11"/>
      <c r="D201" s="11" t="s">
        <v>4270</v>
      </c>
      <c r="E201" s="11" t="s">
        <v>4271</v>
      </c>
      <c r="F201" s="11" t="s">
        <v>4272</v>
      </c>
      <c r="G201" s="11" t="s">
        <v>4148</v>
      </c>
      <c r="H201" s="15">
        <v>1</v>
      </c>
      <c r="I201" s="11"/>
      <c r="J201" s="11" t="s">
        <v>4273</v>
      </c>
      <c r="K201" s="15">
        <v>42000</v>
      </c>
      <c r="L201" s="15">
        <f t="shared" si="9"/>
        <v>42000</v>
      </c>
      <c r="M201" s="15">
        <v>5</v>
      </c>
      <c r="N201" s="11"/>
      <c r="O201" s="15">
        <f t="shared" si="10"/>
        <v>42005</v>
      </c>
      <c r="P201" s="11" t="s">
        <v>4304</v>
      </c>
      <c r="Q201" s="11"/>
      <c r="R201" s="11"/>
    </row>
    <row r="202" spans="1:18" ht="15" customHeight="1" x14ac:dyDescent="0.4">
      <c r="A202" s="41">
        <v>42478</v>
      </c>
      <c r="B202" s="53" t="s">
        <v>4320</v>
      </c>
      <c r="C202" s="11"/>
      <c r="D202" s="11" t="s">
        <v>4321</v>
      </c>
      <c r="E202" s="11" t="s">
        <v>4322</v>
      </c>
      <c r="F202" s="11" t="s">
        <v>4323</v>
      </c>
      <c r="G202" s="11" t="s">
        <v>4324</v>
      </c>
      <c r="H202" s="15">
        <v>1</v>
      </c>
      <c r="I202" s="11"/>
      <c r="J202" s="11" t="s">
        <v>4325</v>
      </c>
      <c r="K202" s="15">
        <v>5900</v>
      </c>
      <c r="L202" s="15">
        <f t="shared" si="9"/>
        <v>5900</v>
      </c>
      <c r="M202" s="15">
        <v>2500</v>
      </c>
      <c r="N202" s="11"/>
      <c r="O202" s="15">
        <f t="shared" si="10"/>
        <v>8400</v>
      </c>
      <c r="P202" s="11" t="s">
        <v>4326</v>
      </c>
      <c r="Q202" s="11"/>
      <c r="R202" s="11"/>
    </row>
    <row r="203" spans="1:18" ht="15" customHeight="1" x14ac:dyDescent="0.4">
      <c r="A203" s="41">
        <v>42478</v>
      </c>
      <c r="B203" s="53" t="s">
        <v>4288</v>
      </c>
      <c r="C203" s="11"/>
      <c r="D203" s="11" t="s">
        <v>4294</v>
      </c>
      <c r="E203" s="11" t="s">
        <v>4291</v>
      </c>
      <c r="F203" s="11"/>
      <c r="G203" s="11" t="s">
        <v>4284</v>
      </c>
      <c r="H203" s="15">
        <v>1</v>
      </c>
      <c r="I203" s="11"/>
      <c r="J203" s="11" t="s">
        <v>4286</v>
      </c>
      <c r="K203" s="15">
        <v>52000</v>
      </c>
      <c r="L203" s="15">
        <f t="shared" ref="L203:L281" si="11">K203*H203</f>
        <v>52000</v>
      </c>
      <c r="M203" s="15">
        <v>2500</v>
      </c>
      <c r="N203" s="11"/>
      <c r="O203" s="15">
        <f t="shared" si="10"/>
        <v>54500</v>
      </c>
      <c r="P203" s="11" t="s">
        <v>4305</v>
      </c>
      <c r="Q203" s="11"/>
      <c r="R203" s="11">
        <v>5200</v>
      </c>
    </row>
    <row r="204" spans="1:18" ht="15" customHeight="1" x14ac:dyDescent="0.4">
      <c r="A204" s="41">
        <v>42478</v>
      </c>
      <c r="B204" s="53" t="s">
        <v>4289</v>
      </c>
      <c r="C204" s="11"/>
      <c r="D204" s="11" t="s">
        <v>4295</v>
      </c>
      <c r="E204" s="11" t="s">
        <v>4292</v>
      </c>
      <c r="F204" s="11"/>
      <c r="G204" s="11" t="s">
        <v>4285</v>
      </c>
      <c r="H204" s="15">
        <v>1</v>
      </c>
      <c r="I204" s="11"/>
      <c r="J204" s="11" t="s">
        <v>4286</v>
      </c>
      <c r="K204" s="15">
        <v>3800</v>
      </c>
      <c r="L204" s="15">
        <f t="shared" si="11"/>
        <v>3800</v>
      </c>
      <c r="M204" s="15">
        <v>2500</v>
      </c>
      <c r="N204" s="11"/>
      <c r="O204" s="15">
        <f t="shared" si="10"/>
        <v>6300</v>
      </c>
      <c r="P204" s="11" t="s">
        <v>4307</v>
      </c>
      <c r="Q204" s="11"/>
      <c r="R204" s="11">
        <v>380</v>
      </c>
    </row>
    <row r="205" spans="1:18" ht="15" customHeight="1" x14ac:dyDescent="0.4">
      <c r="A205" s="41">
        <v>42478</v>
      </c>
      <c r="B205" s="53" t="s">
        <v>4290</v>
      </c>
      <c r="C205" s="11"/>
      <c r="D205" s="11" t="s">
        <v>4296</v>
      </c>
      <c r="E205" s="11" t="s">
        <v>4293</v>
      </c>
      <c r="F205" s="11"/>
      <c r="G205" s="11" t="s">
        <v>2517</v>
      </c>
      <c r="H205" s="15">
        <v>1</v>
      </c>
      <c r="I205" s="11"/>
      <c r="J205" s="11" t="s">
        <v>4287</v>
      </c>
      <c r="K205" s="15">
        <v>20000</v>
      </c>
      <c r="L205" s="15">
        <f t="shared" si="11"/>
        <v>20000</v>
      </c>
      <c r="M205" s="15">
        <v>2500</v>
      </c>
      <c r="N205" s="11"/>
      <c r="O205" s="15">
        <f t="shared" si="10"/>
        <v>22500</v>
      </c>
      <c r="P205" s="11" t="s">
        <v>4306</v>
      </c>
      <c r="Q205" s="11"/>
      <c r="R205" s="11">
        <v>2000</v>
      </c>
    </row>
    <row r="206" spans="1:18" ht="15" customHeight="1" x14ac:dyDescent="0.4">
      <c r="A206" s="41">
        <v>42478</v>
      </c>
      <c r="B206" s="53" t="s">
        <v>4308</v>
      </c>
      <c r="C206" s="11"/>
      <c r="D206" s="11" t="s">
        <v>4309</v>
      </c>
      <c r="E206" s="11" t="s">
        <v>4310</v>
      </c>
      <c r="F206" s="11"/>
      <c r="G206" s="11" t="s">
        <v>4311</v>
      </c>
      <c r="H206" s="15">
        <v>1</v>
      </c>
      <c r="I206" s="11"/>
      <c r="J206" s="11" t="s">
        <v>4312</v>
      </c>
      <c r="K206" s="15">
        <v>8000</v>
      </c>
      <c r="L206" s="15">
        <f t="shared" si="11"/>
        <v>8000</v>
      </c>
      <c r="M206" s="15">
        <v>2500</v>
      </c>
      <c r="N206" s="11"/>
      <c r="O206" s="15">
        <f t="shared" si="10"/>
        <v>10500</v>
      </c>
      <c r="P206" s="11" t="s">
        <v>4327</v>
      </c>
      <c r="Q206" s="11"/>
      <c r="R206" s="11" t="s">
        <v>4313</v>
      </c>
    </row>
    <row r="207" spans="1:18" ht="15" customHeight="1" x14ac:dyDescent="0.4">
      <c r="A207" s="11" t="s">
        <v>129</v>
      </c>
      <c r="B207" s="15">
        <f>SUM(O182:O206)</f>
        <v>963964</v>
      </c>
      <c r="C207" s="11"/>
      <c r="D207" s="11"/>
      <c r="E207" s="11"/>
      <c r="F207" s="11"/>
      <c r="G207" s="11"/>
      <c r="H207" s="15"/>
      <c r="I207" s="11"/>
      <c r="J207" s="11"/>
      <c r="K207" s="15"/>
      <c r="L207" s="15"/>
      <c r="M207" s="15"/>
      <c r="N207" s="11"/>
      <c r="O207" s="15"/>
      <c r="P207" s="11"/>
      <c r="Q207" s="11"/>
      <c r="R207" s="11"/>
    </row>
    <row r="208" spans="1:18" ht="15" customHeight="1" x14ac:dyDescent="0.4">
      <c r="A208" s="41">
        <v>42479</v>
      </c>
      <c r="B208" s="53" t="s">
        <v>4334</v>
      </c>
      <c r="C208" s="11"/>
      <c r="D208" s="11" t="s">
        <v>4335</v>
      </c>
      <c r="E208" s="11" t="s">
        <v>4336</v>
      </c>
      <c r="F208" s="11" t="s">
        <v>4336</v>
      </c>
      <c r="G208" s="11" t="s">
        <v>4364</v>
      </c>
      <c r="H208" s="15">
        <v>1</v>
      </c>
      <c r="I208" s="11"/>
      <c r="J208" s="11" t="s">
        <v>4368</v>
      </c>
      <c r="K208" s="15">
        <v>59840</v>
      </c>
      <c r="L208" s="15">
        <f t="shared" si="11"/>
        <v>59840</v>
      </c>
      <c r="M208" s="15">
        <v>2500</v>
      </c>
      <c r="N208" s="11"/>
      <c r="O208" s="15">
        <f t="shared" si="10"/>
        <v>62340</v>
      </c>
      <c r="P208" s="11"/>
      <c r="Q208" s="11"/>
      <c r="R208" s="11"/>
    </row>
    <row r="209" spans="1:18" ht="15" customHeight="1" x14ac:dyDescent="0.4">
      <c r="A209" s="41">
        <v>42479</v>
      </c>
      <c r="B209" s="53" t="s">
        <v>4337</v>
      </c>
      <c r="C209" s="11"/>
      <c r="D209" s="11" t="s">
        <v>4338</v>
      </c>
      <c r="E209" s="11" t="s">
        <v>4339</v>
      </c>
      <c r="F209" s="11" t="s">
        <v>4340</v>
      </c>
      <c r="G209" s="11" t="s">
        <v>1155</v>
      </c>
      <c r="H209" s="15">
        <v>1</v>
      </c>
      <c r="I209" s="11"/>
      <c r="J209" s="11" t="s">
        <v>4368</v>
      </c>
      <c r="K209" s="15">
        <v>4000</v>
      </c>
      <c r="L209" s="15">
        <f t="shared" si="11"/>
        <v>4000</v>
      </c>
      <c r="M209" s="15">
        <v>2500</v>
      </c>
      <c r="N209" s="11"/>
      <c r="O209" s="15">
        <f t="shared" si="10"/>
        <v>6500</v>
      </c>
      <c r="P209" s="11"/>
      <c r="Q209" s="11"/>
      <c r="R209" s="11"/>
    </row>
    <row r="210" spans="1:18" ht="15" customHeight="1" x14ac:dyDescent="0.4">
      <c r="A210" s="41">
        <v>42479</v>
      </c>
      <c r="B210" s="53" t="s">
        <v>4341</v>
      </c>
      <c r="C210" s="11"/>
      <c r="D210" s="11" t="s">
        <v>4342</v>
      </c>
      <c r="E210" s="11" t="s">
        <v>4343</v>
      </c>
      <c r="F210" s="11" t="s">
        <v>4343</v>
      </c>
      <c r="G210" s="11" t="s">
        <v>4363</v>
      </c>
      <c r="H210" s="15">
        <v>3</v>
      </c>
      <c r="I210" s="11" t="s">
        <v>4361</v>
      </c>
      <c r="J210" s="11" t="s">
        <v>4368</v>
      </c>
      <c r="K210" s="15">
        <v>11276</v>
      </c>
      <c r="L210" s="15">
        <f t="shared" si="11"/>
        <v>33828</v>
      </c>
      <c r="M210" s="15">
        <v>2500</v>
      </c>
      <c r="N210" s="11"/>
      <c r="O210" s="15">
        <f t="shared" si="10"/>
        <v>36328</v>
      </c>
      <c r="P210" s="11"/>
      <c r="Q210" s="11"/>
      <c r="R210" s="11"/>
    </row>
    <row r="211" spans="1:18" ht="15" customHeight="1" x14ac:dyDescent="0.4">
      <c r="A211" s="41">
        <v>42479</v>
      </c>
      <c r="B211" s="53" t="s">
        <v>4344</v>
      </c>
      <c r="C211" s="11"/>
      <c r="D211" s="11" t="s">
        <v>4345</v>
      </c>
      <c r="E211" s="11" t="s">
        <v>4346</v>
      </c>
      <c r="F211" s="11" t="s">
        <v>4346</v>
      </c>
      <c r="G211" s="11" t="s">
        <v>1593</v>
      </c>
      <c r="H211" s="15">
        <v>1</v>
      </c>
      <c r="I211" s="11"/>
      <c r="J211" s="11" t="s">
        <v>4368</v>
      </c>
      <c r="K211" s="15">
        <v>106720</v>
      </c>
      <c r="L211" s="15">
        <f t="shared" si="11"/>
        <v>106720</v>
      </c>
      <c r="M211" s="15">
        <v>2500</v>
      </c>
      <c r="N211" s="11"/>
      <c r="O211" s="15">
        <f t="shared" si="10"/>
        <v>109220</v>
      </c>
      <c r="P211" s="11"/>
      <c r="Q211" s="11"/>
      <c r="R211" s="11"/>
    </row>
    <row r="212" spans="1:18" ht="15" customHeight="1" x14ac:dyDescent="0.4">
      <c r="A212" s="41">
        <v>42479</v>
      </c>
      <c r="B212" s="53" t="s">
        <v>4347</v>
      </c>
      <c r="C212" s="11"/>
      <c r="D212" s="11" t="s">
        <v>4348</v>
      </c>
      <c r="E212" s="11" t="s">
        <v>4349</v>
      </c>
      <c r="F212" s="11" t="s">
        <v>4350</v>
      </c>
      <c r="G212" s="11" t="s">
        <v>4365</v>
      </c>
      <c r="H212" s="15">
        <v>1</v>
      </c>
      <c r="I212" s="11" t="s">
        <v>4362</v>
      </c>
      <c r="J212" s="11" t="s">
        <v>4368</v>
      </c>
      <c r="K212" s="15">
        <v>7668</v>
      </c>
      <c r="L212" s="15">
        <f t="shared" si="11"/>
        <v>7668</v>
      </c>
      <c r="M212" s="15"/>
      <c r="N212" s="11"/>
      <c r="O212" s="15">
        <f t="shared" si="10"/>
        <v>7668</v>
      </c>
      <c r="P212" s="11"/>
      <c r="Q212" s="11"/>
      <c r="R212" s="11"/>
    </row>
    <row r="213" spans="1:18" ht="15" customHeight="1" x14ac:dyDescent="0.4">
      <c r="A213" s="41">
        <v>42479</v>
      </c>
      <c r="B213" s="53" t="s">
        <v>4347</v>
      </c>
      <c r="C213" s="11"/>
      <c r="D213" s="11" t="s">
        <v>4348</v>
      </c>
      <c r="E213" s="11" t="s">
        <v>4349</v>
      </c>
      <c r="F213" s="11" t="s">
        <v>4350</v>
      </c>
      <c r="G213" s="11" t="s">
        <v>32</v>
      </c>
      <c r="H213" s="15">
        <v>1</v>
      </c>
      <c r="I213" s="11" t="s">
        <v>4362</v>
      </c>
      <c r="J213" s="11" t="s">
        <v>4368</v>
      </c>
      <c r="K213" s="15">
        <v>17600</v>
      </c>
      <c r="L213" s="15">
        <f t="shared" si="11"/>
        <v>17600</v>
      </c>
      <c r="M213" s="15"/>
      <c r="N213" s="11"/>
      <c r="O213" s="15">
        <f t="shared" si="10"/>
        <v>17600</v>
      </c>
      <c r="P213" s="11"/>
      <c r="Q213" s="11"/>
      <c r="R213" s="11"/>
    </row>
    <row r="214" spans="1:18" ht="15" customHeight="1" x14ac:dyDescent="0.4">
      <c r="A214" s="41">
        <v>42479</v>
      </c>
      <c r="B214" s="53" t="s">
        <v>4347</v>
      </c>
      <c r="C214" s="11"/>
      <c r="D214" s="11" t="s">
        <v>4348</v>
      </c>
      <c r="E214" s="11" t="s">
        <v>4349</v>
      </c>
      <c r="F214" s="11" t="s">
        <v>4350</v>
      </c>
      <c r="G214" s="11" t="s">
        <v>2822</v>
      </c>
      <c r="H214" s="15">
        <v>1</v>
      </c>
      <c r="I214" s="11" t="s">
        <v>4362</v>
      </c>
      <c r="J214" s="11" t="s">
        <v>4368</v>
      </c>
      <c r="K214" s="15">
        <v>8800</v>
      </c>
      <c r="L214" s="15">
        <f t="shared" si="11"/>
        <v>8800</v>
      </c>
      <c r="M214" s="15">
        <v>2500</v>
      </c>
      <c r="N214" s="11"/>
      <c r="O214" s="15">
        <f t="shared" si="10"/>
        <v>11300</v>
      </c>
      <c r="P214" s="11"/>
      <c r="Q214" s="11"/>
      <c r="R214" s="11"/>
    </row>
    <row r="215" spans="1:18" ht="15" customHeight="1" x14ac:dyDescent="0.4">
      <c r="A215" s="41">
        <v>42479</v>
      </c>
      <c r="B215" s="10" t="s">
        <v>4351</v>
      </c>
      <c r="C215" s="10"/>
      <c r="D215" s="10" t="s">
        <v>4352</v>
      </c>
      <c r="E215" s="10" t="s">
        <v>4353</v>
      </c>
      <c r="F215" s="10" t="s">
        <v>4353</v>
      </c>
      <c r="G215" s="10" t="s">
        <v>4366</v>
      </c>
      <c r="H215" s="15">
        <v>1</v>
      </c>
      <c r="I215" s="11"/>
      <c r="J215" s="11" t="s">
        <v>4368</v>
      </c>
      <c r="K215" s="15">
        <v>11276</v>
      </c>
      <c r="L215" s="15">
        <f t="shared" si="11"/>
        <v>11276</v>
      </c>
      <c r="M215" s="15"/>
      <c r="N215" s="11"/>
      <c r="O215" s="15">
        <f t="shared" si="10"/>
        <v>11276</v>
      </c>
      <c r="P215" s="11"/>
      <c r="Q215" s="11"/>
      <c r="R215" s="11"/>
    </row>
    <row r="216" spans="1:18" ht="15" customHeight="1" x14ac:dyDescent="0.4">
      <c r="A216" s="41">
        <v>42479</v>
      </c>
      <c r="B216" s="53" t="s">
        <v>4351</v>
      </c>
      <c r="C216" s="11"/>
      <c r="D216" s="11" t="s">
        <v>4352</v>
      </c>
      <c r="E216" s="11" t="s">
        <v>4353</v>
      </c>
      <c r="F216" s="11" t="s">
        <v>4353</v>
      </c>
      <c r="G216" s="11" t="s">
        <v>4367</v>
      </c>
      <c r="H216" s="15">
        <v>1</v>
      </c>
      <c r="I216" s="11"/>
      <c r="J216" s="11" t="s">
        <v>4368</v>
      </c>
      <c r="K216" s="15">
        <v>59840</v>
      </c>
      <c r="L216" s="15">
        <f t="shared" si="11"/>
        <v>59840</v>
      </c>
      <c r="M216" s="15">
        <v>2500</v>
      </c>
      <c r="N216" s="11"/>
      <c r="O216" s="15">
        <f t="shared" si="10"/>
        <v>62340</v>
      </c>
      <c r="P216" s="11"/>
      <c r="Q216" s="11"/>
      <c r="R216" s="11"/>
    </row>
    <row r="217" spans="1:18" ht="15" customHeight="1" x14ac:dyDescent="0.4">
      <c r="A217" s="41">
        <v>42479</v>
      </c>
      <c r="B217" s="53" t="s">
        <v>4354</v>
      </c>
      <c r="C217" s="11"/>
      <c r="D217" s="11" t="s">
        <v>4355</v>
      </c>
      <c r="E217" s="11" t="s">
        <v>4356</v>
      </c>
      <c r="F217" s="11" t="s">
        <v>4356</v>
      </c>
      <c r="G217" s="11" t="s">
        <v>4366</v>
      </c>
      <c r="H217" s="15">
        <v>6</v>
      </c>
      <c r="I217" s="11"/>
      <c r="J217" s="11" t="s">
        <v>4368</v>
      </c>
      <c r="K217" s="15">
        <v>11276</v>
      </c>
      <c r="L217" s="15">
        <f t="shared" si="11"/>
        <v>67656</v>
      </c>
      <c r="M217" s="15">
        <v>2500</v>
      </c>
      <c r="N217" s="11"/>
      <c r="O217" s="15">
        <f t="shared" si="10"/>
        <v>70156</v>
      </c>
      <c r="P217" s="11"/>
      <c r="Q217" s="11"/>
      <c r="R217" s="11"/>
    </row>
    <row r="218" spans="1:18" ht="15" customHeight="1" x14ac:dyDescent="0.4">
      <c r="A218" s="41">
        <v>42479</v>
      </c>
      <c r="B218" s="53" t="s">
        <v>4357</v>
      </c>
      <c r="C218" s="11"/>
      <c r="D218" s="11" t="s">
        <v>4358</v>
      </c>
      <c r="E218" s="11" t="s">
        <v>4359</v>
      </c>
      <c r="F218" s="11" t="s">
        <v>4360</v>
      </c>
      <c r="G218" s="11" t="s">
        <v>4366</v>
      </c>
      <c r="H218" s="15">
        <v>1</v>
      </c>
      <c r="I218" s="11"/>
      <c r="J218" s="11" t="s">
        <v>4368</v>
      </c>
      <c r="K218" s="15">
        <v>11276</v>
      </c>
      <c r="L218" s="15">
        <f t="shared" si="11"/>
        <v>11276</v>
      </c>
      <c r="M218" s="15">
        <v>2500</v>
      </c>
      <c r="N218" s="11"/>
      <c r="O218" s="15">
        <f t="shared" si="10"/>
        <v>13776</v>
      </c>
      <c r="P218" s="11"/>
      <c r="Q218" s="11"/>
      <c r="R218" s="11"/>
    </row>
    <row r="219" spans="1:18" ht="15" customHeight="1" x14ac:dyDescent="0.4">
      <c r="A219" s="41">
        <v>42479</v>
      </c>
      <c r="B219" s="53" t="s">
        <v>4369</v>
      </c>
      <c r="C219" s="11" t="s">
        <v>4370</v>
      </c>
      <c r="D219" s="11" t="s">
        <v>4371</v>
      </c>
      <c r="E219" s="11" t="s">
        <v>4372</v>
      </c>
      <c r="F219" s="11" t="s">
        <v>4373</v>
      </c>
      <c r="G219" s="11" t="s">
        <v>1593</v>
      </c>
      <c r="H219" s="15">
        <v>1</v>
      </c>
      <c r="I219" s="11"/>
      <c r="J219" s="11" t="s">
        <v>4368</v>
      </c>
      <c r="K219" s="15">
        <v>106720</v>
      </c>
      <c r="L219" s="15">
        <f t="shared" si="11"/>
        <v>106720</v>
      </c>
      <c r="M219" s="15">
        <v>2500</v>
      </c>
      <c r="N219" s="11"/>
      <c r="O219" s="15">
        <f t="shared" si="10"/>
        <v>109220</v>
      </c>
      <c r="P219" s="11"/>
      <c r="Q219" s="11"/>
      <c r="R219" s="11"/>
    </row>
    <row r="220" spans="1:18" ht="15" customHeight="1" x14ac:dyDescent="0.4">
      <c r="A220" s="41">
        <v>42479</v>
      </c>
      <c r="B220" s="53" t="s">
        <v>4374</v>
      </c>
      <c r="C220" s="11" t="s">
        <v>4375</v>
      </c>
      <c r="D220" s="11" t="s">
        <v>4376</v>
      </c>
      <c r="E220" s="11" t="s">
        <v>4377</v>
      </c>
      <c r="F220" s="11" t="s">
        <v>4377</v>
      </c>
      <c r="G220" s="11" t="s">
        <v>4378</v>
      </c>
      <c r="H220" s="15">
        <v>1</v>
      </c>
      <c r="I220" s="11"/>
      <c r="J220" s="11" t="s">
        <v>4368</v>
      </c>
      <c r="K220" s="15">
        <v>11276</v>
      </c>
      <c r="L220" s="15">
        <f t="shared" si="11"/>
        <v>11276</v>
      </c>
      <c r="M220" s="15">
        <v>2500</v>
      </c>
      <c r="N220" s="11"/>
      <c r="O220" s="15">
        <f t="shared" si="10"/>
        <v>13776</v>
      </c>
      <c r="P220" s="11"/>
      <c r="Q220" s="11"/>
      <c r="R220" s="11"/>
    </row>
    <row r="221" spans="1:18" ht="15" customHeight="1" x14ac:dyDescent="0.25">
      <c r="A221" s="41">
        <v>42479</v>
      </c>
      <c r="B221" s="53" t="s">
        <v>4384</v>
      </c>
      <c r="C221" s="11"/>
      <c r="D221" s="36" t="s">
        <v>4388</v>
      </c>
      <c r="E221" s="36" t="s">
        <v>4385</v>
      </c>
      <c r="F221" s="11" t="s">
        <v>4386</v>
      </c>
      <c r="G221" s="11" t="s">
        <v>4382</v>
      </c>
      <c r="H221" s="15">
        <v>300</v>
      </c>
      <c r="I221" s="11"/>
      <c r="J221" s="11" t="s">
        <v>57</v>
      </c>
      <c r="K221" s="15">
        <v>15</v>
      </c>
      <c r="L221" s="15">
        <f t="shared" si="11"/>
        <v>4500</v>
      </c>
      <c r="M221" s="15"/>
      <c r="N221" s="11"/>
      <c r="O221" s="15">
        <f t="shared" si="10"/>
        <v>4500</v>
      </c>
      <c r="P221" s="11" t="s">
        <v>4435</v>
      </c>
      <c r="Q221" s="11"/>
      <c r="R221" s="11"/>
    </row>
    <row r="222" spans="1:18" ht="15" customHeight="1" x14ac:dyDescent="0.25">
      <c r="A222" s="41">
        <v>42479</v>
      </c>
      <c r="B222" s="53" t="s">
        <v>4384</v>
      </c>
      <c r="C222" s="11"/>
      <c r="D222" s="36" t="s">
        <v>4388</v>
      </c>
      <c r="E222" s="36" t="s">
        <v>4385</v>
      </c>
      <c r="F222" s="11" t="s">
        <v>4386</v>
      </c>
      <c r="G222" s="11" t="s">
        <v>4381</v>
      </c>
      <c r="H222" s="15">
        <v>100</v>
      </c>
      <c r="I222" s="11"/>
      <c r="J222" s="11" t="s">
        <v>57</v>
      </c>
      <c r="K222" s="15">
        <v>32</v>
      </c>
      <c r="L222" s="15">
        <f t="shared" si="11"/>
        <v>3200</v>
      </c>
      <c r="M222" s="15"/>
      <c r="N222" s="11"/>
      <c r="O222" s="15">
        <f t="shared" si="10"/>
        <v>3200</v>
      </c>
      <c r="P222" s="11" t="s">
        <v>4435</v>
      </c>
      <c r="Q222" s="11"/>
      <c r="R222" s="11"/>
    </row>
    <row r="223" spans="1:18" ht="15" customHeight="1" x14ac:dyDescent="0.25">
      <c r="A223" s="41">
        <v>42479</v>
      </c>
      <c r="B223" s="53" t="s">
        <v>4384</v>
      </c>
      <c r="C223" s="11"/>
      <c r="D223" s="36" t="s">
        <v>4388</v>
      </c>
      <c r="E223" s="36" t="s">
        <v>4385</v>
      </c>
      <c r="F223" s="11" t="s">
        <v>4386</v>
      </c>
      <c r="G223" s="11" t="s">
        <v>4383</v>
      </c>
      <c r="H223" s="15">
        <v>100</v>
      </c>
      <c r="I223" s="11"/>
      <c r="J223" s="11" t="s">
        <v>57</v>
      </c>
      <c r="K223" s="15">
        <v>24</v>
      </c>
      <c r="L223" s="15">
        <f t="shared" si="11"/>
        <v>2400</v>
      </c>
      <c r="M223" s="15">
        <v>2500</v>
      </c>
      <c r="N223" s="11"/>
      <c r="O223" s="15">
        <f t="shared" si="10"/>
        <v>4900</v>
      </c>
      <c r="P223" s="11" t="s">
        <v>4435</v>
      </c>
      <c r="Q223" s="11"/>
      <c r="R223" s="11"/>
    </row>
    <row r="224" spans="1:18" ht="15" customHeight="1" x14ac:dyDescent="0.4">
      <c r="A224" s="41">
        <v>42479</v>
      </c>
      <c r="B224" s="53" t="s">
        <v>625</v>
      </c>
      <c r="C224" s="11"/>
      <c r="D224" s="11" t="s">
        <v>4389</v>
      </c>
      <c r="E224" s="11" t="s">
        <v>4387</v>
      </c>
      <c r="F224" s="11"/>
      <c r="G224" s="11" t="s">
        <v>4380</v>
      </c>
      <c r="H224" s="15">
        <v>2</v>
      </c>
      <c r="I224" s="11" t="s">
        <v>377</v>
      </c>
      <c r="J224" s="11" t="s">
        <v>4379</v>
      </c>
      <c r="K224" s="15">
        <v>11500</v>
      </c>
      <c r="L224" s="15">
        <f t="shared" si="11"/>
        <v>23000</v>
      </c>
      <c r="M224" s="15">
        <v>2500</v>
      </c>
      <c r="N224" s="11"/>
      <c r="O224" s="15">
        <f t="shared" si="10"/>
        <v>25500</v>
      </c>
      <c r="P224" s="11" t="s">
        <v>4436</v>
      </c>
      <c r="Q224" s="11"/>
      <c r="R224" s="11"/>
    </row>
    <row r="225" spans="1:18" ht="15" customHeight="1" x14ac:dyDescent="0.4">
      <c r="A225" s="41">
        <v>42479</v>
      </c>
      <c r="B225" s="53" t="s">
        <v>4394</v>
      </c>
      <c r="C225" s="11"/>
      <c r="D225" s="11" t="s">
        <v>4404</v>
      </c>
      <c r="E225" s="11" t="s">
        <v>4398</v>
      </c>
      <c r="F225" s="11" t="s">
        <v>4398</v>
      </c>
      <c r="G225" s="11" t="s">
        <v>4390</v>
      </c>
      <c r="H225" s="15">
        <v>1</v>
      </c>
      <c r="I225" s="11"/>
      <c r="J225" s="11" t="s">
        <v>4393</v>
      </c>
      <c r="K225" s="15">
        <v>45600</v>
      </c>
      <c r="L225" s="15">
        <f t="shared" si="11"/>
        <v>45600</v>
      </c>
      <c r="M225" s="15">
        <v>3000</v>
      </c>
      <c r="N225" s="11"/>
      <c r="O225" s="15">
        <f t="shared" si="10"/>
        <v>48600</v>
      </c>
      <c r="P225" s="11" t="s">
        <v>4437</v>
      </c>
      <c r="Q225" s="11"/>
      <c r="R225" s="11"/>
    </row>
    <row r="226" spans="1:18" ht="15" customHeight="1" x14ac:dyDescent="0.4">
      <c r="A226" s="41">
        <v>42479</v>
      </c>
      <c r="B226" s="53" t="s">
        <v>4395</v>
      </c>
      <c r="C226" s="11"/>
      <c r="D226" s="11" t="s">
        <v>4405</v>
      </c>
      <c r="E226" s="11" t="s">
        <v>4399</v>
      </c>
      <c r="F226" s="11" t="s">
        <v>4402</v>
      </c>
      <c r="G226" s="11" t="s">
        <v>4392</v>
      </c>
      <c r="H226" s="15">
        <v>1</v>
      </c>
      <c r="I226" s="11"/>
      <c r="J226" s="11" t="s">
        <v>188</v>
      </c>
      <c r="K226" s="15">
        <v>20000</v>
      </c>
      <c r="L226" s="15">
        <f t="shared" si="11"/>
        <v>20000</v>
      </c>
      <c r="M226" s="15">
        <v>2500</v>
      </c>
      <c r="N226" s="11"/>
      <c r="O226" s="15">
        <f t="shared" si="10"/>
        <v>22500</v>
      </c>
      <c r="P226" s="11" t="s">
        <v>4438</v>
      </c>
      <c r="Q226" s="11"/>
      <c r="R226" s="11"/>
    </row>
    <row r="227" spans="1:18" ht="15" customHeight="1" x14ac:dyDescent="0.4">
      <c r="A227" s="41">
        <v>42479</v>
      </c>
      <c r="B227" s="53" t="s">
        <v>4396</v>
      </c>
      <c r="C227" s="11"/>
      <c r="D227" s="11" t="s">
        <v>4406</v>
      </c>
      <c r="E227" s="11" t="s">
        <v>4400</v>
      </c>
      <c r="F227" s="11" t="s">
        <v>4400</v>
      </c>
      <c r="G227" s="11" t="s">
        <v>4391</v>
      </c>
      <c r="H227" s="15">
        <v>1</v>
      </c>
      <c r="I227" s="11"/>
      <c r="J227" s="11" t="s">
        <v>188</v>
      </c>
      <c r="K227" s="15">
        <v>17400</v>
      </c>
      <c r="L227" s="15">
        <f t="shared" si="11"/>
        <v>17400</v>
      </c>
      <c r="M227" s="15">
        <v>2500</v>
      </c>
      <c r="N227" s="11"/>
      <c r="O227" s="15">
        <f t="shared" si="10"/>
        <v>19900</v>
      </c>
      <c r="P227" s="11" t="s">
        <v>4440</v>
      </c>
      <c r="Q227" s="11"/>
      <c r="R227" s="11"/>
    </row>
    <row r="228" spans="1:18" ht="15" customHeight="1" x14ac:dyDescent="0.4">
      <c r="A228" s="41">
        <v>42479</v>
      </c>
      <c r="B228" s="53" t="s">
        <v>4397</v>
      </c>
      <c r="C228" s="11"/>
      <c r="D228" s="11" t="s">
        <v>4407</v>
      </c>
      <c r="E228" s="11" t="s">
        <v>4401</v>
      </c>
      <c r="F228" s="11" t="s">
        <v>4403</v>
      </c>
      <c r="G228" s="11" t="s">
        <v>4285</v>
      </c>
      <c r="H228" s="15">
        <v>1</v>
      </c>
      <c r="I228" s="11"/>
      <c r="J228" s="11" t="s">
        <v>188</v>
      </c>
      <c r="K228" s="15">
        <v>3800</v>
      </c>
      <c r="L228" s="15">
        <f t="shared" si="11"/>
        <v>3800</v>
      </c>
      <c r="M228" s="15">
        <v>2500</v>
      </c>
      <c r="N228" s="11"/>
      <c r="O228" s="15">
        <f t="shared" si="10"/>
        <v>6300</v>
      </c>
      <c r="P228" s="11" t="s">
        <v>4439</v>
      </c>
      <c r="Q228" s="11"/>
      <c r="R228" s="11"/>
    </row>
    <row r="229" spans="1:18" ht="15" customHeight="1" x14ac:dyDescent="0.4">
      <c r="A229" s="41">
        <v>42479</v>
      </c>
      <c r="B229" s="53" t="s">
        <v>4408</v>
      </c>
      <c r="C229" s="11">
        <v>682819</v>
      </c>
      <c r="D229" s="11" t="s">
        <v>4409</v>
      </c>
      <c r="E229" s="11" t="s">
        <v>4410</v>
      </c>
      <c r="F229" s="11"/>
      <c r="G229" s="11" t="s">
        <v>4428</v>
      </c>
      <c r="H229" s="15">
        <v>1</v>
      </c>
      <c r="I229" s="11"/>
      <c r="J229" s="11" t="s">
        <v>4427</v>
      </c>
      <c r="K229" s="15">
        <v>11550</v>
      </c>
      <c r="L229" s="15">
        <f t="shared" si="11"/>
        <v>11550</v>
      </c>
      <c r="M229" s="15">
        <v>2500</v>
      </c>
      <c r="N229" s="11"/>
      <c r="O229" s="15">
        <f t="shared" si="10"/>
        <v>14050</v>
      </c>
      <c r="P229" s="11" t="s">
        <v>4441</v>
      </c>
      <c r="Q229" s="11"/>
      <c r="R229" s="11"/>
    </row>
    <row r="230" spans="1:18" ht="15" customHeight="1" x14ac:dyDescent="0.4">
      <c r="A230" s="41">
        <v>42479</v>
      </c>
      <c r="B230" s="53" t="s">
        <v>4411</v>
      </c>
      <c r="C230" s="11">
        <v>613828</v>
      </c>
      <c r="D230" s="11" t="s">
        <v>4412</v>
      </c>
      <c r="E230" s="11" t="s">
        <v>4413</v>
      </c>
      <c r="F230" s="11"/>
      <c r="G230" s="11" t="s">
        <v>1214</v>
      </c>
      <c r="H230" s="15">
        <v>1</v>
      </c>
      <c r="I230" s="11"/>
      <c r="J230" s="11" t="s">
        <v>4427</v>
      </c>
      <c r="K230" s="15">
        <v>83000</v>
      </c>
      <c r="L230" s="15">
        <f t="shared" si="11"/>
        <v>83000</v>
      </c>
      <c r="M230" s="15">
        <v>2500</v>
      </c>
      <c r="N230" s="11"/>
      <c r="O230" s="15">
        <f t="shared" si="10"/>
        <v>85500</v>
      </c>
      <c r="P230" s="11" t="s">
        <v>4442</v>
      </c>
      <c r="Q230" s="11"/>
      <c r="R230" s="11"/>
    </row>
    <row r="231" spans="1:18" ht="15" customHeight="1" x14ac:dyDescent="0.4">
      <c r="A231" s="41">
        <v>42479</v>
      </c>
      <c r="B231" s="53" t="s">
        <v>4414</v>
      </c>
      <c r="C231" s="11">
        <v>403759</v>
      </c>
      <c r="D231" s="11" t="s">
        <v>4415</v>
      </c>
      <c r="E231" s="11" t="s">
        <v>4416</v>
      </c>
      <c r="F231" s="11" t="s">
        <v>4416</v>
      </c>
      <c r="G231" s="11" t="s">
        <v>4424</v>
      </c>
      <c r="H231" s="15">
        <v>1</v>
      </c>
      <c r="I231" s="11"/>
      <c r="J231" s="11" t="s">
        <v>4427</v>
      </c>
      <c r="K231" s="15">
        <v>94000</v>
      </c>
      <c r="L231" s="15">
        <f t="shared" si="11"/>
        <v>94000</v>
      </c>
      <c r="M231" s="15">
        <v>2500</v>
      </c>
      <c r="N231" s="11"/>
      <c r="O231" s="15">
        <f t="shared" si="10"/>
        <v>96500</v>
      </c>
      <c r="P231" s="11" t="s">
        <v>4445</v>
      </c>
      <c r="Q231" s="11"/>
      <c r="R231" s="11"/>
    </row>
    <row r="232" spans="1:18" ht="15" customHeight="1" x14ac:dyDescent="0.4">
      <c r="A232" s="41">
        <v>42479</v>
      </c>
      <c r="B232" s="53" t="s">
        <v>4417</v>
      </c>
      <c r="C232" s="11">
        <v>135818</v>
      </c>
      <c r="D232" s="11" t="s">
        <v>4418</v>
      </c>
      <c r="E232" s="11" t="s">
        <v>4419</v>
      </c>
      <c r="F232" s="11"/>
      <c r="G232" s="11" t="s">
        <v>4038</v>
      </c>
      <c r="H232" s="15">
        <v>5</v>
      </c>
      <c r="I232" s="11" t="s">
        <v>4426</v>
      </c>
      <c r="J232" s="11" t="s">
        <v>4427</v>
      </c>
      <c r="K232" s="15">
        <v>50000</v>
      </c>
      <c r="L232" s="15">
        <f t="shared" si="11"/>
        <v>250000</v>
      </c>
      <c r="M232" s="15">
        <v>2500</v>
      </c>
      <c r="N232" s="11"/>
      <c r="O232" s="15">
        <f t="shared" si="10"/>
        <v>252500</v>
      </c>
      <c r="P232" s="11" t="s">
        <v>4443</v>
      </c>
      <c r="Q232" s="11"/>
      <c r="R232" s="11"/>
    </row>
    <row r="233" spans="1:18" ht="15" customHeight="1" x14ac:dyDescent="0.4">
      <c r="A233" s="41">
        <v>42479</v>
      </c>
      <c r="B233" s="53" t="s">
        <v>4420</v>
      </c>
      <c r="C233" s="11">
        <v>464924</v>
      </c>
      <c r="D233" s="11" t="s">
        <v>4421</v>
      </c>
      <c r="E233" s="11" t="s">
        <v>4422</v>
      </c>
      <c r="F233" s="11" t="s">
        <v>4423</v>
      </c>
      <c r="G233" s="11" t="s">
        <v>4425</v>
      </c>
      <c r="H233" s="15">
        <v>1</v>
      </c>
      <c r="I233" s="11" t="s">
        <v>2465</v>
      </c>
      <c r="J233" s="11" t="s">
        <v>4427</v>
      </c>
      <c r="K233" s="15">
        <v>14400</v>
      </c>
      <c r="L233" s="15">
        <f t="shared" si="11"/>
        <v>14400</v>
      </c>
      <c r="M233" s="15">
        <v>2500</v>
      </c>
      <c r="N233" s="11"/>
      <c r="O233" s="15">
        <f t="shared" si="10"/>
        <v>16900</v>
      </c>
      <c r="P233" s="11" t="s">
        <v>4444</v>
      </c>
      <c r="Q233" s="11"/>
      <c r="R233" s="11"/>
    </row>
    <row r="234" spans="1:18" ht="15" customHeight="1" x14ac:dyDescent="0.4">
      <c r="A234" s="41">
        <v>42479</v>
      </c>
      <c r="B234" s="53" t="s">
        <v>4430</v>
      </c>
      <c r="C234" s="11"/>
      <c r="D234" s="11" t="s">
        <v>4429</v>
      </c>
      <c r="E234" s="11" t="s">
        <v>4431</v>
      </c>
      <c r="F234" s="11" t="s">
        <v>4432</v>
      </c>
      <c r="G234" s="11" t="s">
        <v>4433</v>
      </c>
      <c r="H234" s="15">
        <v>4</v>
      </c>
      <c r="I234" s="11"/>
      <c r="J234" s="11" t="s">
        <v>4434</v>
      </c>
      <c r="K234" s="15">
        <v>7700</v>
      </c>
      <c r="L234" s="15">
        <f t="shared" si="11"/>
        <v>30800</v>
      </c>
      <c r="M234" s="15">
        <v>3000</v>
      </c>
      <c r="N234" s="11"/>
      <c r="O234" s="15">
        <f t="shared" si="10"/>
        <v>33800</v>
      </c>
      <c r="P234" s="11" t="s">
        <v>4446</v>
      </c>
      <c r="Q234" s="11"/>
      <c r="R234" s="11"/>
    </row>
    <row r="235" spans="1:18" ht="15" customHeight="1" x14ac:dyDescent="0.4">
      <c r="A235" s="41">
        <v>42479</v>
      </c>
      <c r="B235" s="53" t="s">
        <v>4430</v>
      </c>
      <c r="C235" s="11"/>
      <c r="D235" s="11" t="s">
        <v>4429</v>
      </c>
      <c r="E235" s="11" t="s">
        <v>4431</v>
      </c>
      <c r="F235" s="11" t="s">
        <v>4432</v>
      </c>
      <c r="G235" s="11" t="s">
        <v>4433</v>
      </c>
      <c r="H235" s="15">
        <v>4</v>
      </c>
      <c r="I235" s="11"/>
      <c r="J235" s="11" t="s">
        <v>4434</v>
      </c>
      <c r="K235" s="15">
        <v>7700</v>
      </c>
      <c r="L235" s="15">
        <f t="shared" si="11"/>
        <v>30800</v>
      </c>
      <c r="M235" s="15">
        <v>3000</v>
      </c>
      <c r="N235" s="11"/>
      <c r="O235" s="15">
        <f t="shared" si="10"/>
        <v>33800</v>
      </c>
      <c r="P235" s="11" t="s">
        <v>4447</v>
      </c>
      <c r="Q235" s="11"/>
      <c r="R235" s="11"/>
    </row>
    <row r="236" spans="1:18" ht="15" customHeight="1" x14ac:dyDescent="0.4">
      <c r="A236" s="11" t="s">
        <v>129</v>
      </c>
      <c r="B236" s="15">
        <f>SUM(O208:O235)</f>
        <v>1199950</v>
      </c>
      <c r="C236" s="11"/>
      <c r="D236" s="11"/>
      <c r="E236" s="11"/>
      <c r="F236" s="11"/>
      <c r="K236" s="15"/>
      <c r="L236" s="15"/>
      <c r="M236" s="15"/>
      <c r="N236" s="11"/>
      <c r="O236" s="15"/>
      <c r="P236" s="11"/>
      <c r="Q236" s="11"/>
      <c r="R236" s="11"/>
    </row>
    <row r="237" spans="1:18" ht="15" customHeight="1" x14ac:dyDescent="0.4">
      <c r="A237" s="41">
        <v>42480</v>
      </c>
      <c r="B237" s="53" t="s">
        <v>4451</v>
      </c>
      <c r="C237" s="11"/>
      <c r="D237" s="11" t="s">
        <v>4458</v>
      </c>
      <c r="E237" s="11" t="s">
        <v>4454</v>
      </c>
      <c r="F237" s="11" t="s">
        <v>4454</v>
      </c>
      <c r="G237" s="11" t="s">
        <v>4448</v>
      </c>
      <c r="H237" s="15">
        <v>1</v>
      </c>
      <c r="I237" s="11"/>
      <c r="J237" s="11" t="s">
        <v>439</v>
      </c>
      <c r="K237" s="15">
        <v>5100</v>
      </c>
      <c r="L237" s="15">
        <f t="shared" si="11"/>
        <v>5100</v>
      </c>
      <c r="M237" s="15">
        <v>2500</v>
      </c>
      <c r="N237" s="11"/>
      <c r="O237" s="15">
        <f t="shared" si="10"/>
        <v>7600</v>
      </c>
      <c r="P237" s="11" t="s">
        <v>4511</v>
      </c>
      <c r="Q237" s="11"/>
      <c r="R237" s="11"/>
    </row>
    <row r="238" spans="1:18" ht="15" customHeight="1" x14ac:dyDescent="0.4">
      <c r="A238" s="41">
        <v>42480</v>
      </c>
      <c r="B238" s="53" t="s">
        <v>4452</v>
      </c>
      <c r="C238" s="11"/>
      <c r="D238" s="11" t="s">
        <v>4459</v>
      </c>
      <c r="E238" s="11" t="s">
        <v>4455</v>
      </c>
      <c r="F238" s="11" t="s">
        <v>4456</v>
      </c>
      <c r="G238" s="11" t="s">
        <v>4449</v>
      </c>
      <c r="H238" s="15">
        <v>2</v>
      </c>
      <c r="I238" s="11"/>
      <c r="J238" s="11" t="s">
        <v>4450</v>
      </c>
      <c r="K238" s="15">
        <v>8800</v>
      </c>
      <c r="L238" s="15">
        <f t="shared" si="11"/>
        <v>17600</v>
      </c>
      <c r="M238" s="15">
        <v>2500</v>
      </c>
      <c r="N238" s="11"/>
      <c r="O238" s="15">
        <f t="shared" si="10"/>
        <v>20100</v>
      </c>
      <c r="P238" s="11" t="s">
        <v>4512</v>
      </c>
      <c r="Q238" s="11"/>
      <c r="R238" s="11"/>
    </row>
    <row r="239" spans="1:18" ht="15" customHeight="1" x14ac:dyDescent="0.4">
      <c r="A239" s="41">
        <v>42480</v>
      </c>
      <c r="B239" s="53" t="s">
        <v>4453</v>
      </c>
      <c r="C239" s="11"/>
      <c r="D239" s="11" t="s">
        <v>4460</v>
      </c>
      <c r="E239" s="11" t="s">
        <v>4457</v>
      </c>
      <c r="F239" s="11"/>
      <c r="G239" s="11" t="s">
        <v>26</v>
      </c>
      <c r="H239" s="15">
        <v>10</v>
      </c>
      <c r="I239" s="11"/>
      <c r="J239" s="11" t="s">
        <v>4450</v>
      </c>
      <c r="K239" s="15">
        <v>11200</v>
      </c>
      <c r="L239" s="15">
        <f t="shared" si="11"/>
        <v>112000</v>
      </c>
      <c r="M239" s="15"/>
      <c r="N239" s="11"/>
      <c r="O239" s="15">
        <f t="shared" si="10"/>
        <v>112000</v>
      </c>
      <c r="P239" s="11" t="s">
        <v>4513</v>
      </c>
      <c r="Q239" s="11"/>
      <c r="R239" s="11"/>
    </row>
    <row r="240" spans="1:18" ht="15" customHeight="1" x14ac:dyDescent="0.4">
      <c r="A240" s="41">
        <v>42480</v>
      </c>
      <c r="B240" s="53" t="s">
        <v>4461</v>
      </c>
      <c r="C240" s="11"/>
      <c r="D240" s="11" t="s">
        <v>4462</v>
      </c>
      <c r="E240" s="11" t="s">
        <v>4463</v>
      </c>
      <c r="F240" s="11" t="s">
        <v>4464</v>
      </c>
      <c r="G240" s="11" t="s">
        <v>4465</v>
      </c>
      <c r="H240" s="15">
        <v>2</v>
      </c>
      <c r="I240" s="11"/>
      <c r="J240" s="11" t="s">
        <v>4450</v>
      </c>
      <c r="K240" s="15">
        <v>5600</v>
      </c>
      <c r="L240" s="15">
        <f t="shared" si="11"/>
        <v>11200</v>
      </c>
      <c r="M240" s="15">
        <v>2500</v>
      </c>
      <c r="N240" s="11"/>
      <c r="O240" s="15">
        <f t="shared" si="10"/>
        <v>13700</v>
      </c>
      <c r="P240" s="11" t="s">
        <v>4514</v>
      </c>
      <c r="Q240" s="11"/>
      <c r="R240" s="11"/>
    </row>
    <row r="241" spans="1:18" ht="15" customHeight="1" x14ac:dyDescent="0.4">
      <c r="A241" s="41">
        <v>42480</v>
      </c>
      <c r="B241" s="53" t="s">
        <v>4466</v>
      </c>
      <c r="C241" s="11" t="s">
        <v>4467</v>
      </c>
      <c r="D241" s="11" t="s">
        <v>4468</v>
      </c>
      <c r="E241" s="11" t="s">
        <v>4469</v>
      </c>
      <c r="F241" s="11" t="s">
        <v>2091</v>
      </c>
      <c r="G241" s="11" t="s">
        <v>4475</v>
      </c>
      <c r="H241" s="15">
        <v>1</v>
      </c>
      <c r="I241" s="11"/>
      <c r="J241" s="11" t="s">
        <v>4476</v>
      </c>
      <c r="K241" s="15">
        <v>46000</v>
      </c>
      <c r="L241" s="15">
        <f t="shared" si="11"/>
        <v>46000</v>
      </c>
      <c r="M241" s="15">
        <v>2500</v>
      </c>
      <c r="N241" s="11"/>
      <c r="O241" s="15">
        <f t="shared" si="10"/>
        <v>48500</v>
      </c>
      <c r="P241" s="11" t="s">
        <v>4515</v>
      </c>
      <c r="Q241" s="11"/>
      <c r="R241" s="11"/>
    </row>
    <row r="242" spans="1:18" ht="15" customHeight="1" x14ac:dyDescent="0.4">
      <c r="A242" s="41">
        <v>42480</v>
      </c>
      <c r="B242" s="53" t="s">
        <v>4470</v>
      </c>
      <c r="C242" s="11" t="s">
        <v>4471</v>
      </c>
      <c r="D242" s="11" t="s">
        <v>4472</v>
      </c>
      <c r="E242" s="11" t="s">
        <v>4473</v>
      </c>
      <c r="F242" s="11" t="s">
        <v>4474</v>
      </c>
      <c r="G242" s="11" t="s">
        <v>4039</v>
      </c>
      <c r="H242" s="15">
        <v>1</v>
      </c>
      <c r="I242" s="11"/>
      <c r="J242" s="11" t="s">
        <v>4476</v>
      </c>
      <c r="K242" s="15">
        <v>43000</v>
      </c>
      <c r="L242" s="15">
        <f t="shared" si="11"/>
        <v>43000</v>
      </c>
      <c r="M242" s="15">
        <v>2500</v>
      </c>
      <c r="N242" s="11"/>
      <c r="O242" s="15">
        <f t="shared" si="10"/>
        <v>45500</v>
      </c>
      <c r="P242" s="11" t="s">
        <v>4516</v>
      </c>
      <c r="Q242" s="11"/>
      <c r="R242" s="11"/>
    </row>
    <row r="243" spans="1:18" ht="15" customHeight="1" x14ac:dyDescent="0.4">
      <c r="A243" s="41">
        <v>42480</v>
      </c>
      <c r="B243" s="53" t="s">
        <v>4479</v>
      </c>
      <c r="C243" s="11" t="s">
        <v>4477</v>
      </c>
      <c r="D243" s="11" t="s">
        <v>4480</v>
      </c>
      <c r="E243" s="11" t="s">
        <v>4478</v>
      </c>
      <c r="F243" s="11" t="s">
        <v>4478</v>
      </c>
      <c r="G243" s="11" t="s">
        <v>4481</v>
      </c>
      <c r="H243" s="15">
        <v>2</v>
      </c>
      <c r="I243" s="11"/>
      <c r="J243" s="11" t="s">
        <v>4476</v>
      </c>
      <c r="K243" s="15">
        <v>16000</v>
      </c>
      <c r="L243" s="15">
        <f t="shared" si="11"/>
        <v>32000</v>
      </c>
      <c r="M243" s="15">
        <v>2500</v>
      </c>
      <c r="N243" s="11"/>
      <c r="O243" s="15">
        <f t="shared" si="10"/>
        <v>34500</v>
      </c>
      <c r="P243" s="11"/>
      <c r="Q243" s="11"/>
      <c r="R243" s="11" t="s">
        <v>4482</v>
      </c>
    </row>
    <row r="244" spans="1:18" ht="15" customHeight="1" x14ac:dyDescent="0.4">
      <c r="A244" s="41">
        <v>42480</v>
      </c>
      <c r="B244" s="53" t="s">
        <v>4483</v>
      </c>
      <c r="C244" s="11" t="s">
        <v>4484</v>
      </c>
      <c r="D244" s="11" t="s">
        <v>1466</v>
      </c>
      <c r="E244" s="11" t="s">
        <v>1463</v>
      </c>
      <c r="F244" s="11" t="s">
        <v>1463</v>
      </c>
      <c r="G244" s="11" t="s">
        <v>834</v>
      </c>
      <c r="H244" s="15">
        <v>1</v>
      </c>
      <c r="I244" s="11"/>
      <c r="J244" s="11" t="s">
        <v>4490</v>
      </c>
      <c r="K244" s="15">
        <v>46130</v>
      </c>
      <c r="L244" s="15">
        <f t="shared" si="11"/>
        <v>46130</v>
      </c>
      <c r="M244" s="15">
        <v>2500</v>
      </c>
      <c r="N244" s="11"/>
      <c r="O244" s="15">
        <f t="shared" si="10"/>
        <v>48630</v>
      </c>
      <c r="P244" s="11"/>
      <c r="Q244" s="11"/>
      <c r="R244" s="11"/>
    </row>
    <row r="245" spans="1:18" ht="15" customHeight="1" x14ac:dyDescent="0.4">
      <c r="A245" s="41">
        <v>42480</v>
      </c>
      <c r="B245" s="53" t="s">
        <v>4487</v>
      </c>
      <c r="C245" s="11" t="s">
        <v>4485</v>
      </c>
      <c r="D245" s="11" t="s">
        <v>4488</v>
      </c>
      <c r="E245" s="11" t="s">
        <v>4489</v>
      </c>
      <c r="F245" s="11" t="s">
        <v>4489</v>
      </c>
      <c r="G245" s="11" t="s">
        <v>4486</v>
      </c>
      <c r="H245" s="15">
        <v>33</v>
      </c>
      <c r="I245" s="11"/>
      <c r="J245" s="11" t="s">
        <v>4490</v>
      </c>
      <c r="K245" s="15">
        <v>17600</v>
      </c>
      <c r="L245" s="15">
        <f t="shared" si="11"/>
        <v>580800</v>
      </c>
      <c r="M245" s="15">
        <v>2500</v>
      </c>
      <c r="N245" s="11"/>
      <c r="O245" s="15">
        <f t="shared" si="10"/>
        <v>583300</v>
      </c>
      <c r="P245" s="11"/>
      <c r="Q245" s="11"/>
      <c r="R245" s="11" t="s">
        <v>4491</v>
      </c>
    </row>
    <row r="246" spans="1:18" ht="15" customHeight="1" x14ac:dyDescent="0.4">
      <c r="A246" s="41">
        <v>42480</v>
      </c>
      <c r="B246" s="53" t="s">
        <v>4492</v>
      </c>
      <c r="C246" s="11"/>
      <c r="D246" s="11" t="s">
        <v>4506</v>
      </c>
      <c r="E246" s="11" t="s">
        <v>4502</v>
      </c>
      <c r="F246" s="11"/>
      <c r="G246" s="11" t="s">
        <v>4496</v>
      </c>
      <c r="H246" s="15">
        <v>1</v>
      </c>
      <c r="I246" s="11"/>
      <c r="J246" s="11" t="s">
        <v>4501</v>
      </c>
      <c r="K246" s="15">
        <v>20000</v>
      </c>
      <c r="L246" s="15">
        <f t="shared" si="11"/>
        <v>20000</v>
      </c>
      <c r="M246" s="15">
        <v>2500</v>
      </c>
      <c r="N246" s="11"/>
      <c r="O246" s="15">
        <f t="shared" si="10"/>
        <v>22500</v>
      </c>
      <c r="P246" s="100" t="s">
        <v>4518</v>
      </c>
      <c r="Q246" s="11"/>
      <c r="R246" s="11"/>
    </row>
    <row r="247" spans="1:18" ht="15" customHeight="1" x14ac:dyDescent="0.4">
      <c r="A247" s="41">
        <v>42480</v>
      </c>
      <c r="B247" s="53" t="s">
        <v>4492</v>
      </c>
      <c r="C247" s="11"/>
      <c r="D247" s="11" t="s">
        <v>4506</v>
      </c>
      <c r="E247" s="11" t="s">
        <v>4502</v>
      </c>
      <c r="F247" s="11"/>
      <c r="G247" s="11" t="s">
        <v>4497</v>
      </c>
      <c r="H247" s="15">
        <v>1</v>
      </c>
      <c r="I247" s="11"/>
      <c r="J247" s="11" t="s">
        <v>4501</v>
      </c>
      <c r="K247" s="15">
        <v>4800</v>
      </c>
      <c r="L247" s="15">
        <f t="shared" si="11"/>
        <v>4800</v>
      </c>
      <c r="M247" s="15">
        <v>2500</v>
      </c>
      <c r="N247" s="11"/>
      <c r="O247" s="15">
        <f t="shared" si="10"/>
        <v>7300</v>
      </c>
      <c r="P247" s="100" t="s">
        <v>4518</v>
      </c>
      <c r="Q247" s="11"/>
      <c r="R247" s="11"/>
    </row>
    <row r="248" spans="1:18" ht="15" customHeight="1" x14ac:dyDescent="0.4">
      <c r="A248" s="41">
        <v>42480</v>
      </c>
      <c r="B248" s="53" t="s">
        <v>4493</v>
      </c>
      <c r="C248" s="11"/>
      <c r="D248" s="11" t="s">
        <v>4507</v>
      </c>
      <c r="E248" s="11" t="s">
        <v>4503</v>
      </c>
      <c r="F248" s="11"/>
      <c r="G248" s="11" t="s">
        <v>4498</v>
      </c>
      <c r="H248" s="15">
        <v>1</v>
      </c>
      <c r="I248" s="11"/>
      <c r="J248" s="11" t="s">
        <v>4501</v>
      </c>
      <c r="K248" s="15">
        <v>12300</v>
      </c>
      <c r="L248" s="15">
        <f t="shared" si="11"/>
        <v>12300</v>
      </c>
      <c r="M248" s="15">
        <v>2500</v>
      </c>
      <c r="N248" s="11"/>
      <c r="O248" s="15">
        <f t="shared" si="10"/>
        <v>14800</v>
      </c>
      <c r="P248" s="100" t="s">
        <v>4519</v>
      </c>
      <c r="Q248" s="11"/>
      <c r="R248" s="11"/>
    </row>
    <row r="249" spans="1:18" ht="15" customHeight="1" x14ac:dyDescent="0.4">
      <c r="A249" s="41">
        <v>42480</v>
      </c>
      <c r="B249" s="53" t="s">
        <v>4494</v>
      </c>
      <c r="C249" s="11"/>
      <c r="D249" s="11" t="s">
        <v>4508</v>
      </c>
      <c r="E249" s="11" t="s">
        <v>4504</v>
      </c>
      <c r="F249" s="11"/>
      <c r="G249" s="11" t="s">
        <v>4499</v>
      </c>
      <c r="H249" s="15">
        <v>1</v>
      </c>
      <c r="I249" s="11"/>
      <c r="J249" s="11" t="s">
        <v>4501</v>
      </c>
      <c r="K249" s="15">
        <v>80000</v>
      </c>
      <c r="L249" s="15">
        <f t="shared" si="11"/>
        <v>80000</v>
      </c>
      <c r="M249" s="15">
        <v>2500</v>
      </c>
      <c r="N249" s="11"/>
      <c r="O249" s="15">
        <f t="shared" si="10"/>
        <v>82500</v>
      </c>
      <c r="P249" s="80" t="s">
        <v>4520</v>
      </c>
      <c r="Q249" s="80"/>
      <c r="R249" s="11" t="s">
        <v>4510</v>
      </c>
    </row>
    <row r="250" spans="1:18" ht="15" customHeight="1" x14ac:dyDescent="0.2">
      <c r="A250" s="41">
        <v>42480</v>
      </c>
      <c r="B250" s="53" t="s">
        <v>4495</v>
      </c>
      <c r="C250" s="11"/>
      <c r="D250" s="11" t="s">
        <v>4509</v>
      </c>
      <c r="E250" s="11" t="s">
        <v>4505</v>
      </c>
      <c r="F250" s="11"/>
      <c r="G250" s="11" t="s">
        <v>4500</v>
      </c>
      <c r="H250" s="15">
        <v>2</v>
      </c>
      <c r="I250" s="99"/>
      <c r="J250" s="11" t="s">
        <v>4501</v>
      </c>
      <c r="K250" s="15">
        <v>30800</v>
      </c>
      <c r="L250" s="15">
        <f t="shared" si="11"/>
        <v>61600</v>
      </c>
      <c r="M250" s="15">
        <v>2500</v>
      </c>
      <c r="N250" s="11"/>
      <c r="O250" s="15">
        <f t="shared" ref="O250:O312" si="12">L250+M250-N250</f>
        <v>64100</v>
      </c>
      <c r="P250" s="80" t="s">
        <v>4517</v>
      </c>
      <c r="Q250" s="80"/>
      <c r="R250" s="11"/>
    </row>
    <row r="251" spans="1:18" ht="15" customHeight="1" x14ac:dyDescent="0.4">
      <c r="A251" s="11" t="s">
        <v>129</v>
      </c>
      <c r="B251" s="15">
        <f>SUM(O237:O250)</f>
        <v>1105030</v>
      </c>
      <c r="C251" s="11"/>
      <c r="D251" s="11"/>
      <c r="E251" s="11"/>
      <c r="F251" s="11"/>
      <c r="G251" s="11"/>
      <c r="H251" s="15"/>
      <c r="I251" s="11"/>
      <c r="J251" s="11"/>
      <c r="K251" s="15"/>
      <c r="L251" s="15"/>
      <c r="M251" s="15"/>
      <c r="N251" s="11"/>
      <c r="O251" s="15"/>
      <c r="P251" s="80"/>
      <c r="Q251" s="80"/>
      <c r="R251" s="11"/>
    </row>
    <row r="252" spans="1:18" ht="15" customHeight="1" x14ac:dyDescent="0.4">
      <c r="A252" s="41">
        <v>42481</v>
      </c>
      <c r="B252" s="53" t="s">
        <v>4521</v>
      </c>
      <c r="C252" s="11"/>
      <c r="D252" s="16" t="s">
        <v>4522</v>
      </c>
      <c r="E252" s="11" t="s">
        <v>4523</v>
      </c>
      <c r="F252" s="11" t="s">
        <v>4524</v>
      </c>
      <c r="G252" s="11" t="s">
        <v>1929</v>
      </c>
      <c r="H252" s="15">
        <v>1</v>
      </c>
      <c r="I252" s="11"/>
      <c r="J252" s="11" t="s">
        <v>4538</v>
      </c>
      <c r="K252" s="15">
        <v>40000</v>
      </c>
      <c r="L252" s="15">
        <f t="shared" si="11"/>
        <v>40000</v>
      </c>
      <c r="M252" s="15">
        <v>2500</v>
      </c>
      <c r="N252" s="11"/>
      <c r="O252" s="15">
        <f t="shared" si="12"/>
        <v>42500</v>
      </c>
      <c r="P252" s="11" t="s">
        <v>4560</v>
      </c>
      <c r="Q252" s="11"/>
      <c r="R252" s="11"/>
    </row>
    <row r="253" spans="1:18" ht="15" customHeight="1" x14ac:dyDescent="0.4">
      <c r="A253" s="41">
        <v>42481</v>
      </c>
      <c r="B253" s="53" t="s">
        <v>4525</v>
      </c>
      <c r="C253" s="11"/>
      <c r="D253" s="11" t="s">
        <v>4526</v>
      </c>
      <c r="E253" s="11" t="s">
        <v>4527</v>
      </c>
      <c r="F253" s="11"/>
      <c r="G253" s="11" t="s">
        <v>1680</v>
      </c>
      <c r="H253" s="15">
        <v>1</v>
      </c>
      <c r="I253" s="11"/>
      <c r="J253" s="11" t="s">
        <v>4538</v>
      </c>
      <c r="K253" s="15">
        <v>56200</v>
      </c>
      <c r="L253" s="15">
        <f t="shared" si="11"/>
        <v>56200</v>
      </c>
      <c r="M253" s="15">
        <v>2500</v>
      </c>
      <c r="N253" s="11"/>
      <c r="O253" s="15">
        <f t="shared" si="12"/>
        <v>58700</v>
      </c>
      <c r="P253" s="11" t="s">
        <v>4561</v>
      </c>
      <c r="Q253" s="11"/>
      <c r="R253" s="11"/>
    </row>
    <row r="254" spans="1:18" ht="15" customHeight="1" x14ac:dyDescent="0.4">
      <c r="A254" s="41">
        <v>42481</v>
      </c>
      <c r="B254" s="53" t="s">
        <v>4528</v>
      </c>
      <c r="C254" s="11"/>
      <c r="D254" s="11" t="s">
        <v>4529</v>
      </c>
      <c r="E254" s="11" t="s">
        <v>4530</v>
      </c>
      <c r="F254" s="11" t="s">
        <v>4531</v>
      </c>
      <c r="G254" s="11" t="s">
        <v>4535</v>
      </c>
      <c r="H254" s="15">
        <v>2</v>
      </c>
      <c r="I254" s="11"/>
      <c r="J254" s="11" t="s">
        <v>4538</v>
      </c>
      <c r="K254" s="15">
        <v>37000</v>
      </c>
      <c r="L254" s="15">
        <f t="shared" si="11"/>
        <v>74000</v>
      </c>
      <c r="M254" s="15"/>
      <c r="N254" s="11"/>
      <c r="O254" s="15">
        <f t="shared" si="12"/>
        <v>74000</v>
      </c>
      <c r="P254" s="11" t="s">
        <v>4562</v>
      </c>
      <c r="Q254" s="11"/>
      <c r="R254" s="11"/>
    </row>
    <row r="255" spans="1:18" ht="15" customHeight="1" x14ac:dyDescent="0.4">
      <c r="A255" s="41">
        <v>42481</v>
      </c>
      <c r="B255" s="53" t="s">
        <v>4528</v>
      </c>
      <c r="C255" s="11"/>
      <c r="D255" s="11" t="s">
        <v>4529</v>
      </c>
      <c r="E255" s="11" t="s">
        <v>4530</v>
      </c>
      <c r="F255" s="11" t="s">
        <v>4531</v>
      </c>
      <c r="G255" s="11" t="s">
        <v>4536</v>
      </c>
      <c r="H255" s="15">
        <v>2</v>
      </c>
      <c r="I255" s="11"/>
      <c r="J255" s="11" t="s">
        <v>4538</v>
      </c>
      <c r="K255" s="15">
        <v>40000</v>
      </c>
      <c r="L255" s="15">
        <f t="shared" si="11"/>
        <v>80000</v>
      </c>
      <c r="M255" s="15"/>
      <c r="N255" s="11"/>
      <c r="O255" s="15">
        <f t="shared" si="12"/>
        <v>80000</v>
      </c>
      <c r="P255" s="11" t="s">
        <v>4562</v>
      </c>
      <c r="Q255" s="11"/>
      <c r="R255" s="11"/>
    </row>
    <row r="256" spans="1:18" ht="15" customHeight="1" x14ac:dyDescent="0.4">
      <c r="A256" s="41">
        <v>42481</v>
      </c>
      <c r="B256" s="53" t="s">
        <v>4532</v>
      </c>
      <c r="C256" s="11"/>
      <c r="D256" s="11" t="s">
        <v>4533</v>
      </c>
      <c r="E256" s="11" t="s">
        <v>4534</v>
      </c>
      <c r="F256" s="11"/>
      <c r="G256" s="11" t="s">
        <v>4537</v>
      </c>
      <c r="H256" s="15">
        <v>1</v>
      </c>
      <c r="I256" s="11"/>
      <c r="J256" s="11" t="s">
        <v>4538</v>
      </c>
      <c r="K256" s="15">
        <v>3900</v>
      </c>
      <c r="L256" s="15">
        <f t="shared" si="11"/>
        <v>3900</v>
      </c>
      <c r="M256" s="15">
        <v>2500</v>
      </c>
      <c r="N256" s="11"/>
      <c r="O256" s="15">
        <f t="shared" si="12"/>
        <v>6400</v>
      </c>
      <c r="P256" s="11" t="s">
        <v>4563</v>
      </c>
      <c r="Q256" s="11"/>
      <c r="R256" s="11"/>
    </row>
    <row r="257" spans="1:18" ht="15" customHeight="1" x14ac:dyDescent="0.4">
      <c r="A257" s="41">
        <v>42481</v>
      </c>
      <c r="B257" s="53" t="s">
        <v>4540</v>
      </c>
      <c r="C257" s="11"/>
      <c r="D257" s="11" t="s">
        <v>4545</v>
      </c>
      <c r="E257" s="11" t="s">
        <v>4542</v>
      </c>
      <c r="F257" s="11"/>
      <c r="G257" s="11" t="s">
        <v>4243</v>
      </c>
      <c r="H257" s="15">
        <v>1</v>
      </c>
      <c r="I257" s="11"/>
      <c r="J257" s="11" t="s">
        <v>4539</v>
      </c>
      <c r="K257" s="15">
        <v>3600</v>
      </c>
      <c r="L257" s="15">
        <f t="shared" si="11"/>
        <v>3600</v>
      </c>
      <c r="M257" s="15">
        <v>2500</v>
      </c>
      <c r="N257" s="11"/>
      <c r="O257" s="15">
        <f t="shared" si="12"/>
        <v>6100</v>
      </c>
      <c r="P257" s="11" t="s">
        <v>4564</v>
      </c>
      <c r="Q257" s="11"/>
      <c r="R257" s="11"/>
    </row>
    <row r="258" spans="1:18" ht="15" customHeight="1" x14ac:dyDescent="0.4">
      <c r="A258" s="41">
        <v>42481</v>
      </c>
      <c r="B258" s="53" t="s">
        <v>4541</v>
      </c>
      <c r="C258" s="11"/>
      <c r="D258" s="11" t="s">
        <v>4546</v>
      </c>
      <c r="E258" s="11" t="s">
        <v>4543</v>
      </c>
      <c r="F258" s="11" t="s">
        <v>4544</v>
      </c>
      <c r="G258" s="11" t="s">
        <v>1574</v>
      </c>
      <c r="H258" s="15">
        <v>1</v>
      </c>
      <c r="I258" s="11"/>
      <c r="J258" s="11" t="s">
        <v>4539</v>
      </c>
      <c r="K258" s="15">
        <v>5600</v>
      </c>
      <c r="L258" s="15">
        <f t="shared" si="11"/>
        <v>5600</v>
      </c>
      <c r="M258" s="15">
        <v>2500</v>
      </c>
      <c r="N258" s="11"/>
      <c r="O258" s="15">
        <f t="shared" si="12"/>
        <v>8100</v>
      </c>
      <c r="P258" s="11" t="s">
        <v>4565</v>
      </c>
      <c r="Q258" s="11"/>
      <c r="R258" s="11"/>
    </row>
    <row r="259" spans="1:18" ht="15" customHeight="1" x14ac:dyDescent="0.4">
      <c r="A259" s="41">
        <v>42481</v>
      </c>
      <c r="B259" s="53" t="s">
        <v>4547</v>
      </c>
      <c r="C259" s="11"/>
      <c r="D259" s="11" t="s">
        <v>4548</v>
      </c>
      <c r="E259" s="11" t="s">
        <v>4549</v>
      </c>
      <c r="F259" s="11" t="s">
        <v>4550</v>
      </c>
      <c r="G259" s="11" t="s">
        <v>4551</v>
      </c>
      <c r="H259" s="15">
        <v>2</v>
      </c>
      <c r="I259" s="11"/>
      <c r="J259" s="11" t="s">
        <v>4552</v>
      </c>
      <c r="K259" s="15">
        <v>26000</v>
      </c>
      <c r="L259" s="15">
        <f t="shared" si="11"/>
        <v>52000</v>
      </c>
      <c r="M259" s="15"/>
      <c r="N259" s="11"/>
      <c r="O259" s="15">
        <f t="shared" si="12"/>
        <v>52000</v>
      </c>
      <c r="P259" s="11"/>
      <c r="Q259" s="11"/>
      <c r="R259" s="11" t="s">
        <v>4554</v>
      </c>
    </row>
    <row r="260" spans="1:18" ht="15" customHeight="1" x14ac:dyDescent="0.4">
      <c r="A260" s="41">
        <v>42481</v>
      </c>
      <c r="B260" s="53" t="s">
        <v>4547</v>
      </c>
      <c r="C260" s="11"/>
      <c r="D260" s="11" t="s">
        <v>4548</v>
      </c>
      <c r="E260" s="11" t="s">
        <v>4549</v>
      </c>
      <c r="F260" s="11" t="s">
        <v>4550</v>
      </c>
      <c r="G260" s="11" t="s">
        <v>4553</v>
      </c>
      <c r="H260" s="15">
        <v>2</v>
      </c>
      <c r="I260" s="11"/>
      <c r="J260" s="11" t="s">
        <v>4552</v>
      </c>
      <c r="K260" s="15">
        <v>26000</v>
      </c>
      <c r="L260" s="15">
        <f t="shared" si="11"/>
        <v>52000</v>
      </c>
      <c r="M260" s="15"/>
      <c r="N260" s="11"/>
      <c r="O260" s="15">
        <f t="shared" si="12"/>
        <v>52000</v>
      </c>
      <c r="P260" s="11"/>
      <c r="Q260" s="11"/>
      <c r="R260" s="11" t="s">
        <v>4554</v>
      </c>
    </row>
    <row r="261" spans="1:18" ht="15" customHeight="1" x14ac:dyDescent="0.4">
      <c r="A261" s="41">
        <v>42481</v>
      </c>
      <c r="B261" s="53" t="s">
        <v>4555</v>
      </c>
      <c r="C261" s="11"/>
      <c r="D261" s="11" t="s">
        <v>4556</v>
      </c>
      <c r="E261" s="11" t="s">
        <v>4557</v>
      </c>
      <c r="F261" s="11"/>
      <c r="G261" s="11" t="s">
        <v>4558</v>
      </c>
      <c r="H261" s="15">
        <v>1</v>
      </c>
      <c r="I261" s="11"/>
      <c r="J261" s="11" t="s">
        <v>4552</v>
      </c>
      <c r="K261" s="15">
        <v>730000</v>
      </c>
      <c r="L261" s="15">
        <f t="shared" si="11"/>
        <v>730000</v>
      </c>
      <c r="M261" s="15"/>
      <c r="N261" s="11"/>
      <c r="O261" s="15">
        <f t="shared" si="12"/>
        <v>730000</v>
      </c>
      <c r="P261" s="11"/>
      <c r="Q261" s="11"/>
      <c r="R261" s="11" t="s">
        <v>4559</v>
      </c>
    </row>
    <row r="262" spans="1:18" ht="15" customHeight="1" x14ac:dyDescent="0.4">
      <c r="A262" s="105">
        <v>42481</v>
      </c>
      <c r="B262" s="53" t="s">
        <v>4566</v>
      </c>
      <c r="C262" s="11"/>
      <c r="D262" s="11" t="s">
        <v>4567</v>
      </c>
      <c r="E262" s="11" t="s">
        <v>4568</v>
      </c>
      <c r="F262" s="11"/>
      <c r="G262" s="11" t="s">
        <v>4569</v>
      </c>
      <c r="H262" s="15">
        <v>1</v>
      </c>
      <c r="I262" s="11"/>
      <c r="J262" s="11" t="s">
        <v>4570</v>
      </c>
      <c r="K262" s="15">
        <v>163000</v>
      </c>
      <c r="L262" s="15">
        <f t="shared" si="11"/>
        <v>163000</v>
      </c>
      <c r="M262" s="15">
        <v>2500</v>
      </c>
      <c r="N262" s="11"/>
      <c r="O262" s="15">
        <f t="shared" si="12"/>
        <v>165500</v>
      </c>
      <c r="P262" s="11"/>
      <c r="Q262" s="11"/>
      <c r="R262" s="11" t="s">
        <v>4571</v>
      </c>
    </row>
    <row r="263" spans="1:18" ht="15" customHeight="1" x14ac:dyDescent="0.4">
      <c r="A263" s="11" t="s">
        <v>129</v>
      </c>
      <c r="B263" s="15">
        <f>SUM(O252:O262)</f>
        <v>1275300</v>
      </c>
      <c r="C263" s="11"/>
      <c r="D263" s="11"/>
      <c r="E263" s="11"/>
      <c r="F263" s="11"/>
      <c r="G263" s="11"/>
      <c r="H263" s="15"/>
      <c r="I263" s="11"/>
      <c r="J263" s="11"/>
      <c r="K263" s="15"/>
      <c r="L263" s="15"/>
      <c r="M263" s="15"/>
      <c r="N263" s="11"/>
      <c r="O263" s="15"/>
      <c r="P263" s="11"/>
      <c r="Q263" s="11"/>
      <c r="R263" s="11"/>
    </row>
    <row r="264" spans="1:18" ht="15" customHeight="1" x14ac:dyDescent="0.4">
      <c r="A264" s="41">
        <v>42482</v>
      </c>
      <c r="B264" s="53" t="s">
        <v>4572</v>
      </c>
      <c r="C264" s="11"/>
      <c r="D264" s="11" t="s">
        <v>4573</v>
      </c>
      <c r="E264" s="11" t="s">
        <v>4574</v>
      </c>
      <c r="F264" s="11" t="s">
        <v>4575</v>
      </c>
      <c r="G264" s="11" t="s">
        <v>4576</v>
      </c>
      <c r="H264" s="15">
        <v>1</v>
      </c>
      <c r="I264" s="11"/>
      <c r="J264" s="11" t="s">
        <v>4577</v>
      </c>
      <c r="K264" s="15">
        <v>90000</v>
      </c>
      <c r="L264" s="15">
        <f t="shared" si="11"/>
        <v>90000</v>
      </c>
      <c r="M264" s="15"/>
      <c r="N264" s="11"/>
      <c r="O264" s="15">
        <f t="shared" si="12"/>
        <v>90000</v>
      </c>
      <c r="P264" s="11" t="s">
        <v>4643</v>
      </c>
      <c r="Q264" s="11"/>
      <c r="R264" s="11"/>
    </row>
    <row r="265" spans="1:18" ht="15" customHeight="1" x14ac:dyDescent="0.4">
      <c r="A265" s="41">
        <v>42482</v>
      </c>
      <c r="B265" s="53" t="s">
        <v>4650</v>
      </c>
      <c r="C265" s="11"/>
      <c r="D265" s="11" t="s">
        <v>4651</v>
      </c>
      <c r="E265" s="11" t="s">
        <v>4652</v>
      </c>
      <c r="F265" s="11"/>
      <c r="G265" s="11" t="s">
        <v>4653</v>
      </c>
      <c r="H265" s="15">
        <v>1</v>
      </c>
      <c r="I265" s="11"/>
      <c r="J265" s="11" t="s">
        <v>4654</v>
      </c>
      <c r="K265" s="15">
        <v>89000</v>
      </c>
      <c r="L265" s="15">
        <f t="shared" si="11"/>
        <v>89000</v>
      </c>
      <c r="M265" s="15">
        <v>2500</v>
      </c>
      <c r="N265" s="11"/>
      <c r="O265" s="15">
        <f t="shared" si="12"/>
        <v>91500</v>
      </c>
      <c r="P265" s="11"/>
      <c r="Q265" s="11"/>
      <c r="R265" s="11"/>
    </row>
    <row r="266" spans="1:18" ht="15" customHeight="1" x14ac:dyDescent="0.4">
      <c r="A266" s="41">
        <v>42482</v>
      </c>
      <c r="B266" s="53" t="s">
        <v>4581</v>
      </c>
      <c r="C266" s="11"/>
      <c r="D266" s="11" t="s">
        <v>4588</v>
      </c>
      <c r="E266" s="11" t="s">
        <v>4584</v>
      </c>
      <c r="F266" s="11"/>
      <c r="G266" s="11" t="s">
        <v>856</v>
      </c>
      <c r="H266" s="15">
        <v>1</v>
      </c>
      <c r="I266" s="11"/>
      <c r="J266" s="11" t="s">
        <v>4579</v>
      </c>
      <c r="K266" s="15">
        <v>216000</v>
      </c>
      <c r="L266" s="15">
        <f t="shared" si="11"/>
        <v>216000</v>
      </c>
      <c r="M266" s="15"/>
      <c r="N266" s="11"/>
      <c r="O266" s="15">
        <f t="shared" si="12"/>
        <v>216000</v>
      </c>
      <c r="P266" s="11" t="s">
        <v>4640</v>
      </c>
      <c r="Q266" s="11"/>
      <c r="R266" s="11"/>
    </row>
    <row r="267" spans="1:18" ht="15" customHeight="1" x14ac:dyDescent="0.4">
      <c r="A267" s="41">
        <v>42482</v>
      </c>
      <c r="B267" s="53" t="s">
        <v>4582</v>
      </c>
      <c r="C267" s="11"/>
      <c r="D267" s="11" t="s">
        <v>4589</v>
      </c>
      <c r="E267" s="11" t="s">
        <v>4585</v>
      </c>
      <c r="F267" s="11" t="s">
        <v>4586</v>
      </c>
      <c r="G267" s="11" t="s">
        <v>4578</v>
      </c>
      <c r="H267" s="15">
        <v>1</v>
      </c>
      <c r="I267" s="11"/>
      <c r="J267" s="11" t="s">
        <v>4580</v>
      </c>
      <c r="K267" s="15">
        <v>20000</v>
      </c>
      <c r="L267" s="15">
        <f t="shared" si="11"/>
        <v>20000</v>
      </c>
      <c r="M267" s="15">
        <v>2500</v>
      </c>
      <c r="N267" s="11"/>
      <c r="O267" s="15">
        <f t="shared" si="12"/>
        <v>22500</v>
      </c>
      <c r="P267" s="11" t="s">
        <v>4641</v>
      </c>
      <c r="Q267" s="11"/>
      <c r="R267" s="11"/>
    </row>
    <row r="268" spans="1:18" ht="15" customHeight="1" x14ac:dyDescent="0.4">
      <c r="A268" s="41">
        <v>42482</v>
      </c>
      <c r="B268" s="53" t="s">
        <v>4583</v>
      </c>
      <c r="C268" s="11"/>
      <c r="D268" s="11" t="s">
        <v>4590</v>
      </c>
      <c r="E268" s="11" t="s">
        <v>4587</v>
      </c>
      <c r="F268" s="11" t="s">
        <v>4587</v>
      </c>
      <c r="G268" s="11" t="s">
        <v>740</v>
      </c>
      <c r="H268" s="15">
        <v>1</v>
      </c>
      <c r="I268" s="11" t="s">
        <v>489</v>
      </c>
      <c r="J268" s="11" t="s">
        <v>4580</v>
      </c>
      <c r="K268" s="15">
        <v>107800</v>
      </c>
      <c r="L268" s="15">
        <f t="shared" si="11"/>
        <v>107800</v>
      </c>
      <c r="M268" s="15">
        <v>2500</v>
      </c>
      <c r="N268" s="11"/>
      <c r="O268" s="15">
        <f t="shared" si="12"/>
        <v>110300</v>
      </c>
      <c r="P268" s="11" t="s">
        <v>4642</v>
      </c>
      <c r="Q268" s="11"/>
      <c r="R268" s="11"/>
    </row>
    <row r="269" spans="1:18" ht="15" customHeight="1" x14ac:dyDescent="0.4">
      <c r="A269" s="41">
        <v>42482</v>
      </c>
      <c r="B269" s="53" t="s">
        <v>4596</v>
      </c>
      <c r="C269" s="11"/>
      <c r="D269" s="11" t="s">
        <v>4601</v>
      </c>
      <c r="E269" s="11" t="s">
        <v>4598</v>
      </c>
      <c r="F269" s="11" t="s">
        <v>4598</v>
      </c>
      <c r="G269" s="11" t="s">
        <v>4593</v>
      </c>
      <c r="H269" s="15">
        <v>1</v>
      </c>
      <c r="I269" s="11"/>
      <c r="J269" s="11" t="s">
        <v>4594</v>
      </c>
      <c r="K269" s="15">
        <v>20000</v>
      </c>
      <c r="L269" s="15">
        <f t="shared" si="11"/>
        <v>20000</v>
      </c>
      <c r="M269" s="15">
        <v>2500</v>
      </c>
      <c r="N269" s="11"/>
      <c r="O269" s="15">
        <f t="shared" si="12"/>
        <v>22500</v>
      </c>
      <c r="P269" s="11" t="s">
        <v>4644</v>
      </c>
      <c r="Q269" s="11"/>
      <c r="R269" s="11"/>
    </row>
    <row r="270" spans="1:18" ht="15" customHeight="1" x14ac:dyDescent="0.4">
      <c r="A270" s="41">
        <v>42482</v>
      </c>
      <c r="B270" s="53" t="s">
        <v>4597</v>
      </c>
      <c r="C270" s="11"/>
      <c r="D270" s="11" t="s">
        <v>4602</v>
      </c>
      <c r="E270" s="11" t="s">
        <v>4599</v>
      </c>
      <c r="F270" s="11" t="s">
        <v>4600</v>
      </c>
      <c r="G270" s="11" t="s">
        <v>4591</v>
      </c>
      <c r="H270" s="15">
        <v>1</v>
      </c>
      <c r="I270" s="11"/>
      <c r="J270" s="11" t="s">
        <v>4595</v>
      </c>
      <c r="K270" s="15">
        <v>13600</v>
      </c>
      <c r="L270" s="15">
        <f t="shared" si="11"/>
        <v>13600</v>
      </c>
      <c r="M270" s="15"/>
      <c r="N270" s="11"/>
      <c r="O270" s="15">
        <f t="shared" si="12"/>
        <v>13600</v>
      </c>
      <c r="P270" s="11" t="s">
        <v>4645</v>
      </c>
      <c r="Q270" s="11"/>
      <c r="R270" s="11"/>
    </row>
    <row r="271" spans="1:18" ht="15" customHeight="1" x14ac:dyDescent="0.4">
      <c r="A271" s="41">
        <v>42482</v>
      </c>
      <c r="B271" s="53" t="s">
        <v>4597</v>
      </c>
      <c r="C271" s="11"/>
      <c r="D271" s="11" t="s">
        <v>4602</v>
      </c>
      <c r="E271" s="11" t="s">
        <v>4599</v>
      </c>
      <c r="F271" s="11" t="s">
        <v>4600</v>
      </c>
      <c r="G271" s="11" t="s">
        <v>4592</v>
      </c>
      <c r="H271" s="15">
        <v>1</v>
      </c>
      <c r="I271" s="11"/>
      <c r="J271" s="11" t="s">
        <v>4595</v>
      </c>
      <c r="K271" s="15">
        <v>28800</v>
      </c>
      <c r="L271" s="15">
        <f t="shared" si="11"/>
        <v>28800</v>
      </c>
      <c r="M271" s="15">
        <v>2500</v>
      </c>
      <c r="N271" s="11"/>
      <c r="O271" s="15">
        <f t="shared" si="12"/>
        <v>31300</v>
      </c>
      <c r="P271" s="11" t="s">
        <v>4645</v>
      </c>
      <c r="Q271" s="11"/>
      <c r="R271" s="11"/>
    </row>
    <row r="272" spans="1:18" ht="15" customHeight="1" x14ac:dyDescent="0.4">
      <c r="A272" s="41">
        <v>42482</v>
      </c>
      <c r="B272" s="53" t="s">
        <v>4603</v>
      </c>
      <c r="C272" s="11"/>
      <c r="D272" s="11" t="s">
        <v>4604</v>
      </c>
      <c r="E272" s="11" t="s">
        <v>4605</v>
      </c>
      <c r="F272" s="11" t="s">
        <v>4606</v>
      </c>
      <c r="G272" s="11" t="s">
        <v>4618</v>
      </c>
      <c r="H272" s="15">
        <v>1</v>
      </c>
      <c r="I272" s="11" t="s">
        <v>2091</v>
      </c>
      <c r="J272" s="11" t="s">
        <v>4621</v>
      </c>
      <c r="K272" s="15">
        <v>46000</v>
      </c>
      <c r="L272" s="15">
        <f t="shared" si="11"/>
        <v>46000</v>
      </c>
      <c r="M272" s="15">
        <v>2500</v>
      </c>
      <c r="N272" s="11"/>
      <c r="O272" s="15">
        <f t="shared" si="12"/>
        <v>48500</v>
      </c>
      <c r="P272" s="11" t="s">
        <v>4646</v>
      </c>
      <c r="Q272" s="11"/>
      <c r="R272" s="11"/>
    </row>
    <row r="273" spans="1:18" ht="15" customHeight="1" x14ac:dyDescent="0.3">
      <c r="A273" s="41">
        <v>42482</v>
      </c>
      <c r="B273" s="53" t="s">
        <v>4607</v>
      </c>
      <c r="C273" s="11"/>
      <c r="D273" s="11" t="s">
        <v>4608</v>
      </c>
      <c r="E273" s="11" t="s">
        <v>4609</v>
      </c>
      <c r="F273" s="11" t="s">
        <v>2091</v>
      </c>
      <c r="G273" s="11" t="s">
        <v>4038</v>
      </c>
      <c r="H273" s="15">
        <v>1</v>
      </c>
      <c r="I273" s="103" t="s">
        <v>580</v>
      </c>
      <c r="J273" s="11" t="s">
        <v>4621</v>
      </c>
      <c r="K273" s="15">
        <v>50000</v>
      </c>
      <c r="L273" s="15">
        <f t="shared" si="11"/>
        <v>50000</v>
      </c>
      <c r="M273" s="15"/>
      <c r="N273" s="11"/>
      <c r="O273" s="15">
        <f t="shared" si="12"/>
        <v>50000</v>
      </c>
      <c r="P273" s="11" t="s">
        <v>4647</v>
      </c>
      <c r="Q273" s="11"/>
      <c r="R273" s="11"/>
    </row>
    <row r="274" spans="1:18" ht="15" customHeight="1" x14ac:dyDescent="0.3">
      <c r="A274" s="41">
        <v>42482</v>
      </c>
      <c r="B274" s="53" t="s">
        <v>4607</v>
      </c>
      <c r="C274" s="11"/>
      <c r="D274" s="11" t="s">
        <v>4608</v>
      </c>
      <c r="E274" s="11" t="s">
        <v>4609</v>
      </c>
      <c r="F274" s="11" t="s">
        <v>2091</v>
      </c>
      <c r="G274" s="11" t="s">
        <v>4039</v>
      </c>
      <c r="H274" s="15">
        <v>1</v>
      </c>
      <c r="I274" s="104" t="s">
        <v>580</v>
      </c>
      <c r="J274" s="11" t="s">
        <v>4621</v>
      </c>
      <c r="K274" s="15">
        <v>43000</v>
      </c>
      <c r="L274" s="15">
        <f t="shared" si="11"/>
        <v>43000</v>
      </c>
      <c r="M274" s="15"/>
      <c r="N274" s="11"/>
      <c r="O274" s="15">
        <f t="shared" si="12"/>
        <v>43000</v>
      </c>
      <c r="P274" s="11" t="s">
        <v>4647</v>
      </c>
      <c r="Q274" s="11"/>
      <c r="R274" s="11"/>
    </row>
    <row r="275" spans="1:18" ht="15" customHeight="1" x14ac:dyDescent="0.3">
      <c r="A275" s="41">
        <v>42482</v>
      </c>
      <c r="B275" s="53" t="s">
        <v>4607</v>
      </c>
      <c r="C275" s="11"/>
      <c r="D275" s="11" t="s">
        <v>4608</v>
      </c>
      <c r="E275" s="11" t="s">
        <v>4610</v>
      </c>
      <c r="F275" s="11" t="s">
        <v>2091</v>
      </c>
      <c r="G275" s="11" t="s">
        <v>4145</v>
      </c>
      <c r="H275" s="15">
        <v>1</v>
      </c>
      <c r="I275" s="104" t="s">
        <v>4622</v>
      </c>
      <c r="J275" s="11" t="s">
        <v>4621</v>
      </c>
      <c r="K275" s="15">
        <v>65000</v>
      </c>
      <c r="L275" s="15">
        <f t="shared" si="11"/>
        <v>65000</v>
      </c>
      <c r="M275" s="15">
        <v>2500</v>
      </c>
      <c r="N275" s="11"/>
      <c r="O275" s="15">
        <f t="shared" si="12"/>
        <v>67500</v>
      </c>
      <c r="P275" s="11" t="s">
        <v>4647</v>
      </c>
      <c r="Q275" s="11"/>
      <c r="R275" s="11"/>
    </row>
    <row r="276" spans="1:18" ht="15" customHeight="1" x14ac:dyDescent="0.3">
      <c r="A276" s="41">
        <v>42482</v>
      </c>
      <c r="B276" s="53" t="s">
        <v>4611</v>
      </c>
      <c r="C276" s="11"/>
      <c r="D276" s="11" t="s">
        <v>4612</v>
      </c>
      <c r="E276" s="11" t="s">
        <v>4613</v>
      </c>
      <c r="F276" s="11" t="s">
        <v>4613</v>
      </c>
      <c r="G276" s="11" t="s">
        <v>4619</v>
      </c>
      <c r="H276" s="15">
        <v>1</v>
      </c>
      <c r="I276" s="104" t="s">
        <v>4623</v>
      </c>
      <c r="J276" s="11" t="s">
        <v>4621</v>
      </c>
      <c r="K276" s="15">
        <v>14400</v>
      </c>
      <c r="L276" s="15">
        <f t="shared" si="11"/>
        <v>14400</v>
      </c>
      <c r="M276" s="15">
        <v>2500</v>
      </c>
      <c r="N276" s="11"/>
      <c r="O276" s="15">
        <f t="shared" si="12"/>
        <v>16900</v>
      </c>
      <c r="P276" s="11" t="s">
        <v>4648</v>
      </c>
      <c r="Q276" s="11"/>
      <c r="R276" s="11"/>
    </row>
    <row r="277" spans="1:18" ht="15" customHeight="1" x14ac:dyDescent="0.4">
      <c r="A277" s="41">
        <v>42482</v>
      </c>
      <c r="B277" s="53" t="s">
        <v>4614</v>
      </c>
      <c r="C277" s="11"/>
      <c r="D277" s="11" t="s">
        <v>4615</v>
      </c>
      <c r="E277" s="11" t="s">
        <v>4616</v>
      </c>
      <c r="F277" s="11" t="s">
        <v>4617</v>
      </c>
      <c r="G277" s="11" t="s">
        <v>4620</v>
      </c>
      <c r="H277" s="15">
        <v>1</v>
      </c>
      <c r="I277" s="101" t="s">
        <v>2091</v>
      </c>
      <c r="J277" s="11" t="s">
        <v>4621</v>
      </c>
      <c r="K277" s="15">
        <v>46000</v>
      </c>
      <c r="L277" s="15">
        <f t="shared" si="11"/>
        <v>46000</v>
      </c>
      <c r="M277" s="15">
        <v>2500</v>
      </c>
      <c r="N277" s="11"/>
      <c r="O277" s="15">
        <f t="shared" si="12"/>
        <v>48500</v>
      </c>
      <c r="P277" s="11" t="s">
        <v>4649</v>
      </c>
      <c r="Q277" s="11"/>
      <c r="R277" s="11"/>
    </row>
    <row r="278" spans="1:18" ht="15" customHeight="1" x14ac:dyDescent="0.4">
      <c r="A278" s="41">
        <v>42482</v>
      </c>
      <c r="B278" s="53" t="s">
        <v>4624</v>
      </c>
      <c r="C278" s="11"/>
      <c r="D278" s="11" t="s">
        <v>4625</v>
      </c>
      <c r="E278" s="11" t="s">
        <v>4626</v>
      </c>
      <c r="F278" s="11" t="s">
        <v>4627</v>
      </c>
      <c r="G278" s="11" t="s">
        <v>4631</v>
      </c>
      <c r="H278" s="15">
        <v>1</v>
      </c>
      <c r="I278" s="102" t="s">
        <v>2091</v>
      </c>
      <c r="J278" s="11" t="s">
        <v>4632</v>
      </c>
      <c r="K278" s="15">
        <v>15310</v>
      </c>
      <c r="L278" s="15">
        <f t="shared" si="11"/>
        <v>15310</v>
      </c>
      <c r="M278" s="15">
        <v>2500</v>
      </c>
      <c r="N278" s="11"/>
      <c r="O278" s="15">
        <f t="shared" si="12"/>
        <v>17810</v>
      </c>
      <c r="P278" s="11"/>
      <c r="Q278" s="11"/>
      <c r="R278" s="11"/>
    </row>
    <row r="279" spans="1:18" ht="15" customHeight="1" x14ac:dyDescent="0.4">
      <c r="A279" s="41">
        <v>42482</v>
      </c>
      <c r="B279" s="53" t="s">
        <v>4521</v>
      </c>
      <c r="C279" s="11"/>
      <c r="D279" s="11" t="s">
        <v>4628</v>
      </c>
      <c r="E279" s="11" t="s">
        <v>4524</v>
      </c>
      <c r="F279" s="11" t="s">
        <v>4629</v>
      </c>
      <c r="G279" s="11" t="s">
        <v>4630</v>
      </c>
      <c r="H279" s="15">
        <v>1</v>
      </c>
      <c r="I279" s="11"/>
      <c r="J279" s="11" t="s">
        <v>4632</v>
      </c>
      <c r="K279" s="15">
        <v>64000</v>
      </c>
      <c r="L279" s="15">
        <f t="shared" si="11"/>
        <v>64000</v>
      </c>
      <c r="M279" s="15">
        <v>2500</v>
      </c>
      <c r="N279" s="11"/>
      <c r="O279" s="15">
        <f t="shared" si="12"/>
        <v>66500</v>
      </c>
      <c r="P279" s="11"/>
      <c r="Q279" s="11"/>
      <c r="R279" s="11"/>
    </row>
    <row r="280" spans="1:18" ht="15" customHeight="1" x14ac:dyDescent="0.4">
      <c r="A280" s="49">
        <v>42482</v>
      </c>
      <c r="B280" s="95" t="s">
        <v>4633</v>
      </c>
      <c r="C280" s="11"/>
      <c r="D280" s="11" t="s">
        <v>4634</v>
      </c>
      <c r="E280" s="11" t="s">
        <v>4635</v>
      </c>
      <c r="F280" s="11"/>
      <c r="G280" s="11" t="s">
        <v>4636</v>
      </c>
      <c r="H280" s="15">
        <v>100</v>
      </c>
      <c r="I280" s="11"/>
      <c r="J280" s="11" t="s">
        <v>4577</v>
      </c>
      <c r="K280" s="15">
        <v>340</v>
      </c>
      <c r="L280" s="15">
        <f t="shared" si="11"/>
        <v>34000</v>
      </c>
      <c r="M280" s="15"/>
      <c r="N280" s="11"/>
      <c r="O280" s="15">
        <f t="shared" si="12"/>
        <v>34000</v>
      </c>
      <c r="P280" s="11"/>
      <c r="Q280" s="11"/>
      <c r="R280" s="11" t="s">
        <v>4637</v>
      </c>
    </row>
    <row r="281" spans="1:18" ht="15" customHeight="1" x14ac:dyDescent="0.4">
      <c r="A281" s="94">
        <v>42482</v>
      </c>
      <c r="B281" s="95" t="s">
        <v>4638</v>
      </c>
      <c r="C281" s="11"/>
      <c r="D281" s="11"/>
      <c r="E281" s="11"/>
      <c r="F281" s="11"/>
      <c r="G281" s="11" t="s">
        <v>4639</v>
      </c>
      <c r="H281" s="15">
        <v>1</v>
      </c>
      <c r="I281" s="11"/>
      <c r="J281" s="11" t="s">
        <v>4577</v>
      </c>
      <c r="K281" s="15">
        <v>25000</v>
      </c>
      <c r="L281" s="15">
        <f t="shared" si="11"/>
        <v>25000</v>
      </c>
      <c r="M281" s="15"/>
      <c r="N281" s="11"/>
      <c r="O281" s="15">
        <f t="shared" si="12"/>
        <v>25000</v>
      </c>
      <c r="P281" s="11"/>
      <c r="Q281" s="11"/>
      <c r="R281" s="11"/>
    </row>
    <row r="282" spans="1:18" ht="15" customHeight="1" x14ac:dyDescent="0.4">
      <c r="A282" s="11" t="s">
        <v>129</v>
      </c>
      <c r="B282" s="15">
        <f>SUM(O264:O281)</f>
        <v>1015410</v>
      </c>
      <c r="C282" s="11"/>
      <c r="D282" s="11"/>
      <c r="E282" s="11"/>
      <c r="F282" s="11"/>
      <c r="G282" s="11"/>
      <c r="H282" s="15"/>
      <c r="I282" s="11"/>
      <c r="J282" s="11"/>
      <c r="K282" s="15"/>
      <c r="L282" s="15"/>
      <c r="M282" s="15"/>
      <c r="N282" s="11"/>
      <c r="O282" s="15"/>
      <c r="P282" s="11"/>
      <c r="Q282" s="11"/>
      <c r="R282" s="11"/>
    </row>
    <row r="283" spans="1:18" ht="15" customHeight="1" x14ac:dyDescent="0.4">
      <c r="A283" s="41">
        <v>42485</v>
      </c>
      <c r="B283" s="53" t="s">
        <v>4655</v>
      </c>
      <c r="C283" s="11" t="s">
        <v>4656</v>
      </c>
      <c r="D283" s="11" t="s">
        <v>4657</v>
      </c>
      <c r="E283" s="11" t="s">
        <v>4658</v>
      </c>
      <c r="F283" s="11" t="s">
        <v>4659</v>
      </c>
      <c r="G283" s="11" t="s">
        <v>897</v>
      </c>
      <c r="H283" s="15">
        <v>1</v>
      </c>
      <c r="I283" s="11"/>
      <c r="J283" s="11" t="s">
        <v>4664</v>
      </c>
      <c r="K283" s="15">
        <v>46130</v>
      </c>
      <c r="L283" s="15">
        <f t="shared" ref="L283:L348" si="13">K283*H283</f>
        <v>46130</v>
      </c>
      <c r="M283" s="15">
        <v>2500</v>
      </c>
      <c r="N283" s="11"/>
      <c r="O283" s="15">
        <f t="shared" si="12"/>
        <v>48630</v>
      </c>
      <c r="P283" s="11"/>
      <c r="Q283" s="11"/>
      <c r="R283" s="11"/>
    </row>
    <row r="284" spans="1:18" ht="15" customHeight="1" x14ac:dyDescent="0.4">
      <c r="A284" s="41">
        <v>42485</v>
      </c>
      <c r="B284" s="53" t="s">
        <v>4660</v>
      </c>
      <c r="C284" s="11" t="s">
        <v>4661</v>
      </c>
      <c r="D284" s="11" t="s">
        <v>4662</v>
      </c>
      <c r="E284" s="11" t="s">
        <v>4663</v>
      </c>
      <c r="F284" s="11" t="s">
        <v>4663</v>
      </c>
      <c r="G284" s="11" t="s">
        <v>1593</v>
      </c>
      <c r="H284" s="15">
        <v>1</v>
      </c>
      <c r="I284" s="11"/>
      <c r="J284" s="11" t="s">
        <v>4664</v>
      </c>
      <c r="K284" s="15">
        <v>106720</v>
      </c>
      <c r="L284" s="15">
        <f t="shared" si="13"/>
        <v>106720</v>
      </c>
      <c r="M284" s="15">
        <v>2500</v>
      </c>
      <c r="N284" s="11"/>
      <c r="O284" s="15">
        <f t="shared" si="12"/>
        <v>109220</v>
      </c>
      <c r="P284" s="11"/>
      <c r="Q284" s="11"/>
      <c r="R284" s="11"/>
    </row>
    <row r="285" spans="1:18" ht="15" customHeight="1" x14ac:dyDescent="0.4">
      <c r="A285" s="41">
        <v>42485</v>
      </c>
      <c r="B285" s="53" t="s">
        <v>4665</v>
      </c>
      <c r="C285" s="11"/>
      <c r="D285" s="11" t="s">
        <v>4666</v>
      </c>
      <c r="E285" s="11" t="s">
        <v>4667</v>
      </c>
      <c r="F285" s="11" t="s">
        <v>4668</v>
      </c>
      <c r="G285" s="11" t="s">
        <v>4669</v>
      </c>
      <c r="H285" s="15">
        <v>1</v>
      </c>
      <c r="I285" s="11"/>
      <c r="J285" s="11" t="s">
        <v>4670</v>
      </c>
      <c r="K285" s="15">
        <v>37000</v>
      </c>
      <c r="L285" s="15">
        <f t="shared" si="13"/>
        <v>37000</v>
      </c>
      <c r="M285" s="15">
        <v>2500</v>
      </c>
      <c r="N285" s="11"/>
      <c r="O285" s="15">
        <f t="shared" si="12"/>
        <v>39500</v>
      </c>
      <c r="P285" s="11" t="s">
        <v>4724</v>
      </c>
      <c r="Q285" s="11"/>
      <c r="R285" s="11"/>
    </row>
    <row r="286" spans="1:18" ht="15" customHeight="1" x14ac:dyDescent="0.4">
      <c r="A286" s="41">
        <v>42485</v>
      </c>
      <c r="B286" s="53" t="s">
        <v>4671</v>
      </c>
      <c r="C286" s="11"/>
      <c r="D286" s="11" t="s">
        <v>4672</v>
      </c>
      <c r="E286" s="11" t="s">
        <v>4673</v>
      </c>
      <c r="F286" s="11"/>
      <c r="G286" s="11" t="s">
        <v>4674</v>
      </c>
      <c r="H286" s="15">
        <v>1</v>
      </c>
      <c r="I286" s="11" t="s">
        <v>4675</v>
      </c>
      <c r="J286" s="11" t="s">
        <v>4670</v>
      </c>
      <c r="K286" s="15">
        <v>37000</v>
      </c>
      <c r="L286" s="15">
        <f t="shared" si="13"/>
        <v>37000</v>
      </c>
      <c r="M286" s="15">
        <v>2500</v>
      </c>
      <c r="N286" s="11"/>
      <c r="O286" s="15">
        <f t="shared" si="12"/>
        <v>39500</v>
      </c>
      <c r="P286" s="11" t="s">
        <v>4725</v>
      </c>
      <c r="Q286" s="11"/>
      <c r="R286" s="11"/>
    </row>
    <row r="287" spans="1:18" ht="15" customHeight="1" x14ac:dyDescent="0.4">
      <c r="A287" s="41">
        <v>42485</v>
      </c>
      <c r="B287" s="53" t="s">
        <v>4596</v>
      </c>
      <c r="C287" s="11"/>
      <c r="D287" s="11" t="s">
        <v>4601</v>
      </c>
      <c r="E287" s="11" t="s">
        <v>4598</v>
      </c>
      <c r="F287" s="11" t="s">
        <v>4598</v>
      </c>
      <c r="G287" s="11" t="s">
        <v>2517</v>
      </c>
      <c r="H287" s="15">
        <v>1</v>
      </c>
      <c r="I287" s="11"/>
      <c r="J287" s="11" t="s">
        <v>188</v>
      </c>
      <c r="K287" s="15">
        <v>30000</v>
      </c>
      <c r="L287" s="15">
        <f t="shared" si="13"/>
        <v>30000</v>
      </c>
      <c r="M287" s="15">
        <v>2500</v>
      </c>
      <c r="N287" s="11"/>
      <c r="O287" s="15">
        <f t="shared" si="12"/>
        <v>32500</v>
      </c>
      <c r="P287" s="11" t="s">
        <v>4730</v>
      </c>
      <c r="Q287" s="11"/>
      <c r="R287" s="11"/>
    </row>
    <row r="288" spans="1:18" ht="15" customHeight="1" x14ac:dyDescent="0.4">
      <c r="A288" s="41">
        <v>42485</v>
      </c>
      <c r="B288" s="53" t="s">
        <v>4597</v>
      </c>
      <c r="C288" s="11"/>
      <c r="D288" s="11" t="s">
        <v>4602</v>
      </c>
      <c r="E288" s="11" t="s">
        <v>4600</v>
      </c>
      <c r="F288" s="11" t="s">
        <v>4599</v>
      </c>
      <c r="G288" s="11" t="s">
        <v>4677</v>
      </c>
      <c r="H288" s="15">
        <v>1</v>
      </c>
      <c r="I288" s="11"/>
      <c r="J288" s="11" t="s">
        <v>188</v>
      </c>
      <c r="K288" s="15">
        <v>13600</v>
      </c>
      <c r="L288" s="15">
        <f t="shared" si="13"/>
        <v>13600</v>
      </c>
      <c r="M288" s="15"/>
      <c r="N288" s="11"/>
      <c r="O288" s="15">
        <f t="shared" si="12"/>
        <v>13600</v>
      </c>
      <c r="P288" s="11" t="s">
        <v>4729</v>
      </c>
      <c r="Q288" s="11"/>
      <c r="R288" s="11"/>
    </row>
    <row r="289" spans="1:18" ht="15" customHeight="1" x14ac:dyDescent="0.4">
      <c r="A289" s="41">
        <v>42485</v>
      </c>
      <c r="B289" s="53" t="s">
        <v>4597</v>
      </c>
      <c r="C289" s="11"/>
      <c r="D289" s="11" t="s">
        <v>4602</v>
      </c>
      <c r="E289" s="11" t="s">
        <v>4600</v>
      </c>
      <c r="F289" s="11" t="s">
        <v>4599</v>
      </c>
      <c r="G289" s="11" t="s">
        <v>4678</v>
      </c>
      <c r="H289" s="15">
        <v>1</v>
      </c>
      <c r="I289" s="11"/>
      <c r="J289" s="11" t="s">
        <v>188</v>
      </c>
      <c r="K289" s="15">
        <v>28800</v>
      </c>
      <c r="L289" s="15">
        <f t="shared" si="13"/>
        <v>28800</v>
      </c>
      <c r="M289" s="15">
        <v>2500</v>
      </c>
      <c r="N289" s="11"/>
      <c r="O289" s="15">
        <f t="shared" si="12"/>
        <v>31300</v>
      </c>
      <c r="P289" s="11" t="s">
        <v>4729</v>
      </c>
      <c r="Q289" s="11"/>
      <c r="R289" s="11"/>
    </row>
    <row r="290" spans="1:18" ht="15" customHeight="1" x14ac:dyDescent="0.4">
      <c r="A290" s="41">
        <v>42485</v>
      </c>
      <c r="B290" s="53" t="s">
        <v>4680</v>
      </c>
      <c r="C290" s="11"/>
      <c r="D290" s="11" t="s">
        <v>4685</v>
      </c>
      <c r="E290" s="11" t="s">
        <v>4682</v>
      </c>
      <c r="F290" s="11" t="s">
        <v>4682</v>
      </c>
      <c r="G290" s="11" t="s">
        <v>4677</v>
      </c>
      <c r="H290" s="15">
        <v>1</v>
      </c>
      <c r="I290" s="11"/>
      <c r="J290" s="11" t="s">
        <v>188</v>
      </c>
      <c r="K290" s="15">
        <v>13600</v>
      </c>
      <c r="L290" s="15">
        <f t="shared" si="13"/>
        <v>13600</v>
      </c>
      <c r="M290" s="15"/>
      <c r="N290" s="11"/>
      <c r="O290" s="15">
        <f t="shared" si="12"/>
        <v>13600</v>
      </c>
      <c r="P290" s="11" t="s">
        <v>4728</v>
      </c>
      <c r="Q290" s="11"/>
      <c r="R290" s="11"/>
    </row>
    <row r="291" spans="1:18" ht="15" customHeight="1" x14ac:dyDescent="0.4">
      <c r="A291" s="41">
        <v>42485</v>
      </c>
      <c r="B291" s="53" t="s">
        <v>4680</v>
      </c>
      <c r="C291" s="11"/>
      <c r="D291" s="11" t="s">
        <v>4685</v>
      </c>
      <c r="E291" s="11" t="s">
        <v>4682</v>
      </c>
      <c r="F291" s="11" t="s">
        <v>4682</v>
      </c>
      <c r="G291" s="11" t="s">
        <v>4679</v>
      </c>
      <c r="H291" s="15">
        <v>1</v>
      </c>
      <c r="I291" s="11"/>
      <c r="J291" s="11" t="s">
        <v>188</v>
      </c>
      <c r="K291" s="15">
        <v>28800</v>
      </c>
      <c r="L291" s="15">
        <f t="shared" si="13"/>
        <v>28800</v>
      </c>
      <c r="M291" s="15">
        <v>2500</v>
      </c>
      <c r="N291" s="11"/>
      <c r="O291" s="15">
        <f t="shared" si="12"/>
        <v>31300</v>
      </c>
      <c r="P291" s="11" t="s">
        <v>4728</v>
      </c>
      <c r="Q291" s="11"/>
      <c r="R291" s="11"/>
    </row>
    <row r="292" spans="1:18" ht="15" customHeight="1" x14ac:dyDescent="0.4">
      <c r="A292" s="41">
        <v>42485</v>
      </c>
      <c r="B292" s="53" t="s">
        <v>4681</v>
      </c>
      <c r="C292" s="11"/>
      <c r="D292" s="11" t="s">
        <v>4686</v>
      </c>
      <c r="E292" s="11" t="s">
        <v>4683</v>
      </c>
      <c r="F292" s="11" t="s">
        <v>4683</v>
      </c>
      <c r="G292" s="11" t="s">
        <v>4676</v>
      </c>
      <c r="H292" s="15">
        <v>3</v>
      </c>
      <c r="I292" s="11"/>
      <c r="J292" s="11" t="s">
        <v>188</v>
      </c>
      <c r="K292" s="15">
        <v>4800</v>
      </c>
      <c r="L292" s="15">
        <f t="shared" si="13"/>
        <v>14400</v>
      </c>
      <c r="M292" s="15">
        <v>2500</v>
      </c>
      <c r="N292" s="11"/>
      <c r="O292" s="15">
        <f t="shared" si="12"/>
        <v>16900</v>
      </c>
      <c r="P292" s="11" t="s">
        <v>4727</v>
      </c>
      <c r="Q292" s="11"/>
      <c r="R292" s="11"/>
    </row>
    <row r="293" spans="1:18" ht="15" customHeight="1" x14ac:dyDescent="0.4">
      <c r="A293" s="41">
        <v>42485</v>
      </c>
      <c r="B293" s="53" t="s">
        <v>4681</v>
      </c>
      <c r="C293" s="11"/>
      <c r="D293" s="11" t="s">
        <v>4686</v>
      </c>
      <c r="E293" s="11" t="s">
        <v>4683</v>
      </c>
      <c r="F293" s="11" t="s">
        <v>4683</v>
      </c>
      <c r="G293" s="11" t="s">
        <v>2517</v>
      </c>
      <c r="H293" s="15">
        <v>1</v>
      </c>
      <c r="I293" s="11"/>
      <c r="J293" s="11" t="s">
        <v>188</v>
      </c>
      <c r="K293" s="15">
        <v>20000</v>
      </c>
      <c r="L293" s="15">
        <f t="shared" si="13"/>
        <v>20000</v>
      </c>
      <c r="M293" s="15">
        <v>2500</v>
      </c>
      <c r="N293" s="11"/>
      <c r="O293" s="15">
        <f t="shared" si="12"/>
        <v>22500</v>
      </c>
      <c r="P293" s="11" t="s">
        <v>4727</v>
      </c>
      <c r="Q293" s="11"/>
      <c r="R293" s="11"/>
    </row>
    <row r="294" spans="1:18" ht="15" customHeight="1" x14ac:dyDescent="0.4">
      <c r="A294" s="41">
        <v>42485</v>
      </c>
      <c r="B294" s="53" t="s">
        <v>776</v>
      </c>
      <c r="C294" s="11"/>
      <c r="D294" s="16" t="s">
        <v>4687</v>
      </c>
      <c r="E294" s="11" t="s">
        <v>4684</v>
      </c>
      <c r="F294" s="11" t="s">
        <v>4684</v>
      </c>
      <c r="G294" s="11" t="s">
        <v>4285</v>
      </c>
      <c r="H294" s="15">
        <v>1</v>
      </c>
      <c r="I294" s="11"/>
      <c r="J294" s="11" t="s">
        <v>188</v>
      </c>
      <c r="K294" s="15">
        <v>3800</v>
      </c>
      <c r="L294" s="15">
        <f t="shared" si="13"/>
        <v>3800</v>
      </c>
      <c r="M294" s="15">
        <v>2500</v>
      </c>
      <c r="N294" s="11"/>
      <c r="O294" s="15">
        <f t="shared" si="12"/>
        <v>6300</v>
      </c>
      <c r="P294" s="11" t="s">
        <v>4726</v>
      </c>
      <c r="Q294" s="11"/>
      <c r="R294" s="11"/>
    </row>
    <row r="295" spans="1:18" ht="15" customHeight="1" x14ac:dyDescent="0.4">
      <c r="A295" s="41">
        <v>42485</v>
      </c>
      <c r="B295" s="53" t="s">
        <v>1001</v>
      </c>
      <c r="C295" s="11"/>
      <c r="D295" s="11" t="s">
        <v>1007</v>
      </c>
      <c r="E295" s="11" t="s">
        <v>1004</v>
      </c>
      <c r="F295" s="11" t="s">
        <v>2710</v>
      </c>
      <c r="G295" s="11" t="s">
        <v>20</v>
      </c>
      <c r="H295" s="15">
        <v>5</v>
      </c>
      <c r="I295" s="11"/>
      <c r="J295" s="11" t="s">
        <v>57</v>
      </c>
      <c r="K295" s="15">
        <v>18600</v>
      </c>
      <c r="L295" s="15">
        <f t="shared" si="13"/>
        <v>93000</v>
      </c>
      <c r="M295" s="15">
        <v>2500</v>
      </c>
      <c r="N295" s="11"/>
      <c r="O295" s="15">
        <f t="shared" si="12"/>
        <v>95500</v>
      </c>
      <c r="P295" s="11" t="s">
        <v>4731</v>
      </c>
      <c r="Q295" s="11"/>
      <c r="R295" s="11"/>
    </row>
    <row r="296" spans="1:18" ht="15" customHeight="1" x14ac:dyDescent="0.4">
      <c r="A296" s="41">
        <v>42485</v>
      </c>
      <c r="B296" s="53" t="s">
        <v>4691</v>
      </c>
      <c r="C296" s="11"/>
      <c r="D296" s="11" t="s">
        <v>4699</v>
      </c>
      <c r="E296" s="11" t="s">
        <v>4694</v>
      </c>
      <c r="F296" s="11" t="s">
        <v>4694</v>
      </c>
      <c r="G296" s="11" t="s">
        <v>4688</v>
      </c>
      <c r="H296" s="15">
        <v>1</v>
      </c>
      <c r="I296" s="11"/>
      <c r="J296" s="11" t="s">
        <v>57</v>
      </c>
      <c r="K296" s="15">
        <v>12800</v>
      </c>
      <c r="L296" s="15">
        <f t="shared" si="13"/>
        <v>12800</v>
      </c>
      <c r="M296" s="15">
        <v>2500</v>
      </c>
      <c r="N296" s="11"/>
      <c r="O296" s="15">
        <f t="shared" si="12"/>
        <v>15300</v>
      </c>
      <c r="P296" s="11" t="s">
        <v>4732</v>
      </c>
      <c r="Q296" s="11"/>
      <c r="R296" s="11"/>
    </row>
    <row r="297" spans="1:18" s="110" customFormat="1" ht="15" customHeight="1" x14ac:dyDescent="0.4">
      <c r="A297" s="106">
        <v>42485</v>
      </c>
      <c r="B297" s="107" t="s">
        <v>4692</v>
      </c>
      <c r="C297" s="108"/>
      <c r="D297" s="108" t="s">
        <v>4700</v>
      </c>
      <c r="E297" s="108" t="s">
        <v>4695</v>
      </c>
      <c r="F297" s="108" t="s">
        <v>4696</v>
      </c>
      <c r="G297" s="108" t="s">
        <v>4689</v>
      </c>
      <c r="H297" s="109">
        <v>1</v>
      </c>
      <c r="I297" s="108"/>
      <c r="J297" s="108" t="s">
        <v>57</v>
      </c>
      <c r="K297" s="109">
        <v>23100</v>
      </c>
      <c r="L297" s="109">
        <f t="shared" si="13"/>
        <v>23100</v>
      </c>
      <c r="M297" s="109">
        <v>2500</v>
      </c>
      <c r="N297" s="108"/>
      <c r="O297" s="109">
        <f t="shared" si="12"/>
        <v>25600</v>
      </c>
      <c r="P297" s="108" t="s">
        <v>4733</v>
      </c>
      <c r="Q297" s="108"/>
      <c r="R297" s="108"/>
    </row>
    <row r="298" spans="1:18" ht="15" customHeight="1" x14ac:dyDescent="0.4">
      <c r="A298" s="41">
        <v>42485</v>
      </c>
      <c r="B298" s="53" t="s">
        <v>4693</v>
      </c>
      <c r="C298" s="11"/>
      <c r="D298" s="11" t="s">
        <v>4701</v>
      </c>
      <c r="E298" s="11" t="s">
        <v>4697</v>
      </c>
      <c r="F298" s="11" t="s">
        <v>4698</v>
      </c>
      <c r="G298" s="11" t="s">
        <v>4690</v>
      </c>
      <c r="H298" s="15">
        <v>1</v>
      </c>
      <c r="I298" s="11"/>
      <c r="J298" s="11" t="s">
        <v>57</v>
      </c>
      <c r="K298" s="15">
        <v>16000</v>
      </c>
      <c r="L298" s="15">
        <f t="shared" si="13"/>
        <v>16000</v>
      </c>
      <c r="M298" s="15">
        <v>2500</v>
      </c>
      <c r="N298" s="11"/>
      <c r="O298" s="15">
        <f t="shared" si="12"/>
        <v>18500</v>
      </c>
      <c r="P298" s="11" t="s">
        <v>4734</v>
      </c>
      <c r="Q298" s="11"/>
      <c r="R298" s="11"/>
    </row>
    <row r="299" spans="1:18" ht="15" customHeight="1" x14ac:dyDescent="0.4">
      <c r="A299" s="41">
        <v>42485</v>
      </c>
      <c r="B299" s="53" t="s">
        <v>4702</v>
      </c>
      <c r="C299" s="11"/>
      <c r="D299" s="16" t="s">
        <v>4703</v>
      </c>
      <c r="E299" s="11" t="s">
        <v>4704</v>
      </c>
      <c r="F299" s="11" t="s">
        <v>4705</v>
      </c>
      <c r="G299" s="11" t="s">
        <v>4706</v>
      </c>
      <c r="H299" s="15">
        <v>3</v>
      </c>
      <c r="I299" s="11"/>
      <c r="J299" s="11" t="s">
        <v>72</v>
      </c>
      <c r="K299" s="15">
        <v>9800</v>
      </c>
      <c r="L299" s="15">
        <f t="shared" si="13"/>
        <v>29400</v>
      </c>
      <c r="M299" s="15">
        <v>2500</v>
      </c>
      <c r="N299" s="11"/>
      <c r="O299" s="15">
        <f t="shared" si="12"/>
        <v>31900</v>
      </c>
      <c r="P299" s="11" t="s">
        <v>4735</v>
      </c>
      <c r="Q299" s="11"/>
      <c r="R299" s="11"/>
    </row>
    <row r="300" spans="1:18" ht="15" customHeight="1" x14ac:dyDescent="0.4">
      <c r="A300" s="41">
        <v>42485</v>
      </c>
      <c r="B300" s="53" t="s">
        <v>4740</v>
      </c>
      <c r="C300" s="11"/>
      <c r="D300" s="16" t="s">
        <v>4741</v>
      </c>
      <c r="E300" s="11">
        <v>5033903003</v>
      </c>
      <c r="F300" s="11"/>
      <c r="G300" s="11" t="s">
        <v>4742</v>
      </c>
      <c r="H300" s="15">
        <v>1</v>
      </c>
      <c r="I300" s="11"/>
      <c r="J300" s="11" t="s">
        <v>72</v>
      </c>
      <c r="K300" s="15">
        <v>216000</v>
      </c>
      <c r="L300" s="15">
        <f t="shared" si="13"/>
        <v>216000</v>
      </c>
      <c r="M300" s="15"/>
      <c r="N300" s="11"/>
      <c r="O300" s="15">
        <f t="shared" si="12"/>
        <v>216000</v>
      </c>
      <c r="P300" s="11" t="s">
        <v>4743</v>
      </c>
      <c r="Q300" s="11"/>
      <c r="R300" s="11"/>
    </row>
    <row r="301" spans="1:18" ht="15" customHeight="1" x14ac:dyDescent="0.4">
      <c r="A301" s="41">
        <v>42485</v>
      </c>
      <c r="B301" s="53" t="s">
        <v>4707</v>
      </c>
      <c r="C301" s="11"/>
      <c r="D301" s="11" t="s">
        <v>4708</v>
      </c>
      <c r="E301" s="11" t="s">
        <v>4709</v>
      </c>
      <c r="F301" s="11" t="s">
        <v>4710</v>
      </c>
      <c r="G301" s="11" t="s">
        <v>4721</v>
      </c>
      <c r="H301" s="15">
        <v>1</v>
      </c>
      <c r="I301" s="11" t="s">
        <v>2465</v>
      </c>
      <c r="J301" s="11" t="s">
        <v>4723</v>
      </c>
      <c r="K301" s="15">
        <v>20800</v>
      </c>
      <c r="L301" s="15">
        <f t="shared" si="13"/>
        <v>20800</v>
      </c>
      <c r="M301" s="15">
        <v>2500</v>
      </c>
      <c r="N301" s="11"/>
      <c r="O301" s="15">
        <f t="shared" si="12"/>
        <v>23300</v>
      </c>
      <c r="P301" s="11" t="s">
        <v>4736</v>
      </c>
      <c r="Q301" s="11"/>
      <c r="R301" s="11"/>
    </row>
    <row r="302" spans="1:18" ht="15" customHeight="1" x14ac:dyDescent="0.4">
      <c r="A302" s="41">
        <v>42485</v>
      </c>
      <c r="B302" s="53" t="s">
        <v>4711</v>
      </c>
      <c r="C302" s="11"/>
      <c r="D302" s="11" t="s">
        <v>4712</v>
      </c>
      <c r="E302" s="11" t="s">
        <v>4713</v>
      </c>
      <c r="F302" s="11" t="s">
        <v>4713</v>
      </c>
      <c r="G302" s="11" t="s">
        <v>1219</v>
      </c>
      <c r="H302" s="15">
        <v>1</v>
      </c>
      <c r="I302" s="11"/>
      <c r="J302" s="11" t="s">
        <v>4723</v>
      </c>
      <c r="K302" s="15">
        <v>5600</v>
      </c>
      <c r="L302" s="15">
        <f t="shared" si="13"/>
        <v>5600</v>
      </c>
      <c r="M302" s="15">
        <v>2500</v>
      </c>
      <c r="N302" s="11"/>
      <c r="O302" s="15">
        <f t="shared" si="12"/>
        <v>8100</v>
      </c>
      <c r="P302" s="11" t="s">
        <v>4737</v>
      </c>
      <c r="Q302" s="11"/>
      <c r="R302" s="11"/>
    </row>
    <row r="303" spans="1:18" ht="15" customHeight="1" x14ac:dyDescent="0.4">
      <c r="A303" s="41">
        <v>42485</v>
      </c>
      <c r="B303" s="53" t="s">
        <v>4714</v>
      </c>
      <c r="C303" s="11"/>
      <c r="D303" s="11" t="s">
        <v>4715</v>
      </c>
      <c r="E303" s="11" t="s">
        <v>4716</v>
      </c>
      <c r="F303" s="11"/>
      <c r="G303" s="11" t="s">
        <v>4038</v>
      </c>
      <c r="H303" s="15">
        <v>1</v>
      </c>
      <c r="I303" s="11"/>
      <c r="J303" s="11" t="s">
        <v>4723</v>
      </c>
      <c r="K303" s="15">
        <v>50000</v>
      </c>
      <c r="L303" s="15">
        <f t="shared" si="13"/>
        <v>50000</v>
      </c>
      <c r="M303" s="15">
        <v>2500</v>
      </c>
      <c r="N303" s="11"/>
      <c r="O303" s="15">
        <f t="shared" si="12"/>
        <v>52500</v>
      </c>
      <c r="P303" s="11" t="s">
        <v>4738</v>
      </c>
      <c r="Q303" s="11"/>
      <c r="R303" s="11"/>
    </row>
    <row r="304" spans="1:18" ht="15" customHeight="1" x14ac:dyDescent="0.4">
      <c r="A304" s="41">
        <v>42485</v>
      </c>
      <c r="B304" s="53" t="s">
        <v>4717</v>
      </c>
      <c r="C304" s="11"/>
      <c r="D304" s="11" t="s">
        <v>4718</v>
      </c>
      <c r="E304" s="11" t="s">
        <v>4719</v>
      </c>
      <c r="F304" s="11" t="s">
        <v>4720</v>
      </c>
      <c r="G304" s="11" t="s">
        <v>4722</v>
      </c>
      <c r="H304" s="15">
        <v>1</v>
      </c>
      <c r="I304" s="11"/>
      <c r="J304" s="11" t="s">
        <v>4723</v>
      </c>
      <c r="K304" s="15">
        <v>9600</v>
      </c>
      <c r="L304" s="15">
        <f t="shared" si="13"/>
        <v>9600</v>
      </c>
      <c r="M304" s="15">
        <v>2500</v>
      </c>
      <c r="N304" s="11"/>
      <c r="O304" s="15">
        <f t="shared" si="12"/>
        <v>12100</v>
      </c>
      <c r="P304" s="11" t="s">
        <v>4739</v>
      </c>
      <c r="Q304" s="11"/>
      <c r="R304" s="11"/>
    </row>
    <row r="305" spans="1:18" ht="15" customHeight="1" x14ac:dyDescent="0.4">
      <c r="A305" s="11" t="s">
        <v>129</v>
      </c>
      <c r="B305" s="15">
        <f>SUM(O283:O304)</f>
        <v>903650</v>
      </c>
      <c r="C305" s="11"/>
      <c r="D305" s="11"/>
      <c r="E305" s="11"/>
      <c r="F305" s="11"/>
      <c r="G305" s="11"/>
      <c r="H305" s="15"/>
      <c r="I305" s="11"/>
      <c r="J305" s="11"/>
      <c r="K305" s="15"/>
      <c r="L305" s="15"/>
      <c r="M305" s="15"/>
      <c r="N305" s="11"/>
      <c r="O305" s="15"/>
      <c r="P305" s="11"/>
      <c r="Q305" s="11"/>
      <c r="R305" s="11"/>
    </row>
    <row r="306" spans="1:18" ht="15" customHeight="1" x14ac:dyDescent="0.4">
      <c r="A306" s="41">
        <v>42486</v>
      </c>
      <c r="B306" s="53" t="s">
        <v>4744</v>
      </c>
      <c r="C306" s="11"/>
      <c r="D306" s="11" t="s">
        <v>4745</v>
      </c>
      <c r="E306" s="11" t="s">
        <v>4746</v>
      </c>
      <c r="F306" s="11"/>
      <c r="G306" s="11" t="s">
        <v>4747</v>
      </c>
      <c r="H306" s="15">
        <v>1</v>
      </c>
      <c r="I306" s="11"/>
      <c r="J306" s="11" t="s">
        <v>4748</v>
      </c>
      <c r="K306" s="15">
        <v>128000</v>
      </c>
      <c r="L306" s="15">
        <f t="shared" si="13"/>
        <v>128000</v>
      </c>
      <c r="M306" s="15">
        <v>2500</v>
      </c>
      <c r="N306" s="11"/>
      <c r="O306" s="15">
        <f t="shared" si="12"/>
        <v>130500</v>
      </c>
      <c r="P306" s="11"/>
      <c r="Q306" s="11"/>
      <c r="R306" s="11"/>
    </row>
    <row r="307" spans="1:18" ht="15" customHeight="1" x14ac:dyDescent="0.4">
      <c r="A307" s="41">
        <v>42486</v>
      </c>
      <c r="B307" s="53" t="s">
        <v>4752</v>
      </c>
      <c r="C307" s="11"/>
      <c r="D307" s="11" t="s">
        <v>4760</v>
      </c>
      <c r="E307" s="11" t="s">
        <v>4756</v>
      </c>
      <c r="F307" s="11"/>
      <c r="G307" s="11" t="s">
        <v>4749</v>
      </c>
      <c r="H307" s="15">
        <v>1</v>
      </c>
      <c r="I307" s="11"/>
      <c r="J307" s="11" t="s">
        <v>4764</v>
      </c>
      <c r="K307" s="15">
        <v>6400</v>
      </c>
      <c r="L307" s="15">
        <f t="shared" si="13"/>
        <v>6400</v>
      </c>
      <c r="M307" s="15">
        <v>2500</v>
      </c>
      <c r="N307" s="11"/>
      <c r="O307" s="15">
        <f t="shared" si="12"/>
        <v>8900</v>
      </c>
      <c r="P307" s="11" t="s">
        <v>4787</v>
      </c>
      <c r="Q307" s="11"/>
      <c r="R307" s="11"/>
    </row>
    <row r="308" spans="1:18" ht="15" customHeight="1" x14ac:dyDescent="0.4">
      <c r="A308" s="41">
        <v>42486</v>
      </c>
      <c r="B308" s="53" t="s">
        <v>4753</v>
      </c>
      <c r="C308" s="11"/>
      <c r="D308" s="11" t="s">
        <v>4761</v>
      </c>
      <c r="E308" s="11" t="s">
        <v>4757</v>
      </c>
      <c r="F308" s="11"/>
      <c r="G308" s="11" t="s">
        <v>174</v>
      </c>
      <c r="H308" s="15">
        <v>1</v>
      </c>
      <c r="I308" s="11"/>
      <c r="J308" s="11" t="s">
        <v>4764</v>
      </c>
      <c r="K308" s="15">
        <v>150000</v>
      </c>
      <c r="L308" s="15">
        <f t="shared" si="13"/>
        <v>150000</v>
      </c>
      <c r="M308" s="15"/>
      <c r="N308" s="11"/>
      <c r="O308" s="15">
        <f t="shared" si="12"/>
        <v>150000</v>
      </c>
      <c r="P308" s="11" t="s">
        <v>4788</v>
      </c>
      <c r="Q308" s="11"/>
      <c r="R308" s="50"/>
    </row>
    <row r="309" spans="1:18" ht="15" customHeight="1" x14ac:dyDescent="0.4">
      <c r="A309" s="41">
        <v>42486</v>
      </c>
      <c r="B309" s="53" t="s">
        <v>4754</v>
      </c>
      <c r="C309" s="11"/>
      <c r="D309" s="11" t="s">
        <v>4762</v>
      </c>
      <c r="E309" s="11" t="s">
        <v>4758</v>
      </c>
      <c r="F309" s="11"/>
      <c r="G309" s="11" t="s">
        <v>4750</v>
      </c>
      <c r="H309" s="15">
        <v>1</v>
      </c>
      <c r="I309" s="11"/>
      <c r="J309" s="11" t="s">
        <v>4765</v>
      </c>
      <c r="K309" s="15">
        <v>5600</v>
      </c>
      <c r="L309" s="15">
        <f t="shared" si="13"/>
        <v>5600</v>
      </c>
      <c r="M309" s="15">
        <v>2500</v>
      </c>
      <c r="N309" s="11"/>
      <c r="O309" s="15">
        <f t="shared" si="12"/>
        <v>8100</v>
      </c>
      <c r="P309" s="11" t="s">
        <v>4789</v>
      </c>
      <c r="Q309" s="11"/>
      <c r="R309" s="50"/>
    </row>
    <row r="310" spans="1:18" ht="15" customHeight="1" x14ac:dyDescent="0.4">
      <c r="A310" s="41">
        <v>42486</v>
      </c>
      <c r="B310" s="53" t="s">
        <v>4755</v>
      </c>
      <c r="C310" s="11"/>
      <c r="D310" s="11" t="s">
        <v>4763</v>
      </c>
      <c r="E310" s="11" t="s">
        <v>4759</v>
      </c>
      <c r="F310" s="11"/>
      <c r="G310" s="11" t="s">
        <v>4751</v>
      </c>
      <c r="H310" s="15">
        <v>1</v>
      </c>
      <c r="I310" s="11"/>
      <c r="J310" s="11" t="s">
        <v>4766</v>
      </c>
      <c r="K310" s="15">
        <v>39900</v>
      </c>
      <c r="L310" s="15">
        <f t="shared" si="13"/>
        <v>39900</v>
      </c>
      <c r="M310" s="15">
        <v>2500</v>
      </c>
      <c r="N310" s="11"/>
      <c r="O310" s="15">
        <f t="shared" si="12"/>
        <v>42400</v>
      </c>
      <c r="P310" s="11" t="s">
        <v>4790</v>
      </c>
      <c r="Q310" s="11"/>
      <c r="R310" s="50"/>
    </row>
    <row r="311" spans="1:18" ht="15" customHeight="1" x14ac:dyDescent="0.4">
      <c r="A311" s="41">
        <v>42486</v>
      </c>
      <c r="B311" s="53" t="s">
        <v>4767</v>
      </c>
      <c r="C311" s="11"/>
      <c r="D311" s="11" t="s">
        <v>4768</v>
      </c>
      <c r="E311" s="11" t="s">
        <v>4769</v>
      </c>
      <c r="F311" s="11" t="s">
        <v>4770</v>
      </c>
      <c r="G311" s="11" t="s">
        <v>4782</v>
      </c>
      <c r="H311" s="15">
        <v>1</v>
      </c>
      <c r="I311" s="11"/>
      <c r="J311" s="11" t="s">
        <v>4786</v>
      </c>
      <c r="K311" s="15">
        <v>11550</v>
      </c>
      <c r="L311" s="15">
        <f t="shared" si="13"/>
        <v>11550</v>
      </c>
      <c r="M311" s="15">
        <v>2500</v>
      </c>
      <c r="N311" s="11"/>
      <c r="O311" s="15">
        <f t="shared" si="12"/>
        <v>14050</v>
      </c>
      <c r="P311" s="11" t="s">
        <v>4791</v>
      </c>
      <c r="Q311" s="11"/>
      <c r="R311" s="50"/>
    </row>
    <row r="312" spans="1:18" ht="15" customHeight="1" x14ac:dyDescent="0.4">
      <c r="A312" s="41">
        <v>42486</v>
      </c>
      <c r="B312" s="53" t="s">
        <v>4771</v>
      </c>
      <c r="C312" s="11"/>
      <c r="D312" s="11" t="s">
        <v>4772</v>
      </c>
      <c r="E312" s="11" t="s">
        <v>4773</v>
      </c>
      <c r="F312" s="11" t="s">
        <v>1218</v>
      </c>
      <c r="G312" s="11" t="s">
        <v>4783</v>
      </c>
      <c r="H312" s="15">
        <v>2</v>
      </c>
      <c r="I312" s="11" t="s">
        <v>4785</v>
      </c>
      <c r="J312" s="11" t="s">
        <v>4786</v>
      </c>
      <c r="K312" s="15">
        <v>20800</v>
      </c>
      <c r="L312" s="15">
        <f t="shared" si="13"/>
        <v>41600</v>
      </c>
      <c r="M312" s="15">
        <v>2500</v>
      </c>
      <c r="N312" s="11"/>
      <c r="O312" s="15">
        <f t="shared" si="12"/>
        <v>44100</v>
      </c>
      <c r="P312" s="11" t="s">
        <v>4792</v>
      </c>
      <c r="Q312" s="11"/>
      <c r="R312" s="50"/>
    </row>
    <row r="313" spans="1:18" ht="15" customHeight="1" x14ac:dyDescent="0.4">
      <c r="A313" s="41">
        <v>42486</v>
      </c>
      <c r="B313" s="53" t="s">
        <v>4774</v>
      </c>
      <c r="C313" s="11"/>
      <c r="D313" s="11" t="s">
        <v>4775</v>
      </c>
      <c r="E313" s="11" t="s">
        <v>4776</v>
      </c>
      <c r="F313" s="11" t="s">
        <v>4777</v>
      </c>
      <c r="G313" s="11" t="s">
        <v>4784</v>
      </c>
      <c r="H313" s="15">
        <v>1</v>
      </c>
      <c r="I313" s="11"/>
      <c r="J313" s="11" t="s">
        <v>4786</v>
      </c>
      <c r="K313" s="15">
        <v>14400</v>
      </c>
      <c r="L313" s="15">
        <f t="shared" si="13"/>
        <v>14400</v>
      </c>
      <c r="M313" s="15">
        <v>2500</v>
      </c>
      <c r="N313" s="11"/>
      <c r="O313" s="15">
        <f t="shared" ref="O313:O363" si="14">L313+M313-N313</f>
        <v>16900</v>
      </c>
      <c r="P313" s="11" t="s">
        <v>4793</v>
      </c>
      <c r="Q313" s="11"/>
      <c r="R313" s="50"/>
    </row>
    <row r="314" spans="1:18" ht="15" customHeight="1" x14ac:dyDescent="0.4">
      <c r="A314" s="41">
        <v>42486</v>
      </c>
      <c r="B314" s="53" t="s">
        <v>4778</v>
      </c>
      <c r="C314" s="11"/>
      <c r="D314" s="11" t="s">
        <v>4779</v>
      </c>
      <c r="E314" s="11" t="s">
        <v>4780</v>
      </c>
      <c r="F314" s="11" t="s">
        <v>4781</v>
      </c>
      <c r="G314" s="11" t="s">
        <v>1214</v>
      </c>
      <c r="H314" s="15">
        <v>1</v>
      </c>
      <c r="I314" s="11" t="s">
        <v>580</v>
      </c>
      <c r="J314" s="11" t="s">
        <v>4786</v>
      </c>
      <c r="K314" s="15">
        <v>83000</v>
      </c>
      <c r="L314" s="15">
        <f t="shared" si="13"/>
        <v>83000</v>
      </c>
      <c r="M314" s="15">
        <v>2500</v>
      </c>
      <c r="N314" s="11"/>
      <c r="O314" s="15">
        <f t="shared" si="14"/>
        <v>85500</v>
      </c>
      <c r="P314" s="11" t="s">
        <v>4794</v>
      </c>
      <c r="Q314" s="11"/>
      <c r="R314" s="50"/>
    </row>
    <row r="315" spans="1:18" ht="15" customHeight="1" x14ac:dyDescent="0.4">
      <c r="A315" s="41">
        <v>42486</v>
      </c>
      <c r="B315" s="53" t="s">
        <v>4795</v>
      </c>
      <c r="C315" s="11"/>
      <c r="D315" s="11" t="s">
        <v>4796</v>
      </c>
      <c r="E315" s="11" t="s">
        <v>4799</v>
      </c>
      <c r="F315" s="11"/>
      <c r="G315" s="11" t="s">
        <v>4797</v>
      </c>
      <c r="H315" s="15">
        <v>2</v>
      </c>
      <c r="I315" s="11"/>
      <c r="J315" s="11" t="s">
        <v>4798</v>
      </c>
      <c r="K315" s="15">
        <v>11550</v>
      </c>
      <c r="L315" s="15">
        <f t="shared" si="13"/>
        <v>23100</v>
      </c>
      <c r="M315" s="15">
        <v>2500</v>
      </c>
      <c r="N315" s="11"/>
      <c r="O315" s="15">
        <f t="shared" si="14"/>
        <v>25600</v>
      </c>
      <c r="P315" s="11"/>
      <c r="Q315" s="11"/>
      <c r="R315" s="50"/>
    </row>
    <row r="316" spans="1:18" ht="15" customHeight="1" x14ac:dyDescent="0.4">
      <c r="A316" s="11" t="s">
        <v>129</v>
      </c>
      <c r="B316" s="15">
        <f>SUM(O306:O315)</f>
        <v>526050</v>
      </c>
      <c r="C316" s="11"/>
      <c r="D316" s="11"/>
      <c r="E316" s="11"/>
      <c r="F316" s="11"/>
      <c r="G316" s="11"/>
      <c r="H316" s="15"/>
      <c r="I316" s="11"/>
      <c r="J316" s="11"/>
      <c r="K316" s="15"/>
      <c r="L316" s="15">
        <f t="shared" si="13"/>
        <v>0</v>
      </c>
      <c r="M316" s="15"/>
      <c r="N316" s="11"/>
      <c r="O316" s="15"/>
      <c r="P316" s="11"/>
      <c r="Q316" s="11"/>
      <c r="R316" s="50"/>
    </row>
    <row r="317" spans="1:18" ht="15" customHeight="1" x14ac:dyDescent="0.4">
      <c r="A317" s="41">
        <v>42487</v>
      </c>
      <c r="B317" s="53" t="s">
        <v>4800</v>
      </c>
      <c r="C317" s="11"/>
      <c r="D317" s="11" t="s">
        <v>4801</v>
      </c>
      <c r="E317" s="11" t="s">
        <v>4802</v>
      </c>
      <c r="F317" s="11" t="s">
        <v>4802</v>
      </c>
      <c r="G317" s="11" t="s">
        <v>834</v>
      </c>
      <c r="H317" s="15">
        <v>1</v>
      </c>
      <c r="I317" s="11"/>
      <c r="J317" s="11" t="s">
        <v>4803</v>
      </c>
      <c r="K317" s="15">
        <v>46310</v>
      </c>
      <c r="L317" s="15">
        <f t="shared" si="13"/>
        <v>46310</v>
      </c>
      <c r="M317" s="15">
        <v>2500</v>
      </c>
      <c r="N317" s="11"/>
      <c r="O317" s="15">
        <f t="shared" si="14"/>
        <v>48810</v>
      </c>
      <c r="P317" s="11"/>
      <c r="Q317" s="11"/>
      <c r="R317" s="50"/>
    </row>
    <row r="318" spans="1:18" ht="15" customHeight="1" x14ac:dyDescent="0.4">
      <c r="A318" s="41">
        <v>42487</v>
      </c>
      <c r="B318" s="53" t="s">
        <v>4804</v>
      </c>
      <c r="C318" s="11"/>
      <c r="D318" s="11" t="s">
        <v>4806</v>
      </c>
      <c r="E318" s="11" t="s">
        <v>4805</v>
      </c>
      <c r="F318" s="11"/>
      <c r="G318" s="11" t="s">
        <v>4808</v>
      </c>
      <c r="H318" s="15">
        <v>4</v>
      </c>
      <c r="I318" s="11" t="s">
        <v>4807</v>
      </c>
      <c r="J318" s="11" t="s">
        <v>4809</v>
      </c>
      <c r="K318" s="15">
        <v>36000</v>
      </c>
      <c r="L318" s="15">
        <f t="shared" si="13"/>
        <v>144000</v>
      </c>
      <c r="M318" s="15"/>
      <c r="N318" s="11"/>
      <c r="O318" s="15">
        <f t="shared" si="14"/>
        <v>144000</v>
      </c>
      <c r="P318" s="11" t="s">
        <v>4844</v>
      </c>
      <c r="Q318" s="11"/>
      <c r="R318" s="50"/>
    </row>
    <row r="319" spans="1:18" ht="15" customHeight="1" x14ac:dyDescent="0.4">
      <c r="A319" s="41">
        <v>42487</v>
      </c>
      <c r="B319" s="53" t="s">
        <v>4810</v>
      </c>
      <c r="C319" s="11"/>
      <c r="D319" s="11" t="s">
        <v>4811</v>
      </c>
      <c r="E319" s="11" t="s">
        <v>4812</v>
      </c>
      <c r="F319" s="11"/>
      <c r="G319" s="11" t="s">
        <v>4813</v>
      </c>
      <c r="H319" s="15">
        <v>1</v>
      </c>
      <c r="I319" s="11"/>
      <c r="J319" s="11" t="s">
        <v>4809</v>
      </c>
      <c r="K319" s="15">
        <v>49990</v>
      </c>
      <c r="L319" s="15">
        <f t="shared" si="13"/>
        <v>49990</v>
      </c>
      <c r="M319" s="15">
        <v>2500</v>
      </c>
      <c r="N319" s="11"/>
      <c r="O319" s="15">
        <f t="shared" si="14"/>
        <v>52490</v>
      </c>
      <c r="P319" s="11"/>
      <c r="Q319" s="11"/>
      <c r="R319" s="50" t="s">
        <v>4814</v>
      </c>
    </row>
    <row r="320" spans="1:18" ht="15" customHeight="1" x14ac:dyDescent="0.4">
      <c r="A320" s="41">
        <v>42487</v>
      </c>
      <c r="B320" s="53" t="s">
        <v>4817</v>
      </c>
      <c r="C320" s="11"/>
      <c r="D320" s="11" t="s">
        <v>4821</v>
      </c>
      <c r="E320" s="11" t="s">
        <v>4819</v>
      </c>
      <c r="F320" s="11"/>
      <c r="G320" s="11" t="s">
        <v>4285</v>
      </c>
      <c r="H320" s="15">
        <v>2</v>
      </c>
      <c r="I320" s="11" t="s">
        <v>4823</v>
      </c>
      <c r="J320" s="11" t="s">
        <v>4816</v>
      </c>
      <c r="K320" s="15">
        <v>3800</v>
      </c>
      <c r="L320" s="15">
        <f t="shared" si="13"/>
        <v>7600</v>
      </c>
      <c r="M320" s="15">
        <v>2500</v>
      </c>
      <c r="N320" s="11"/>
      <c r="O320" s="15">
        <f t="shared" si="14"/>
        <v>10100</v>
      </c>
      <c r="P320" s="11" t="s">
        <v>4845</v>
      </c>
      <c r="Q320" s="11"/>
      <c r="R320" s="50"/>
    </row>
    <row r="321" spans="1:18" ht="15" customHeight="1" x14ac:dyDescent="0.4">
      <c r="A321" s="41">
        <v>42487</v>
      </c>
      <c r="B321" s="53" t="s">
        <v>4818</v>
      </c>
      <c r="C321" s="11"/>
      <c r="D321" s="11" t="s">
        <v>4822</v>
      </c>
      <c r="E321" s="11" t="s">
        <v>4820</v>
      </c>
      <c r="F321" s="11"/>
      <c r="G321" s="11" t="s">
        <v>4815</v>
      </c>
      <c r="H321" s="15">
        <v>1</v>
      </c>
      <c r="I321" s="11"/>
      <c r="J321" s="11" t="s">
        <v>4816</v>
      </c>
      <c r="K321" s="15">
        <v>19800</v>
      </c>
      <c r="L321" s="15">
        <f t="shared" si="13"/>
        <v>19800</v>
      </c>
      <c r="M321" s="15">
        <v>2500</v>
      </c>
      <c r="N321" s="11"/>
      <c r="O321" s="15">
        <f t="shared" si="14"/>
        <v>22300</v>
      </c>
      <c r="P321" s="11" t="s">
        <v>4846</v>
      </c>
      <c r="Q321" s="11"/>
      <c r="R321" s="50"/>
    </row>
    <row r="322" spans="1:18" ht="15" customHeight="1" x14ac:dyDescent="0.4">
      <c r="A322" s="41">
        <v>42487</v>
      </c>
      <c r="B322" s="53" t="s">
        <v>4824</v>
      </c>
      <c r="C322" s="11"/>
      <c r="D322" s="11" t="s">
        <v>4825</v>
      </c>
      <c r="E322" s="11" t="s">
        <v>4826</v>
      </c>
      <c r="F322" s="11" t="s">
        <v>4826</v>
      </c>
      <c r="G322" s="11" t="s">
        <v>4839</v>
      </c>
      <c r="H322" s="15">
        <v>1</v>
      </c>
      <c r="I322" s="11" t="s">
        <v>731</v>
      </c>
      <c r="J322" s="11" t="s">
        <v>4843</v>
      </c>
      <c r="K322" s="15">
        <v>20800</v>
      </c>
      <c r="L322" s="15">
        <f t="shared" si="13"/>
        <v>20800</v>
      </c>
      <c r="M322" s="15">
        <v>2500</v>
      </c>
      <c r="N322" s="11"/>
      <c r="O322" s="15">
        <f t="shared" si="14"/>
        <v>23300</v>
      </c>
      <c r="P322" s="11" t="s">
        <v>4847</v>
      </c>
      <c r="Q322" s="11"/>
      <c r="R322" s="50"/>
    </row>
    <row r="323" spans="1:18" ht="15" customHeight="1" x14ac:dyDescent="0.4">
      <c r="A323" s="41">
        <v>42487</v>
      </c>
      <c r="B323" s="53" t="s">
        <v>4827</v>
      </c>
      <c r="C323" s="11"/>
      <c r="D323" s="11" t="s">
        <v>4828</v>
      </c>
      <c r="E323" s="11" t="s">
        <v>4829</v>
      </c>
      <c r="F323" s="11" t="s">
        <v>4830</v>
      </c>
      <c r="G323" s="11" t="s">
        <v>4831</v>
      </c>
      <c r="H323" s="15">
        <v>1</v>
      </c>
      <c r="I323" s="11" t="s">
        <v>732</v>
      </c>
      <c r="J323" s="11" t="s">
        <v>4842</v>
      </c>
      <c r="K323" s="15">
        <v>45000</v>
      </c>
      <c r="L323" s="15">
        <f t="shared" si="13"/>
        <v>45000</v>
      </c>
      <c r="M323" s="15">
        <v>2500</v>
      </c>
      <c r="N323" s="11"/>
      <c r="O323" s="15">
        <f t="shared" si="14"/>
        <v>47500</v>
      </c>
      <c r="P323" s="11" t="s">
        <v>4848</v>
      </c>
      <c r="Q323" s="11"/>
      <c r="R323" s="50"/>
    </row>
    <row r="324" spans="1:18" ht="15" customHeight="1" x14ac:dyDescent="0.4">
      <c r="A324" s="41">
        <v>42487</v>
      </c>
      <c r="B324" s="11" t="s">
        <v>4832</v>
      </c>
      <c r="C324" s="11"/>
      <c r="D324" s="11" t="s">
        <v>4833</v>
      </c>
      <c r="E324" s="11" t="s">
        <v>4834</v>
      </c>
      <c r="F324" s="11" t="s">
        <v>4835</v>
      </c>
      <c r="G324" s="11" t="s">
        <v>4840</v>
      </c>
      <c r="H324" s="15">
        <v>1</v>
      </c>
      <c r="I324" s="11"/>
      <c r="J324" s="11" t="s">
        <v>4842</v>
      </c>
      <c r="K324" s="15">
        <v>10700</v>
      </c>
      <c r="L324" s="15">
        <f t="shared" si="13"/>
        <v>10700</v>
      </c>
      <c r="M324" s="15">
        <v>2500</v>
      </c>
      <c r="N324" s="11"/>
      <c r="O324" s="15">
        <f t="shared" si="14"/>
        <v>13200</v>
      </c>
      <c r="P324" s="11" t="s">
        <v>4849</v>
      </c>
      <c r="Q324" s="11"/>
      <c r="R324" s="50"/>
    </row>
    <row r="325" spans="1:18" ht="15" customHeight="1" x14ac:dyDescent="0.4">
      <c r="A325" s="41">
        <v>42487</v>
      </c>
      <c r="B325" s="11" t="s">
        <v>4836</v>
      </c>
      <c r="C325" s="11"/>
      <c r="D325" s="11" t="s">
        <v>4837</v>
      </c>
      <c r="E325" s="11" t="s">
        <v>4838</v>
      </c>
      <c r="F325" s="11"/>
      <c r="G325" s="11" t="s">
        <v>4841</v>
      </c>
      <c r="H325" s="15">
        <v>2</v>
      </c>
      <c r="I325" s="11"/>
      <c r="J325" s="11" t="s">
        <v>4842</v>
      </c>
      <c r="K325" s="15">
        <v>11550</v>
      </c>
      <c r="L325" s="15">
        <f t="shared" si="13"/>
        <v>23100</v>
      </c>
      <c r="M325" s="15">
        <v>2500</v>
      </c>
      <c r="N325" s="11"/>
      <c r="O325" s="15">
        <f t="shared" si="14"/>
        <v>25600</v>
      </c>
      <c r="P325" s="11" t="s">
        <v>4850</v>
      </c>
      <c r="Q325" s="11"/>
      <c r="R325" s="50"/>
    </row>
    <row r="326" spans="1:18" ht="15" customHeight="1" x14ac:dyDescent="0.4">
      <c r="A326" s="11" t="s">
        <v>129</v>
      </c>
      <c r="B326" s="15">
        <f>SUM(O317:O325)</f>
        <v>387300</v>
      </c>
      <c r="C326" s="11"/>
      <c r="D326" s="11"/>
      <c r="E326" s="11"/>
      <c r="F326" s="11"/>
      <c r="I326" s="11"/>
      <c r="J326" s="11"/>
      <c r="K326" s="15"/>
      <c r="L326" s="15"/>
      <c r="M326" s="15"/>
      <c r="N326" s="11"/>
      <c r="O326" s="15"/>
      <c r="P326" s="11"/>
      <c r="Q326" s="11"/>
      <c r="R326" s="50"/>
    </row>
    <row r="327" spans="1:18" ht="15" customHeight="1" x14ac:dyDescent="0.4">
      <c r="A327" s="41">
        <v>42488</v>
      </c>
      <c r="B327" s="15" t="s">
        <v>4851</v>
      </c>
      <c r="C327" s="11"/>
      <c r="D327" s="11" t="s">
        <v>4855</v>
      </c>
      <c r="E327" s="11" t="s">
        <v>4853</v>
      </c>
      <c r="F327" s="11" t="s">
        <v>4854</v>
      </c>
      <c r="G327" s="11" t="s">
        <v>4856</v>
      </c>
      <c r="H327" s="15">
        <v>1</v>
      </c>
      <c r="I327" s="11"/>
      <c r="J327" s="11" t="s">
        <v>4852</v>
      </c>
      <c r="K327" s="15">
        <v>4800</v>
      </c>
      <c r="L327" s="15">
        <f t="shared" si="13"/>
        <v>4800</v>
      </c>
      <c r="M327" s="15">
        <v>2500</v>
      </c>
      <c r="N327" s="11"/>
      <c r="O327" s="15">
        <f t="shared" si="14"/>
        <v>7300</v>
      </c>
      <c r="P327" s="11" t="s">
        <v>4857</v>
      </c>
      <c r="Q327" s="11"/>
      <c r="R327" s="11"/>
    </row>
    <row r="328" spans="1:18" ht="15" customHeight="1" x14ac:dyDescent="0.4">
      <c r="A328" s="41">
        <v>42488</v>
      </c>
      <c r="B328" s="53" t="s">
        <v>4870</v>
      </c>
      <c r="C328" s="11"/>
      <c r="D328" s="11" t="s">
        <v>4888</v>
      </c>
      <c r="E328" s="11" t="s">
        <v>4877</v>
      </c>
      <c r="F328" s="11" t="s">
        <v>4878</v>
      </c>
      <c r="G328" s="11" t="s">
        <v>17</v>
      </c>
      <c r="H328" s="15">
        <v>1</v>
      </c>
      <c r="I328" s="11" t="s">
        <v>377</v>
      </c>
      <c r="J328" s="11" t="s">
        <v>4898</v>
      </c>
      <c r="K328" s="15">
        <v>14400</v>
      </c>
      <c r="L328" s="15">
        <f t="shared" si="13"/>
        <v>14400</v>
      </c>
      <c r="M328" s="15">
        <v>2500</v>
      </c>
      <c r="N328" s="11"/>
      <c r="O328" s="15">
        <f t="shared" si="14"/>
        <v>16900</v>
      </c>
      <c r="P328" s="11" t="s">
        <v>4925</v>
      </c>
      <c r="Q328" s="11"/>
      <c r="R328" s="11"/>
    </row>
    <row r="329" spans="1:18" ht="15" customHeight="1" x14ac:dyDescent="0.4">
      <c r="A329" s="41">
        <v>42488</v>
      </c>
      <c r="B329" s="53" t="s">
        <v>4871</v>
      </c>
      <c r="C329" s="11"/>
      <c r="D329" s="11" t="s">
        <v>4889</v>
      </c>
      <c r="E329" s="11" t="s">
        <v>4879</v>
      </c>
      <c r="F329" s="11" t="s">
        <v>4879</v>
      </c>
      <c r="G329" s="11" t="s">
        <v>1280</v>
      </c>
      <c r="H329" s="15">
        <v>5</v>
      </c>
      <c r="I329" s="11"/>
      <c r="J329" s="11" t="s">
        <v>4899</v>
      </c>
      <c r="K329" s="15">
        <v>8800</v>
      </c>
      <c r="L329" s="15">
        <f t="shared" si="13"/>
        <v>44000</v>
      </c>
      <c r="M329" s="15">
        <v>2500</v>
      </c>
      <c r="N329" s="11"/>
      <c r="O329" s="15">
        <f t="shared" si="14"/>
        <v>46500</v>
      </c>
      <c r="P329" s="11" t="s">
        <v>4926</v>
      </c>
      <c r="Q329" s="11"/>
      <c r="R329" s="11"/>
    </row>
    <row r="330" spans="1:18" ht="15" customHeight="1" x14ac:dyDescent="0.4">
      <c r="A330" s="41">
        <v>42488</v>
      </c>
      <c r="B330" s="53" t="s">
        <v>4872</v>
      </c>
      <c r="C330" s="11"/>
      <c r="D330" s="11" t="s">
        <v>4890</v>
      </c>
      <c r="E330" s="11" t="s">
        <v>4880</v>
      </c>
      <c r="F330" s="11" t="s">
        <v>4881</v>
      </c>
      <c r="G330" s="11" t="s">
        <v>4860</v>
      </c>
      <c r="H330" s="15">
        <v>1</v>
      </c>
      <c r="I330" s="11" t="s">
        <v>377</v>
      </c>
      <c r="J330" s="11" t="s">
        <v>4898</v>
      </c>
      <c r="K330" s="15">
        <v>14400</v>
      </c>
      <c r="L330" s="15">
        <f t="shared" si="13"/>
        <v>14400</v>
      </c>
      <c r="M330" s="15">
        <v>2500</v>
      </c>
      <c r="N330" s="11"/>
      <c r="O330" s="15">
        <f t="shared" si="14"/>
        <v>16900</v>
      </c>
      <c r="P330" s="11"/>
      <c r="Q330" s="11"/>
      <c r="R330" s="11"/>
    </row>
    <row r="331" spans="1:18" ht="15" customHeight="1" x14ac:dyDescent="0.4">
      <c r="A331" s="41">
        <v>42488</v>
      </c>
      <c r="B331" s="53" t="s">
        <v>4872</v>
      </c>
      <c r="C331" s="11"/>
      <c r="D331" s="11" t="s">
        <v>4890</v>
      </c>
      <c r="E331" s="11" t="s">
        <v>4880</v>
      </c>
      <c r="F331" s="11" t="s">
        <v>4881</v>
      </c>
      <c r="G331" s="11" t="s">
        <v>4861</v>
      </c>
      <c r="H331" s="15">
        <v>2</v>
      </c>
      <c r="I331" s="11" t="s">
        <v>377</v>
      </c>
      <c r="J331" s="11" t="s">
        <v>4898</v>
      </c>
      <c r="K331" s="15">
        <v>15000</v>
      </c>
      <c r="L331" s="15">
        <f t="shared" si="13"/>
        <v>30000</v>
      </c>
      <c r="M331" s="15"/>
      <c r="N331" s="11"/>
      <c r="O331" s="15">
        <f t="shared" si="14"/>
        <v>30000</v>
      </c>
      <c r="P331" s="11"/>
      <c r="Q331" s="11"/>
      <c r="R331" s="11"/>
    </row>
    <row r="332" spans="1:18" ht="15" customHeight="1" x14ac:dyDescent="0.4">
      <c r="A332" s="41">
        <v>42488</v>
      </c>
      <c r="B332" s="53" t="s">
        <v>4872</v>
      </c>
      <c r="C332" s="11"/>
      <c r="D332" s="11" t="s">
        <v>4890</v>
      </c>
      <c r="E332" s="11" t="s">
        <v>4880</v>
      </c>
      <c r="F332" s="11" t="s">
        <v>4881</v>
      </c>
      <c r="G332" s="11" t="s">
        <v>4862</v>
      </c>
      <c r="H332" s="15">
        <v>1</v>
      </c>
      <c r="I332" s="11" t="s">
        <v>377</v>
      </c>
      <c r="J332" s="11" t="s">
        <v>4898</v>
      </c>
      <c r="K332" s="15">
        <v>30000</v>
      </c>
      <c r="L332" s="15">
        <f t="shared" si="13"/>
        <v>30000</v>
      </c>
      <c r="M332" s="15"/>
      <c r="N332" s="11"/>
      <c r="O332" s="15">
        <f t="shared" si="14"/>
        <v>30000</v>
      </c>
      <c r="P332" s="11"/>
      <c r="Q332" s="11"/>
      <c r="R332" s="11"/>
    </row>
    <row r="333" spans="1:18" ht="15" customHeight="1" x14ac:dyDescent="0.4">
      <c r="A333" s="41">
        <v>42488</v>
      </c>
      <c r="B333" s="53" t="s">
        <v>4872</v>
      </c>
      <c r="C333" s="11"/>
      <c r="D333" s="11" t="s">
        <v>4890</v>
      </c>
      <c r="E333" s="11" t="s">
        <v>4880</v>
      </c>
      <c r="F333" s="11" t="s">
        <v>4881</v>
      </c>
      <c r="G333" s="11" t="s">
        <v>4863</v>
      </c>
      <c r="H333" s="15">
        <v>1</v>
      </c>
      <c r="I333" s="11" t="s">
        <v>377</v>
      </c>
      <c r="J333" s="11" t="s">
        <v>4898</v>
      </c>
      <c r="K333" s="15">
        <v>24000</v>
      </c>
      <c r="L333" s="15">
        <f t="shared" si="13"/>
        <v>24000</v>
      </c>
      <c r="M333" s="15"/>
      <c r="N333" s="11"/>
      <c r="O333" s="15">
        <f t="shared" si="14"/>
        <v>24000</v>
      </c>
      <c r="P333" s="11"/>
      <c r="Q333" s="11"/>
      <c r="R333" s="11"/>
    </row>
    <row r="334" spans="1:18" ht="15" customHeight="1" x14ac:dyDescent="0.4">
      <c r="A334" s="41">
        <v>42488</v>
      </c>
      <c r="B334" s="53" t="s">
        <v>4872</v>
      </c>
      <c r="C334" s="11"/>
      <c r="D334" s="11" t="s">
        <v>4890</v>
      </c>
      <c r="E334" s="11" t="s">
        <v>4880</v>
      </c>
      <c r="F334" s="11" t="s">
        <v>4881</v>
      </c>
      <c r="G334" s="11" t="s">
        <v>4864</v>
      </c>
      <c r="H334" s="15">
        <v>1</v>
      </c>
      <c r="I334" s="11" t="s">
        <v>377</v>
      </c>
      <c r="J334" s="11" t="s">
        <v>4898</v>
      </c>
      <c r="K334" s="15">
        <v>17600</v>
      </c>
      <c r="L334" s="15">
        <f t="shared" si="13"/>
        <v>17600</v>
      </c>
      <c r="M334" s="15"/>
      <c r="N334" s="11"/>
      <c r="O334" s="15">
        <f t="shared" si="14"/>
        <v>17600</v>
      </c>
      <c r="P334" s="11"/>
      <c r="Q334" s="11"/>
      <c r="R334" s="11"/>
    </row>
    <row r="335" spans="1:18" ht="15" customHeight="1" x14ac:dyDescent="0.4">
      <c r="A335" s="41">
        <v>42488</v>
      </c>
      <c r="B335" s="53" t="s">
        <v>4872</v>
      </c>
      <c r="C335" s="11"/>
      <c r="D335" s="11" t="s">
        <v>4890</v>
      </c>
      <c r="E335" s="11" t="s">
        <v>4880</v>
      </c>
      <c r="F335" s="11" t="s">
        <v>4881</v>
      </c>
      <c r="G335" s="11" t="s">
        <v>1600</v>
      </c>
      <c r="H335" s="15">
        <v>1</v>
      </c>
      <c r="I335" s="11" t="s">
        <v>377</v>
      </c>
      <c r="J335" s="11" t="s">
        <v>4898</v>
      </c>
      <c r="K335" s="15">
        <v>19800</v>
      </c>
      <c r="L335" s="15">
        <f t="shared" si="13"/>
        <v>19800</v>
      </c>
      <c r="M335" s="15"/>
      <c r="N335" s="11"/>
      <c r="O335" s="15">
        <f t="shared" si="14"/>
        <v>19800</v>
      </c>
      <c r="P335" s="11"/>
      <c r="Q335" s="11"/>
      <c r="R335" s="11"/>
    </row>
    <row r="336" spans="1:18" ht="15" customHeight="1" x14ac:dyDescent="0.4">
      <c r="A336" s="41">
        <v>42488</v>
      </c>
      <c r="B336" s="53" t="s">
        <v>4872</v>
      </c>
      <c r="C336" s="11"/>
      <c r="D336" s="11" t="s">
        <v>4890</v>
      </c>
      <c r="E336" s="11" t="s">
        <v>4880</v>
      </c>
      <c r="F336" s="11" t="s">
        <v>4881</v>
      </c>
      <c r="G336" s="11" t="s">
        <v>4865</v>
      </c>
      <c r="H336" s="15">
        <v>1</v>
      </c>
      <c r="I336" s="11" t="s">
        <v>377</v>
      </c>
      <c r="J336" s="11" t="s">
        <v>4898</v>
      </c>
      <c r="K336" s="15">
        <v>12900</v>
      </c>
      <c r="L336" s="15">
        <f t="shared" si="13"/>
        <v>12900</v>
      </c>
      <c r="M336" s="15"/>
      <c r="N336" s="11"/>
      <c r="O336" s="15">
        <f t="shared" si="14"/>
        <v>12900</v>
      </c>
      <c r="P336" s="11"/>
      <c r="Q336" s="11"/>
      <c r="R336" s="11"/>
    </row>
    <row r="337" spans="1:19" ht="15" customHeight="1" x14ac:dyDescent="0.4">
      <c r="A337" s="41">
        <v>42488</v>
      </c>
      <c r="B337" s="53" t="s">
        <v>4872</v>
      </c>
      <c r="C337" s="11"/>
      <c r="D337" s="11" t="s">
        <v>4890</v>
      </c>
      <c r="E337" s="11" t="s">
        <v>4880</v>
      </c>
      <c r="F337" s="11" t="s">
        <v>4881</v>
      </c>
      <c r="G337" s="11" t="s">
        <v>4858</v>
      </c>
      <c r="H337" s="15">
        <v>1</v>
      </c>
      <c r="I337" s="11" t="s">
        <v>377</v>
      </c>
      <c r="J337" s="11" t="s">
        <v>4898</v>
      </c>
      <c r="K337" s="15">
        <v>8000</v>
      </c>
      <c r="L337" s="15">
        <f t="shared" si="13"/>
        <v>8000</v>
      </c>
      <c r="M337" s="15"/>
      <c r="N337" s="11"/>
      <c r="O337" s="15">
        <f t="shared" si="14"/>
        <v>8000</v>
      </c>
      <c r="P337" s="11"/>
      <c r="Q337" s="11"/>
      <c r="R337" s="11"/>
    </row>
    <row r="338" spans="1:19" ht="15" customHeight="1" x14ac:dyDescent="0.4">
      <c r="A338" s="41">
        <v>42488</v>
      </c>
      <c r="B338" s="53" t="s">
        <v>4872</v>
      </c>
      <c r="C338" s="11"/>
      <c r="D338" s="11" t="s">
        <v>4890</v>
      </c>
      <c r="E338" s="11" t="s">
        <v>4880</v>
      </c>
      <c r="F338" s="11" t="s">
        <v>4881</v>
      </c>
      <c r="G338" s="11" t="s">
        <v>4859</v>
      </c>
      <c r="H338" s="15">
        <v>1</v>
      </c>
      <c r="I338" s="11" t="s">
        <v>377</v>
      </c>
      <c r="J338" s="11" t="s">
        <v>4898</v>
      </c>
      <c r="K338" s="15">
        <v>9600</v>
      </c>
      <c r="L338" s="15">
        <f t="shared" si="13"/>
        <v>9600</v>
      </c>
      <c r="M338" s="15"/>
      <c r="N338" s="11"/>
      <c r="O338" s="15">
        <f t="shared" si="14"/>
        <v>9600</v>
      </c>
      <c r="P338" s="11"/>
      <c r="Q338" s="11"/>
      <c r="R338" s="11"/>
    </row>
    <row r="339" spans="1:19" ht="15" customHeight="1" x14ac:dyDescent="0.4">
      <c r="A339" s="41">
        <v>42488</v>
      </c>
      <c r="B339" s="53" t="s">
        <v>4873</v>
      </c>
      <c r="C339" s="11"/>
      <c r="D339" s="11" t="s">
        <v>4891</v>
      </c>
      <c r="E339" s="11" t="s">
        <v>4882</v>
      </c>
      <c r="F339" s="11" t="s">
        <v>4883</v>
      </c>
      <c r="G339" s="11" t="s">
        <v>4869</v>
      </c>
      <c r="H339" s="15">
        <v>1</v>
      </c>
      <c r="I339" s="11" t="s">
        <v>4895</v>
      </c>
      <c r="J339" s="11" t="s">
        <v>4898</v>
      </c>
      <c r="K339" s="15">
        <v>36300</v>
      </c>
      <c r="L339" s="15">
        <f t="shared" si="13"/>
        <v>36300</v>
      </c>
      <c r="M339" s="15">
        <v>2500</v>
      </c>
      <c r="N339" s="11"/>
      <c r="O339" s="15">
        <f t="shared" si="14"/>
        <v>38800</v>
      </c>
      <c r="P339" s="11" t="s">
        <v>4927</v>
      </c>
      <c r="Q339" s="11"/>
      <c r="R339" s="11"/>
    </row>
    <row r="340" spans="1:19" ht="15" customHeight="1" x14ac:dyDescent="0.4">
      <c r="A340" s="41">
        <v>42488</v>
      </c>
      <c r="B340" s="53" t="s">
        <v>4874</v>
      </c>
      <c r="C340" s="11"/>
      <c r="D340" s="11" t="s">
        <v>4892</v>
      </c>
      <c r="E340" s="11" t="s">
        <v>4884</v>
      </c>
      <c r="F340" s="11" t="s">
        <v>4884</v>
      </c>
      <c r="G340" s="11" t="s">
        <v>4867</v>
      </c>
      <c r="H340" s="15">
        <v>1</v>
      </c>
      <c r="I340" s="11"/>
      <c r="J340" s="11" t="s">
        <v>4898</v>
      </c>
      <c r="K340" s="15">
        <v>34600</v>
      </c>
      <c r="L340" s="15">
        <f t="shared" si="13"/>
        <v>34600</v>
      </c>
      <c r="M340" s="15">
        <v>2500</v>
      </c>
      <c r="N340" s="11"/>
      <c r="O340" s="15">
        <f t="shared" si="14"/>
        <v>37100</v>
      </c>
      <c r="P340" s="11" t="s">
        <v>4928</v>
      </c>
      <c r="Q340" s="11"/>
      <c r="R340" s="11"/>
    </row>
    <row r="341" spans="1:19" ht="15" customHeight="1" x14ac:dyDescent="0.4">
      <c r="A341" s="41">
        <v>42488</v>
      </c>
      <c r="B341" s="53" t="s">
        <v>4876</v>
      </c>
      <c r="C341" s="11"/>
      <c r="D341" s="11" t="s">
        <v>4893</v>
      </c>
      <c r="E341" s="11" t="s">
        <v>4885</v>
      </c>
      <c r="F341" s="11" t="s">
        <v>4886</v>
      </c>
      <c r="G341" s="11" t="s">
        <v>4868</v>
      </c>
      <c r="H341" s="15">
        <v>1</v>
      </c>
      <c r="I341" s="11" t="s">
        <v>4896</v>
      </c>
      <c r="J341" s="11" t="s">
        <v>4898</v>
      </c>
      <c r="K341" s="15">
        <v>1600</v>
      </c>
      <c r="L341" s="15">
        <f t="shared" si="13"/>
        <v>1600</v>
      </c>
      <c r="M341" s="15">
        <v>2500</v>
      </c>
      <c r="N341" s="11"/>
      <c r="O341" s="15">
        <f t="shared" si="14"/>
        <v>4100</v>
      </c>
      <c r="P341" s="11" t="s">
        <v>4929</v>
      </c>
      <c r="Q341" s="11"/>
      <c r="R341" s="11"/>
    </row>
    <row r="342" spans="1:19" ht="15" customHeight="1" x14ac:dyDescent="0.4">
      <c r="A342" s="41">
        <v>42488</v>
      </c>
      <c r="B342" s="53" t="s">
        <v>4875</v>
      </c>
      <c r="C342" s="11"/>
      <c r="D342" s="11" t="s">
        <v>4894</v>
      </c>
      <c r="E342" s="11" t="s">
        <v>4887</v>
      </c>
      <c r="F342" s="11" t="s">
        <v>4887</v>
      </c>
      <c r="G342" s="11" t="s">
        <v>4866</v>
      </c>
      <c r="H342" s="15">
        <v>1</v>
      </c>
      <c r="I342" s="11" t="s">
        <v>4897</v>
      </c>
      <c r="J342" s="11" t="s">
        <v>4898</v>
      </c>
      <c r="K342" s="15">
        <v>23100</v>
      </c>
      <c r="L342" s="15">
        <f t="shared" si="13"/>
        <v>23100</v>
      </c>
      <c r="M342" s="15">
        <v>2500</v>
      </c>
      <c r="N342" s="11"/>
      <c r="O342" s="15">
        <f t="shared" si="14"/>
        <v>25600</v>
      </c>
      <c r="P342" s="11" t="s">
        <v>4930</v>
      </c>
      <c r="Q342" s="11"/>
      <c r="R342" s="11"/>
    </row>
    <row r="343" spans="1:19" ht="15" customHeight="1" x14ac:dyDescent="0.25">
      <c r="A343" s="41">
        <v>42488</v>
      </c>
      <c r="B343" s="53" t="s">
        <v>4900</v>
      </c>
      <c r="C343" s="11">
        <v>612847</v>
      </c>
      <c r="D343" s="11" t="s">
        <v>4901</v>
      </c>
      <c r="E343" s="11" t="s">
        <v>4902</v>
      </c>
      <c r="F343" s="11"/>
      <c r="G343" s="11" t="s">
        <v>2619</v>
      </c>
      <c r="H343" s="15">
        <v>1</v>
      </c>
      <c r="I343" s="111" t="s">
        <v>731</v>
      </c>
      <c r="J343" s="11" t="s">
        <v>4908</v>
      </c>
      <c r="K343" s="15">
        <v>20000</v>
      </c>
      <c r="L343" s="15">
        <f t="shared" si="13"/>
        <v>20000</v>
      </c>
      <c r="M343" s="15">
        <v>2500</v>
      </c>
      <c r="N343" s="11"/>
      <c r="O343" s="15">
        <f t="shared" si="14"/>
        <v>22500</v>
      </c>
      <c r="P343" s="11" t="s">
        <v>4931</v>
      </c>
      <c r="Q343" s="11"/>
      <c r="R343" s="11"/>
    </row>
    <row r="344" spans="1:19" ht="15" customHeight="1" x14ac:dyDescent="0.4">
      <c r="A344" s="41">
        <v>42488</v>
      </c>
      <c r="B344" s="53" t="s">
        <v>4903</v>
      </c>
      <c r="C344" s="11">
        <v>626765</v>
      </c>
      <c r="D344" s="11" t="s">
        <v>4904</v>
      </c>
      <c r="E344" s="11" t="s">
        <v>4905</v>
      </c>
      <c r="F344" s="11" t="s">
        <v>4905</v>
      </c>
      <c r="G344" s="11" t="s">
        <v>4906</v>
      </c>
      <c r="H344" s="15">
        <v>1</v>
      </c>
      <c r="I344" s="11"/>
      <c r="J344" s="11" t="s">
        <v>4908</v>
      </c>
      <c r="K344" s="15">
        <v>16800</v>
      </c>
      <c r="L344" s="15">
        <f t="shared" si="13"/>
        <v>16800</v>
      </c>
      <c r="M344" s="15"/>
      <c r="N344" s="11"/>
      <c r="O344" s="15">
        <f t="shared" si="14"/>
        <v>16800</v>
      </c>
      <c r="P344" s="11" t="s">
        <v>4932</v>
      </c>
      <c r="Q344" s="11"/>
      <c r="R344" s="11"/>
    </row>
    <row r="345" spans="1:19" ht="15" customHeight="1" x14ac:dyDescent="0.4">
      <c r="A345" s="41">
        <v>42488</v>
      </c>
      <c r="B345" s="53" t="s">
        <v>4903</v>
      </c>
      <c r="C345" s="11">
        <v>626765</v>
      </c>
      <c r="D345" s="11" t="s">
        <v>4904</v>
      </c>
      <c r="E345" s="11" t="s">
        <v>4905</v>
      </c>
      <c r="F345" s="11" t="s">
        <v>4905</v>
      </c>
      <c r="G345" s="11" t="s">
        <v>4907</v>
      </c>
      <c r="H345" s="15">
        <v>1</v>
      </c>
      <c r="I345" s="11"/>
      <c r="J345" s="11" t="s">
        <v>4908</v>
      </c>
      <c r="K345" s="15">
        <v>27400</v>
      </c>
      <c r="L345" s="15">
        <f t="shared" si="13"/>
        <v>27400</v>
      </c>
      <c r="M345" s="15">
        <v>2500</v>
      </c>
      <c r="N345" s="11"/>
      <c r="O345" s="15">
        <f t="shared" si="14"/>
        <v>29900</v>
      </c>
      <c r="P345" s="11" t="s">
        <v>4932</v>
      </c>
      <c r="Q345" s="11"/>
      <c r="R345" s="11"/>
    </row>
    <row r="346" spans="1:19" ht="15" customHeight="1" x14ac:dyDescent="0.4">
      <c r="A346" s="41">
        <v>42488</v>
      </c>
      <c r="B346" s="53" t="s">
        <v>4909</v>
      </c>
      <c r="C346" s="11"/>
      <c r="D346" s="11" t="s">
        <v>4910</v>
      </c>
      <c r="E346" s="11" t="s">
        <v>4911</v>
      </c>
      <c r="F346" s="11"/>
      <c r="G346" s="11" t="s">
        <v>4912</v>
      </c>
      <c r="H346" s="15">
        <v>1</v>
      </c>
      <c r="I346" s="11"/>
      <c r="J346" s="11" t="s">
        <v>4913</v>
      </c>
      <c r="K346" s="15">
        <v>7300</v>
      </c>
      <c r="L346" s="15">
        <f t="shared" si="13"/>
        <v>7300</v>
      </c>
      <c r="M346" s="15">
        <v>2500</v>
      </c>
      <c r="N346" s="11"/>
      <c r="O346" s="15">
        <f t="shared" si="14"/>
        <v>9800</v>
      </c>
      <c r="P346" s="11" t="s">
        <v>4933</v>
      </c>
      <c r="Q346" s="11"/>
      <c r="R346" s="11"/>
    </row>
    <row r="347" spans="1:19" ht="15" customHeight="1" x14ac:dyDescent="0.4">
      <c r="A347" s="41">
        <v>42488</v>
      </c>
      <c r="B347" s="53" t="s">
        <v>4914</v>
      </c>
      <c r="C347" s="11"/>
      <c r="D347" s="11" t="s">
        <v>4915</v>
      </c>
      <c r="E347" s="11" t="s">
        <v>4916</v>
      </c>
      <c r="F347" s="11"/>
      <c r="G347" s="11" t="s">
        <v>4917</v>
      </c>
      <c r="H347" s="15">
        <v>1</v>
      </c>
      <c r="I347" s="11"/>
      <c r="J347" s="11" t="s">
        <v>100</v>
      </c>
      <c r="K347" s="15">
        <v>98000</v>
      </c>
      <c r="L347" s="15">
        <f t="shared" si="13"/>
        <v>98000</v>
      </c>
      <c r="M347" s="15">
        <v>2500</v>
      </c>
      <c r="N347" s="11"/>
      <c r="O347" s="15">
        <f t="shared" si="14"/>
        <v>100500</v>
      </c>
      <c r="P347" s="11" t="s">
        <v>4934</v>
      </c>
      <c r="Q347" s="11"/>
      <c r="R347" s="11"/>
    </row>
    <row r="348" spans="1:19" ht="15" customHeight="1" x14ac:dyDescent="0.4">
      <c r="A348" s="41">
        <v>42488</v>
      </c>
      <c r="B348" s="53" t="s">
        <v>4918</v>
      </c>
      <c r="C348" s="11"/>
      <c r="D348" s="11" t="s">
        <v>4919</v>
      </c>
      <c r="E348" s="11" t="s">
        <v>4920</v>
      </c>
      <c r="F348" s="11" t="s">
        <v>4921</v>
      </c>
      <c r="G348" s="11" t="s">
        <v>4922</v>
      </c>
      <c r="H348" s="15">
        <v>1</v>
      </c>
      <c r="I348" s="11"/>
      <c r="J348" s="11" t="s">
        <v>4923</v>
      </c>
      <c r="K348" s="15">
        <v>576000</v>
      </c>
      <c r="L348" s="15">
        <f t="shared" si="13"/>
        <v>576000</v>
      </c>
      <c r="M348" s="15">
        <v>5000</v>
      </c>
      <c r="N348" s="11"/>
      <c r="O348" s="15">
        <f t="shared" si="14"/>
        <v>581000</v>
      </c>
      <c r="P348" s="11"/>
      <c r="Q348" s="11"/>
      <c r="R348" s="11" t="s">
        <v>4924</v>
      </c>
    </row>
    <row r="349" spans="1:19" ht="15" customHeight="1" x14ac:dyDescent="0.4">
      <c r="A349" s="11" t="s">
        <v>129</v>
      </c>
      <c r="B349" s="15">
        <f>SUM(O327:O348)</f>
        <v>1105600</v>
      </c>
      <c r="C349" s="11"/>
      <c r="D349" s="11"/>
      <c r="E349" s="11"/>
      <c r="F349" s="11"/>
      <c r="G349" s="11"/>
      <c r="H349" s="15"/>
      <c r="I349" s="11"/>
      <c r="J349" s="11"/>
      <c r="K349" s="15"/>
      <c r="L349" s="15"/>
      <c r="M349" s="15"/>
      <c r="N349" s="11"/>
      <c r="O349" s="15"/>
      <c r="P349" s="11"/>
      <c r="Q349" s="11"/>
      <c r="R349" s="11"/>
      <c r="S349" s="13"/>
    </row>
    <row r="350" spans="1:19" ht="15" customHeight="1" x14ac:dyDescent="0.4">
      <c r="A350" s="41">
        <v>42489</v>
      </c>
      <c r="B350" s="53" t="s">
        <v>4935</v>
      </c>
      <c r="C350" s="11"/>
      <c r="D350" s="11" t="s">
        <v>4936</v>
      </c>
      <c r="E350" s="11" t="s">
        <v>4937</v>
      </c>
      <c r="F350" s="11"/>
      <c r="G350" s="11" t="s">
        <v>4938</v>
      </c>
      <c r="H350" s="15">
        <v>2</v>
      </c>
      <c r="I350" s="11"/>
      <c r="J350" s="11" t="s">
        <v>4939</v>
      </c>
      <c r="K350" s="15">
        <v>12800</v>
      </c>
      <c r="L350" s="15">
        <f t="shared" ref="L350:L363" si="15">K350*H350</f>
        <v>25600</v>
      </c>
      <c r="M350" s="15"/>
      <c r="N350" s="11"/>
      <c r="O350" s="15">
        <f t="shared" si="14"/>
        <v>25600</v>
      </c>
      <c r="P350" s="11" t="s">
        <v>4986</v>
      </c>
      <c r="Q350" s="11"/>
      <c r="R350" s="11"/>
    </row>
    <row r="351" spans="1:19" ht="15" customHeight="1" x14ac:dyDescent="0.4">
      <c r="A351" s="41">
        <v>42489</v>
      </c>
      <c r="B351" s="53" t="s">
        <v>4941</v>
      </c>
      <c r="C351" s="11"/>
      <c r="D351" s="11" t="s">
        <v>4936</v>
      </c>
      <c r="E351" s="11" t="s">
        <v>4937</v>
      </c>
      <c r="F351" s="11"/>
      <c r="G351" s="11" t="s">
        <v>4940</v>
      </c>
      <c r="H351" s="15">
        <v>2</v>
      </c>
      <c r="I351" s="11"/>
      <c r="J351" s="11" t="s">
        <v>4939</v>
      </c>
      <c r="K351" s="15">
        <v>4800</v>
      </c>
      <c r="L351" s="15">
        <f t="shared" si="15"/>
        <v>9600</v>
      </c>
      <c r="M351" s="15">
        <v>2500</v>
      </c>
      <c r="N351" s="11"/>
      <c r="O351" s="15">
        <f t="shared" si="14"/>
        <v>12100</v>
      </c>
      <c r="P351" s="11" t="s">
        <v>4986</v>
      </c>
      <c r="Q351" s="11"/>
      <c r="R351" s="11"/>
    </row>
    <row r="352" spans="1:19" ht="15" customHeight="1" x14ac:dyDescent="0.4">
      <c r="A352" s="41">
        <v>42489</v>
      </c>
      <c r="B352" s="53" t="s">
        <v>4942</v>
      </c>
      <c r="C352" s="11"/>
      <c r="D352" s="11" t="s">
        <v>4943</v>
      </c>
      <c r="E352" s="11" t="s">
        <v>4944</v>
      </c>
      <c r="F352" s="11"/>
      <c r="G352" s="11" t="s">
        <v>4945</v>
      </c>
      <c r="H352" s="15">
        <v>1</v>
      </c>
      <c r="I352" s="11"/>
      <c r="J352" s="11" t="s">
        <v>4946</v>
      </c>
      <c r="K352" s="15">
        <v>1500</v>
      </c>
      <c r="L352" s="15">
        <f t="shared" si="15"/>
        <v>1500</v>
      </c>
      <c r="M352" s="15"/>
      <c r="N352" s="11"/>
      <c r="O352" s="15">
        <f t="shared" si="14"/>
        <v>1500</v>
      </c>
      <c r="P352" s="11" t="s">
        <v>4987</v>
      </c>
      <c r="Q352" s="11"/>
      <c r="R352" s="11"/>
    </row>
    <row r="353" spans="1:18" ht="15" customHeight="1" x14ac:dyDescent="0.4">
      <c r="A353" s="41">
        <v>42489</v>
      </c>
      <c r="B353" s="53" t="s">
        <v>4942</v>
      </c>
      <c r="C353" s="11"/>
      <c r="D353" s="11" t="s">
        <v>4943</v>
      </c>
      <c r="E353" s="11" t="s">
        <v>4944</v>
      </c>
      <c r="F353" s="11"/>
      <c r="G353" s="11" t="s">
        <v>4947</v>
      </c>
      <c r="H353" s="15">
        <v>1</v>
      </c>
      <c r="I353" s="11"/>
      <c r="J353" s="11" t="s">
        <v>4946</v>
      </c>
      <c r="K353" s="15">
        <v>2000</v>
      </c>
      <c r="L353" s="15">
        <f t="shared" si="15"/>
        <v>2000</v>
      </c>
      <c r="M353" s="15">
        <v>2500</v>
      </c>
      <c r="N353" s="11"/>
      <c r="O353" s="15">
        <f t="shared" si="14"/>
        <v>4500</v>
      </c>
      <c r="P353" s="11" t="s">
        <v>4987</v>
      </c>
      <c r="Q353" s="11"/>
      <c r="R353" s="11"/>
    </row>
    <row r="354" spans="1:18" ht="15" customHeight="1" x14ac:dyDescent="0.4">
      <c r="A354" s="41">
        <v>42489</v>
      </c>
      <c r="B354" s="53" t="s">
        <v>4951</v>
      </c>
      <c r="C354" s="11"/>
      <c r="D354" s="11" t="s">
        <v>4953</v>
      </c>
      <c r="E354" s="11" t="s">
        <v>4955</v>
      </c>
      <c r="F354" s="11" t="s">
        <v>4956</v>
      </c>
      <c r="G354" s="11" t="s">
        <v>4948</v>
      </c>
      <c r="H354" s="15">
        <v>2</v>
      </c>
      <c r="I354" s="11"/>
      <c r="J354" s="11" t="s">
        <v>4949</v>
      </c>
      <c r="K354" s="15">
        <v>5400</v>
      </c>
      <c r="L354" s="15">
        <f t="shared" si="15"/>
        <v>10800</v>
      </c>
      <c r="M354" s="15">
        <v>2500</v>
      </c>
      <c r="N354" s="11"/>
      <c r="O354" s="15">
        <f t="shared" si="14"/>
        <v>13300</v>
      </c>
      <c r="P354" s="11" t="s">
        <v>4988</v>
      </c>
      <c r="Q354" s="11"/>
      <c r="R354" s="11"/>
    </row>
    <row r="355" spans="1:18" ht="15" customHeight="1" x14ac:dyDescent="0.4">
      <c r="A355" s="41">
        <v>42489</v>
      </c>
      <c r="B355" s="53" t="s">
        <v>4952</v>
      </c>
      <c r="C355" s="11"/>
      <c r="D355" s="11" t="s">
        <v>4954</v>
      </c>
      <c r="E355" s="11" t="s">
        <v>4957</v>
      </c>
      <c r="F355" s="11" t="s">
        <v>4958</v>
      </c>
      <c r="G355" s="11" t="s">
        <v>541</v>
      </c>
      <c r="H355" s="15">
        <v>1</v>
      </c>
      <c r="I355" s="11"/>
      <c r="J355" s="11" t="s">
        <v>4950</v>
      </c>
      <c r="K355" s="15">
        <v>9600</v>
      </c>
      <c r="L355" s="15">
        <f t="shared" si="15"/>
        <v>9600</v>
      </c>
      <c r="M355" s="15">
        <v>2500</v>
      </c>
      <c r="N355" s="11"/>
      <c r="O355" s="15">
        <f t="shared" si="14"/>
        <v>12100</v>
      </c>
      <c r="P355" s="11" t="s">
        <v>4989</v>
      </c>
      <c r="Q355" s="11"/>
      <c r="R355" s="11"/>
    </row>
    <row r="356" spans="1:18" ht="15" customHeight="1" x14ac:dyDescent="0.4">
      <c r="A356" s="41">
        <v>42489</v>
      </c>
      <c r="B356" s="53" t="s">
        <v>4952</v>
      </c>
      <c r="C356" s="11"/>
      <c r="D356" s="11" t="s">
        <v>4954</v>
      </c>
      <c r="E356" s="11" t="s">
        <v>4957</v>
      </c>
      <c r="F356" s="11" t="s">
        <v>4958</v>
      </c>
      <c r="G356" s="11" t="s">
        <v>354</v>
      </c>
      <c r="H356" s="15">
        <v>1</v>
      </c>
      <c r="I356" s="11"/>
      <c r="J356" s="11" t="s">
        <v>4950</v>
      </c>
      <c r="K356" s="15">
        <v>12000</v>
      </c>
      <c r="L356" s="15">
        <f t="shared" si="15"/>
        <v>12000</v>
      </c>
      <c r="M356" s="15"/>
      <c r="N356" s="11"/>
      <c r="O356" s="15">
        <f t="shared" si="14"/>
        <v>12000</v>
      </c>
      <c r="P356" s="11"/>
      <c r="Q356" s="11"/>
      <c r="R356" s="11"/>
    </row>
    <row r="357" spans="1:18" ht="15" customHeight="1" x14ac:dyDescent="0.4">
      <c r="A357" s="41">
        <v>42489</v>
      </c>
      <c r="B357" s="53" t="s">
        <v>4959</v>
      </c>
      <c r="C357" s="11"/>
      <c r="D357" s="11" t="s">
        <v>4960</v>
      </c>
      <c r="E357" s="11" t="s">
        <v>4961</v>
      </c>
      <c r="F357" s="11"/>
      <c r="G357" s="11" t="s">
        <v>4969</v>
      </c>
      <c r="H357" s="15">
        <v>1</v>
      </c>
      <c r="I357" s="11"/>
      <c r="J357" s="11" t="s">
        <v>4971</v>
      </c>
      <c r="K357" s="15">
        <v>46000</v>
      </c>
      <c r="L357" s="15">
        <f t="shared" si="15"/>
        <v>46000</v>
      </c>
      <c r="M357" s="15">
        <v>2500</v>
      </c>
      <c r="N357" s="11"/>
      <c r="O357" s="15">
        <f t="shared" si="14"/>
        <v>48500</v>
      </c>
      <c r="P357" s="11" t="s">
        <v>4990</v>
      </c>
      <c r="Q357" s="11"/>
      <c r="R357" s="11"/>
    </row>
    <row r="358" spans="1:18" ht="15" customHeight="1" x14ac:dyDescent="0.4">
      <c r="A358" s="41">
        <v>42489</v>
      </c>
      <c r="B358" s="53" t="s">
        <v>4968</v>
      </c>
      <c r="C358" s="11"/>
      <c r="D358" s="11" t="s">
        <v>4962</v>
      </c>
      <c r="E358" s="11" t="s">
        <v>4963</v>
      </c>
      <c r="F358" s="11" t="s">
        <v>4963</v>
      </c>
      <c r="G358" s="11" t="s">
        <v>4970</v>
      </c>
      <c r="H358" s="15">
        <v>1</v>
      </c>
      <c r="I358" s="11"/>
      <c r="J358" s="11" t="s">
        <v>4971</v>
      </c>
      <c r="K358" s="15">
        <v>14400</v>
      </c>
      <c r="L358" s="15">
        <f t="shared" si="15"/>
        <v>14400</v>
      </c>
      <c r="M358" s="15">
        <v>2500</v>
      </c>
      <c r="N358" s="11"/>
      <c r="O358" s="15">
        <f t="shared" si="14"/>
        <v>16900</v>
      </c>
      <c r="P358" s="11" t="s">
        <v>4991</v>
      </c>
      <c r="Q358" s="11"/>
      <c r="R358" s="11"/>
    </row>
    <row r="359" spans="1:18" ht="15" customHeight="1" x14ac:dyDescent="0.4">
      <c r="A359" s="41">
        <v>42489</v>
      </c>
      <c r="B359" s="53" t="s">
        <v>4964</v>
      </c>
      <c r="C359" s="11"/>
      <c r="D359" s="11" t="s">
        <v>4965</v>
      </c>
      <c r="E359" s="11" t="s">
        <v>4966</v>
      </c>
      <c r="F359" s="11" t="s">
        <v>4967</v>
      </c>
      <c r="G359" s="11" t="s">
        <v>2619</v>
      </c>
      <c r="H359" s="15">
        <v>1</v>
      </c>
      <c r="I359" s="11"/>
      <c r="J359" s="11" t="s">
        <v>4972</v>
      </c>
      <c r="K359" s="15">
        <v>20000</v>
      </c>
      <c r="L359" s="15">
        <f t="shared" si="15"/>
        <v>20000</v>
      </c>
      <c r="M359" s="15">
        <v>2500</v>
      </c>
      <c r="N359" s="11"/>
      <c r="O359" s="15">
        <f t="shared" si="14"/>
        <v>22500</v>
      </c>
      <c r="P359" s="11" t="s">
        <v>4992</v>
      </c>
      <c r="Q359" s="11"/>
      <c r="R359" s="11"/>
    </row>
    <row r="360" spans="1:18" ht="15" customHeight="1" x14ac:dyDescent="0.4">
      <c r="A360" s="41">
        <v>42489</v>
      </c>
      <c r="B360" s="53" t="s">
        <v>4973</v>
      </c>
      <c r="C360" s="11"/>
      <c r="D360" s="11" t="s">
        <v>4975</v>
      </c>
      <c r="E360" s="11" t="s">
        <v>4976</v>
      </c>
      <c r="F360" s="11"/>
      <c r="G360" s="11" t="s">
        <v>4977</v>
      </c>
      <c r="H360" s="15">
        <v>5</v>
      </c>
      <c r="I360" s="11"/>
      <c r="J360" s="11" t="s">
        <v>4979</v>
      </c>
      <c r="K360" s="15">
        <v>1800</v>
      </c>
      <c r="L360" s="15">
        <f t="shared" si="15"/>
        <v>9000</v>
      </c>
      <c r="M360" s="15"/>
      <c r="N360" s="11"/>
      <c r="O360" s="15">
        <f t="shared" si="14"/>
        <v>9000</v>
      </c>
      <c r="P360" s="11"/>
      <c r="Q360" s="11"/>
      <c r="R360" s="11"/>
    </row>
    <row r="361" spans="1:18" ht="15" customHeight="1" x14ac:dyDescent="0.4">
      <c r="A361" s="41">
        <v>42489</v>
      </c>
      <c r="B361" s="53" t="s">
        <v>4974</v>
      </c>
      <c r="C361" s="11"/>
      <c r="D361" s="11" t="s">
        <v>4975</v>
      </c>
      <c r="E361" s="11" t="s">
        <v>4976</v>
      </c>
      <c r="F361" s="11"/>
      <c r="G361" s="11" t="s">
        <v>4978</v>
      </c>
      <c r="H361" s="15">
        <v>3</v>
      </c>
      <c r="I361" s="11"/>
      <c r="J361" s="11" t="s">
        <v>4979</v>
      </c>
      <c r="K361" s="15">
        <v>2900</v>
      </c>
      <c r="L361" s="15">
        <f t="shared" si="15"/>
        <v>8700</v>
      </c>
      <c r="M361" s="15">
        <v>2500</v>
      </c>
      <c r="N361" s="11"/>
      <c r="O361" s="15">
        <f t="shared" si="14"/>
        <v>11200</v>
      </c>
      <c r="P361" s="11"/>
      <c r="Q361" s="11"/>
      <c r="R361" s="11" t="s">
        <v>4980</v>
      </c>
    </row>
    <row r="362" spans="1:18" ht="15" customHeight="1" x14ac:dyDescent="0.4">
      <c r="A362" s="41">
        <v>42489</v>
      </c>
      <c r="B362" s="95" t="s">
        <v>4981</v>
      </c>
      <c r="C362" s="11"/>
      <c r="D362" s="11"/>
      <c r="E362" s="11"/>
      <c r="F362" s="11"/>
      <c r="G362" s="11" t="s">
        <v>4982</v>
      </c>
      <c r="H362" s="15">
        <v>1</v>
      </c>
      <c r="I362" s="11"/>
      <c r="J362" s="11" t="s">
        <v>4946</v>
      </c>
      <c r="K362" s="15">
        <v>40000</v>
      </c>
      <c r="L362" s="15">
        <f t="shared" si="15"/>
        <v>40000</v>
      </c>
      <c r="M362" s="15"/>
      <c r="N362" s="11"/>
      <c r="O362" s="15">
        <f t="shared" si="14"/>
        <v>40000</v>
      </c>
      <c r="P362" s="11"/>
      <c r="Q362" s="11"/>
      <c r="R362" s="11" t="s">
        <v>4983</v>
      </c>
    </row>
    <row r="363" spans="1:18" ht="15" customHeight="1" x14ac:dyDescent="0.4">
      <c r="A363" s="112">
        <v>42489</v>
      </c>
      <c r="B363" s="95" t="s">
        <v>4984</v>
      </c>
      <c r="C363" s="11"/>
      <c r="D363" s="11"/>
      <c r="E363" s="11"/>
      <c r="F363" s="11"/>
      <c r="G363" s="11" t="s">
        <v>4985</v>
      </c>
      <c r="H363" s="15">
        <v>1</v>
      </c>
      <c r="I363" s="11"/>
      <c r="J363" s="11" t="s">
        <v>4946</v>
      </c>
      <c r="K363" s="15">
        <v>60000</v>
      </c>
      <c r="L363" s="15">
        <f t="shared" si="15"/>
        <v>60000</v>
      </c>
      <c r="M363" s="15"/>
      <c r="N363" s="11"/>
      <c r="O363" s="15">
        <f t="shared" si="14"/>
        <v>60000</v>
      </c>
      <c r="P363" s="11"/>
      <c r="Q363" s="11"/>
      <c r="R363" s="11"/>
    </row>
    <row r="364" spans="1:18" ht="15" customHeight="1" x14ac:dyDescent="0.4">
      <c r="A364" s="11" t="s">
        <v>129</v>
      </c>
      <c r="B364" s="15">
        <f>SUM(O350:O363)</f>
        <v>289200</v>
      </c>
      <c r="O364" s="13">
        <f>SUM(O2:O363)</f>
        <v>15491101</v>
      </c>
    </row>
  </sheetData>
  <autoFilter ref="A1:S124"/>
  <phoneticPr fontId="18" type="noConversion"/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30"/>
  <sheetViews>
    <sheetView showGridLines="0" zoomScaleNormal="100" workbookViewId="0">
      <pane ySplit="1" topLeftCell="A368" activePane="bottomLeft" state="frozen"/>
      <selection pane="bottomLeft" activeCell="B1" sqref="B1:B1048576"/>
    </sheetView>
  </sheetViews>
  <sheetFormatPr defaultColWidth="9" defaultRowHeight="15" customHeight="1" x14ac:dyDescent="0.4"/>
  <cols>
    <col min="1" max="1" width="11.09765625" style="8" bestFit="1" customWidth="1"/>
    <col min="2" max="2" width="9" style="63"/>
    <col min="3" max="3" width="1.69921875" style="8" customWidth="1"/>
    <col min="4" max="4" width="45.3984375" style="8" customWidth="1"/>
    <col min="5" max="5" width="13.59765625" style="8" bestFit="1" customWidth="1"/>
    <col min="6" max="6" width="13.8984375" style="8" bestFit="1" customWidth="1"/>
    <col min="7" max="7" width="33" style="8" customWidth="1"/>
    <col min="8" max="8" width="4.5" style="13" bestFit="1" customWidth="1"/>
    <col min="9" max="9" width="9" style="8" customWidth="1"/>
    <col min="10" max="10" width="9" style="8" bestFit="1" customWidth="1"/>
    <col min="11" max="11" width="9" style="13" customWidth="1"/>
    <col min="12" max="12" width="10.5" style="13" customWidth="1"/>
    <col min="13" max="13" width="11.59765625" style="13" customWidth="1"/>
    <col min="14" max="14" width="6.69921875" style="8" bestFit="1" customWidth="1"/>
    <col min="15" max="15" width="11.59765625" style="13" bestFit="1" customWidth="1"/>
    <col min="16" max="16" width="13.59765625" style="8" bestFit="1" customWidth="1"/>
    <col min="17" max="17" width="11.69921875" style="8" customWidth="1"/>
    <col min="18" max="18" width="12.69921875" style="8" bestFit="1" customWidth="1"/>
    <col min="19" max="19" width="8.69921875" style="8" bestFit="1" customWidth="1"/>
    <col min="20" max="16384" width="9" style="8"/>
  </cols>
  <sheetData>
    <row r="1" spans="1:18" ht="15" customHeight="1" x14ac:dyDescent="0.4">
      <c r="A1" s="9" t="s">
        <v>15</v>
      </c>
      <c r="B1" s="59" t="s">
        <v>0</v>
      </c>
      <c r="C1" s="7" t="s">
        <v>1</v>
      </c>
      <c r="D1" s="7" t="s">
        <v>6</v>
      </c>
      <c r="E1" s="7" t="s">
        <v>7</v>
      </c>
      <c r="F1" s="7" t="s">
        <v>8</v>
      </c>
      <c r="G1" s="7" t="s">
        <v>9</v>
      </c>
      <c r="H1" s="14" t="s">
        <v>12</v>
      </c>
      <c r="I1" s="7" t="s">
        <v>2</v>
      </c>
      <c r="J1" s="7" t="s">
        <v>53</v>
      </c>
      <c r="K1" s="14" t="s">
        <v>14</v>
      </c>
      <c r="L1" s="14" t="s">
        <v>54</v>
      </c>
      <c r="M1" s="14" t="s">
        <v>19</v>
      </c>
      <c r="N1" s="12" t="s">
        <v>55</v>
      </c>
      <c r="O1" s="25" t="s">
        <v>25</v>
      </c>
      <c r="P1" s="7" t="s">
        <v>16</v>
      </c>
      <c r="Q1" s="7" t="s">
        <v>3406</v>
      </c>
      <c r="R1" s="7" t="s">
        <v>56</v>
      </c>
    </row>
    <row r="2" spans="1:18" ht="15" customHeight="1" x14ac:dyDescent="0.4">
      <c r="A2" s="9"/>
      <c r="B2" s="149"/>
      <c r="C2" s="150"/>
      <c r="D2" s="150"/>
      <c r="E2" s="150"/>
      <c r="F2" s="150"/>
      <c r="G2" s="150"/>
      <c r="H2" s="14"/>
      <c r="I2" s="7"/>
      <c r="J2" s="7"/>
      <c r="K2" s="14"/>
      <c r="L2" s="14"/>
      <c r="M2" s="14"/>
      <c r="N2" s="12" t="s">
        <v>6607</v>
      </c>
      <c r="O2" s="151">
        <f>SUM(O3:O429)</f>
        <v>17742222.800000001</v>
      </c>
      <c r="P2" s="7"/>
      <c r="Q2" s="7"/>
      <c r="R2" s="7"/>
    </row>
    <row r="3" spans="1:18" ht="15" customHeight="1" x14ac:dyDescent="0.4">
      <c r="A3" s="41">
        <v>42492</v>
      </c>
      <c r="B3" s="113" t="s">
        <v>4993</v>
      </c>
      <c r="C3" s="113"/>
      <c r="D3" s="114" t="s">
        <v>4994</v>
      </c>
      <c r="E3" s="114" t="s">
        <v>4995</v>
      </c>
      <c r="F3" s="114" t="s">
        <v>4996</v>
      </c>
      <c r="G3" s="115" t="s">
        <v>834</v>
      </c>
      <c r="H3" s="15">
        <v>1</v>
      </c>
      <c r="I3" s="11"/>
      <c r="J3" s="11" t="s">
        <v>123</v>
      </c>
      <c r="K3" s="15">
        <v>46130</v>
      </c>
      <c r="L3" s="15">
        <f t="shared" ref="L3" si="0">K3*H3</f>
        <v>46130</v>
      </c>
      <c r="M3" s="15">
        <v>2500</v>
      </c>
      <c r="N3" s="11"/>
      <c r="O3" s="15">
        <f t="shared" ref="O3" si="1">L3+M3-N3</f>
        <v>48630</v>
      </c>
      <c r="P3" s="11"/>
      <c r="Q3" s="11"/>
      <c r="R3" s="11"/>
    </row>
    <row r="4" spans="1:18" ht="15" customHeight="1" x14ac:dyDescent="0.4">
      <c r="A4" s="41">
        <v>42492</v>
      </c>
      <c r="B4" s="113" t="s">
        <v>4997</v>
      </c>
      <c r="C4" s="113"/>
      <c r="D4" s="114" t="s">
        <v>4998</v>
      </c>
      <c r="E4" s="114" t="s">
        <v>4999</v>
      </c>
      <c r="F4" s="114" t="s">
        <v>4999</v>
      </c>
      <c r="G4" s="115" t="s">
        <v>3413</v>
      </c>
      <c r="H4" s="15">
        <v>6</v>
      </c>
      <c r="I4" s="11"/>
      <c r="J4" s="11" t="s">
        <v>123</v>
      </c>
      <c r="K4" s="15">
        <v>2800</v>
      </c>
      <c r="L4" s="15">
        <f t="shared" ref="L4:L25" si="2">K4*H4</f>
        <v>16800</v>
      </c>
      <c r="M4" s="15">
        <v>2500</v>
      </c>
      <c r="N4" s="11"/>
      <c r="O4" s="15">
        <f t="shared" ref="O4:O69" si="3">L4+M4-N4</f>
        <v>19300</v>
      </c>
      <c r="P4" s="11"/>
      <c r="Q4" s="11"/>
      <c r="R4" s="11"/>
    </row>
    <row r="5" spans="1:18" ht="15" customHeight="1" x14ac:dyDescent="0.4">
      <c r="A5" s="41">
        <v>42492</v>
      </c>
      <c r="B5" s="113" t="s">
        <v>5000</v>
      </c>
      <c r="C5" s="113"/>
      <c r="D5" s="114" t="s">
        <v>5001</v>
      </c>
      <c r="E5" s="114" t="s">
        <v>5002</v>
      </c>
      <c r="F5" s="114" t="s">
        <v>5003</v>
      </c>
      <c r="G5" s="115" t="s">
        <v>5004</v>
      </c>
      <c r="H5" s="15">
        <v>2</v>
      </c>
      <c r="I5" s="11"/>
      <c r="J5" s="11" t="s">
        <v>123</v>
      </c>
      <c r="K5" s="15">
        <v>21168</v>
      </c>
      <c r="L5" s="15">
        <f t="shared" si="2"/>
        <v>42336</v>
      </c>
      <c r="M5" s="15">
        <v>2500</v>
      </c>
      <c r="N5" s="11"/>
      <c r="O5" s="15">
        <f t="shared" si="3"/>
        <v>44836</v>
      </c>
      <c r="P5" s="11"/>
      <c r="Q5" s="11"/>
      <c r="R5" s="11"/>
    </row>
    <row r="6" spans="1:18" ht="15" customHeight="1" x14ac:dyDescent="0.4">
      <c r="A6" s="41">
        <v>42492</v>
      </c>
      <c r="B6" s="53" t="s">
        <v>5005</v>
      </c>
      <c r="C6" s="11"/>
      <c r="D6" s="11" t="s">
        <v>5007</v>
      </c>
      <c r="E6" s="11" t="s">
        <v>5006</v>
      </c>
      <c r="F6" s="11"/>
      <c r="G6" s="11" t="s">
        <v>1598</v>
      </c>
      <c r="H6" s="15">
        <v>1</v>
      </c>
      <c r="I6" s="11"/>
      <c r="J6" s="11" t="s">
        <v>100</v>
      </c>
      <c r="K6" s="15">
        <v>13700</v>
      </c>
      <c r="L6" s="15">
        <f t="shared" si="2"/>
        <v>13700</v>
      </c>
      <c r="M6" s="15">
        <v>2500</v>
      </c>
      <c r="N6" s="11"/>
      <c r="O6" s="15">
        <f t="shared" si="3"/>
        <v>16200</v>
      </c>
      <c r="P6" s="11" t="s">
        <v>5065</v>
      </c>
      <c r="Q6" s="11"/>
      <c r="R6" s="11"/>
    </row>
    <row r="7" spans="1:18" ht="15" customHeight="1" x14ac:dyDescent="0.4">
      <c r="A7" s="41">
        <v>42492</v>
      </c>
      <c r="B7" s="53" t="s">
        <v>5008</v>
      </c>
      <c r="C7" s="11"/>
      <c r="D7" s="11" t="s">
        <v>5009</v>
      </c>
      <c r="E7" s="11" t="s">
        <v>5010</v>
      </c>
      <c r="F7" s="11"/>
      <c r="G7" s="11" t="s">
        <v>5012</v>
      </c>
      <c r="H7" s="15">
        <v>1</v>
      </c>
      <c r="I7" s="11"/>
      <c r="J7" s="11" t="s">
        <v>5011</v>
      </c>
      <c r="K7" s="15">
        <v>3000</v>
      </c>
      <c r="L7" s="15">
        <f t="shared" si="2"/>
        <v>3000</v>
      </c>
      <c r="M7" s="15"/>
      <c r="N7" s="11"/>
      <c r="O7" s="15">
        <f t="shared" si="3"/>
        <v>3000</v>
      </c>
      <c r="P7" s="11" t="s">
        <v>5066</v>
      </c>
      <c r="Q7" s="11"/>
      <c r="R7" s="11"/>
    </row>
    <row r="8" spans="1:18" ht="15" customHeight="1" x14ac:dyDescent="0.4">
      <c r="A8" s="41">
        <v>42492</v>
      </c>
      <c r="B8" s="53" t="s">
        <v>5008</v>
      </c>
      <c r="C8" s="11"/>
      <c r="D8" s="11" t="s">
        <v>5009</v>
      </c>
      <c r="E8" s="11" t="s">
        <v>5010</v>
      </c>
      <c r="F8" s="11"/>
      <c r="G8" s="11" t="s">
        <v>5013</v>
      </c>
      <c r="H8" s="15">
        <v>2</v>
      </c>
      <c r="I8" s="11"/>
      <c r="J8" s="11" t="s">
        <v>5011</v>
      </c>
      <c r="K8" s="15">
        <v>3000</v>
      </c>
      <c r="L8" s="15">
        <f t="shared" si="2"/>
        <v>6000</v>
      </c>
      <c r="M8" s="15"/>
      <c r="N8" s="11"/>
      <c r="O8" s="15">
        <f t="shared" si="3"/>
        <v>6000</v>
      </c>
      <c r="P8" s="11" t="s">
        <v>5066</v>
      </c>
      <c r="Q8" s="11"/>
      <c r="R8" s="11"/>
    </row>
    <row r="9" spans="1:18" ht="15" customHeight="1" x14ac:dyDescent="0.4">
      <c r="A9" s="41">
        <v>42492</v>
      </c>
      <c r="B9" s="53" t="s">
        <v>5008</v>
      </c>
      <c r="C9" s="11"/>
      <c r="D9" s="11" t="s">
        <v>5009</v>
      </c>
      <c r="E9" s="11" t="s">
        <v>5010</v>
      </c>
      <c r="F9" s="11"/>
      <c r="G9" s="11" t="s">
        <v>5014</v>
      </c>
      <c r="H9" s="15">
        <v>1</v>
      </c>
      <c r="I9" s="11"/>
      <c r="J9" s="11" t="s">
        <v>5011</v>
      </c>
      <c r="K9" s="15">
        <v>3000</v>
      </c>
      <c r="L9" s="15">
        <f t="shared" si="2"/>
        <v>3000</v>
      </c>
      <c r="M9" s="15"/>
      <c r="N9" s="11"/>
      <c r="O9" s="15">
        <f t="shared" si="3"/>
        <v>3000</v>
      </c>
      <c r="P9" s="11" t="s">
        <v>5066</v>
      </c>
      <c r="Q9" s="11"/>
      <c r="R9" s="11"/>
    </row>
    <row r="10" spans="1:18" ht="15" customHeight="1" x14ac:dyDescent="0.4">
      <c r="A10" s="41">
        <v>42492</v>
      </c>
      <c r="B10" s="53" t="s">
        <v>5008</v>
      </c>
      <c r="C10" s="11"/>
      <c r="D10" s="11" t="s">
        <v>5009</v>
      </c>
      <c r="E10" s="11" t="s">
        <v>5010</v>
      </c>
      <c r="F10" s="11"/>
      <c r="G10" s="11" t="s">
        <v>5015</v>
      </c>
      <c r="H10" s="15">
        <v>1</v>
      </c>
      <c r="I10" s="11"/>
      <c r="J10" s="11" t="s">
        <v>5011</v>
      </c>
      <c r="K10" s="15">
        <v>3000</v>
      </c>
      <c r="L10" s="15">
        <f t="shared" si="2"/>
        <v>3000</v>
      </c>
      <c r="M10" s="15"/>
      <c r="N10" s="11"/>
      <c r="O10" s="15">
        <f t="shared" si="3"/>
        <v>3000</v>
      </c>
      <c r="P10" s="11" t="s">
        <v>5066</v>
      </c>
      <c r="Q10" s="11"/>
      <c r="R10" s="11"/>
    </row>
    <row r="11" spans="1:18" ht="15" customHeight="1" x14ac:dyDescent="0.4">
      <c r="A11" s="41">
        <v>42492</v>
      </c>
      <c r="B11" s="53" t="s">
        <v>5008</v>
      </c>
      <c r="C11" s="11"/>
      <c r="D11" s="11" t="s">
        <v>5009</v>
      </c>
      <c r="E11" s="11" t="s">
        <v>5010</v>
      </c>
      <c r="F11" s="11"/>
      <c r="G11" s="11" t="s">
        <v>5016</v>
      </c>
      <c r="H11" s="15">
        <v>1</v>
      </c>
      <c r="I11" s="11"/>
      <c r="J11" s="11" t="s">
        <v>5011</v>
      </c>
      <c r="K11" s="15">
        <v>65000</v>
      </c>
      <c r="L11" s="15">
        <f t="shared" si="2"/>
        <v>65000</v>
      </c>
      <c r="M11" s="15">
        <v>2500</v>
      </c>
      <c r="N11" s="11"/>
      <c r="O11" s="15">
        <f t="shared" si="3"/>
        <v>67500</v>
      </c>
      <c r="P11" s="11" t="s">
        <v>5066</v>
      </c>
      <c r="Q11" s="11"/>
      <c r="R11" s="11"/>
    </row>
    <row r="12" spans="1:18" ht="15" customHeight="1" x14ac:dyDescent="0.4">
      <c r="A12" s="41">
        <v>42492</v>
      </c>
      <c r="B12" s="53" t="s">
        <v>1918</v>
      </c>
      <c r="C12" s="11"/>
      <c r="D12" s="11" t="s">
        <v>5017</v>
      </c>
      <c r="E12" s="11" t="s">
        <v>5018</v>
      </c>
      <c r="F12" s="11"/>
      <c r="G12" s="11" t="s">
        <v>5019</v>
      </c>
      <c r="H12" s="15">
        <v>4</v>
      </c>
      <c r="I12" s="11"/>
      <c r="J12" s="11" t="s">
        <v>308</v>
      </c>
      <c r="K12" s="15">
        <v>9000</v>
      </c>
      <c r="L12" s="15">
        <f t="shared" si="2"/>
        <v>36000</v>
      </c>
      <c r="M12" s="15">
        <v>2500</v>
      </c>
      <c r="N12" s="11"/>
      <c r="O12" s="15">
        <f t="shared" si="3"/>
        <v>38500</v>
      </c>
      <c r="P12" s="11" t="s">
        <v>5067</v>
      </c>
      <c r="Q12" s="11"/>
      <c r="R12" s="11"/>
    </row>
    <row r="13" spans="1:18" ht="15" customHeight="1" x14ac:dyDescent="0.4">
      <c r="A13" s="41">
        <v>42492</v>
      </c>
      <c r="B13" s="53" t="s">
        <v>5021</v>
      </c>
      <c r="C13" s="11"/>
      <c r="D13" s="11" t="s">
        <v>5029</v>
      </c>
      <c r="E13" s="11" t="s">
        <v>5025</v>
      </c>
      <c r="F13" s="11" t="s">
        <v>5025</v>
      </c>
      <c r="G13" s="11" t="s">
        <v>1682</v>
      </c>
      <c r="H13" s="15">
        <v>1</v>
      </c>
      <c r="I13" s="11"/>
      <c r="J13" s="11" t="s">
        <v>439</v>
      </c>
      <c r="K13" s="15">
        <v>79000</v>
      </c>
      <c r="L13" s="15">
        <f t="shared" si="2"/>
        <v>79000</v>
      </c>
      <c r="M13" s="15">
        <v>2500</v>
      </c>
      <c r="N13" s="11"/>
      <c r="O13" s="15">
        <f t="shared" si="3"/>
        <v>81500</v>
      </c>
      <c r="P13" s="11" t="s">
        <v>5068</v>
      </c>
      <c r="Q13" s="11"/>
      <c r="R13" s="11"/>
    </row>
    <row r="14" spans="1:18" ht="15" customHeight="1" x14ac:dyDescent="0.4">
      <c r="A14" s="41">
        <v>42492</v>
      </c>
      <c r="B14" s="53" t="s">
        <v>5022</v>
      </c>
      <c r="C14" s="11"/>
      <c r="D14" s="11" t="s">
        <v>1610</v>
      </c>
      <c r="E14" s="11" t="s">
        <v>1606</v>
      </c>
      <c r="F14" s="11" t="s">
        <v>1608</v>
      </c>
      <c r="G14" s="11" t="s">
        <v>1600</v>
      </c>
      <c r="H14" s="15">
        <v>1</v>
      </c>
      <c r="I14" s="11"/>
      <c r="J14" s="11" t="s">
        <v>169</v>
      </c>
      <c r="K14" s="15">
        <v>19800</v>
      </c>
      <c r="L14" s="15">
        <f t="shared" si="2"/>
        <v>19800</v>
      </c>
      <c r="M14" s="15">
        <v>2500</v>
      </c>
      <c r="N14" s="11"/>
      <c r="O14" s="15">
        <f t="shared" si="3"/>
        <v>22300</v>
      </c>
      <c r="P14" s="11" t="s">
        <v>5069</v>
      </c>
      <c r="Q14" s="11"/>
      <c r="R14" s="11"/>
    </row>
    <row r="15" spans="1:18" ht="15" customHeight="1" x14ac:dyDescent="0.4">
      <c r="A15" s="41">
        <v>42492</v>
      </c>
      <c r="B15" s="53" t="s">
        <v>5023</v>
      </c>
      <c r="C15" s="11"/>
      <c r="D15" s="11" t="s">
        <v>5030</v>
      </c>
      <c r="E15" s="11" t="s">
        <v>5026</v>
      </c>
      <c r="F15" s="11" t="s">
        <v>5027</v>
      </c>
      <c r="G15" s="11" t="s">
        <v>542</v>
      </c>
      <c r="H15" s="15">
        <v>1</v>
      </c>
      <c r="I15" s="11"/>
      <c r="J15" s="11" t="s">
        <v>169</v>
      </c>
      <c r="K15" s="15">
        <v>12800</v>
      </c>
      <c r="L15" s="15">
        <f t="shared" si="2"/>
        <v>12800</v>
      </c>
      <c r="M15" s="15">
        <v>2500</v>
      </c>
      <c r="N15" s="11"/>
      <c r="O15" s="15">
        <f t="shared" si="3"/>
        <v>15300</v>
      </c>
      <c r="P15" s="11" t="s">
        <v>5071</v>
      </c>
      <c r="Q15" s="11"/>
      <c r="R15" s="11"/>
    </row>
    <row r="16" spans="1:18" ht="15" customHeight="1" x14ac:dyDescent="0.4">
      <c r="A16" s="41">
        <v>42492</v>
      </c>
      <c r="B16" s="53" t="s">
        <v>5024</v>
      </c>
      <c r="C16" s="11"/>
      <c r="D16" s="11" t="s">
        <v>5031</v>
      </c>
      <c r="E16" s="11" t="s">
        <v>5028</v>
      </c>
      <c r="F16" s="11"/>
      <c r="G16" s="11" t="s">
        <v>5020</v>
      </c>
      <c r="H16" s="15">
        <v>2</v>
      </c>
      <c r="I16" s="11" t="s">
        <v>5032</v>
      </c>
      <c r="J16" s="11" t="s">
        <v>169</v>
      </c>
      <c r="K16" s="15">
        <v>3500</v>
      </c>
      <c r="L16" s="15">
        <f t="shared" si="2"/>
        <v>7000</v>
      </c>
      <c r="M16" s="15">
        <v>4500</v>
      </c>
      <c r="N16" s="11"/>
      <c r="O16" s="15">
        <f t="shared" si="3"/>
        <v>11500</v>
      </c>
      <c r="P16" s="11" t="s">
        <v>5070</v>
      </c>
      <c r="Q16" s="11"/>
      <c r="R16" s="11"/>
    </row>
    <row r="17" spans="1:18" ht="15" customHeight="1" x14ac:dyDescent="0.4">
      <c r="A17" s="41">
        <v>42492</v>
      </c>
      <c r="B17" s="53" t="s">
        <v>5079</v>
      </c>
      <c r="C17" s="11"/>
      <c r="D17" s="11" t="s">
        <v>5080</v>
      </c>
      <c r="E17" s="11" t="s">
        <v>5081</v>
      </c>
      <c r="F17" s="11" t="s">
        <v>5082</v>
      </c>
      <c r="G17" s="11" t="s">
        <v>5083</v>
      </c>
      <c r="H17" s="15">
        <v>1</v>
      </c>
      <c r="I17" s="11"/>
      <c r="J17" s="11" t="s">
        <v>5084</v>
      </c>
      <c r="K17" s="15">
        <v>12800</v>
      </c>
      <c r="L17" s="15">
        <f t="shared" si="2"/>
        <v>12800</v>
      </c>
      <c r="M17" s="15">
        <v>2500</v>
      </c>
      <c r="N17" s="11"/>
      <c r="O17" s="15">
        <f t="shared" si="3"/>
        <v>15300</v>
      </c>
      <c r="P17" s="11" t="s">
        <v>5085</v>
      </c>
      <c r="Q17" s="11"/>
      <c r="R17" s="11"/>
    </row>
    <row r="18" spans="1:18" ht="15" customHeight="1" x14ac:dyDescent="0.4">
      <c r="A18" s="41">
        <v>42492</v>
      </c>
      <c r="B18" s="53" t="s">
        <v>5033</v>
      </c>
      <c r="C18" s="11"/>
      <c r="D18" s="11" t="s">
        <v>5034</v>
      </c>
      <c r="E18" s="11" t="s">
        <v>5035</v>
      </c>
      <c r="F18" s="11" t="s">
        <v>5036</v>
      </c>
      <c r="G18" s="11" t="s">
        <v>764</v>
      </c>
      <c r="H18" s="15">
        <v>2</v>
      </c>
      <c r="I18" s="11"/>
      <c r="J18" s="11" t="s">
        <v>188</v>
      </c>
      <c r="K18" s="15">
        <v>20000</v>
      </c>
      <c r="L18" s="15">
        <f t="shared" si="2"/>
        <v>40000</v>
      </c>
      <c r="M18" s="15">
        <v>2500</v>
      </c>
      <c r="N18" s="11"/>
      <c r="O18" s="15">
        <f t="shared" si="3"/>
        <v>42500</v>
      </c>
      <c r="P18" s="11" t="s">
        <v>5072</v>
      </c>
      <c r="Q18" s="11"/>
      <c r="R18" s="11"/>
    </row>
    <row r="19" spans="1:18" ht="15" customHeight="1" x14ac:dyDescent="0.4">
      <c r="A19" s="41">
        <v>42492</v>
      </c>
      <c r="B19" s="53" t="s">
        <v>5037</v>
      </c>
      <c r="C19" s="11"/>
      <c r="D19" s="11" t="s">
        <v>5038</v>
      </c>
      <c r="E19" s="11" t="s">
        <v>5039</v>
      </c>
      <c r="F19" s="11" t="s">
        <v>5040</v>
      </c>
      <c r="G19" s="11" t="s">
        <v>5058</v>
      </c>
      <c r="H19" s="15">
        <v>1</v>
      </c>
      <c r="I19" s="11"/>
      <c r="J19" s="11" t="s">
        <v>139</v>
      </c>
      <c r="K19" s="15">
        <v>272000</v>
      </c>
      <c r="L19" s="15">
        <f t="shared" si="2"/>
        <v>272000</v>
      </c>
      <c r="M19" s="15"/>
      <c r="N19" s="11"/>
      <c r="O19" s="15">
        <f t="shared" si="3"/>
        <v>272000</v>
      </c>
      <c r="P19" s="11" t="s">
        <v>5077</v>
      </c>
      <c r="Q19" s="11"/>
      <c r="R19" s="11"/>
    </row>
    <row r="20" spans="1:18" ht="15" customHeight="1" x14ac:dyDescent="0.4">
      <c r="A20" s="41">
        <v>42492</v>
      </c>
      <c r="B20" s="53" t="s">
        <v>5041</v>
      </c>
      <c r="C20" s="11"/>
      <c r="D20" s="11" t="s">
        <v>5042</v>
      </c>
      <c r="E20" s="11" t="s">
        <v>5043</v>
      </c>
      <c r="F20" s="11"/>
      <c r="G20" s="11" t="s">
        <v>2908</v>
      </c>
      <c r="H20" s="15">
        <v>1</v>
      </c>
      <c r="I20" s="11" t="s">
        <v>732</v>
      </c>
      <c r="J20" s="11" t="s">
        <v>139</v>
      </c>
      <c r="K20" s="15">
        <v>9000</v>
      </c>
      <c r="L20" s="15">
        <f t="shared" si="2"/>
        <v>9000</v>
      </c>
      <c r="M20" s="15">
        <v>2500</v>
      </c>
      <c r="N20" s="11"/>
      <c r="O20" s="15">
        <f t="shared" si="3"/>
        <v>11500</v>
      </c>
      <c r="P20" s="11" t="s">
        <v>5073</v>
      </c>
      <c r="Q20" s="11"/>
      <c r="R20" s="11"/>
    </row>
    <row r="21" spans="1:18" ht="15" customHeight="1" x14ac:dyDescent="0.4">
      <c r="A21" s="41">
        <v>42492</v>
      </c>
      <c r="B21" s="53" t="s">
        <v>5044</v>
      </c>
      <c r="C21" s="11"/>
      <c r="D21" s="11" t="s">
        <v>5045</v>
      </c>
      <c r="E21" s="11" t="s">
        <v>5046</v>
      </c>
      <c r="F21" s="11" t="s">
        <v>5047</v>
      </c>
      <c r="G21" s="11" t="s">
        <v>5059</v>
      </c>
      <c r="H21" s="15">
        <v>1</v>
      </c>
      <c r="I21" s="11"/>
      <c r="J21" s="11" t="s">
        <v>139</v>
      </c>
      <c r="K21" s="15">
        <v>20000</v>
      </c>
      <c r="L21" s="15">
        <f t="shared" si="2"/>
        <v>20000</v>
      </c>
      <c r="M21" s="15">
        <v>2500</v>
      </c>
      <c r="N21" s="11"/>
      <c r="O21" s="15">
        <f t="shared" si="3"/>
        <v>22500</v>
      </c>
      <c r="P21" s="11" t="s">
        <v>5074</v>
      </c>
      <c r="Q21" s="11"/>
      <c r="R21" s="11"/>
    </row>
    <row r="22" spans="1:18" ht="15" customHeight="1" x14ac:dyDescent="0.4">
      <c r="A22" s="41">
        <v>42492</v>
      </c>
      <c r="B22" s="53" t="s">
        <v>5048</v>
      </c>
      <c r="C22" s="11"/>
      <c r="D22" s="11" t="s">
        <v>5049</v>
      </c>
      <c r="E22" s="11" t="s">
        <v>5050</v>
      </c>
      <c r="F22" s="11" t="s">
        <v>5051</v>
      </c>
      <c r="G22" s="11" t="s">
        <v>4145</v>
      </c>
      <c r="H22" s="15">
        <v>1</v>
      </c>
      <c r="I22" s="11"/>
      <c r="J22" s="11" t="s">
        <v>139</v>
      </c>
      <c r="K22" s="15">
        <v>65000</v>
      </c>
      <c r="L22" s="15">
        <f t="shared" si="2"/>
        <v>65000</v>
      </c>
      <c r="M22" s="15">
        <v>2500</v>
      </c>
      <c r="N22" s="11"/>
      <c r="O22" s="15">
        <f t="shared" si="3"/>
        <v>67500</v>
      </c>
      <c r="P22" s="11" t="s">
        <v>5078</v>
      </c>
      <c r="Q22" s="11"/>
      <c r="R22" s="11"/>
    </row>
    <row r="23" spans="1:18" ht="15" customHeight="1" x14ac:dyDescent="0.4">
      <c r="A23" s="41">
        <v>42492</v>
      </c>
      <c r="B23" s="53" t="s">
        <v>5052</v>
      </c>
      <c r="C23" s="11"/>
      <c r="D23" s="11" t="s">
        <v>5053</v>
      </c>
      <c r="E23" s="11" t="s">
        <v>5054</v>
      </c>
      <c r="F23" s="11" t="s">
        <v>5054</v>
      </c>
      <c r="G23" s="11" t="s">
        <v>4037</v>
      </c>
      <c r="H23" s="15">
        <v>1</v>
      </c>
      <c r="I23" s="11" t="s">
        <v>5060</v>
      </c>
      <c r="J23" s="11" t="s">
        <v>139</v>
      </c>
      <c r="K23" s="15">
        <v>83000</v>
      </c>
      <c r="L23" s="15">
        <f t="shared" si="2"/>
        <v>83000</v>
      </c>
      <c r="M23" s="15">
        <v>2500</v>
      </c>
      <c r="N23" s="11"/>
      <c r="O23" s="15">
        <f t="shared" si="3"/>
        <v>85500</v>
      </c>
      <c r="P23" s="11" t="s">
        <v>5075</v>
      </c>
      <c r="Q23" s="11"/>
      <c r="R23" s="11"/>
    </row>
    <row r="24" spans="1:18" ht="15" customHeight="1" x14ac:dyDescent="0.4">
      <c r="A24" s="41">
        <v>42492</v>
      </c>
      <c r="B24" s="53" t="s">
        <v>5055</v>
      </c>
      <c r="C24" s="11"/>
      <c r="D24" s="11" t="s">
        <v>5056</v>
      </c>
      <c r="E24" s="11" t="s">
        <v>5057</v>
      </c>
      <c r="F24" s="11"/>
      <c r="G24" s="11" t="s">
        <v>4145</v>
      </c>
      <c r="H24" s="15">
        <v>1</v>
      </c>
      <c r="I24" s="11" t="s">
        <v>731</v>
      </c>
      <c r="J24" s="11" t="s">
        <v>139</v>
      </c>
      <c r="K24" s="15">
        <v>65000</v>
      </c>
      <c r="L24" s="15">
        <f t="shared" si="2"/>
        <v>65000</v>
      </c>
      <c r="M24" s="15">
        <v>2500</v>
      </c>
      <c r="N24" s="11"/>
      <c r="O24" s="15">
        <f t="shared" si="3"/>
        <v>67500</v>
      </c>
      <c r="P24" s="11" t="s">
        <v>5076</v>
      </c>
      <c r="Q24" s="11"/>
      <c r="R24" s="11"/>
    </row>
    <row r="25" spans="1:18" ht="15" customHeight="1" x14ac:dyDescent="0.4">
      <c r="A25" s="41">
        <v>42492</v>
      </c>
      <c r="B25" s="53" t="s">
        <v>5062</v>
      </c>
      <c r="C25" s="11"/>
      <c r="D25" s="11" t="s">
        <v>5061</v>
      </c>
      <c r="E25" s="11" t="s">
        <v>5063</v>
      </c>
      <c r="F25" s="11"/>
      <c r="G25" s="11" t="s">
        <v>5064</v>
      </c>
      <c r="H25" s="15">
        <v>1</v>
      </c>
      <c r="I25" s="11"/>
      <c r="J25" s="11" t="s">
        <v>1312</v>
      </c>
      <c r="K25" s="15">
        <v>16800</v>
      </c>
      <c r="L25" s="15">
        <f t="shared" si="2"/>
        <v>16800</v>
      </c>
      <c r="M25" s="15">
        <v>5500</v>
      </c>
      <c r="N25" s="11"/>
      <c r="O25" s="15">
        <f t="shared" si="3"/>
        <v>22300</v>
      </c>
      <c r="P25" s="11"/>
      <c r="Q25" s="11"/>
      <c r="R25" s="11"/>
    </row>
    <row r="26" spans="1:18" ht="15" customHeight="1" x14ac:dyDescent="0.4">
      <c r="A26" s="11" t="s">
        <v>129</v>
      </c>
      <c r="B26" s="15">
        <f>SUM(O3:O24)</f>
        <v>964866</v>
      </c>
      <c r="C26" s="11"/>
      <c r="D26" s="11"/>
      <c r="E26" s="11"/>
      <c r="F26" s="11"/>
      <c r="M26" s="15"/>
      <c r="N26" s="11"/>
      <c r="O26" s="15"/>
      <c r="P26" s="11"/>
      <c r="Q26" s="11"/>
      <c r="R26" s="11"/>
    </row>
    <row r="27" spans="1:18" ht="15" customHeight="1" x14ac:dyDescent="0.4">
      <c r="A27" s="49">
        <v>42493</v>
      </c>
      <c r="B27" s="54" t="s">
        <v>5086</v>
      </c>
      <c r="C27" s="50"/>
      <c r="D27" s="50" t="s">
        <v>5095</v>
      </c>
      <c r="E27" s="50" t="s">
        <v>5099</v>
      </c>
      <c r="F27" s="50"/>
      <c r="G27" s="50" t="s">
        <v>5090</v>
      </c>
      <c r="H27" s="51">
        <v>1</v>
      </c>
      <c r="I27" s="50"/>
      <c r="J27" s="50" t="s">
        <v>250</v>
      </c>
      <c r="K27" s="51">
        <v>21000</v>
      </c>
      <c r="L27" s="51">
        <f t="shared" ref="L27:L104" si="4">K27*H27</f>
        <v>21000</v>
      </c>
      <c r="M27" s="51">
        <v>2500</v>
      </c>
      <c r="N27" s="50"/>
      <c r="O27" s="51">
        <f t="shared" si="3"/>
        <v>23500</v>
      </c>
      <c r="P27" s="116" t="s">
        <v>5138</v>
      </c>
      <c r="Q27" s="50"/>
      <c r="R27" s="50"/>
    </row>
    <row r="28" spans="1:18" ht="15" customHeight="1" x14ac:dyDescent="0.4">
      <c r="A28" s="49">
        <v>42493</v>
      </c>
      <c r="B28" s="54" t="s">
        <v>5086</v>
      </c>
      <c r="C28" s="50"/>
      <c r="D28" s="50" t="s">
        <v>5095</v>
      </c>
      <c r="E28" s="50" t="s">
        <v>5099</v>
      </c>
      <c r="F28" s="117"/>
      <c r="G28" s="50" t="s">
        <v>5091</v>
      </c>
      <c r="H28" s="51">
        <v>1</v>
      </c>
      <c r="I28" s="50"/>
      <c r="J28" s="50" t="s">
        <v>250</v>
      </c>
      <c r="K28" s="51">
        <v>30000</v>
      </c>
      <c r="L28" s="51">
        <f t="shared" si="4"/>
        <v>30000</v>
      </c>
      <c r="M28" s="51"/>
      <c r="N28" s="50"/>
      <c r="O28" s="51">
        <f t="shared" si="3"/>
        <v>30000</v>
      </c>
      <c r="P28" s="116" t="s">
        <v>5138</v>
      </c>
      <c r="Q28" s="50"/>
      <c r="R28" s="50"/>
    </row>
    <row r="29" spans="1:18" ht="15" customHeight="1" x14ac:dyDescent="0.4">
      <c r="A29" s="49">
        <v>42493</v>
      </c>
      <c r="B29" s="54" t="s">
        <v>5087</v>
      </c>
      <c r="C29" s="50"/>
      <c r="D29" s="50" t="s">
        <v>5096</v>
      </c>
      <c r="E29" s="50" t="s">
        <v>5100</v>
      </c>
      <c r="F29" s="50" t="s">
        <v>5103</v>
      </c>
      <c r="G29" s="50" t="s">
        <v>5094</v>
      </c>
      <c r="H29" s="51">
        <v>1</v>
      </c>
      <c r="I29" s="50"/>
      <c r="J29" s="50" t="s">
        <v>250</v>
      </c>
      <c r="K29" s="51">
        <v>3500</v>
      </c>
      <c r="L29" s="51">
        <f t="shared" si="4"/>
        <v>3500</v>
      </c>
      <c r="M29" s="51">
        <v>2500</v>
      </c>
      <c r="N29" s="50"/>
      <c r="O29" s="51">
        <f t="shared" si="3"/>
        <v>6000</v>
      </c>
      <c r="P29" s="118" t="s">
        <v>5139</v>
      </c>
      <c r="Q29" s="50"/>
      <c r="R29" s="50"/>
    </row>
    <row r="30" spans="1:18" ht="15" customHeight="1" x14ac:dyDescent="0.4">
      <c r="A30" s="49">
        <v>42493</v>
      </c>
      <c r="B30" s="54" t="s">
        <v>5088</v>
      </c>
      <c r="C30" s="50"/>
      <c r="D30" s="50" t="s">
        <v>5097</v>
      </c>
      <c r="E30" s="50" t="s">
        <v>5101</v>
      </c>
      <c r="F30" s="117"/>
      <c r="G30" s="50" t="s">
        <v>5092</v>
      </c>
      <c r="H30" s="51">
        <v>1</v>
      </c>
      <c r="I30" s="50"/>
      <c r="J30" s="50" t="s">
        <v>250</v>
      </c>
      <c r="K30" s="51">
        <v>15000</v>
      </c>
      <c r="L30" s="51">
        <f t="shared" si="4"/>
        <v>15000</v>
      </c>
      <c r="M30" s="51">
        <v>2500</v>
      </c>
      <c r="N30" s="50"/>
      <c r="O30" s="51">
        <f t="shared" si="3"/>
        <v>17500</v>
      </c>
      <c r="P30" s="118" t="s">
        <v>5140</v>
      </c>
      <c r="Q30" s="50"/>
      <c r="R30" s="50"/>
    </row>
    <row r="31" spans="1:18" ht="15" customHeight="1" x14ac:dyDescent="0.4">
      <c r="A31" s="49">
        <v>42493</v>
      </c>
      <c r="B31" s="54" t="s">
        <v>5089</v>
      </c>
      <c r="C31" s="50"/>
      <c r="D31" s="50" t="s">
        <v>5098</v>
      </c>
      <c r="E31" s="50" t="s">
        <v>5102</v>
      </c>
      <c r="F31" s="50" t="s">
        <v>5104</v>
      </c>
      <c r="G31" s="50" t="s">
        <v>5093</v>
      </c>
      <c r="H31" s="51">
        <v>2</v>
      </c>
      <c r="I31" s="50"/>
      <c r="J31" s="50" t="s">
        <v>250</v>
      </c>
      <c r="K31" s="51">
        <v>5700</v>
      </c>
      <c r="L31" s="51">
        <f t="shared" si="4"/>
        <v>11400</v>
      </c>
      <c r="M31" s="51">
        <v>2500</v>
      </c>
      <c r="N31" s="50"/>
      <c r="O31" s="51">
        <f t="shared" si="3"/>
        <v>13900</v>
      </c>
      <c r="P31" s="118" t="s">
        <v>5141</v>
      </c>
      <c r="Q31" s="50"/>
      <c r="R31" s="50"/>
    </row>
    <row r="32" spans="1:18" ht="15" customHeight="1" x14ac:dyDescent="0.4">
      <c r="A32" s="49">
        <v>42493</v>
      </c>
      <c r="B32" s="54" t="s">
        <v>5115</v>
      </c>
      <c r="C32" s="50"/>
      <c r="D32" s="50" t="s">
        <v>5105</v>
      </c>
      <c r="E32" s="50" t="s">
        <v>5107</v>
      </c>
      <c r="F32" s="50" t="s">
        <v>5106</v>
      </c>
      <c r="G32" s="50" t="s">
        <v>5092</v>
      </c>
      <c r="H32" s="51">
        <v>1</v>
      </c>
      <c r="I32" s="50"/>
      <c r="J32" s="50" t="s">
        <v>5108</v>
      </c>
      <c r="K32" s="51">
        <v>15000</v>
      </c>
      <c r="L32" s="51">
        <f t="shared" si="4"/>
        <v>15000</v>
      </c>
      <c r="M32" s="51">
        <v>2500</v>
      </c>
      <c r="N32" s="50"/>
      <c r="O32" s="51">
        <f t="shared" si="3"/>
        <v>17500</v>
      </c>
      <c r="P32" s="118" t="s">
        <v>5142</v>
      </c>
      <c r="Q32" s="50"/>
      <c r="R32" s="50" t="s">
        <v>5109</v>
      </c>
    </row>
    <row r="33" spans="1:18" ht="15" customHeight="1" x14ac:dyDescent="0.4">
      <c r="A33" s="49">
        <v>42493</v>
      </c>
      <c r="B33" s="54" t="s">
        <v>5116</v>
      </c>
      <c r="C33" s="50"/>
      <c r="D33" s="50" t="s">
        <v>5126</v>
      </c>
      <c r="E33" s="50" t="s">
        <v>5121</v>
      </c>
      <c r="F33" s="50"/>
      <c r="G33" s="50" t="s">
        <v>5110</v>
      </c>
      <c r="H33" s="51">
        <v>1</v>
      </c>
      <c r="I33" s="50"/>
      <c r="J33" s="50" t="s">
        <v>5112</v>
      </c>
      <c r="K33" s="51">
        <v>7300</v>
      </c>
      <c r="L33" s="51">
        <f t="shared" si="4"/>
        <v>7300</v>
      </c>
      <c r="M33" s="51">
        <v>2500</v>
      </c>
      <c r="N33" s="50"/>
      <c r="O33" s="51">
        <f t="shared" si="3"/>
        <v>9800</v>
      </c>
      <c r="P33" s="50" t="s">
        <v>5147</v>
      </c>
      <c r="Q33" s="50"/>
      <c r="R33" s="50"/>
    </row>
    <row r="34" spans="1:18" ht="15" customHeight="1" x14ac:dyDescent="0.4">
      <c r="A34" s="49">
        <v>42493</v>
      </c>
      <c r="B34" s="54" t="s">
        <v>5117</v>
      </c>
      <c r="C34" s="50"/>
      <c r="D34" s="50" t="s">
        <v>5127</v>
      </c>
      <c r="E34" s="50" t="s">
        <v>5122</v>
      </c>
      <c r="F34" s="50"/>
      <c r="G34" s="50" t="s">
        <v>5111</v>
      </c>
      <c r="H34" s="51">
        <v>1</v>
      </c>
      <c r="I34" s="50" t="s">
        <v>377</v>
      </c>
      <c r="J34" s="50" t="s">
        <v>5112</v>
      </c>
      <c r="K34" s="51">
        <v>219800</v>
      </c>
      <c r="L34" s="51">
        <f t="shared" si="4"/>
        <v>219800</v>
      </c>
      <c r="M34" s="51">
        <v>0</v>
      </c>
      <c r="N34" s="50"/>
      <c r="O34" s="51">
        <f t="shared" si="3"/>
        <v>219800</v>
      </c>
      <c r="P34" s="50"/>
      <c r="Q34" s="50"/>
      <c r="R34" s="50" t="s">
        <v>5131</v>
      </c>
    </row>
    <row r="35" spans="1:18" ht="15" customHeight="1" x14ac:dyDescent="0.4">
      <c r="A35" s="49">
        <v>42493</v>
      </c>
      <c r="B35" s="54" t="s">
        <v>5118</v>
      </c>
      <c r="C35" s="50"/>
      <c r="D35" s="50" t="s">
        <v>5128</v>
      </c>
      <c r="E35" s="50" t="s">
        <v>5123</v>
      </c>
      <c r="F35" s="50"/>
      <c r="G35" s="50" t="s">
        <v>5110</v>
      </c>
      <c r="H35" s="51">
        <v>2</v>
      </c>
      <c r="I35" s="50"/>
      <c r="J35" s="50" t="s">
        <v>5112</v>
      </c>
      <c r="K35" s="51">
        <v>7300</v>
      </c>
      <c r="L35" s="51">
        <f t="shared" si="4"/>
        <v>14600</v>
      </c>
      <c r="M35" s="51"/>
      <c r="N35" s="50"/>
      <c r="O35" s="51">
        <f t="shared" si="3"/>
        <v>14600</v>
      </c>
      <c r="P35" s="119" t="s">
        <v>5146</v>
      </c>
      <c r="Q35" s="50"/>
      <c r="R35" s="50"/>
    </row>
    <row r="36" spans="1:18" ht="15" customHeight="1" x14ac:dyDescent="0.4">
      <c r="A36" s="49">
        <v>42493</v>
      </c>
      <c r="B36" s="54" t="s">
        <v>5118</v>
      </c>
      <c r="C36" s="50"/>
      <c r="D36" s="50" t="s">
        <v>5128</v>
      </c>
      <c r="E36" s="50" t="s">
        <v>5123</v>
      </c>
      <c r="F36" s="50"/>
      <c r="G36" s="50" t="s">
        <v>5110</v>
      </c>
      <c r="H36" s="51">
        <v>2</v>
      </c>
      <c r="I36" s="50"/>
      <c r="J36" s="50" t="s">
        <v>5112</v>
      </c>
      <c r="K36" s="51">
        <v>7300</v>
      </c>
      <c r="L36" s="51">
        <f t="shared" si="4"/>
        <v>14600</v>
      </c>
      <c r="M36" s="51">
        <v>2500</v>
      </c>
      <c r="N36" s="50"/>
      <c r="O36" s="51">
        <f t="shared" si="3"/>
        <v>17100</v>
      </c>
      <c r="P36" s="119" t="s">
        <v>5146</v>
      </c>
      <c r="Q36" s="50"/>
      <c r="R36" s="50"/>
    </row>
    <row r="37" spans="1:18" ht="15" customHeight="1" x14ac:dyDescent="0.4">
      <c r="A37" s="49">
        <v>42493</v>
      </c>
      <c r="B37" s="54" t="s">
        <v>5119</v>
      </c>
      <c r="C37" s="50"/>
      <c r="D37" s="50" t="s">
        <v>5129</v>
      </c>
      <c r="E37" s="50" t="s">
        <v>5124</v>
      </c>
      <c r="F37" s="50"/>
      <c r="G37" s="50" t="s">
        <v>5113</v>
      </c>
      <c r="H37" s="51">
        <v>1</v>
      </c>
      <c r="I37" s="50"/>
      <c r="J37" s="50" t="s">
        <v>5112</v>
      </c>
      <c r="K37" s="51">
        <v>40000</v>
      </c>
      <c r="L37" s="51">
        <f t="shared" si="4"/>
        <v>40000</v>
      </c>
      <c r="M37" s="51">
        <v>2500</v>
      </c>
      <c r="N37" s="50"/>
      <c r="O37" s="51">
        <f t="shared" si="3"/>
        <v>42500</v>
      </c>
      <c r="P37" s="50" t="s">
        <v>5145</v>
      </c>
      <c r="Q37" s="50"/>
      <c r="R37" s="50"/>
    </row>
    <row r="38" spans="1:18" ht="15" customHeight="1" x14ac:dyDescent="0.4">
      <c r="A38" s="49">
        <v>42493</v>
      </c>
      <c r="B38" s="54" t="s">
        <v>5120</v>
      </c>
      <c r="C38" s="50"/>
      <c r="D38" s="50" t="s">
        <v>5130</v>
      </c>
      <c r="E38" s="50" t="s">
        <v>5125</v>
      </c>
      <c r="F38" s="50"/>
      <c r="G38" s="50" t="s">
        <v>5114</v>
      </c>
      <c r="H38" s="51">
        <v>10</v>
      </c>
      <c r="I38" s="50"/>
      <c r="J38" s="50" t="s">
        <v>5112</v>
      </c>
      <c r="K38" s="51">
        <v>3500</v>
      </c>
      <c r="L38" s="51">
        <f t="shared" si="4"/>
        <v>35000</v>
      </c>
      <c r="M38" s="51">
        <v>2500</v>
      </c>
      <c r="N38" s="50"/>
      <c r="O38" s="51">
        <f t="shared" si="3"/>
        <v>37500</v>
      </c>
      <c r="P38" s="50" t="s">
        <v>5144</v>
      </c>
      <c r="Q38" s="50"/>
      <c r="R38" s="50"/>
    </row>
    <row r="39" spans="1:18" ht="15" customHeight="1" x14ac:dyDescent="0.4">
      <c r="A39" s="49">
        <v>42493</v>
      </c>
      <c r="B39" s="54" t="s">
        <v>5132</v>
      </c>
      <c r="C39" s="50">
        <v>137896</v>
      </c>
      <c r="D39" s="50" t="s">
        <v>5133</v>
      </c>
      <c r="E39" s="50" t="s">
        <v>5134</v>
      </c>
      <c r="F39" s="50" t="s">
        <v>5135</v>
      </c>
      <c r="G39" s="50" t="s">
        <v>5136</v>
      </c>
      <c r="H39" s="51">
        <v>1</v>
      </c>
      <c r="I39" s="50"/>
      <c r="J39" s="50" t="s">
        <v>5137</v>
      </c>
      <c r="K39" s="51">
        <v>9600</v>
      </c>
      <c r="L39" s="51">
        <f t="shared" si="4"/>
        <v>9600</v>
      </c>
      <c r="M39" s="51">
        <v>2500</v>
      </c>
      <c r="N39" s="50"/>
      <c r="O39" s="51">
        <f t="shared" si="3"/>
        <v>12100</v>
      </c>
      <c r="P39" s="50" t="s">
        <v>5143</v>
      </c>
      <c r="Q39" s="50"/>
      <c r="R39" s="50"/>
    </row>
    <row r="40" spans="1:18" ht="15" customHeight="1" x14ac:dyDescent="0.4">
      <c r="A40" s="49">
        <v>42493</v>
      </c>
      <c r="B40" s="54" t="s">
        <v>4774</v>
      </c>
      <c r="C40" s="50"/>
      <c r="D40" s="50" t="s">
        <v>4775</v>
      </c>
      <c r="E40" s="50" t="s">
        <v>4776</v>
      </c>
      <c r="F40" s="50" t="s">
        <v>4777</v>
      </c>
      <c r="G40" s="50" t="s">
        <v>2322</v>
      </c>
      <c r="H40" s="51">
        <v>1</v>
      </c>
      <c r="I40" s="50"/>
      <c r="J40" s="50" t="s">
        <v>5137</v>
      </c>
      <c r="K40" s="51"/>
      <c r="L40" s="51"/>
      <c r="M40" s="51"/>
      <c r="N40" s="50"/>
      <c r="O40" s="51"/>
      <c r="P40" s="50"/>
      <c r="Q40" s="50"/>
      <c r="R40" s="50" t="s">
        <v>5148</v>
      </c>
    </row>
    <row r="41" spans="1:18" ht="15" customHeight="1" x14ac:dyDescent="0.4">
      <c r="A41" s="50" t="s">
        <v>129</v>
      </c>
      <c r="B41" s="51">
        <f>SUM(O27:O39)</f>
        <v>461800</v>
      </c>
      <c r="C41" s="50"/>
      <c r="D41" s="50"/>
      <c r="E41" s="50"/>
      <c r="F41" s="50"/>
      <c r="G41" s="50"/>
      <c r="H41" s="51"/>
      <c r="I41" s="50"/>
      <c r="J41" s="50"/>
      <c r="K41" s="51"/>
      <c r="L41" s="51"/>
      <c r="M41" s="51"/>
      <c r="N41" s="50"/>
      <c r="O41" s="51"/>
      <c r="P41" s="50"/>
      <c r="Q41" s="50"/>
      <c r="R41" s="50"/>
    </row>
    <row r="42" spans="1:18" ht="15" customHeight="1" x14ac:dyDescent="0.4">
      <c r="A42" s="49">
        <v>42494</v>
      </c>
      <c r="B42" s="54" t="s">
        <v>5154</v>
      </c>
      <c r="C42" s="50"/>
      <c r="D42" s="50" t="s">
        <v>5162</v>
      </c>
      <c r="E42" s="50" t="s">
        <v>5157</v>
      </c>
      <c r="F42" s="50" t="s">
        <v>832</v>
      </c>
      <c r="G42" s="50" t="s">
        <v>5149</v>
      </c>
      <c r="H42" s="51">
        <v>2</v>
      </c>
      <c r="I42" s="50"/>
      <c r="J42" s="50" t="s">
        <v>5153</v>
      </c>
      <c r="K42" s="51">
        <v>9800</v>
      </c>
      <c r="L42" s="51">
        <f t="shared" si="4"/>
        <v>19600</v>
      </c>
      <c r="M42" s="51">
        <v>2500</v>
      </c>
      <c r="N42" s="50"/>
      <c r="O42" s="51">
        <f t="shared" si="3"/>
        <v>22100</v>
      </c>
      <c r="P42" s="50" t="s">
        <v>5194</v>
      </c>
      <c r="Q42" s="50"/>
      <c r="R42" s="50"/>
    </row>
    <row r="43" spans="1:18" ht="15" customHeight="1" x14ac:dyDescent="0.4">
      <c r="A43" s="49">
        <v>42494</v>
      </c>
      <c r="B43" s="54" t="s">
        <v>5155</v>
      </c>
      <c r="C43" s="50"/>
      <c r="D43" s="50" t="s">
        <v>5163</v>
      </c>
      <c r="E43" s="50" t="s">
        <v>5158</v>
      </c>
      <c r="F43" s="50" t="s">
        <v>5159</v>
      </c>
      <c r="G43" s="50" t="s">
        <v>5150</v>
      </c>
      <c r="H43" s="51">
        <v>1</v>
      </c>
      <c r="I43" s="50"/>
      <c r="J43" s="50" t="s">
        <v>5151</v>
      </c>
      <c r="K43" s="51">
        <v>3500</v>
      </c>
      <c r="L43" s="51">
        <f t="shared" si="4"/>
        <v>3500</v>
      </c>
      <c r="M43" s="51">
        <v>2500</v>
      </c>
      <c r="N43" s="50"/>
      <c r="O43" s="51">
        <f t="shared" si="3"/>
        <v>6000</v>
      </c>
      <c r="P43" s="50" t="s">
        <v>5195</v>
      </c>
      <c r="Q43" s="50"/>
      <c r="R43" s="50"/>
    </row>
    <row r="44" spans="1:18" ht="15" customHeight="1" x14ac:dyDescent="0.4">
      <c r="A44" s="49">
        <v>42494</v>
      </c>
      <c r="B44" s="54" t="s">
        <v>5156</v>
      </c>
      <c r="C44" s="50"/>
      <c r="D44" s="50" t="s">
        <v>5164</v>
      </c>
      <c r="E44" s="50" t="s">
        <v>5160</v>
      </c>
      <c r="F44" s="50" t="s">
        <v>5161</v>
      </c>
      <c r="G44" s="50" t="s">
        <v>1280</v>
      </c>
      <c r="H44" s="51">
        <v>1</v>
      </c>
      <c r="I44" s="50"/>
      <c r="J44" s="50" t="s">
        <v>5152</v>
      </c>
      <c r="K44" s="51">
        <v>8800</v>
      </c>
      <c r="L44" s="51">
        <f t="shared" si="4"/>
        <v>8800</v>
      </c>
      <c r="M44" s="51">
        <v>2500</v>
      </c>
      <c r="N44" s="50"/>
      <c r="O44" s="51">
        <f t="shared" si="3"/>
        <v>11300</v>
      </c>
      <c r="P44" s="50" t="s">
        <v>5196</v>
      </c>
      <c r="Q44" s="50"/>
      <c r="R44" s="50"/>
    </row>
    <row r="45" spans="1:18" ht="15" customHeight="1" x14ac:dyDescent="0.4">
      <c r="A45" s="49">
        <v>42494</v>
      </c>
      <c r="B45" s="54" t="s">
        <v>5165</v>
      </c>
      <c r="C45" s="50">
        <v>420030</v>
      </c>
      <c r="D45" s="50" t="s">
        <v>5166</v>
      </c>
      <c r="E45" s="50" t="s">
        <v>5167</v>
      </c>
      <c r="F45" s="50" t="s">
        <v>5168</v>
      </c>
      <c r="G45" s="50" t="s">
        <v>2783</v>
      </c>
      <c r="H45" s="51">
        <v>1</v>
      </c>
      <c r="I45" s="50" t="s">
        <v>5176</v>
      </c>
      <c r="J45" s="50" t="s">
        <v>5177</v>
      </c>
      <c r="K45" s="51">
        <v>26400</v>
      </c>
      <c r="L45" s="51">
        <f t="shared" si="4"/>
        <v>26400</v>
      </c>
      <c r="M45" s="51">
        <v>2500</v>
      </c>
      <c r="N45" s="50"/>
      <c r="O45" s="51">
        <f t="shared" si="3"/>
        <v>28900</v>
      </c>
      <c r="P45" s="50" t="s">
        <v>5198</v>
      </c>
      <c r="Q45" s="50"/>
      <c r="R45" s="50"/>
    </row>
    <row r="46" spans="1:18" ht="15" customHeight="1" x14ac:dyDescent="0.4">
      <c r="A46" s="49">
        <v>42494</v>
      </c>
      <c r="B46" s="54" t="s">
        <v>5169</v>
      </c>
      <c r="C46" s="50">
        <v>135882</v>
      </c>
      <c r="D46" s="50" t="s">
        <v>5170</v>
      </c>
      <c r="E46" s="50" t="s">
        <v>5171</v>
      </c>
      <c r="F46" s="50" t="s">
        <v>5171</v>
      </c>
      <c r="G46" s="50" t="s">
        <v>4148</v>
      </c>
      <c r="H46" s="51">
        <v>1</v>
      </c>
      <c r="I46" s="50"/>
      <c r="J46" s="50" t="s">
        <v>5178</v>
      </c>
      <c r="K46" s="51">
        <v>42000</v>
      </c>
      <c r="L46" s="51">
        <f t="shared" si="4"/>
        <v>42000</v>
      </c>
      <c r="M46" s="51">
        <v>2500</v>
      </c>
      <c r="N46" s="50"/>
      <c r="O46" s="51">
        <f t="shared" si="3"/>
        <v>44500</v>
      </c>
      <c r="P46" s="50" t="s">
        <v>5199</v>
      </c>
      <c r="Q46" s="50"/>
      <c r="R46" s="50"/>
    </row>
    <row r="47" spans="1:18" ht="15" customHeight="1" x14ac:dyDescent="0.4">
      <c r="A47" s="49">
        <v>42494</v>
      </c>
      <c r="B47" s="54" t="s">
        <v>5172</v>
      </c>
      <c r="C47" s="50">
        <v>702725</v>
      </c>
      <c r="D47" s="50" t="s">
        <v>5173</v>
      </c>
      <c r="E47" s="50" t="s">
        <v>5174</v>
      </c>
      <c r="F47" s="50" t="s">
        <v>5175</v>
      </c>
      <c r="G47" s="50" t="s">
        <v>2783</v>
      </c>
      <c r="H47" s="51">
        <v>1</v>
      </c>
      <c r="I47" s="50" t="s">
        <v>731</v>
      </c>
      <c r="J47" s="50" t="s">
        <v>5178</v>
      </c>
      <c r="K47" s="51">
        <v>26400</v>
      </c>
      <c r="L47" s="51">
        <f t="shared" si="4"/>
        <v>26400</v>
      </c>
      <c r="M47" s="51">
        <v>2500</v>
      </c>
      <c r="N47" s="50"/>
      <c r="O47" s="51">
        <f t="shared" si="3"/>
        <v>28900</v>
      </c>
      <c r="P47" s="50" t="s">
        <v>5197</v>
      </c>
      <c r="Q47" s="50"/>
      <c r="R47" s="50"/>
    </row>
    <row r="48" spans="1:18" ht="15" customHeight="1" x14ac:dyDescent="0.4">
      <c r="A48" s="49">
        <v>42494</v>
      </c>
      <c r="B48" s="54" t="s">
        <v>5182</v>
      </c>
      <c r="C48" s="50" t="s">
        <v>5179</v>
      </c>
      <c r="D48" s="50" t="s">
        <v>5183</v>
      </c>
      <c r="E48" s="50" t="s">
        <v>5180</v>
      </c>
      <c r="F48" s="50" t="s">
        <v>5184</v>
      </c>
      <c r="G48" s="50" t="s">
        <v>5181</v>
      </c>
      <c r="H48" s="51">
        <v>1</v>
      </c>
      <c r="I48" s="50"/>
      <c r="J48" s="50" t="s">
        <v>123</v>
      </c>
      <c r="K48" s="51">
        <v>37300</v>
      </c>
      <c r="L48" s="51">
        <f t="shared" si="4"/>
        <v>37300</v>
      </c>
      <c r="M48" s="51">
        <v>4000</v>
      </c>
      <c r="N48" s="50"/>
      <c r="O48" s="51">
        <f t="shared" si="3"/>
        <v>41300</v>
      </c>
      <c r="P48" s="50"/>
      <c r="Q48" s="50"/>
      <c r="R48" s="50" t="s">
        <v>5185</v>
      </c>
    </row>
    <row r="49" spans="1:19" ht="15" customHeight="1" x14ac:dyDescent="0.4">
      <c r="A49" s="49">
        <v>42494</v>
      </c>
      <c r="B49" s="54" t="s">
        <v>5186</v>
      </c>
      <c r="C49" s="50"/>
      <c r="D49" s="50" t="s">
        <v>5187</v>
      </c>
      <c r="E49" s="50" t="s">
        <v>5188</v>
      </c>
      <c r="F49" s="50"/>
      <c r="G49" s="50" t="s">
        <v>5189</v>
      </c>
      <c r="H49" s="51">
        <v>1</v>
      </c>
      <c r="I49" s="50"/>
      <c r="J49" s="50" t="s">
        <v>5190</v>
      </c>
      <c r="K49" s="51">
        <v>36000</v>
      </c>
      <c r="L49" s="51">
        <f t="shared" si="4"/>
        <v>36000</v>
      </c>
      <c r="M49" s="51"/>
      <c r="N49" s="50"/>
      <c r="O49" s="51">
        <f t="shared" si="3"/>
        <v>36000</v>
      </c>
      <c r="P49" s="50"/>
      <c r="Q49" s="50"/>
      <c r="R49" s="50"/>
    </row>
    <row r="50" spans="1:19" ht="15" customHeight="1" x14ac:dyDescent="0.4">
      <c r="A50" s="49">
        <v>42494</v>
      </c>
      <c r="B50" s="95" t="s">
        <v>5191</v>
      </c>
      <c r="C50" s="50"/>
      <c r="D50" s="50"/>
      <c r="E50" s="50"/>
      <c r="F50" s="50"/>
      <c r="G50" s="50" t="s">
        <v>5192</v>
      </c>
      <c r="H50" s="51">
        <v>1</v>
      </c>
      <c r="I50" s="50"/>
      <c r="J50" s="50" t="s">
        <v>5190</v>
      </c>
      <c r="K50" s="51">
        <v>12000</v>
      </c>
      <c r="L50" s="51">
        <f t="shared" si="4"/>
        <v>12000</v>
      </c>
      <c r="M50" s="51"/>
      <c r="N50" s="50"/>
      <c r="O50" s="51">
        <f t="shared" si="3"/>
        <v>12000</v>
      </c>
      <c r="P50" s="50"/>
      <c r="Q50" s="50"/>
      <c r="R50" s="50"/>
    </row>
    <row r="51" spans="1:19" ht="15" customHeight="1" x14ac:dyDescent="0.4">
      <c r="A51" s="49">
        <v>42494</v>
      </c>
      <c r="B51" s="95" t="s">
        <v>5191</v>
      </c>
      <c r="C51" s="50"/>
      <c r="D51" s="50"/>
      <c r="E51" s="50"/>
      <c r="F51" s="50"/>
      <c r="G51" s="50" t="s">
        <v>5193</v>
      </c>
      <c r="H51" s="51">
        <v>1</v>
      </c>
      <c r="I51" s="50"/>
      <c r="J51" s="50" t="s">
        <v>308</v>
      </c>
      <c r="K51" s="51">
        <v>20000</v>
      </c>
      <c r="L51" s="51">
        <f t="shared" si="4"/>
        <v>20000</v>
      </c>
      <c r="M51" s="51"/>
      <c r="N51" s="50"/>
      <c r="O51" s="51">
        <f t="shared" si="3"/>
        <v>20000</v>
      </c>
      <c r="P51" s="50"/>
      <c r="Q51" s="50"/>
      <c r="R51" s="50"/>
    </row>
    <row r="52" spans="1:19" ht="15" customHeight="1" x14ac:dyDescent="0.4">
      <c r="A52" s="50" t="s">
        <v>129</v>
      </c>
      <c r="B52" s="15">
        <f>SUM(O42:O51)</f>
        <v>251000</v>
      </c>
      <c r="C52" s="50"/>
      <c r="D52" s="50"/>
      <c r="E52" s="50"/>
      <c r="F52" s="50"/>
      <c r="G52" s="117"/>
      <c r="H52" s="120"/>
      <c r="I52" s="117"/>
      <c r="J52" s="117"/>
      <c r="K52" s="51"/>
      <c r="L52" s="51"/>
      <c r="M52" s="51"/>
      <c r="N52" s="50"/>
      <c r="O52" s="51">
        <f t="shared" si="3"/>
        <v>0</v>
      </c>
      <c r="P52" s="50"/>
      <c r="Q52" s="50"/>
      <c r="R52" s="50"/>
      <c r="S52" s="72"/>
    </row>
    <row r="53" spans="1:19" ht="15" customHeight="1" x14ac:dyDescent="0.4">
      <c r="A53" s="49">
        <v>42496</v>
      </c>
      <c r="B53" s="54" t="s">
        <v>5205</v>
      </c>
      <c r="C53" s="50"/>
      <c r="D53" s="50" t="s">
        <v>5214</v>
      </c>
      <c r="E53" s="50" t="s">
        <v>5209</v>
      </c>
      <c r="F53" s="50" t="s">
        <v>5209</v>
      </c>
      <c r="G53" s="50" t="s">
        <v>1600</v>
      </c>
      <c r="H53" s="51">
        <v>1</v>
      </c>
      <c r="I53" s="50"/>
      <c r="J53" s="50" t="s">
        <v>5203</v>
      </c>
      <c r="K53" s="51">
        <v>19800</v>
      </c>
      <c r="L53" s="51">
        <f t="shared" si="4"/>
        <v>19800</v>
      </c>
      <c r="M53" s="51">
        <v>2500</v>
      </c>
      <c r="N53" s="50"/>
      <c r="O53" s="51">
        <f t="shared" si="3"/>
        <v>22300</v>
      </c>
      <c r="P53" s="50"/>
      <c r="Q53" s="50"/>
      <c r="R53" s="50"/>
      <c r="S53" s="72"/>
    </row>
    <row r="54" spans="1:19" ht="15" customHeight="1" x14ac:dyDescent="0.4">
      <c r="A54" s="49">
        <v>42496</v>
      </c>
      <c r="B54" s="54" t="s">
        <v>5206</v>
      </c>
      <c r="C54" s="50"/>
      <c r="D54" s="50" t="s">
        <v>5215</v>
      </c>
      <c r="E54" s="50" t="s">
        <v>5210</v>
      </c>
      <c r="F54" s="50"/>
      <c r="G54" s="50" t="s">
        <v>5201</v>
      </c>
      <c r="H54" s="51">
        <v>1</v>
      </c>
      <c r="I54" s="50"/>
      <c r="J54" s="50" t="s">
        <v>57</v>
      </c>
      <c r="K54" s="51">
        <v>43000</v>
      </c>
      <c r="L54" s="51">
        <f t="shared" si="4"/>
        <v>43000</v>
      </c>
      <c r="M54" s="51">
        <v>2500</v>
      </c>
      <c r="N54" s="50"/>
      <c r="O54" s="51">
        <f t="shared" si="3"/>
        <v>45500</v>
      </c>
      <c r="P54" s="50"/>
      <c r="Q54" s="50"/>
      <c r="R54" s="50"/>
      <c r="S54" s="72"/>
    </row>
    <row r="55" spans="1:19" ht="15" customHeight="1" x14ac:dyDescent="0.4">
      <c r="A55" s="49">
        <v>42496</v>
      </c>
      <c r="B55" s="54" t="s">
        <v>5207</v>
      </c>
      <c r="C55" s="50"/>
      <c r="D55" s="50" t="s">
        <v>5216</v>
      </c>
      <c r="E55" s="50" t="s">
        <v>5211</v>
      </c>
      <c r="F55" s="50" t="s">
        <v>5212</v>
      </c>
      <c r="G55" s="50" t="s">
        <v>5200</v>
      </c>
      <c r="H55" s="51">
        <v>1</v>
      </c>
      <c r="I55" s="50"/>
      <c r="J55" s="50" t="s">
        <v>57</v>
      </c>
      <c r="K55" s="51">
        <v>60000</v>
      </c>
      <c r="L55" s="51">
        <f t="shared" si="4"/>
        <v>60000</v>
      </c>
      <c r="M55" s="51">
        <v>2500</v>
      </c>
      <c r="N55" s="50"/>
      <c r="O55" s="51">
        <f t="shared" si="3"/>
        <v>62500</v>
      </c>
      <c r="P55" s="50"/>
      <c r="Q55" s="50"/>
      <c r="R55" s="50"/>
    </row>
    <row r="56" spans="1:19" ht="15" customHeight="1" x14ac:dyDescent="0.4">
      <c r="A56" s="49">
        <v>42496</v>
      </c>
      <c r="B56" s="54" t="s">
        <v>5208</v>
      </c>
      <c r="C56" s="50"/>
      <c r="D56" s="50" t="s">
        <v>5217</v>
      </c>
      <c r="E56" s="50" t="s">
        <v>5213</v>
      </c>
      <c r="F56" s="50" t="s">
        <v>5213</v>
      </c>
      <c r="G56" s="50" t="s">
        <v>5202</v>
      </c>
      <c r="H56" s="51">
        <v>1</v>
      </c>
      <c r="I56" s="50"/>
      <c r="J56" s="50" t="s">
        <v>5204</v>
      </c>
      <c r="K56" s="51">
        <v>31000</v>
      </c>
      <c r="L56" s="51">
        <f t="shared" si="4"/>
        <v>31000</v>
      </c>
      <c r="M56" s="51">
        <v>2500</v>
      </c>
      <c r="N56" s="50"/>
      <c r="O56" s="51">
        <f t="shared" si="3"/>
        <v>33500</v>
      </c>
      <c r="P56" s="50"/>
      <c r="Q56" s="50"/>
      <c r="R56" s="50"/>
    </row>
    <row r="57" spans="1:19" ht="15" customHeight="1" x14ac:dyDescent="0.4">
      <c r="A57" s="49">
        <v>42496</v>
      </c>
      <c r="B57" s="122" t="s">
        <v>5218</v>
      </c>
      <c r="C57" s="121"/>
      <c r="D57" s="122" t="s">
        <v>5219</v>
      </c>
      <c r="E57" s="122" t="s">
        <v>5220</v>
      </c>
      <c r="F57" s="122"/>
      <c r="G57" s="18" t="s">
        <v>5221</v>
      </c>
      <c r="H57" s="51">
        <v>1</v>
      </c>
      <c r="I57" s="50"/>
      <c r="J57" s="50" t="s">
        <v>5222</v>
      </c>
      <c r="K57" s="51">
        <v>39900</v>
      </c>
      <c r="L57" s="51">
        <f t="shared" si="4"/>
        <v>39900</v>
      </c>
      <c r="M57" s="51">
        <v>2500</v>
      </c>
      <c r="N57" s="50"/>
      <c r="O57" s="51">
        <f t="shared" si="3"/>
        <v>42400</v>
      </c>
      <c r="P57" s="50"/>
      <c r="Q57" s="50"/>
      <c r="R57" s="50"/>
    </row>
    <row r="58" spans="1:19" ht="15" customHeight="1" x14ac:dyDescent="0.4">
      <c r="A58" s="49">
        <v>42496</v>
      </c>
      <c r="B58" s="122" t="s">
        <v>5223</v>
      </c>
      <c r="C58" s="121"/>
      <c r="D58" s="122" t="s">
        <v>5224</v>
      </c>
      <c r="E58" s="122" t="s">
        <v>5225</v>
      </c>
      <c r="F58" s="122"/>
      <c r="G58" s="18" t="s">
        <v>4038</v>
      </c>
      <c r="H58" s="51">
        <v>1</v>
      </c>
      <c r="I58" s="50"/>
      <c r="J58" s="50" t="s">
        <v>5227</v>
      </c>
      <c r="K58" s="51">
        <v>50000</v>
      </c>
      <c r="L58" s="51">
        <f t="shared" si="4"/>
        <v>50000</v>
      </c>
      <c r="M58" s="51">
        <v>2500</v>
      </c>
      <c r="N58" s="50"/>
      <c r="O58" s="51">
        <f t="shared" si="3"/>
        <v>52500</v>
      </c>
      <c r="P58" s="50"/>
      <c r="Q58" s="50"/>
      <c r="R58" s="50"/>
    </row>
    <row r="59" spans="1:19" ht="15" customHeight="1" x14ac:dyDescent="0.4">
      <c r="A59" s="49">
        <v>42496</v>
      </c>
      <c r="B59" s="122" t="s">
        <v>4900</v>
      </c>
      <c r="C59" s="121"/>
      <c r="D59" s="122" t="s">
        <v>4901</v>
      </c>
      <c r="E59" s="122" t="s">
        <v>5226</v>
      </c>
      <c r="F59" s="50"/>
      <c r="G59" s="18" t="s">
        <v>2619</v>
      </c>
      <c r="H59" s="51">
        <v>1</v>
      </c>
      <c r="I59" s="50" t="s">
        <v>5228</v>
      </c>
      <c r="J59" s="50" t="s">
        <v>5227</v>
      </c>
      <c r="K59" s="51">
        <v>20000</v>
      </c>
      <c r="L59" s="51">
        <f t="shared" si="4"/>
        <v>20000</v>
      </c>
      <c r="M59" s="51">
        <v>2500</v>
      </c>
      <c r="N59" s="50"/>
      <c r="O59" s="51">
        <f t="shared" si="3"/>
        <v>22500</v>
      </c>
      <c r="P59" s="50"/>
      <c r="Q59" s="50"/>
      <c r="R59" s="50"/>
    </row>
    <row r="60" spans="1:19" ht="15" customHeight="1" x14ac:dyDescent="0.4">
      <c r="A60" s="49">
        <v>42496</v>
      </c>
      <c r="B60" s="122" t="s">
        <v>5246</v>
      </c>
      <c r="C60" s="121"/>
      <c r="D60" s="122" t="s">
        <v>5247</v>
      </c>
      <c r="E60" s="122" t="s">
        <v>5248</v>
      </c>
      <c r="F60" s="50" t="s">
        <v>5249</v>
      </c>
      <c r="G60" s="18" t="s">
        <v>1219</v>
      </c>
      <c r="H60" s="51">
        <v>1</v>
      </c>
      <c r="I60" s="50"/>
      <c r="J60" s="50" t="s">
        <v>5227</v>
      </c>
      <c r="K60" s="51">
        <v>5600</v>
      </c>
      <c r="L60" s="51">
        <f t="shared" si="4"/>
        <v>5600</v>
      </c>
      <c r="M60" s="51">
        <v>2500</v>
      </c>
      <c r="N60" s="50"/>
      <c r="O60" s="51">
        <f t="shared" si="3"/>
        <v>8100</v>
      </c>
      <c r="P60" s="50"/>
      <c r="Q60" s="50"/>
      <c r="R60" s="50"/>
    </row>
    <row r="61" spans="1:19" ht="15" customHeight="1" x14ac:dyDescent="0.4">
      <c r="A61" s="49">
        <v>42496</v>
      </c>
      <c r="B61" s="122" t="s">
        <v>5250</v>
      </c>
      <c r="C61" s="121"/>
      <c r="D61" s="122" t="s">
        <v>5251</v>
      </c>
      <c r="E61" s="122" t="s">
        <v>5252</v>
      </c>
      <c r="F61" s="50" t="s">
        <v>5252</v>
      </c>
      <c r="G61" s="18" t="s">
        <v>5253</v>
      </c>
      <c r="H61" s="51">
        <v>1</v>
      </c>
      <c r="I61" s="50"/>
      <c r="J61" s="50" t="s">
        <v>5227</v>
      </c>
      <c r="K61" s="51">
        <v>20800</v>
      </c>
      <c r="L61" s="51">
        <f t="shared" si="4"/>
        <v>20800</v>
      </c>
      <c r="M61" s="51">
        <v>2500</v>
      </c>
      <c r="N61" s="50"/>
      <c r="O61" s="51">
        <f t="shared" si="3"/>
        <v>23300</v>
      </c>
      <c r="P61" s="50"/>
      <c r="Q61" s="50"/>
      <c r="R61" s="50"/>
    </row>
    <row r="62" spans="1:19" ht="15" customHeight="1" x14ac:dyDescent="0.4">
      <c r="A62" s="49">
        <v>42496</v>
      </c>
      <c r="B62" s="122" t="s">
        <v>5229</v>
      </c>
      <c r="C62" s="121"/>
      <c r="D62" s="122" t="s">
        <v>5230</v>
      </c>
      <c r="E62" s="122" t="s">
        <v>5232</v>
      </c>
      <c r="F62" s="50" t="s">
        <v>5231</v>
      </c>
      <c r="G62" s="18" t="s">
        <v>5233</v>
      </c>
      <c r="H62" s="51">
        <v>1</v>
      </c>
      <c r="I62" s="50"/>
      <c r="J62" s="50" t="s">
        <v>5238</v>
      </c>
      <c r="K62" s="51">
        <v>359700</v>
      </c>
      <c r="L62" s="51">
        <f t="shared" si="4"/>
        <v>359700</v>
      </c>
      <c r="M62" s="51"/>
      <c r="N62" s="50"/>
      <c r="O62" s="51">
        <f t="shared" si="3"/>
        <v>359700</v>
      </c>
      <c r="P62" s="50"/>
      <c r="Q62" s="50"/>
      <c r="R62" s="50"/>
    </row>
    <row r="63" spans="1:19" ht="15" customHeight="1" x14ac:dyDescent="0.4">
      <c r="A63" s="49">
        <v>42496</v>
      </c>
      <c r="B63" s="122" t="s">
        <v>5229</v>
      </c>
      <c r="C63" s="121"/>
      <c r="D63" s="122" t="s">
        <v>5230</v>
      </c>
      <c r="E63" s="122" t="s">
        <v>5232</v>
      </c>
      <c r="F63" s="50" t="s">
        <v>5231</v>
      </c>
      <c r="G63" s="18" t="s">
        <v>5235</v>
      </c>
      <c r="H63" s="51">
        <v>1</v>
      </c>
      <c r="I63" s="50"/>
      <c r="J63" s="50" t="s">
        <v>5238</v>
      </c>
      <c r="K63" s="51">
        <v>114400</v>
      </c>
      <c r="L63" s="51">
        <f t="shared" si="4"/>
        <v>114400</v>
      </c>
      <c r="M63" s="51"/>
      <c r="N63" s="50"/>
      <c r="O63" s="51">
        <f t="shared" si="3"/>
        <v>114400</v>
      </c>
      <c r="P63" s="50"/>
      <c r="Q63" s="50"/>
      <c r="R63" s="50"/>
    </row>
    <row r="64" spans="1:19" ht="15" customHeight="1" x14ac:dyDescent="0.4">
      <c r="A64" s="49">
        <v>42496</v>
      </c>
      <c r="B64" s="122" t="s">
        <v>5229</v>
      </c>
      <c r="C64" s="121"/>
      <c r="D64" s="122" t="s">
        <v>5230</v>
      </c>
      <c r="E64" s="122" t="s">
        <v>5232</v>
      </c>
      <c r="F64" s="50" t="s">
        <v>5231</v>
      </c>
      <c r="G64" s="18" t="s">
        <v>5234</v>
      </c>
      <c r="H64" s="51">
        <v>5</v>
      </c>
      <c r="I64" s="50"/>
      <c r="J64" s="50" t="s">
        <v>5238</v>
      </c>
      <c r="K64" s="51">
        <v>1900</v>
      </c>
      <c r="L64" s="51">
        <f t="shared" si="4"/>
        <v>9500</v>
      </c>
      <c r="M64" s="51"/>
      <c r="N64" s="50"/>
      <c r="O64" s="51">
        <f t="shared" si="3"/>
        <v>9500</v>
      </c>
      <c r="P64" s="50"/>
      <c r="Q64" s="50"/>
      <c r="R64" s="50"/>
    </row>
    <row r="65" spans="1:18" ht="15" customHeight="1" x14ac:dyDescent="0.4">
      <c r="A65" s="49">
        <v>42496</v>
      </c>
      <c r="B65" s="122" t="s">
        <v>5229</v>
      </c>
      <c r="C65" s="121"/>
      <c r="D65" s="122" t="s">
        <v>5230</v>
      </c>
      <c r="E65" s="122" t="s">
        <v>5232</v>
      </c>
      <c r="F65" s="50" t="s">
        <v>5231</v>
      </c>
      <c r="G65" s="18" t="s">
        <v>5236</v>
      </c>
      <c r="H65" s="51">
        <v>5</v>
      </c>
      <c r="I65" s="50"/>
      <c r="J65" s="50" t="s">
        <v>5238</v>
      </c>
      <c r="K65" s="51">
        <v>2500</v>
      </c>
      <c r="L65" s="51">
        <f t="shared" si="4"/>
        <v>12500</v>
      </c>
      <c r="M65" s="51"/>
      <c r="N65" s="50"/>
      <c r="O65" s="51">
        <f t="shared" si="3"/>
        <v>12500</v>
      </c>
      <c r="P65" s="50"/>
      <c r="Q65" s="50"/>
      <c r="R65" s="50"/>
    </row>
    <row r="66" spans="1:18" ht="15" customHeight="1" x14ac:dyDescent="0.4">
      <c r="A66" s="49">
        <v>42496</v>
      </c>
      <c r="B66" s="122" t="s">
        <v>5229</v>
      </c>
      <c r="C66" s="121"/>
      <c r="D66" s="122" t="s">
        <v>5230</v>
      </c>
      <c r="E66" s="122" t="s">
        <v>5232</v>
      </c>
      <c r="F66" s="50" t="s">
        <v>5231</v>
      </c>
      <c r="G66" s="18" t="s">
        <v>5237</v>
      </c>
      <c r="H66" s="51">
        <v>5</v>
      </c>
      <c r="I66" s="50"/>
      <c r="J66" s="50" t="s">
        <v>5238</v>
      </c>
      <c r="K66" s="51">
        <v>3500</v>
      </c>
      <c r="L66" s="51">
        <f t="shared" si="4"/>
        <v>17500</v>
      </c>
      <c r="M66" s="51"/>
      <c r="N66" s="50"/>
      <c r="O66" s="51">
        <f t="shared" si="3"/>
        <v>17500</v>
      </c>
      <c r="P66" s="50"/>
      <c r="Q66" s="50"/>
      <c r="R66" s="50"/>
    </row>
    <row r="67" spans="1:18" ht="15" customHeight="1" x14ac:dyDescent="0.4">
      <c r="A67" s="49">
        <v>42496</v>
      </c>
      <c r="B67" s="95" t="s">
        <v>5239</v>
      </c>
      <c r="C67" s="50"/>
      <c r="D67" s="50"/>
      <c r="E67" s="50"/>
      <c r="F67" s="50"/>
      <c r="G67" s="18" t="s">
        <v>5240</v>
      </c>
      <c r="H67" s="51">
        <v>1</v>
      </c>
      <c r="I67" s="50"/>
      <c r="J67" s="50" t="s">
        <v>5241</v>
      </c>
      <c r="K67" s="51">
        <v>22000</v>
      </c>
      <c r="L67" s="51">
        <f t="shared" si="4"/>
        <v>22000</v>
      </c>
      <c r="M67" s="51"/>
      <c r="N67" s="50"/>
      <c r="O67" s="51">
        <f t="shared" si="3"/>
        <v>22000</v>
      </c>
      <c r="P67" s="50"/>
      <c r="Q67" s="123">
        <v>42497</v>
      </c>
      <c r="R67" s="50"/>
    </row>
    <row r="68" spans="1:18" ht="15" customHeight="1" x14ac:dyDescent="0.4">
      <c r="A68" s="49">
        <v>42496</v>
      </c>
      <c r="B68" s="95" t="s">
        <v>5239</v>
      </c>
      <c r="C68" s="50"/>
      <c r="D68" s="50"/>
      <c r="E68" s="50"/>
      <c r="F68" s="50"/>
      <c r="G68" s="50" t="s">
        <v>5242</v>
      </c>
      <c r="H68" s="51">
        <v>1</v>
      </c>
      <c r="I68" s="50"/>
      <c r="J68" s="50" t="s">
        <v>5241</v>
      </c>
      <c r="K68" s="51">
        <v>60000</v>
      </c>
      <c r="L68" s="51">
        <f t="shared" si="4"/>
        <v>60000</v>
      </c>
      <c r="M68" s="51"/>
      <c r="N68" s="50"/>
      <c r="O68" s="51">
        <f t="shared" si="3"/>
        <v>60000</v>
      </c>
      <c r="P68" s="50"/>
      <c r="Q68" s="123">
        <v>42497</v>
      </c>
      <c r="R68" s="50"/>
    </row>
    <row r="69" spans="1:18" ht="15" customHeight="1" x14ac:dyDescent="0.4">
      <c r="A69" s="49">
        <v>42496</v>
      </c>
      <c r="B69" s="95" t="s">
        <v>5239</v>
      </c>
      <c r="C69" s="50"/>
      <c r="D69" s="50"/>
      <c r="E69" s="50"/>
      <c r="F69" s="50"/>
      <c r="G69" s="50" t="s">
        <v>5243</v>
      </c>
      <c r="H69" s="51">
        <v>1</v>
      </c>
      <c r="I69" s="50"/>
      <c r="J69" s="50" t="s">
        <v>5241</v>
      </c>
      <c r="K69" s="51">
        <v>12000</v>
      </c>
      <c r="L69" s="51">
        <f t="shared" si="4"/>
        <v>12000</v>
      </c>
      <c r="M69" s="51"/>
      <c r="N69" s="50"/>
      <c r="O69" s="51">
        <f t="shared" si="3"/>
        <v>12000</v>
      </c>
      <c r="P69" s="50"/>
      <c r="Q69" s="123">
        <v>42497</v>
      </c>
      <c r="R69" s="50"/>
    </row>
    <row r="70" spans="1:18" ht="15" customHeight="1" x14ac:dyDescent="0.4">
      <c r="A70" s="49">
        <v>42496</v>
      </c>
      <c r="B70" s="95" t="s">
        <v>5239</v>
      </c>
      <c r="C70" s="11"/>
      <c r="D70" s="11"/>
      <c r="E70" s="11"/>
      <c r="F70" s="11"/>
      <c r="G70" s="11" t="s">
        <v>5244</v>
      </c>
      <c r="H70" s="15">
        <v>1</v>
      </c>
      <c r="I70" s="11"/>
      <c r="J70" s="11" t="s">
        <v>5241</v>
      </c>
      <c r="K70" s="15">
        <v>19000</v>
      </c>
      <c r="L70" s="15">
        <f t="shared" si="4"/>
        <v>19000</v>
      </c>
      <c r="M70" s="15"/>
      <c r="N70" s="11"/>
      <c r="O70" s="51">
        <f t="shared" ref="O70:O134" si="5">L70+M70-N70</f>
        <v>19000</v>
      </c>
      <c r="P70" s="11"/>
      <c r="Q70" s="123">
        <v>42497</v>
      </c>
      <c r="R70" s="11"/>
    </row>
    <row r="71" spans="1:18" ht="15" customHeight="1" x14ac:dyDescent="0.4">
      <c r="A71" s="49">
        <v>42496</v>
      </c>
      <c r="B71" s="95" t="s">
        <v>5239</v>
      </c>
      <c r="C71" s="11"/>
      <c r="D71" s="11"/>
      <c r="E71" s="11"/>
      <c r="F71" s="11"/>
      <c r="G71" s="11" t="s">
        <v>5245</v>
      </c>
      <c r="H71" s="15">
        <v>1</v>
      </c>
      <c r="I71" s="11"/>
      <c r="J71" s="11" t="s">
        <v>5238</v>
      </c>
      <c r="K71" s="15">
        <v>13000</v>
      </c>
      <c r="L71" s="15">
        <f t="shared" si="4"/>
        <v>13000</v>
      </c>
      <c r="M71" s="15"/>
      <c r="N71" s="11"/>
      <c r="O71" s="51">
        <f t="shared" si="5"/>
        <v>13000</v>
      </c>
      <c r="P71" s="11"/>
      <c r="Q71" s="123">
        <v>42497</v>
      </c>
      <c r="R71" s="11"/>
    </row>
    <row r="72" spans="1:18" ht="15" customHeight="1" x14ac:dyDescent="0.4">
      <c r="A72" s="50" t="s">
        <v>129</v>
      </c>
      <c r="B72" s="15">
        <f>SUM(O53:O71)</f>
        <v>952200</v>
      </c>
      <c r="C72" s="11"/>
      <c r="D72" s="11"/>
      <c r="E72" s="11"/>
      <c r="F72" s="11"/>
      <c r="G72" s="11"/>
      <c r="H72" s="15"/>
      <c r="I72" s="11"/>
      <c r="J72" s="11"/>
      <c r="K72" s="15"/>
      <c r="L72" s="15"/>
      <c r="M72" s="15"/>
      <c r="N72" s="11"/>
      <c r="O72" s="51"/>
      <c r="P72" s="11"/>
      <c r="Q72" s="11"/>
      <c r="R72" s="11"/>
    </row>
    <row r="73" spans="1:18" ht="15" customHeight="1" x14ac:dyDescent="0.4">
      <c r="A73" s="41">
        <v>42499</v>
      </c>
      <c r="B73" s="53" t="s">
        <v>5254</v>
      </c>
      <c r="C73" s="11"/>
      <c r="D73" s="11" t="s">
        <v>5255</v>
      </c>
      <c r="E73" s="11" t="s">
        <v>5256</v>
      </c>
      <c r="F73" s="11" t="s">
        <v>5256</v>
      </c>
      <c r="G73" s="11" t="s">
        <v>834</v>
      </c>
      <c r="H73" s="15">
        <v>1</v>
      </c>
      <c r="I73" s="11" t="s">
        <v>5279</v>
      </c>
      <c r="J73" s="11" t="s">
        <v>5278</v>
      </c>
      <c r="K73" s="15">
        <v>46310</v>
      </c>
      <c r="L73" s="15">
        <f t="shared" si="4"/>
        <v>46310</v>
      </c>
      <c r="M73" s="15">
        <v>2500</v>
      </c>
      <c r="N73" s="11"/>
      <c r="O73" s="51">
        <f t="shared" si="5"/>
        <v>48810</v>
      </c>
      <c r="P73" s="11"/>
      <c r="Q73" s="11"/>
      <c r="R73" s="11"/>
    </row>
    <row r="74" spans="1:18" ht="15" customHeight="1" x14ac:dyDescent="0.4">
      <c r="A74" s="41">
        <v>42499</v>
      </c>
      <c r="B74" s="53" t="s">
        <v>5257</v>
      </c>
      <c r="C74" s="11"/>
      <c r="D74" s="11" t="s">
        <v>5258</v>
      </c>
      <c r="E74" s="11" t="s">
        <v>5259</v>
      </c>
      <c r="F74" s="11" t="s">
        <v>5260</v>
      </c>
      <c r="G74" s="11" t="s">
        <v>32</v>
      </c>
      <c r="H74" s="15">
        <v>1</v>
      </c>
      <c r="I74" s="11"/>
      <c r="J74" s="11" t="s">
        <v>5278</v>
      </c>
      <c r="K74" s="15">
        <v>17600</v>
      </c>
      <c r="L74" s="15">
        <f t="shared" si="4"/>
        <v>17600</v>
      </c>
      <c r="M74" s="15">
        <v>2500</v>
      </c>
      <c r="N74" s="11"/>
      <c r="O74" s="51">
        <f t="shared" si="5"/>
        <v>20100</v>
      </c>
      <c r="P74" s="11"/>
      <c r="Q74" s="11"/>
      <c r="R74" s="11"/>
    </row>
    <row r="75" spans="1:18" ht="15" customHeight="1" x14ac:dyDescent="0.4">
      <c r="A75" s="41">
        <v>42499</v>
      </c>
      <c r="B75" s="53" t="s">
        <v>5261</v>
      </c>
      <c r="C75" s="11"/>
      <c r="D75" s="11" t="s">
        <v>5262</v>
      </c>
      <c r="E75" s="11" t="s">
        <v>5263</v>
      </c>
      <c r="F75" s="11" t="s">
        <v>5263</v>
      </c>
      <c r="G75" s="11" t="s">
        <v>341</v>
      </c>
      <c r="H75" s="15">
        <v>5</v>
      </c>
      <c r="I75" s="11"/>
      <c r="J75" s="11" t="s">
        <v>5278</v>
      </c>
      <c r="K75" s="15">
        <v>10800</v>
      </c>
      <c r="L75" s="15">
        <f t="shared" si="4"/>
        <v>54000</v>
      </c>
      <c r="M75" s="15">
        <v>2500</v>
      </c>
      <c r="N75" s="11"/>
      <c r="O75" s="51">
        <f t="shared" si="5"/>
        <v>56500</v>
      </c>
      <c r="P75" s="11"/>
      <c r="Q75" s="11"/>
      <c r="R75" s="11"/>
    </row>
    <row r="76" spans="1:18" ht="15" customHeight="1" x14ac:dyDescent="0.4">
      <c r="A76" s="41">
        <v>42499</v>
      </c>
      <c r="B76" s="53" t="s">
        <v>5264</v>
      </c>
      <c r="C76" s="11"/>
      <c r="D76" s="11" t="s">
        <v>5265</v>
      </c>
      <c r="E76" s="11" t="s">
        <v>5266</v>
      </c>
      <c r="G76" s="11" t="s">
        <v>5267</v>
      </c>
      <c r="H76" s="15">
        <v>1</v>
      </c>
      <c r="I76" s="11"/>
      <c r="J76" s="11" t="s">
        <v>5278</v>
      </c>
      <c r="K76" s="15">
        <v>154330</v>
      </c>
      <c r="L76" s="15">
        <f t="shared" si="4"/>
        <v>154330</v>
      </c>
      <c r="M76" s="15">
        <v>2500</v>
      </c>
      <c r="N76" s="11"/>
      <c r="O76" s="51">
        <f t="shared" si="5"/>
        <v>156830</v>
      </c>
      <c r="P76" s="11"/>
      <c r="Q76" s="11"/>
      <c r="R76" s="11"/>
    </row>
    <row r="77" spans="1:18" ht="15" customHeight="1" x14ac:dyDescent="0.4">
      <c r="A77" s="41">
        <v>42499</v>
      </c>
      <c r="B77" s="53" t="s">
        <v>5268</v>
      </c>
      <c r="C77" s="11"/>
      <c r="D77" s="11" t="s">
        <v>5269</v>
      </c>
      <c r="E77" s="11" t="s">
        <v>5270</v>
      </c>
      <c r="F77" s="11" t="s">
        <v>5270</v>
      </c>
      <c r="G77" s="11" t="s">
        <v>1259</v>
      </c>
      <c r="H77" s="15">
        <v>1</v>
      </c>
      <c r="I77" s="11"/>
      <c r="J77" s="11" t="s">
        <v>5278</v>
      </c>
      <c r="K77" s="15">
        <v>15400</v>
      </c>
      <c r="L77" s="15">
        <f t="shared" si="4"/>
        <v>15400</v>
      </c>
      <c r="M77" s="15">
        <v>2500</v>
      </c>
      <c r="N77" s="11"/>
      <c r="O77" s="51">
        <f t="shared" si="5"/>
        <v>17900</v>
      </c>
      <c r="P77" s="11"/>
      <c r="Q77" s="11"/>
      <c r="R77" s="11"/>
    </row>
    <row r="78" spans="1:18" ht="15" customHeight="1" x14ac:dyDescent="0.4">
      <c r="A78" s="41">
        <v>42499</v>
      </c>
      <c r="B78" s="53" t="s">
        <v>5271</v>
      </c>
      <c r="C78" s="11"/>
      <c r="D78" s="11" t="s">
        <v>5272</v>
      </c>
      <c r="E78" s="11" t="s">
        <v>5273</v>
      </c>
      <c r="G78" s="11" t="s">
        <v>705</v>
      </c>
      <c r="H78" s="15">
        <v>1</v>
      </c>
      <c r="I78" s="11" t="s">
        <v>5280</v>
      </c>
      <c r="J78" s="11" t="s">
        <v>5278</v>
      </c>
      <c r="K78" s="15">
        <v>17600</v>
      </c>
      <c r="L78" s="15">
        <f t="shared" si="4"/>
        <v>17600</v>
      </c>
      <c r="M78" s="15">
        <v>2500</v>
      </c>
      <c r="N78" s="11"/>
      <c r="O78" s="51">
        <f t="shared" si="5"/>
        <v>20100</v>
      </c>
      <c r="P78" s="11"/>
      <c r="Q78" s="11"/>
      <c r="R78" s="11"/>
    </row>
    <row r="79" spans="1:18" ht="15" customHeight="1" x14ac:dyDescent="0.4">
      <c r="A79" s="41">
        <v>42499</v>
      </c>
      <c r="B79" s="53" t="s">
        <v>5274</v>
      </c>
      <c r="C79" s="11"/>
      <c r="D79" s="11" t="s">
        <v>5275</v>
      </c>
      <c r="E79" s="11" t="s">
        <v>5276</v>
      </c>
      <c r="F79" s="11" t="s">
        <v>5276</v>
      </c>
      <c r="G79" s="11" t="s">
        <v>5277</v>
      </c>
      <c r="H79" s="15">
        <v>2</v>
      </c>
      <c r="I79" s="11"/>
      <c r="J79" s="11" t="s">
        <v>5278</v>
      </c>
      <c r="K79" s="15">
        <v>80500</v>
      </c>
      <c r="L79" s="15">
        <f t="shared" si="4"/>
        <v>161000</v>
      </c>
      <c r="M79" s="15">
        <v>2500</v>
      </c>
      <c r="N79" s="11"/>
      <c r="O79" s="51">
        <f t="shared" si="5"/>
        <v>163500</v>
      </c>
      <c r="P79" s="11"/>
      <c r="Q79" s="11"/>
      <c r="R79" s="11"/>
    </row>
    <row r="80" spans="1:18" ht="15" customHeight="1" x14ac:dyDescent="0.4">
      <c r="A80" s="41">
        <v>42499</v>
      </c>
      <c r="B80" s="53" t="s">
        <v>5292</v>
      </c>
      <c r="C80" s="11"/>
      <c r="D80" s="11" t="s">
        <v>5281</v>
      </c>
      <c r="E80" s="11" t="s">
        <v>5282</v>
      </c>
      <c r="F80" s="11" t="s">
        <v>5282</v>
      </c>
      <c r="G80" s="11" t="s">
        <v>3485</v>
      </c>
      <c r="H80" s="15">
        <v>2</v>
      </c>
      <c r="I80" s="11"/>
      <c r="J80" s="11" t="s">
        <v>5287</v>
      </c>
      <c r="K80" s="15">
        <v>60000</v>
      </c>
      <c r="L80" s="15">
        <f t="shared" si="4"/>
        <v>120000</v>
      </c>
      <c r="M80" s="15"/>
      <c r="N80" s="11"/>
      <c r="O80" s="51">
        <f t="shared" si="5"/>
        <v>120000</v>
      </c>
      <c r="P80" s="11" t="s">
        <v>5367</v>
      </c>
      <c r="Q80" s="11"/>
      <c r="R80" s="11"/>
    </row>
    <row r="81" spans="1:18" ht="15" customHeight="1" x14ac:dyDescent="0.4">
      <c r="A81" s="41">
        <v>42499</v>
      </c>
      <c r="B81" s="53" t="s">
        <v>5311</v>
      </c>
      <c r="C81" s="11"/>
      <c r="D81" s="11" t="s">
        <v>5283</v>
      </c>
      <c r="E81" s="11" t="s">
        <v>5284</v>
      </c>
      <c r="F81" s="11" t="s">
        <v>5284</v>
      </c>
      <c r="G81" s="11" t="s">
        <v>5288</v>
      </c>
      <c r="H81" s="15">
        <v>1</v>
      </c>
      <c r="I81" s="11"/>
      <c r="J81" s="11" t="s">
        <v>5289</v>
      </c>
      <c r="K81" s="15">
        <v>70000</v>
      </c>
      <c r="L81" s="15">
        <f t="shared" si="4"/>
        <v>70000</v>
      </c>
      <c r="M81" s="15"/>
      <c r="N81" s="11"/>
      <c r="O81" s="51">
        <f t="shared" si="5"/>
        <v>70000</v>
      </c>
      <c r="P81" s="11" t="s">
        <v>5366</v>
      </c>
      <c r="Q81" s="11"/>
      <c r="R81" s="11"/>
    </row>
    <row r="82" spans="1:18" ht="15" customHeight="1" x14ac:dyDescent="0.4">
      <c r="A82" s="41">
        <v>42499</v>
      </c>
      <c r="B82" s="53" t="s">
        <v>5312</v>
      </c>
      <c r="C82" s="11"/>
      <c r="D82" s="11" t="s">
        <v>5285</v>
      </c>
      <c r="E82" s="11" t="s">
        <v>5286</v>
      </c>
      <c r="F82" s="11" t="s">
        <v>5286</v>
      </c>
      <c r="G82" s="11" t="s">
        <v>5290</v>
      </c>
      <c r="H82" s="15">
        <v>1</v>
      </c>
      <c r="I82" s="11"/>
      <c r="J82" s="11" t="s">
        <v>5289</v>
      </c>
      <c r="K82" s="15">
        <v>50000</v>
      </c>
      <c r="L82" s="15">
        <f t="shared" si="4"/>
        <v>50000</v>
      </c>
      <c r="M82" s="15"/>
      <c r="N82" s="11"/>
      <c r="O82" s="51">
        <f t="shared" si="5"/>
        <v>50000</v>
      </c>
      <c r="P82" s="11" t="s">
        <v>5368</v>
      </c>
      <c r="Q82" s="11"/>
      <c r="R82" s="11"/>
    </row>
    <row r="83" spans="1:18" ht="15" customHeight="1" x14ac:dyDescent="0.4">
      <c r="A83" s="41">
        <v>42499</v>
      </c>
      <c r="B83" s="53" t="s">
        <v>5293</v>
      </c>
      <c r="C83" s="11"/>
      <c r="D83" s="11" t="s">
        <v>5285</v>
      </c>
      <c r="E83" s="11" t="s">
        <v>5286</v>
      </c>
      <c r="F83" s="11" t="s">
        <v>5286</v>
      </c>
      <c r="G83" s="11" t="s">
        <v>5291</v>
      </c>
      <c r="H83" s="15">
        <v>1</v>
      </c>
      <c r="I83" s="11"/>
      <c r="J83" s="11" t="s">
        <v>5289</v>
      </c>
      <c r="K83" s="15">
        <v>42000</v>
      </c>
      <c r="L83" s="15">
        <f t="shared" si="4"/>
        <v>42000</v>
      </c>
      <c r="M83" s="15">
        <v>2500</v>
      </c>
      <c r="N83" s="11"/>
      <c r="O83" s="51">
        <f t="shared" si="5"/>
        <v>44500</v>
      </c>
      <c r="P83" s="11" t="s">
        <v>5368</v>
      </c>
      <c r="Q83" s="11"/>
      <c r="R83" s="11"/>
    </row>
    <row r="84" spans="1:18" ht="15" customHeight="1" x14ac:dyDescent="0.4">
      <c r="A84" s="41">
        <v>42499</v>
      </c>
      <c r="B84" s="53" t="s">
        <v>5313</v>
      </c>
      <c r="C84" s="11"/>
      <c r="D84" s="11" t="s">
        <v>5294</v>
      </c>
      <c r="E84" s="11" t="s">
        <v>5295</v>
      </c>
      <c r="F84" s="11"/>
      <c r="G84" s="11" t="s">
        <v>5296</v>
      </c>
      <c r="H84" s="15">
        <v>2</v>
      </c>
      <c r="I84" s="11"/>
      <c r="J84" s="11" t="s">
        <v>5297</v>
      </c>
      <c r="K84" s="15">
        <v>8600</v>
      </c>
      <c r="L84" s="15">
        <f t="shared" si="4"/>
        <v>17200</v>
      </c>
      <c r="M84" s="15"/>
      <c r="N84" s="11"/>
      <c r="O84" s="51">
        <f t="shared" si="5"/>
        <v>17200</v>
      </c>
      <c r="P84" s="11" t="s">
        <v>5369</v>
      </c>
      <c r="Q84" s="11"/>
      <c r="R84" s="11"/>
    </row>
    <row r="85" spans="1:18" ht="15" customHeight="1" x14ac:dyDescent="0.4">
      <c r="A85" s="41">
        <v>42499</v>
      </c>
      <c r="B85" s="53" t="s">
        <v>5313</v>
      </c>
      <c r="C85" s="11"/>
      <c r="D85" s="11" t="s">
        <v>5294</v>
      </c>
      <c r="E85" s="11" t="s">
        <v>5295</v>
      </c>
      <c r="F85" s="11"/>
      <c r="G85" s="11" t="s">
        <v>5298</v>
      </c>
      <c r="H85" s="15">
        <v>2</v>
      </c>
      <c r="I85" s="11"/>
      <c r="J85" s="11" t="s">
        <v>5299</v>
      </c>
      <c r="K85" s="15">
        <v>9670</v>
      </c>
      <c r="L85" s="15">
        <f t="shared" si="4"/>
        <v>19340</v>
      </c>
      <c r="M85" s="15">
        <v>2500</v>
      </c>
      <c r="N85" s="11"/>
      <c r="O85" s="51">
        <f t="shared" si="5"/>
        <v>21840</v>
      </c>
      <c r="P85" s="11" t="s">
        <v>5369</v>
      </c>
      <c r="Q85" s="11"/>
      <c r="R85" s="11" t="s">
        <v>5300</v>
      </c>
    </row>
    <row r="86" spans="1:18" ht="15" customHeight="1" x14ac:dyDescent="0.4">
      <c r="A86" s="41">
        <v>42499</v>
      </c>
      <c r="B86" s="53" t="s">
        <v>5301</v>
      </c>
      <c r="C86" s="11"/>
      <c r="D86" s="11" t="s">
        <v>5302</v>
      </c>
      <c r="E86" s="11" t="s">
        <v>5303</v>
      </c>
      <c r="F86" s="11" t="s">
        <v>5304</v>
      </c>
      <c r="G86" s="11" t="s">
        <v>5305</v>
      </c>
      <c r="H86" s="15">
        <v>1</v>
      </c>
      <c r="I86" s="11"/>
      <c r="J86" s="11" t="s">
        <v>5299</v>
      </c>
      <c r="K86" s="15">
        <v>37000</v>
      </c>
      <c r="L86" s="15">
        <f t="shared" si="4"/>
        <v>37000</v>
      </c>
      <c r="M86" s="15">
        <v>2500</v>
      </c>
      <c r="N86" s="11"/>
      <c r="O86" s="51">
        <f t="shared" si="5"/>
        <v>39500</v>
      </c>
      <c r="P86" s="100" t="s">
        <v>5370</v>
      </c>
      <c r="Q86" s="11"/>
      <c r="R86" s="11"/>
    </row>
    <row r="87" spans="1:18" ht="15" customHeight="1" x14ac:dyDescent="0.25">
      <c r="A87" s="41">
        <v>42499</v>
      </c>
      <c r="B87" s="53" t="s">
        <v>5314</v>
      </c>
      <c r="C87" s="11"/>
      <c r="D87" s="11" t="s">
        <v>166</v>
      </c>
      <c r="E87" s="11" t="s">
        <v>158</v>
      </c>
      <c r="F87" s="11"/>
      <c r="G87" s="124" t="s">
        <v>5306</v>
      </c>
      <c r="H87" s="15">
        <v>2</v>
      </c>
      <c r="I87" s="11"/>
      <c r="J87" s="11" t="s">
        <v>5307</v>
      </c>
      <c r="K87" s="15">
        <v>10800</v>
      </c>
      <c r="L87" s="15">
        <f t="shared" si="4"/>
        <v>21600</v>
      </c>
      <c r="M87" s="15">
        <v>2500</v>
      </c>
      <c r="N87" s="11"/>
      <c r="O87" s="51">
        <f t="shared" si="5"/>
        <v>24100</v>
      </c>
      <c r="P87" s="11" t="s">
        <v>5371</v>
      </c>
      <c r="Q87" s="11"/>
      <c r="R87" s="11"/>
    </row>
    <row r="88" spans="1:18" ht="15" customHeight="1" x14ac:dyDescent="0.4">
      <c r="A88" s="41">
        <v>42499</v>
      </c>
      <c r="B88" s="53" t="s">
        <v>5315</v>
      </c>
      <c r="C88" s="11"/>
      <c r="D88" s="11" t="s">
        <v>5310</v>
      </c>
      <c r="E88" s="11" t="s">
        <v>5309</v>
      </c>
      <c r="F88" s="11"/>
      <c r="G88" s="11" t="s">
        <v>479</v>
      </c>
      <c r="H88" s="15">
        <v>1</v>
      </c>
      <c r="I88" s="11"/>
      <c r="J88" s="11" t="s">
        <v>5308</v>
      </c>
      <c r="K88" s="15">
        <v>22770</v>
      </c>
      <c r="L88" s="15">
        <f t="shared" si="4"/>
        <v>22770</v>
      </c>
      <c r="M88" s="15">
        <v>2500</v>
      </c>
      <c r="N88" s="11"/>
      <c r="O88" s="15">
        <f t="shared" si="5"/>
        <v>25270</v>
      </c>
      <c r="P88" s="11" t="s">
        <v>5372</v>
      </c>
      <c r="Q88" s="11"/>
      <c r="R88" s="11"/>
    </row>
    <row r="89" spans="1:18" ht="15" customHeight="1" x14ac:dyDescent="0.4">
      <c r="A89" s="41">
        <v>42499</v>
      </c>
      <c r="B89" s="53" t="s">
        <v>5320</v>
      </c>
      <c r="C89" s="11"/>
      <c r="D89" s="11" t="s">
        <v>5330</v>
      </c>
      <c r="E89" s="11" t="s">
        <v>5325</v>
      </c>
      <c r="F89" s="11"/>
      <c r="G89" s="11" t="s">
        <v>5316</v>
      </c>
      <c r="H89" s="15">
        <v>1</v>
      </c>
      <c r="I89" s="11"/>
      <c r="J89" s="11" t="s">
        <v>5317</v>
      </c>
      <c r="K89" s="15">
        <v>13900</v>
      </c>
      <c r="L89" s="15">
        <f t="shared" si="4"/>
        <v>13900</v>
      </c>
      <c r="M89" s="15">
        <v>2500</v>
      </c>
      <c r="N89" s="11"/>
      <c r="O89" s="15">
        <f t="shared" si="5"/>
        <v>16400</v>
      </c>
      <c r="P89" s="11" t="s">
        <v>5373</v>
      </c>
      <c r="Q89" s="11"/>
      <c r="R89" s="11"/>
    </row>
    <row r="90" spans="1:18" ht="15" customHeight="1" x14ac:dyDescent="0.4">
      <c r="A90" s="41">
        <v>42499</v>
      </c>
      <c r="B90" s="53" t="s">
        <v>5321</v>
      </c>
      <c r="C90" s="11"/>
      <c r="D90" s="11" t="s">
        <v>5331</v>
      </c>
      <c r="E90" s="11" t="s">
        <v>5326</v>
      </c>
      <c r="F90" s="11"/>
      <c r="G90" s="11" t="s">
        <v>5200</v>
      </c>
      <c r="H90" s="15">
        <v>1</v>
      </c>
      <c r="I90" s="11"/>
      <c r="J90" s="11" t="s">
        <v>5317</v>
      </c>
      <c r="K90" s="15">
        <v>60000</v>
      </c>
      <c r="L90" s="15">
        <f t="shared" si="4"/>
        <v>60000</v>
      </c>
      <c r="M90" s="15">
        <v>2500</v>
      </c>
      <c r="N90" s="11"/>
      <c r="O90" s="15">
        <f t="shared" si="5"/>
        <v>62500</v>
      </c>
      <c r="P90" s="11" t="s">
        <v>5374</v>
      </c>
      <c r="Q90" s="11"/>
      <c r="R90" s="11"/>
    </row>
    <row r="91" spans="1:18" ht="15" customHeight="1" x14ac:dyDescent="0.4">
      <c r="A91" s="41">
        <v>42499</v>
      </c>
      <c r="B91" s="53" t="s">
        <v>5322</v>
      </c>
      <c r="C91" s="11"/>
      <c r="D91" s="11" t="s">
        <v>5332</v>
      </c>
      <c r="E91" s="11" t="s">
        <v>5327</v>
      </c>
      <c r="F91" s="11"/>
      <c r="G91" s="11" t="s">
        <v>5149</v>
      </c>
      <c r="H91" s="15">
        <v>1</v>
      </c>
      <c r="I91" s="11"/>
      <c r="J91" s="11" t="s">
        <v>5318</v>
      </c>
      <c r="K91" s="15">
        <v>9800</v>
      </c>
      <c r="L91" s="15">
        <f t="shared" si="4"/>
        <v>9800</v>
      </c>
      <c r="M91" s="15">
        <v>2500</v>
      </c>
      <c r="N91" s="11"/>
      <c r="O91" s="15">
        <f t="shared" si="5"/>
        <v>12300</v>
      </c>
      <c r="P91" s="11" t="s">
        <v>5375</v>
      </c>
      <c r="Q91" s="11"/>
      <c r="R91" s="11"/>
    </row>
    <row r="92" spans="1:18" ht="15" customHeight="1" x14ac:dyDescent="0.4">
      <c r="A92" s="41">
        <v>42499</v>
      </c>
      <c r="B92" s="53" t="s">
        <v>5323</v>
      </c>
      <c r="C92" s="11"/>
      <c r="D92" s="11" t="s">
        <v>5333</v>
      </c>
      <c r="E92" s="11" t="s">
        <v>5328</v>
      </c>
      <c r="F92" s="11"/>
      <c r="G92" s="11" t="s">
        <v>1600</v>
      </c>
      <c r="H92" s="15">
        <v>2</v>
      </c>
      <c r="I92" s="11"/>
      <c r="J92" s="11" t="s">
        <v>5317</v>
      </c>
      <c r="K92" s="15">
        <v>19800</v>
      </c>
      <c r="L92" s="15">
        <f t="shared" si="4"/>
        <v>39600</v>
      </c>
      <c r="M92" s="15">
        <v>2500</v>
      </c>
      <c r="N92" s="11"/>
      <c r="O92" s="15">
        <f t="shared" si="5"/>
        <v>42100</v>
      </c>
      <c r="P92" s="11" t="s">
        <v>5547</v>
      </c>
      <c r="Q92" s="11"/>
      <c r="R92" s="11"/>
    </row>
    <row r="93" spans="1:18" ht="15" customHeight="1" x14ac:dyDescent="0.4">
      <c r="A93" s="41">
        <v>42499</v>
      </c>
      <c r="B93" s="53" t="s">
        <v>5324</v>
      </c>
      <c r="C93" s="11"/>
      <c r="D93" s="11" t="s">
        <v>5334</v>
      </c>
      <c r="E93" s="11" t="s">
        <v>5329</v>
      </c>
      <c r="F93" s="11"/>
      <c r="G93" s="11" t="s">
        <v>5319</v>
      </c>
      <c r="H93" s="15">
        <v>1</v>
      </c>
      <c r="I93" s="11"/>
      <c r="J93" s="11" t="s">
        <v>5317</v>
      </c>
      <c r="K93" s="15">
        <v>46200</v>
      </c>
      <c r="L93" s="15">
        <f t="shared" si="4"/>
        <v>46200</v>
      </c>
      <c r="M93" s="15">
        <v>2500</v>
      </c>
      <c r="N93" s="11"/>
      <c r="O93" s="15">
        <f t="shared" si="5"/>
        <v>48700</v>
      </c>
      <c r="P93" s="11" t="s">
        <v>5376</v>
      </c>
      <c r="Q93" s="11"/>
      <c r="R93" s="11"/>
    </row>
    <row r="94" spans="1:18" ht="15" customHeight="1" x14ac:dyDescent="0.4">
      <c r="A94" s="41">
        <v>42499</v>
      </c>
      <c r="B94" s="53" t="s">
        <v>5335</v>
      </c>
      <c r="C94" s="11"/>
      <c r="D94" s="11" t="s">
        <v>5336</v>
      </c>
      <c r="E94" s="11" t="s">
        <v>5338</v>
      </c>
      <c r="F94" s="11"/>
      <c r="G94" s="11" t="s">
        <v>5337</v>
      </c>
      <c r="H94" s="15">
        <v>1</v>
      </c>
      <c r="I94" s="11"/>
      <c r="J94" s="11" t="s">
        <v>5343</v>
      </c>
      <c r="K94" s="15">
        <v>216000</v>
      </c>
      <c r="L94" s="15">
        <f t="shared" si="4"/>
        <v>216000</v>
      </c>
      <c r="M94" s="15"/>
      <c r="N94" s="11"/>
      <c r="O94" s="15">
        <f t="shared" si="5"/>
        <v>216000</v>
      </c>
      <c r="P94" s="11" t="s">
        <v>5377</v>
      </c>
      <c r="Q94" s="11"/>
      <c r="R94" s="11"/>
    </row>
    <row r="95" spans="1:18" ht="15" customHeight="1" x14ac:dyDescent="0.4">
      <c r="A95" s="41">
        <v>42499</v>
      </c>
      <c r="B95" s="53" t="s">
        <v>5339</v>
      </c>
      <c r="C95" s="11"/>
      <c r="D95" s="11" t="s">
        <v>5340</v>
      </c>
      <c r="E95" s="11" t="s">
        <v>5341</v>
      </c>
      <c r="F95" s="11"/>
      <c r="G95" s="11" t="s">
        <v>5342</v>
      </c>
      <c r="H95" s="15">
        <v>1</v>
      </c>
      <c r="I95" s="11"/>
      <c r="J95" s="11" t="s">
        <v>5343</v>
      </c>
      <c r="K95" s="15">
        <v>7300</v>
      </c>
      <c r="L95" s="15">
        <f t="shared" si="4"/>
        <v>7300</v>
      </c>
      <c r="M95" s="15">
        <v>2500</v>
      </c>
      <c r="N95" s="11"/>
      <c r="O95" s="15">
        <f t="shared" si="5"/>
        <v>9800</v>
      </c>
      <c r="P95" s="11" t="s">
        <v>5378</v>
      </c>
      <c r="Q95" s="11"/>
      <c r="R95" s="11"/>
    </row>
    <row r="96" spans="1:18" ht="15" customHeight="1" x14ac:dyDescent="0.4">
      <c r="A96" s="41">
        <v>42499</v>
      </c>
      <c r="B96" s="53" t="s">
        <v>5344</v>
      </c>
      <c r="C96" s="11"/>
      <c r="D96" s="11" t="s">
        <v>5345</v>
      </c>
      <c r="E96" s="11" t="s">
        <v>5346</v>
      </c>
      <c r="F96" s="11" t="s">
        <v>5347</v>
      </c>
      <c r="G96" s="11" t="s">
        <v>5356</v>
      </c>
      <c r="H96" s="15">
        <v>1</v>
      </c>
      <c r="I96" s="11"/>
      <c r="J96" s="11" t="s">
        <v>5365</v>
      </c>
      <c r="K96" s="15">
        <v>10500</v>
      </c>
      <c r="L96" s="15">
        <f t="shared" si="4"/>
        <v>10500</v>
      </c>
      <c r="M96" s="15"/>
      <c r="N96" s="11"/>
      <c r="O96" s="15">
        <f t="shared" si="5"/>
        <v>10500</v>
      </c>
      <c r="P96" s="11"/>
      <c r="Q96" s="11"/>
      <c r="R96" s="11"/>
    </row>
    <row r="97" spans="1:18" ht="15" customHeight="1" x14ac:dyDescent="0.4">
      <c r="A97" s="41">
        <v>42499</v>
      </c>
      <c r="B97" s="53" t="s">
        <v>5344</v>
      </c>
      <c r="C97" s="11"/>
      <c r="D97" s="11" t="s">
        <v>5345</v>
      </c>
      <c r="E97" s="11" t="s">
        <v>5346</v>
      </c>
      <c r="F97" s="11" t="s">
        <v>5347</v>
      </c>
      <c r="G97" s="11" t="s">
        <v>5357</v>
      </c>
      <c r="H97" s="15">
        <v>1</v>
      </c>
      <c r="I97" s="11"/>
      <c r="J97" s="11" t="s">
        <v>5365</v>
      </c>
      <c r="K97" s="15">
        <v>10500</v>
      </c>
      <c r="L97" s="15">
        <f t="shared" si="4"/>
        <v>10500</v>
      </c>
      <c r="M97" s="15"/>
      <c r="N97" s="11"/>
      <c r="O97" s="15">
        <f t="shared" si="5"/>
        <v>10500</v>
      </c>
      <c r="P97" s="11"/>
      <c r="Q97" s="11"/>
      <c r="R97" s="11"/>
    </row>
    <row r="98" spans="1:18" ht="15" customHeight="1" x14ac:dyDescent="0.4">
      <c r="A98" s="41">
        <v>42499</v>
      </c>
      <c r="B98" s="53" t="s">
        <v>5344</v>
      </c>
      <c r="C98" s="11"/>
      <c r="D98" s="11" t="s">
        <v>5345</v>
      </c>
      <c r="E98" s="11" t="s">
        <v>5346</v>
      </c>
      <c r="F98" s="11" t="s">
        <v>5347</v>
      </c>
      <c r="G98" s="11" t="s">
        <v>5358</v>
      </c>
      <c r="H98" s="15">
        <v>1</v>
      </c>
      <c r="I98" s="11"/>
      <c r="J98" s="11" t="s">
        <v>5365</v>
      </c>
      <c r="K98" s="15">
        <v>12800</v>
      </c>
      <c r="L98" s="15">
        <f t="shared" si="4"/>
        <v>12800</v>
      </c>
      <c r="M98" s="15"/>
      <c r="N98" s="11"/>
      <c r="O98" s="15">
        <f t="shared" si="5"/>
        <v>12800</v>
      </c>
      <c r="P98" s="11"/>
      <c r="Q98" s="11"/>
      <c r="R98" s="11"/>
    </row>
    <row r="99" spans="1:18" ht="15" customHeight="1" x14ac:dyDescent="0.4">
      <c r="A99" s="41">
        <v>42499</v>
      </c>
      <c r="B99" s="53" t="s">
        <v>5344</v>
      </c>
      <c r="C99" s="11"/>
      <c r="D99" s="11" t="s">
        <v>5345</v>
      </c>
      <c r="E99" s="11" t="s">
        <v>5346</v>
      </c>
      <c r="F99" s="11" t="s">
        <v>5347</v>
      </c>
      <c r="G99" s="11" t="s">
        <v>5359</v>
      </c>
      <c r="H99" s="15">
        <v>1</v>
      </c>
      <c r="I99" s="11"/>
      <c r="J99" s="11" t="s">
        <v>5365</v>
      </c>
      <c r="K99" s="15">
        <v>3500</v>
      </c>
      <c r="L99" s="15">
        <f t="shared" si="4"/>
        <v>3500</v>
      </c>
      <c r="M99" s="15"/>
      <c r="N99" s="11"/>
      <c r="O99" s="15">
        <f t="shared" si="5"/>
        <v>3500</v>
      </c>
      <c r="P99" s="11"/>
      <c r="Q99" s="11"/>
      <c r="R99" s="11"/>
    </row>
    <row r="100" spans="1:18" ht="15" customHeight="1" x14ac:dyDescent="0.4">
      <c r="A100" s="41">
        <v>42499</v>
      </c>
      <c r="B100" s="53" t="s">
        <v>5344</v>
      </c>
      <c r="C100" s="11"/>
      <c r="D100" s="11" t="s">
        <v>5345</v>
      </c>
      <c r="E100" s="11" t="s">
        <v>5346</v>
      </c>
      <c r="F100" s="11" t="s">
        <v>5347</v>
      </c>
      <c r="G100" s="11" t="s">
        <v>5360</v>
      </c>
      <c r="H100" s="15">
        <v>1</v>
      </c>
      <c r="I100" s="11"/>
      <c r="J100" s="11" t="s">
        <v>5365</v>
      </c>
      <c r="K100" s="15">
        <v>8900</v>
      </c>
      <c r="L100" s="15">
        <f t="shared" si="4"/>
        <v>8900</v>
      </c>
      <c r="M100" s="15"/>
      <c r="N100" s="11"/>
      <c r="O100" s="15">
        <f t="shared" si="5"/>
        <v>8900</v>
      </c>
      <c r="P100" s="11"/>
      <c r="Q100" s="11"/>
      <c r="R100" s="11"/>
    </row>
    <row r="101" spans="1:18" ht="15" customHeight="1" x14ac:dyDescent="0.4">
      <c r="A101" s="41">
        <v>42499</v>
      </c>
      <c r="B101" s="53" t="s">
        <v>5344</v>
      </c>
      <c r="C101" s="11"/>
      <c r="D101" s="11" t="s">
        <v>5345</v>
      </c>
      <c r="E101" s="11" t="s">
        <v>5346</v>
      </c>
      <c r="F101" s="11" t="s">
        <v>5347</v>
      </c>
      <c r="G101" s="11" t="s">
        <v>5361</v>
      </c>
      <c r="H101" s="15">
        <v>1</v>
      </c>
      <c r="I101" s="11"/>
      <c r="J101" s="11" t="s">
        <v>5365</v>
      </c>
      <c r="K101" s="15">
        <v>10600</v>
      </c>
      <c r="L101" s="15">
        <f t="shared" si="4"/>
        <v>10600</v>
      </c>
      <c r="M101" s="15">
        <v>2500</v>
      </c>
      <c r="N101" s="11"/>
      <c r="O101" s="15">
        <f t="shared" si="5"/>
        <v>13100</v>
      </c>
      <c r="P101" s="11"/>
      <c r="Q101" s="11"/>
      <c r="R101" s="11"/>
    </row>
    <row r="102" spans="1:18" ht="15" customHeight="1" x14ac:dyDescent="0.4">
      <c r="A102" s="41">
        <v>42499</v>
      </c>
      <c r="B102" s="53" t="s">
        <v>5348</v>
      </c>
      <c r="C102" s="11"/>
      <c r="D102" s="11" t="s">
        <v>5349</v>
      </c>
      <c r="E102" s="11" t="s">
        <v>5350</v>
      </c>
      <c r="F102" s="11" t="s">
        <v>5351</v>
      </c>
      <c r="G102" s="11" t="s">
        <v>5362</v>
      </c>
      <c r="H102" s="15">
        <v>1</v>
      </c>
      <c r="I102" s="11" t="s">
        <v>731</v>
      </c>
      <c r="J102" s="11" t="s">
        <v>5365</v>
      </c>
      <c r="K102" s="15">
        <v>3600</v>
      </c>
      <c r="L102" s="15">
        <f t="shared" si="4"/>
        <v>3600</v>
      </c>
      <c r="M102" s="15"/>
      <c r="N102" s="11"/>
      <c r="O102" s="15">
        <f t="shared" si="5"/>
        <v>3600</v>
      </c>
      <c r="P102" s="11"/>
      <c r="Q102" s="11"/>
      <c r="R102" s="11"/>
    </row>
    <row r="103" spans="1:18" ht="15" customHeight="1" x14ac:dyDescent="0.4">
      <c r="A103" s="41">
        <v>42499</v>
      </c>
      <c r="B103" s="53" t="s">
        <v>5348</v>
      </c>
      <c r="C103" s="11"/>
      <c r="D103" s="11" t="s">
        <v>5349</v>
      </c>
      <c r="E103" s="11" t="s">
        <v>5350</v>
      </c>
      <c r="F103" s="11" t="s">
        <v>5351</v>
      </c>
      <c r="G103" s="11" t="s">
        <v>5363</v>
      </c>
      <c r="H103" s="15">
        <v>1</v>
      </c>
      <c r="I103" s="11" t="s">
        <v>731</v>
      </c>
      <c r="J103" s="11" t="s">
        <v>5365</v>
      </c>
      <c r="K103" s="15">
        <v>5000</v>
      </c>
      <c r="L103" s="15">
        <f t="shared" si="4"/>
        <v>5000</v>
      </c>
      <c r="M103" s="15">
        <v>2500</v>
      </c>
      <c r="N103" s="11"/>
      <c r="O103" s="15">
        <f t="shared" si="5"/>
        <v>7500</v>
      </c>
      <c r="P103" s="11"/>
      <c r="Q103" s="11"/>
      <c r="R103" s="11"/>
    </row>
    <row r="104" spans="1:18" ht="15" customHeight="1" x14ac:dyDescent="0.4">
      <c r="A104" s="41">
        <v>42499</v>
      </c>
      <c r="B104" s="53" t="s">
        <v>5352</v>
      </c>
      <c r="C104" s="11"/>
      <c r="D104" s="11" t="s">
        <v>5353</v>
      </c>
      <c r="E104" s="11" t="s">
        <v>5354</v>
      </c>
      <c r="F104" s="11" t="s">
        <v>5355</v>
      </c>
      <c r="G104" s="11" t="s">
        <v>5364</v>
      </c>
      <c r="H104" s="15">
        <v>10</v>
      </c>
      <c r="I104" s="11"/>
      <c r="J104" s="11" t="s">
        <v>5365</v>
      </c>
      <c r="K104" s="15">
        <v>3600</v>
      </c>
      <c r="L104" s="15">
        <f t="shared" si="4"/>
        <v>36000</v>
      </c>
      <c r="M104" s="15">
        <v>2500</v>
      </c>
      <c r="N104" s="11"/>
      <c r="O104" s="15">
        <f t="shared" si="5"/>
        <v>38500</v>
      </c>
      <c r="P104" s="11"/>
      <c r="Q104" s="11"/>
      <c r="R104" s="11"/>
    </row>
    <row r="105" spans="1:18" ht="15" customHeight="1" x14ac:dyDescent="0.4">
      <c r="A105" s="50" t="s">
        <v>129</v>
      </c>
      <c r="B105" s="15">
        <f>SUM(O73:O104)</f>
        <v>1412850</v>
      </c>
      <c r="C105" s="11"/>
      <c r="D105" s="11"/>
      <c r="E105" s="11"/>
      <c r="F105" s="11"/>
      <c r="G105" s="11"/>
      <c r="H105" s="15"/>
      <c r="I105" s="11"/>
      <c r="J105" s="11"/>
      <c r="K105" s="15"/>
      <c r="L105" s="15"/>
      <c r="M105" s="15"/>
      <c r="N105" s="11"/>
      <c r="O105" s="15"/>
      <c r="P105" s="11"/>
      <c r="Q105" s="11"/>
      <c r="R105" s="11"/>
    </row>
    <row r="106" spans="1:18" ht="15" customHeight="1" x14ac:dyDescent="0.4">
      <c r="A106" s="41">
        <v>42500</v>
      </c>
      <c r="B106" s="53" t="s">
        <v>5379</v>
      </c>
      <c r="C106" s="11"/>
      <c r="D106" s="11" t="s">
        <v>5380</v>
      </c>
      <c r="E106" s="11" t="s">
        <v>5381</v>
      </c>
      <c r="F106" s="11"/>
      <c r="G106" s="11" t="s">
        <v>5382</v>
      </c>
      <c r="H106" s="15">
        <v>1</v>
      </c>
      <c r="I106" s="11"/>
      <c r="J106" s="11" t="s">
        <v>5383</v>
      </c>
      <c r="K106" s="15">
        <v>65000</v>
      </c>
      <c r="L106" s="15">
        <f t="shared" ref="L106:L143" si="6">K106*H106</f>
        <v>65000</v>
      </c>
      <c r="M106" s="15">
        <v>2500</v>
      </c>
      <c r="N106" s="11"/>
      <c r="O106" s="15">
        <f t="shared" si="5"/>
        <v>67500</v>
      </c>
      <c r="P106" s="11" t="s">
        <v>5429</v>
      </c>
      <c r="Q106" s="11"/>
      <c r="R106" s="11"/>
    </row>
    <row r="107" spans="1:18" ht="15" customHeight="1" x14ac:dyDescent="0.4">
      <c r="A107" s="41">
        <v>42500</v>
      </c>
      <c r="B107" s="53" t="s">
        <v>5387</v>
      </c>
      <c r="C107" s="11"/>
      <c r="D107" s="11" t="s">
        <v>5397</v>
      </c>
      <c r="E107" s="11" t="s">
        <v>5390</v>
      </c>
      <c r="F107" s="11" t="s">
        <v>5391</v>
      </c>
      <c r="G107" s="11" t="s">
        <v>1214</v>
      </c>
      <c r="H107" s="15">
        <v>1</v>
      </c>
      <c r="I107" s="11" t="s">
        <v>1582</v>
      </c>
      <c r="J107" s="11" t="s">
        <v>5386</v>
      </c>
      <c r="K107" s="15">
        <v>83000</v>
      </c>
      <c r="L107" s="15">
        <f t="shared" si="6"/>
        <v>83000</v>
      </c>
      <c r="M107" s="15">
        <v>2500</v>
      </c>
      <c r="N107" s="11"/>
      <c r="O107" s="15">
        <f t="shared" si="5"/>
        <v>85500</v>
      </c>
      <c r="P107" s="11" t="s">
        <v>5430</v>
      </c>
      <c r="Q107" s="11"/>
      <c r="R107" s="11"/>
    </row>
    <row r="108" spans="1:18" ht="15" customHeight="1" x14ac:dyDescent="0.25">
      <c r="A108" s="41">
        <v>42500</v>
      </c>
      <c r="B108" s="53" t="s">
        <v>205</v>
      </c>
      <c r="C108" s="11"/>
      <c r="D108" s="11" t="s">
        <v>5398</v>
      </c>
      <c r="E108" s="11" t="s">
        <v>5392</v>
      </c>
      <c r="F108" s="11"/>
      <c r="G108" s="11" t="s">
        <v>5384</v>
      </c>
      <c r="H108" s="15">
        <v>4</v>
      </c>
      <c r="I108" s="73" t="s">
        <v>5401</v>
      </c>
      <c r="J108" s="11" t="s">
        <v>5386</v>
      </c>
      <c r="K108" s="15">
        <v>3500</v>
      </c>
      <c r="L108" s="15">
        <f t="shared" si="6"/>
        <v>14000</v>
      </c>
      <c r="M108" s="15">
        <v>2500</v>
      </c>
      <c r="N108" s="11"/>
      <c r="O108" s="15">
        <f t="shared" si="5"/>
        <v>16500</v>
      </c>
      <c r="P108" s="11" t="s">
        <v>5431</v>
      </c>
      <c r="Q108" s="11"/>
      <c r="R108" s="11"/>
    </row>
    <row r="109" spans="1:18" ht="15" customHeight="1" x14ac:dyDescent="0.25">
      <c r="A109" s="41">
        <v>42500</v>
      </c>
      <c r="B109" s="53" t="s">
        <v>205</v>
      </c>
      <c r="C109" s="11"/>
      <c r="D109" s="11" t="s">
        <v>5398</v>
      </c>
      <c r="E109" s="11" t="s">
        <v>5392</v>
      </c>
      <c r="F109" s="11"/>
      <c r="G109" s="11" t="s">
        <v>5385</v>
      </c>
      <c r="H109" s="15">
        <v>4</v>
      </c>
      <c r="I109" s="73" t="s">
        <v>5401</v>
      </c>
      <c r="J109" s="11" t="s">
        <v>5386</v>
      </c>
      <c r="K109" s="15">
        <v>4000</v>
      </c>
      <c r="L109" s="15">
        <f t="shared" si="6"/>
        <v>16000</v>
      </c>
      <c r="M109" s="15"/>
      <c r="N109" s="11"/>
      <c r="O109" s="15">
        <f t="shared" si="5"/>
        <v>16000</v>
      </c>
      <c r="P109" s="11" t="s">
        <v>5431</v>
      </c>
      <c r="Q109" s="11"/>
      <c r="R109" s="11"/>
    </row>
    <row r="110" spans="1:18" ht="15" customHeight="1" x14ac:dyDescent="0.4">
      <c r="A110" s="41">
        <v>42500</v>
      </c>
      <c r="B110" s="53" t="s">
        <v>5388</v>
      </c>
      <c r="C110" s="11"/>
      <c r="D110" s="11" t="s">
        <v>5399</v>
      </c>
      <c r="E110" s="11" t="s">
        <v>5393</v>
      </c>
      <c r="F110" s="11" t="s">
        <v>5394</v>
      </c>
      <c r="G110" s="11" t="s">
        <v>996</v>
      </c>
      <c r="H110" s="15">
        <v>1</v>
      </c>
      <c r="I110" s="11"/>
      <c r="J110" s="11" t="s">
        <v>5386</v>
      </c>
      <c r="K110" s="15">
        <v>8200</v>
      </c>
      <c r="L110" s="15">
        <f t="shared" si="6"/>
        <v>8200</v>
      </c>
      <c r="M110" s="15">
        <v>2500</v>
      </c>
      <c r="N110" s="11"/>
      <c r="O110" s="15">
        <f t="shared" si="5"/>
        <v>10700</v>
      </c>
      <c r="P110" s="80" t="s">
        <v>5432</v>
      </c>
      <c r="Q110" s="11"/>
      <c r="R110" s="11"/>
    </row>
    <row r="111" spans="1:18" ht="15" customHeight="1" x14ac:dyDescent="0.4">
      <c r="A111" s="41">
        <v>42500</v>
      </c>
      <c r="B111" s="53" t="s">
        <v>5389</v>
      </c>
      <c r="C111" s="11"/>
      <c r="D111" s="11" t="s">
        <v>5400</v>
      </c>
      <c r="E111" s="11" t="s">
        <v>5395</v>
      </c>
      <c r="F111" s="11" t="s">
        <v>5396</v>
      </c>
      <c r="G111" s="11" t="s">
        <v>3438</v>
      </c>
      <c r="H111" s="15">
        <v>1</v>
      </c>
      <c r="I111" s="11"/>
      <c r="J111" s="11" t="s">
        <v>5386</v>
      </c>
      <c r="K111" s="15">
        <v>36000</v>
      </c>
      <c r="L111" s="15">
        <f t="shared" si="6"/>
        <v>36000</v>
      </c>
      <c r="M111" s="15">
        <v>2500</v>
      </c>
      <c r="N111" s="11"/>
      <c r="O111" s="15">
        <f t="shared" si="5"/>
        <v>38500</v>
      </c>
      <c r="P111" s="11" t="s">
        <v>5433</v>
      </c>
      <c r="Q111" s="11"/>
      <c r="R111" s="11"/>
    </row>
    <row r="112" spans="1:18" ht="15" customHeight="1" x14ac:dyDescent="0.4">
      <c r="A112" s="41">
        <v>42500</v>
      </c>
      <c r="B112" s="53" t="s">
        <v>5402</v>
      </c>
      <c r="C112" s="11"/>
      <c r="D112" s="11" t="s">
        <v>5403</v>
      </c>
      <c r="E112" s="11" t="s">
        <v>5405</v>
      </c>
      <c r="F112" s="11" t="s">
        <v>5404</v>
      </c>
      <c r="G112" s="11" t="s">
        <v>5406</v>
      </c>
      <c r="H112" s="15">
        <v>1</v>
      </c>
      <c r="I112" s="11"/>
      <c r="J112" s="11" t="s">
        <v>5407</v>
      </c>
      <c r="K112" s="15">
        <v>8000</v>
      </c>
      <c r="L112" s="15">
        <f t="shared" si="6"/>
        <v>8000</v>
      </c>
      <c r="M112" s="15">
        <v>2500</v>
      </c>
      <c r="N112" s="11"/>
      <c r="O112" s="15">
        <f t="shared" si="5"/>
        <v>10500</v>
      </c>
      <c r="P112" s="11" t="s">
        <v>5434</v>
      </c>
      <c r="Q112" s="11"/>
      <c r="R112" s="11"/>
    </row>
    <row r="113" spans="1:18" ht="15" customHeight="1" x14ac:dyDescent="0.4">
      <c r="A113" s="41">
        <v>42500</v>
      </c>
      <c r="B113" s="53" t="s">
        <v>5408</v>
      </c>
      <c r="C113" s="11"/>
      <c r="D113" s="11" t="s">
        <v>5409</v>
      </c>
      <c r="E113" s="11" t="s">
        <v>5411</v>
      </c>
      <c r="F113" s="11" t="s">
        <v>5410</v>
      </c>
      <c r="G113" s="11" t="s">
        <v>5412</v>
      </c>
      <c r="H113" s="15">
        <v>1</v>
      </c>
      <c r="I113" s="11"/>
      <c r="J113" s="11" t="s">
        <v>5407</v>
      </c>
      <c r="K113" s="15">
        <v>20000</v>
      </c>
      <c r="L113" s="15">
        <f t="shared" si="6"/>
        <v>20000</v>
      </c>
      <c r="M113" s="15">
        <v>2500</v>
      </c>
      <c r="N113" s="11"/>
      <c r="O113" s="15">
        <f t="shared" si="5"/>
        <v>22500</v>
      </c>
      <c r="P113" s="11" t="s">
        <v>5435</v>
      </c>
      <c r="Q113" s="11"/>
      <c r="R113" s="11"/>
    </row>
    <row r="114" spans="1:18" ht="15" customHeight="1" x14ac:dyDescent="0.4">
      <c r="A114" s="41">
        <v>42500</v>
      </c>
      <c r="B114" s="15" t="s">
        <v>5413</v>
      </c>
      <c r="C114" s="11"/>
      <c r="D114" s="11" t="s">
        <v>5549</v>
      </c>
      <c r="E114" s="11" t="s">
        <v>5415</v>
      </c>
      <c r="F114" s="11" t="s">
        <v>5415</v>
      </c>
      <c r="G114" s="11" t="s">
        <v>5423</v>
      </c>
      <c r="H114" s="15">
        <v>1</v>
      </c>
      <c r="I114" s="11"/>
      <c r="J114" s="11" t="s">
        <v>5427</v>
      </c>
      <c r="K114" s="15">
        <v>6500</v>
      </c>
      <c r="L114" s="15">
        <f t="shared" si="6"/>
        <v>6500</v>
      </c>
      <c r="M114" s="15">
        <v>2500</v>
      </c>
      <c r="N114" s="11"/>
      <c r="O114" s="15">
        <f t="shared" si="5"/>
        <v>9000</v>
      </c>
      <c r="P114" s="11" t="s">
        <v>5436</v>
      </c>
      <c r="Q114" s="11"/>
      <c r="R114" s="11"/>
    </row>
    <row r="115" spans="1:18" ht="15" customHeight="1" x14ac:dyDescent="0.4">
      <c r="A115" s="41">
        <v>42500</v>
      </c>
      <c r="B115" s="53" t="s">
        <v>5413</v>
      </c>
      <c r="C115" s="11"/>
      <c r="D115" s="11" t="s">
        <v>5414</v>
      </c>
      <c r="E115" s="11" t="s">
        <v>5415</v>
      </c>
      <c r="F115" s="11" t="s">
        <v>5415</v>
      </c>
      <c r="G115" s="11" t="s">
        <v>5424</v>
      </c>
      <c r="H115" s="15">
        <v>1</v>
      </c>
      <c r="I115" s="11"/>
      <c r="J115" s="11" t="s">
        <v>5427</v>
      </c>
      <c r="K115" s="15">
        <v>7300</v>
      </c>
      <c r="L115" s="15">
        <f t="shared" si="6"/>
        <v>7300</v>
      </c>
      <c r="M115" s="15"/>
      <c r="N115" s="11"/>
      <c r="O115" s="15">
        <f t="shared" si="5"/>
        <v>7300</v>
      </c>
      <c r="P115" s="11" t="s">
        <v>5436</v>
      </c>
      <c r="Q115" s="11"/>
      <c r="R115" s="11"/>
    </row>
    <row r="116" spans="1:18" ht="15" customHeight="1" x14ac:dyDescent="0.4">
      <c r="A116" s="41">
        <v>42500</v>
      </c>
      <c r="B116" s="53" t="s">
        <v>5416</v>
      </c>
      <c r="C116" s="11"/>
      <c r="D116" s="11" t="s">
        <v>5417</v>
      </c>
      <c r="E116" s="11" t="s">
        <v>5418</v>
      </c>
      <c r="F116" s="11"/>
      <c r="G116" s="11" t="s">
        <v>5425</v>
      </c>
      <c r="H116" s="15">
        <v>2</v>
      </c>
      <c r="I116" s="11"/>
      <c r="J116" s="11" t="s">
        <v>5427</v>
      </c>
      <c r="K116" s="15">
        <v>20000</v>
      </c>
      <c r="L116" s="15">
        <f t="shared" si="6"/>
        <v>40000</v>
      </c>
      <c r="M116" s="15">
        <v>2500</v>
      </c>
      <c r="N116" s="11"/>
      <c r="O116" s="15">
        <f t="shared" si="5"/>
        <v>42500</v>
      </c>
      <c r="P116" s="11" t="s">
        <v>5437</v>
      </c>
      <c r="Q116" s="11"/>
      <c r="R116" s="11"/>
    </row>
    <row r="117" spans="1:18" ht="15" customHeight="1" x14ac:dyDescent="0.4">
      <c r="A117" s="41">
        <v>42500</v>
      </c>
      <c r="B117" s="53" t="s">
        <v>5419</v>
      </c>
      <c r="C117" s="11"/>
      <c r="D117" s="11" t="s">
        <v>5420</v>
      </c>
      <c r="E117" s="11" t="s">
        <v>5421</v>
      </c>
      <c r="F117" s="11" t="s">
        <v>5422</v>
      </c>
      <c r="G117" s="11" t="s">
        <v>1224</v>
      </c>
      <c r="H117" s="15">
        <v>2</v>
      </c>
      <c r="I117" s="11" t="s">
        <v>5426</v>
      </c>
      <c r="J117" s="11" t="s">
        <v>5427</v>
      </c>
      <c r="K117" s="15">
        <v>3500</v>
      </c>
      <c r="L117" s="15">
        <f t="shared" si="6"/>
        <v>7000</v>
      </c>
      <c r="M117" s="15">
        <v>2500</v>
      </c>
      <c r="N117" s="11"/>
      <c r="O117" s="15">
        <f t="shared" si="5"/>
        <v>9500</v>
      </c>
      <c r="P117" s="11" t="s">
        <v>5438</v>
      </c>
      <c r="Q117" s="11"/>
      <c r="R117" s="11"/>
    </row>
    <row r="118" spans="1:18" ht="15" customHeight="1" x14ac:dyDescent="0.4">
      <c r="A118" s="41">
        <v>42500</v>
      </c>
      <c r="B118" s="53" t="s">
        <v>1709</v>
      </c>
      <c r="C118" s="11"/>
      <c r="D118" s="11" t="s">
        <v>1710</v>
      </c>
      <c r="E118" s="11" t="s">
        <v>1711</v>
      </c>
      <c r="F118" s="11"/>
      <c r="G118" s="11" t="s">
        <v>5428</v>
      </c>
      <c r="H118" s="15">
        <v>15</v>
      </c>
      <c r="I118" s="11"/>
      <c r="J118" s="11" t="s">
        <v>5383</v>
      </c>
      <c r="K118" s="15"/>
      <c r="L118" s="15"/>
      <c r="M118" s="15"/>
      <c r="N118" s="11"/>
      <c r="O118" s="15"/>
      <c r="P118" s="11" t="s">
        <v>5439</v>
      </c>
      <c r="Q118" s="11"/>
      <c r="R118" s="11"/>
    </row>
    <row r="119" spans="1:18" ht="15" customHeight="1" x14ac:dyDescent="0.4">
      <c r="A119" s="50" t="s">
        <v>129</v>
      </c>
      <c r="B119" s="15">
        <f>SUM(O106:O118)</f>
        <v>336000</v>
      </c>
      <c r="C119" s="11"/>
      <c r="D119" s="11"/>
      <c r="E119" s="11"/>
      <c r="F119" s="11"/>
      <c r="G119" s="11"/>
      <c r="H119" s="15"/>
      <c r="I119" s="11"/>
      <c r="J119" s="11"/>
      <c r="K119" s="15"/>
      <c r="L119" s="15"/>
      <c r="M119" s="15"/>
      <c r="N119" s="11"/>
      <c r="O119" s="15"/>
      <c r="P119" s="11"/>
      <c r="Q119" s="11"/>
      <c r="R119" s="11"/>
    </row>
    <row r="120" spans="1:18" ht="15" customHeight="1" x14ac:dyDescent="0.4">
      <c r="A120" s="41">
        <v>42501</v>
      </c>
      <c r="B120" s="53" t="s">
        <v>5440</v>
      </c>
      <c r="C120" s="11" t="s">
        <v>5441</v>
      </c>
      <c r="D120" s="11" t="s">
        <v>5453</v>
      </c>
      <c r="E120" s="11"/>
      <c r="F120" s="11" t="s">
        <v>5442</v>
      </c>
      <c r="G120" s="11" t="s">
        <v>5448</v>
      </c>
      <c r="H120" s="15">
        <v>2</v>
      </c>
      <c r="I120" s="11"/>
      <c r="J120" s="11" t="s">
        <v>5451</v>
      </c>
      <c r="K120" s="15">
        <v>12403</v>
      </c>
      <c r="L120" s="15">
        <f t="shared" si="6"/>
        <v>24806</v>
      </c>
      <c r="M120" s="15">
        <v>2500</v>
      </c>
      <c r="N120" s="11"/>
      <c r="O120" s="15">
        <f t="shared" si="5"/>
        <v>27306</v>
      </c>
      <c r="P120" s="11"/>
      <c r="Q120" s="11"/>
      <c r="R120" s="11"/>
    </row>
    <row r="121" spans="1:18" ht="15" customHeight="1" x14ac:dyDescent="0.4">
      <c r="A121" s="41">
        <v>42501</v>
      </c>
      <c r="B121" s="53" t="s">
        <v>5443</v>
      </c>
      <c r="C121" s="11" t="s">
        <v>5444</v>
      </c>
      <c r="D121" s="11" t="s">
        <v>5445</v>
      </c>
      <c r="E121" s="11" t="s">
        <v>5446</v>
      </c>
      <c r="F121" s="11" t="s">
        <v>5447</v>
      </c>
      <c r="G121" s="11" t="s">
        <v>5449</v>
      </c>
      <c r="H121" s="15">
        <v>1</v>
      </c>
      <c r="I121" s="11"/>
      <c r="J121" s="11" t="s">
        <v>5451</v>
      </c>
      <c r="K121" s="15">
        <v>14850</v>
      </c>
      <c r="L121" s="15">
        <f t="shared" si="6"/>
        <v>14850</v>
      </c>
      <c r="M121" s="15">
        <v>2500</v>
      </c>
      <c r="N121" s="11"/>
      <c r="O121" s="15">
        <f t="shared" si="5"/>
        <v>17350</v>
      </c>
      <c r="P121" s="11"/>
      <c r="Q121" s="11"/>
      <c r="R121" s="11"/>
    </row>
    <row r="122" spans="1:18" ht="15" customHeight="1" x14ac:dyDescent="0.4">
      <c r="A122" s="41">
        <v>42501</v>
      </c>
      <c r="B122" s="53" t="s">
        <v>5443</v>
      </c>
      <c r="C122" s="11" t="s">
        <v>5444</v>
      </c>
      <c r="D122" s="11" t="s">
        <v>5445</v>
      </c>
      <c r="E122" s="11" t="s">
        <v>5446</v>
      </c>
      <c r="F122" s="11" t="s">
        <v>5447</v>
      </c>
      <c r="G122" s="11" t="s">
        <v>5450</v>
      </c>
      <c r="H122" s="15">
        <v>1</v>
      </c>
      <c r="I122" s="11"/>
      <c r="J122" s="11" t="s">
        <v>5452</v>
      </c>
      <c r="K122" s="15">
        <v>17600</v>
      </c>
      <c r="L122" s="15">
        <f t="shared" si="6"/>
        <v>17600</v>
      </c>
      <c r="M122" s="15">
        <v>2500</v>
      </c>
      <c r="N122" s="11"/>
      <c r="O122" s="15">
        <f t="shared" si="5"/>
        <v>20100</v>
      </c>
      <c r="P122" s="11"/>
      <c r="Q122" s="11"/>
      <c r="R122" s="11"/>
    </row>
    <row r="123" spans="1:18" ht="15" customHeight="1" x14ac:dyDescent="0.4">
      <c r="A123" s="41">
        <v>42501</v>
      </c>
      <c r="B123" s="53" t="s">
        <v>5454</v>
      </c>
      <c r="C123" s="11"/>
      <c r="D123" s="11" t="s">
        <v>5455</v>
      </c>
      <c r="E123" s="11" t="s">
        <v>5456</v>
      </c>
      <c r="F123" s="11" t="s">
        <v>5457</v>
      </c>
      <c r="G123" s="11" t="s">
        <v>5458</v>
      </c>
      <c r="H123" s="15">
        <v>1</v>
      </c>
      <c r="I123" s="11"/>
      <c r="J123" s="11"/>
      <c r="K123" s="15"/>
      <c r="L123" s="15"/>
      <c r="M123" s="15"/>
      <c r="N123" s="11"/>
      <c r="O123" s="15"/>
      <c r="P123" s="11"/>
      <c r="Q123" s="11"/>
      <c r="R123" s="11"/>
    </row>
    <row r="124" spans="1:18" ht="15" customHeight="1" x14ac:dyDescent="0.4">
      <c r="A124" s="41">
        <v>42501</v>
      </c>
      <c r="B124" s="53" t="s">
        <v>5459</v>
      </c>
      <c r="C124" s="11"/>
      <c r="D124" s="11" t="s">
        <v>5460</v>
      </c>
      <c r="E124" s="11" t="s">
        <v>5461</v>
      </c>
      <c r="F124" s="11"/>
      <c r="G124" s="11" t="s">
        <v>5472</v>
      </c>
      <c r="H124" s="15">
        <v>1</v>
      </c>
      <c r="I124" s="11"/>
      <c r="J124" s="11"/>
      <c r="K124" s="15"/>
      <c r="L124" s="15"/>
      <c r="M124" s="15"/>
      <c r="N124" s="11"/>
      <c r="O124" s="15"/>
      <c r="P124" s="11"/>
      <c r="Q124" s="11"/>
      <c r="R124" s="11"/>
    </row>
    <row r="125" spans="1:18" ht="15" customHeight="1" x14ac:dyDescent="0.4">
      <c r="A125" s="41">
        <v>42501</v>
      </c>
      <c r="B125" s="53" t="s">
        <v>5462</v>
      </c>
      <c r="C125" s="11"/>
      <c r="D125" s="11" t="s">
        <v>5463</v>
      </c>
      <c r="E125" s="11" t="s">
        <v>5464</v>
      </c>
      <c r="F125" s="11"/>
      <c r="G125" s="11" t="s">
        <v>5471</v>
      </c>
      <c r="H125" s="15">
        <v>1</v>
      </c>
      <c r="I125" s="11"/>
      <c r="J125" s="11" t="s">
        <v>77</v>
      </c>
      <c r="K125" s="15">
        <v>32700</v>
      </c>
      <c r="L125" s="15">
        <f t="shared" si="6"/>
        <v>32700</v>
      </c>
      <c r="M125" s="15">
        <v>2500</v>
      </c>
      <c r="N125" s="11"/>
      <c r="O125" s="15">
        <f t="shared" si="5"/>
        <v>35200</v>
      </c>
      <c r="P125" s="11" t="s">
        <v>5545</v>
      </c>
      <c r="Q125" s="11"/>
      <c r="R125" s="11"/>
    </row>
    <row r="126" spans="1:18" ht="15" customHeight="1" x14ac:dyDescent="0.4">
      <c r="A126" s="41">
        <v>42501</v>
      </c>
      <c r="B126" s="53" t="s">
        <v>5465</v>
      </c>
      <c r="C126" s="11"/>
      <c r="D126" s="11" t="s">
        <v>5466</v>
      </c>
      <c r="E126" s="11" t="s">
        <v>5467</v>
      </c>
      <c r="F126" s="11" t="s">
        <v>5468</v>
      </c>
      <c r="G126" s="11" t="s">
        <v>5469</v>
      </c>
      <c r="H126" s="15">
        <v>1</v>
      </c>
      <c r="I126" s="11" t="s">
        <v>5470</v>
      </c>
      <c r="J126" s="11" t="s">
        <v>5473</v>
      </c>
      <c r="K126" s="15">
        <v>70000</v>
      </c>
      <c r="L126" s="15">
        <f t="shared" si="6"/>
        <v>70000</v>
      </c>
      <c r="M126" s="15">
        <v>2500</v>
      </c>
      <c r="N126" s="11"/>
      <c r="O126" s="15">
        <f t="shared" si="5"/>
        <v>72500</v>
      </c>
      <c r="P126" s="11" t="s">
        <v>5546</v>
      </c>
      <c r="Q126" s="11"/>
      <c r="R126" s="11" t="s">
        <v>5474</v>
      </c>
    </row>
    <row r="127" spans="1:18" ht="15" customHeight="1" x14ac:dyDescent="0.4">
      <c r="A127" s="41">
        <v>42501</v>
      </c>
      <c r="B127" s="53" t="s">
        <v>5475</v>
      </c>
      <c r="C127" s="11"/>
      <c r="D127" s="11" t="s">
        <v>5476</v>
      </c>
      <c r="E127" s="11" t="s">
        <v>5477</v>
      </c>
      <c r="F127" s="11"/>
      <c r="G127" s="11" t="s">
        <v>5478</v>
      </c>
      <c r="H127" s="15">
        <v>1</v>
      </c>
      <c r="I127" s="11"/>
      <c r="J127" s="11" t="s">
        <v>100</v>
      </c>
      <c r="K127" s="15">
        <v>3600</v>
      </c>
      <c r="L127" s="15">
        <f t="shared" si="6"/>
        <v>3600</v>
      </c>
      <c r="M127" s="15"/>
      <c r="N127" s="11"/>
      <c r="O127" s="15">
        <f t="shared" si="5"/>
        <v>3600</v>
      </c>
      <c r="P127" s="100" t="s">
        <v>5544</v>
      </c>
      <c r="Q127" s="11"/>
      <c r="R127" s="11"/>
    </row>
    <row r="128" spans="1:18" ht="15" customHeight="1" x14ac:dyDescent="0.4">
      <c r="A128" s="41">
        <v>42501</v>
      </c>
      <c r="B128" s="53" t="s">
        <v>5475</v>
      </c>
      <c r="C128" s="11"/>
      <c r="D128" s="11" t="s">
        <v>5476</v>
      </c>
      <c r="E128" s="11" t="s">
        <v>5477</v>
      </c>
      <c r="F128" s="11"/>
      <c r="G128" s="11" t="s">
        <v>5479</v>
      </c>
      <c r="H128" s="15">
        <v>1</v>
      </c>
      <c r="I128" s="11"/>
      <c r="J128" s="11" t="s">
        <v>5481</v>
      </c>
      <c r="K128" s="15">
        <v>9600</v>
      </c>
      <c r="L128" s="15">
        <f t="shared" si="6"/>
        <v>9600</v>
      </c>
      <c r="M128" s="15"/>
      <c r="N128" s="11"/>
      <c r="O128" s="15">
        <f t="shared" si="5"/>
        <v>9600</v>
      </c>
      <c r="P128" s="100" t="s">
        <v>5544</v>
      </c>
      <c r="Q128" s="11"/>
      <c r="R128" s="11"/>
    </row>
    <row r="129" spans="1:18" ht="15" customHeight="1" x14ac:dyDescent="0.4">
      <c r="A129" s="41">
        <v>42501</v>
      </c>
      <c r="B129" s="53" t="s">
        <v>5475</v>
      </c>
      <c r="C129" s="11"/>
      <c r="D129" s="11" t="s">
        <v>5476</v>
      </c>
      <c r="E129" s="11" t="s">
        <v>5477</v>
      </c>
      <c r="F129" s="11"/>
      <c r="G129" s="11" t="s">
        <v>5480</v>
      </c>
      <c r="H129" s="15">
        <v>1</v>
      </c>
      <c r="I129" s="11"/>
      <c r="J129" s="11" t="s">
        <v>100</v>
      </c>
      <c r="K129" s="15">
        <v>14400</v>
      </c>
      <c r="L129" s="15">
        <f t="shared" si="6"/>
        <v>14400</v>
      </c>
      <c r="M129" s="15">
        <v>2500</v>
      </c>
      <c r="N129" s="11"/>
      <c r="O129" s="15">
        <f t="shared" si="5"/>
        <v>16900</v>
      </c>
      <c r="P129" s="100" t="s">
        <v>5544</v>
      </c>
      <c r="Q129" s="11"/>
      <c r="R129" s="11"/>
    </row>
    <row r="130" spans="1:18" ht="15" customHeight="1" x14ac:dyDescent="0.4">
      <c r="A130" s="41">
        <v>42501</v>
      </c>
      <c r="B130" s="53" t="s">
        <v>5482</v>
      </c>
      <c r="C130" s="11"/>
      <c r="D130" s="11" t="s">
        <v>5483</v>
      </c>
      <c r="E130" s="11" t="s">
        <v>5488</v>
      </c>
      <c r="F130" s="11" t="s">
        <v>597</v>
      </c>
      <c r="G130" s="11" t="s">
        <v>5485</v>
      </c>
      <c r="H130" s="15">
        <v>1</v>
      </c>
      <c r="I130" s="11"/>
      <c r="J130" s="11" t="s">
        <v>100</v>
      </c>
      <c r="K130" s="15">
        <v>19200</v>
      </c>
      <c r="L130" s="15">
        <f t="shared" si="6"/>
        <v>19200</v>
      </c>
      <c r="M130" s="15"/>
      <c r="N130" s="11"/>
      <c r="O130" s="15">
        <f t="shared" si="5"/>
        <v>19200</v>
      </c>
      <c r="P130" s="100" t="s">
        <v>5543</v>
      </c>
      <c r="Q130" s="11"/>
      <c r="R130" s="11"/>
    </row>
    <row r="131" spans="1:18" ht="15" customHeight="1" x14ac:dyDescent="0.4">
      <c r="A131" s="41">
        <v>42501</v>
      </c>
      <c r="B131" s="53" t="s">
        <v>5482</v>
      </c>
      <c r="C131" s="11"/>
      <c r="D131" s="11" t="s">
        <v>5483</v>
      </c>
      <c r="E131" s="11" t="s">
        <v>5488</v>
      </c>
      <c r="F131" s="11" t="s">
        <v>597</v>
      </c>
      <c r="G131" s="11" t="s">
        <v>5484</v>
      </c>
      <c r="H131" s="15">
        <v>1</v>
      </c>
      <c r="I131" s="50"/>
      <c r="J131" s="11" t="s">
        <v>100</v>
      </c>
      <c r="K131" s="51">
        <v>20000</v>
      </c>
      <c r="L131" s="51">
        <f t="shared" si="6"/>
        <v>20000</v>
      </c>
      <c r="M131" s="15"/>
      <c r="N131" s="11"/>
      <c r="O131" s="15">
        <f t="shared" si="5"/>
        <v>20000</v>
      </c>
      <c r="P131" s="100" t="s">
        <v>5543</v>
      </c>
      <c r="Q131" s="11"/>
      <c r="R131" s="11"/>
    </row>
    <row r="132" spans="1:18" ht="15" customHeight="1" x14ac:dyDescent="0.4">
      <c r="A132" s="41">
        <v>42501</v>
      </c>
      <c r="B132" s="53" t="s">
        <v>5482</v>
      </c>
      <c r="C132" s="11"/>
      <c r="D132" s="11" t="s">
        <v>5483</v>
      </c>
      <c r="E132" s="11" t="s">
        <v>5488</v>
      </c>
      <c r="F132" s="11" t="s">
        <v>597</v>
      </c>
      <c r="G132" s="11" t="s">
        <v>5486</v>
      </c>
      <c r="H132" s="15">
        <v>1</v>
      </c>
      <c r="I132" s="50"/>
      <c r="J132" s="11" t="s">
        <v>100</v>
      </c>
      <c r="K132" s="51">
        <v>24800</v>
      </c>
      <c r="L132" s="51">
        <f t="shared" si="6"/>
        <v>24800</v>
      </c>
      <c r="M132" s="15"/>
      <c r="N132" s="11"/>
      <c r="O132" s="15">
        <f t="shared" si="5"/>
        <v>24800</v>
      </c>
      <c r="P132" s="100" t="s">
        <v>5543</v>
      </c>
      <c r="Q132" s="11"/>
      <c r="R132" s="11"/>
    </row>
    <row r="133" spans="1:18" ht="15" customHeight="1" x14ac:dyDescent="0.4">
      <c r="A133" s="41">
        <v>42501</v>
      </c>
      <c r="B133" s="53" t="s">
        <v>5482</v>
      </c>
      <c r="C133" s="11"/>
      <c r="D133" s="11" t="s">
        <v>5483</v>
      </c>
      <c r="E133" s="11" t="s">
        <v>5488</v>
      </c>
      <c r="F133" s="11" t="s">
        <v>597</v>
      </c>
      <c r="G133" s="11" t="s">
        <v>5487</v>
      </c>
      <c r="H133" s="15">
        <v>1</v>
      </c>
      <c r="I133" s="50"/>
      <c r="J133" s="11" t="s">
        <v>100</v>
      </c>
      <c r="K133" s="51">
        <v>28800</v>
      </c>
      <c r="L133" s="51">
        <f t="shared" si="6"/>
        <v>28800</v>
      </c>
      <c r="M133" s="15">
        <v>2500</v>
      </c>
      <c r="N133" s="11"/>
      <c r="O133" s="15">
        <f t="shared" si="5"/>
        <v>31300</v>
      </c>
      <c r="P133" s="100" t="s">
        <v>5543</v>
      </c>
      <c r="Q133" s="11"/>
      <c r="R133" s="11"/>
    </row>
    <row r="134" spans="1:18" ht="15" customHeight="1" x14ac:dyDescent="0.4">
      <c r="A134" s="41">
        <v>42501</v>
      </c>
      <c r="B134" s="54" t="s">
        <v>5490</v>
      </c>
      <c r="C134" s="50"/>
      <c r="D134" s="50" t="s">
        <v>5495</v>
      </c>
      <c r="E134" s="50" t="s">
        <v>5492</v>
      </c>
      <c r="F134" s="50" t="s">
        <v>5493</v>
      </c>
      <c r="G134" s="50" t="s">
        <v>5489</v>
      </c>
      <c r="H134" s="51">
        <v>2</v>
      </c>
      <c r="I134" s="50"/>
      <c r="J134" s="50" t="s">
        <v>57</v>
      </c>
      <c r="K134" s="51">
        <v>5300</v>
      </c>
      <c r="L134" s="51">
        <f t="shared" si="6"/>
        <v>10600</v>
      </c>
      <c r="M134" s="15">
        <v>2500</v>
      </c>
      <c r="N134" s="11"/>
      <c r="O134" s="15">
        <f t="shared" si="5"/>
        <v>13100</v>
      </c>
      <c r="P134" s="11" t="s">
        <v>5541</v>
      </c>
      <c r="Q134" s="11"/>
      <c r="R134" s="11"/>
    </row>
    <row r="135" spans="1:18" ht="15" customHeight="1" x14ac:dyDescent="0.4">
      <c r="A135" s="41">
        <v>42501</v>
      </c>
      <c r="B135" s="53" t="s">
        <v>5491</v>
      </c>
      <c r="C135" s="11"/>
      <c r="D135" s="11" t="s">
        <v>5496</v>
      </c>
      <c r="E135" s="11" t="s">
        <v>5494</v>
      </c>
      <c r="F135" s="11" t="s">
        <v>5494</v>
      </c>
      <c r="G135" s="11" t="s">
        <v>996</v>
      </c>
      <c r="H135" s="15">
        <v>1</v>
      </c>
      <c r="I135" s="11"/>
      <c r="J135" s="11" t="s">
        <v>57</v>
      </c>
      <c r="K135" s="15">
        <v>8200</v>
      </c>
      <c r="L135" s="15">
        <f t="shared" si="6"/>
        <v>8200</v>
      </c>
      <c r="M135" s="15">
        <v>2500</v>
      </c>
      <c r="N135" s="11"/>
      <c r="O135" s="15">
        <f t="shared" ref="O135:O143" si="7">L135+M135-N135</f>
        <v>10700</v>
      </c>
      <c r="P135" s="11" t="s">
        <v>5542</v>
      </c>
      <c r="Q135" s="11"/>
      <c r="R135" s="11"/>
    </row>
    <row r="136" spans="1:18" s="131" customFormat="1" ht="15" customHeight="1" x14ac:dyDescent="0.4">
      <c r="A136" s="127">
        <v>42501</v>
      </c>
      <c r="B136" s="128" t="s">
        <v>5497</v>
      </c>
      <c r="C136" s="129"/>
      <c r="D136" s="129" t="s">
        <v>5502</v>
      </c>
      <c r="E136" s="129" t="s">
        <v>5499</v>
      </c>
      <c r="F136" s="129" t="s">
        <v>5501</v>
      </c>
      <c r="G136" s="129" t="s">
        <v>2517</v>
      </c>
      <c r="H136" s="130">
        <v>1</v>
      </c>
      <c r="I136" s="129"/>
      <c r="J136" s="129" t="s">
        <v>188</v>
      </c>
      <c r="K136" s="130">
        <v>20000</v>
      </c>
      <c r="L136" s="130">
        <f t="shared" si="6"/>
        <v>20000</v>
      </c>
      <c r="M136" s="130">
        <v>2500</v>
      </c>
      <c r="N136" s="129"/>
      <c r="O136" s="130">
        <f t="shared" si="7"/>
        <v>22500</v>
      </c>
      <c r="P136" s="129" t="s">
        <v>5539</v>
      </c>
      <c r="Q136" s="129"/>
      <c r="R136" s="129" t="s">
        <v>5548</v>
      </c>
    </row>
    <row r="137" spans="1:18" ht="15" customHeight="1" x14ac:dyDescent="0.4">
      <c r="A137" s="41">
        <v>42501</v>
      </c>
      <c r="B137" s="53" t="s">
        <v>5498</v>
      </c>
      <c r="C137" s="11"/>
      <c r="D137" s="11" t="s">
        <v>5503</v>
      </c>
      <c r="E137" s="11" t="s">
        <v>5500</v>
      </c>
      <c r="F137" s="11" t="s">
        <v>5500</v>
      </c>
      <c r="G137" s="11" t="s">
        <v>2517</v>
      </c>
      <c r="H137" s="15">
        <v>1</v>
      </c>
      <c r="I137" s="11"/>
      <c r="J137" s="11" t="s">
        <v>188</v>
      </c>
      <c r="K137" s="15">
        <v>20000</v>
      </c>
      <c r="L137" s="15">
        <f t="shared" si="6"/>
        <v>20000</v>
      </c>
      <c r="M137" s="15">
        <v>2500</v>
      </c>
      <c r="N137" s="11"/>
      <c r="O137" s="15">
        <f t="shared" si="7"/>
        <v>22500</v>
      </c>
      <c r="P137" s="11" t="s">
        <v>5540</v>
      </c>
      <c r="Q137" s="11"/>
      <c r="R137" s="11"/>
    </row>
    <row r="138" spans="1:18" ht="15" customHeight="1" x14ac:dyDescent="0.4">
      <c r="A138" s="41">
        <v>42501</v>
      </c>
      <c r="B138" s="53" t="s">
        <v>5504</v>
      </c>
      <c r="C138" s="11"/>
      <c r="D138" s="11" t="s">
        <v>5505</v>
      </c>
      <c r="E138" s="11" t="s">
        <v>5506</v>
      </c>
      <c r="F138" s="11" t="s">
        <v>5507</v>
      </c>
      <c r="G138" s="11" t="s">
        <v>5511</v>
      </c>
      <c r="H138" s="15">
        <v>1</v>
      </c>
      <c r="I138" s="11"/>
      <c r="J138" s="11" t="s">
        <v>5513</v>
      </c>
      <c r="K138" s="15">
        <v>9000</v>
      </c>
      <c r="L138" s="15">
        <f t="shared" si="6"/>
        <v>9000</v>
      </c>
      <c r="M138" s="15">
        <v>2500</v>
      </c>
      <c r="N138" s="11"/>
      <c r="O138" s="15">
        <f t="shared" si="7"/>
        <v>11500</v>
      </c>
      <c r="P138" s="11" t="s">
        <v>5538</v>
      </c>
      <c r="Q138" s="11"/>
      <c r="R138" s="11"/>
    </row>
    <row r="139" spans="1:18" ht="15" customHeight="1" x14ac:dyDescent="0.4">
      <c r="A139" s="41">
        <v>42501</v>
      </c>
      <c r="B139" s="53" t="s">
        <v>5508</v>
      </c>
      <c r="C139" s="11"/>
      <c r="D139" s="11" t="s">
        <v>5509</v>
      </c>
      <c r="E139" s="11" t="s">
        <v>5510</v>
      </c>
      <c r="F139" s="11"/>
      <c r="G139" s="11" t="s">
        <v>5512</v>
      </c>
      <c r="H139" s="15">
        <v>1</v>
      </c>
      <c r="I139" s="11"/>
      <c r="J139" s="11" t="s">
        <v>5513</v>
      </c>
      <c r="K139" s="15">
        <v>42000</v>
      </c>
      <c r="L139" s="15">
        <f t="shared" si="6"/>
        <v>42000</v>
      </c>
      <c r="M139" s="15">
        <v>2500</v>
      </c>
      <c r="N139" s="11"/>
      <c r="O139" s="15">
        <f t="shared" si="7"/>
        <v>44500</v>
      </c>
      <c r="P139" s="11" t="s">
        <v>5537</v>
      </c>
      <c r="Q139" s="11"/>
      <c r="R139" s="11"/>
    </row>
    <row r="140" spans="1:18" ht="15" customHeight="1" x14ac:dyDescent="0.4">
      <c r="A140" s="41">
        <v>42501</v>
      </c>
      <c r="B140" s="53" t="s">
        <v>5520</v>
      </c>
      <c r="C140" s="11"/>
      <c r="D140" s="11" t="s">
        <v>5521</v>
      </c>
      <c r="E140" s="11" t="s">
        <v>5522</v>
      </c>
      <c r="F140" s="11" t="s">
        <v>5522</v>
      </c>
      <c r="G140" s="11" t="s">
        <v>5530</v>
      </c>
      <c r="H140" s="15">
        <v>1</v>
      </c>
      <c r="I140" s="11"/>
      <c r="J140" s="11" t="s">
        <v>5513</v>
      </c>
      <c r="K140" s="15">
        <v>39000</v>
      </c>
      <c r="L140" s="15">
        <f t="shared" si="6"/>
        <v>39000</v>
      </c>
      <c r="M140" s="15">
        <v>2500</v>
      </c>
      <c r="N140" s="11"/>
      <c r="O140" s="15">
        <f t="shared" si="7"/>
        <v>41500</v>
      </c>
      <c r="P140" s="11" t="s">
        <v>5536</v>
      </c>
      <c r="Q140" s="11"/>
      <c r="R140" s="11"/>
    </row>
    <row r="141" spans="1:18" ht="15" customHeight="1" x14ac:dyDescent="0.25">
      <c r="A141" s="41">
        <v>42501</v>
      </c>
      <c r="B141" s="53" t="s">
        <v>5523</v>
      </c>
      <c r="C141" s="11"/>
      <c r="D141" s="11" t="s">
        <v>5524</v>
      </c>
      <c r="E141" s="11" t="s">
        <v>5525</v>
      </c>
      <c r="F141" s="11"/>
      <c r="G141" s="11" t="s">
        <v>5531</v>
      </c>
      <c r="H141" s="15">
        <v>1</v>
      </c>
      <c r="I141" s="126" t="s">
        <v>2465</v>
      </c>
      <c r="J141" s="11" t="s">
        <v>5513</v>
      </c>
      <c r="K141" s="15">
        <v>12800</v>
      </c>
      <c r="L141" s="15">
        <f t="shared" si="6"/>
        <v>12800</v>
      </c>
      <c r="M141" s="15">
        <v>2500</v>
      </c>
      <c r="N141" s="11"/>
      <c r="O141" s="15">
        <f t="shared" si="7"/>
        <v>15300</v>
      </c>
      <c r="P141" s="11" t="s">
        <v>5534</v>
      </c>
      <c r="Q141" s="11"/>
      <c r="R141" s="11"/>
    </row>
    <row r="142" spans="1:18" ht="15" customHeight="1" x14ac:dyDescent="0.25">
      <c r="A142" s="41">
        <v>42501</v>
      </c>
      <c r="B142" s="53" t="s">
        <v>5526</v>
      </c>
      <c r="C142" s="11"/>
      <c r="D142" s="11" t="s">
        <v>5527</v>
      </c>
      <c r="E142" s="11" t="s">
        <v>5528</v>
      </c>
      <c r="F142" s="11"/>
      <c r="G142" s="11" t="s">
        <v>5529</v>
      </c>
      <c r="H142" s="15">
        <v>1</v>
      </c>
      <c r="I142" s="125"/>
      <c r="J142" s="11" t="s">
        <v>5513</v>
      </c>
      <c r="K142" s="15">
        <v>30400</v>
      </c>
      <c r="L142" s="15">
        <f t="shared" si="6"/>
        <v>30400</v>
      </c>
      <c r="M142" s="15">
        <v>2500</v>
      </c>
      <c r="N142" s="11"/>
      <c r="O142" s="15">
        <f t="shared" si="7"/>
        <v>32900</v>
      </c>
      <c r="P142" s="11" t="s">
        <v>5535</v>
      </c>
      <c r="Q142" s="11"/>
      <c r="R142" s="11"/>
    </row>
    <row r="143" spans="1:18" ht="15" customHeight="1" x14ac:dyDescent="0.4">
      <c r="A143" s="41">
        <v>42501</v>
      </c>
      <c r="B143" s="53" t="s">
        <v>5514</v>
      </c>
      <c r="C143" s="11"/>
      <c r="D143" s="11" t="s">
        <v>5515</v>
      </c>
      <c r="E143" s="11" t="s">
        <v>5516</v>
      </c>
      <c r="F143" s="11"/>
      <c r="G143" s="11" t="s">
        <v>5517</v>
      </c>
      <c r="H143" s="15">
        <v>2</v>
      </c>
      <c r="I143" s="11"/>
      <c r="J143" s="11" t="s">
        <v>5518</v>
      </c>
      <c r="K143" s="15">
        <v>35000</v>
      </c>
      <c r="L143" s="15">
        <f t="shared" si="6"/>
        <v>70000</v>
      </c>
      <c r="M143" s="15"/>
      <c r="N143" s="11"/>
      <c r="O143" s="15">
        <f t="shared" si="7"/>
        <v>70000</v>
      </c>
      <c r="P143" s="11"/>
      <c r="Q143" s="11"/>
      <c r="R143" s="11" t="s">
        <v>5519</v>
      </c>
    </row>
    <row r="144" spans="1:18" ht="15" customHeight="1" x14ac:dyDescent="0.4">
      <c r="A144" s="50" t="s">
        <v>129</v>
      </c>
      <c r="B144" s="15">
        <f>SUM(O120:O143)</f>
        <v>582356</v>
      </c>
      <c r="C144" s="11"/>
      <c r="D144" s="11"/>
      <c r="E144" s="11"/>
      <c r="F144" s="11"/>
      <c r="G144" s="11"/>
      <c r="H144" s="15"/>
      <c r="I144" s="11"/>
      <c r="J144" s="11"/>
      <c r="K144" s="15"/>
      <c r="L144" s="15"/>
      <c r="M144" s="15"/>
      <c r="N144" s="11"/>
      <c r="O144" s="15"/>
      <c r="P144" s="11"/>
      <c r="Q144" s="11"/>
      <c r="R144" s="11"/>
    </row>
    <row r="145" spans="1:18" ht="15" customHeight="1" x14ac:dyDescent="0.4">
      <c r="A145" s="41">
        <v>42502</v>
      </c>
      <c r="B145" s="132" t="s">
        <v>4997</v>
      </c>
      <c r="C145" s="134"/>
      <c r="D145" s="132" t="s">
        <v>4998</v>
      </c>
      <c r="E145" s="132" t="s">
        <v>4999</v>
      </c>
      <c r="F145" s="132" t="s">
        <v>4999</v>
      </c>
      <c r="G145" s="133" t="s">
        <v>3413</v>
      </c>
      <c r="H145" s="15">
        <v>6</v>
      </c>
      <c r="I145" s="11"/>
      <c r="J145" s="11" t="s">
        <v>123</v>
      </c>
      <c r="K145" s="15">
        <v>2800</v>
      </c>
      <c r="L145" s="15">
        <f t="shared" ref="L145:L159" si="8">K145*H145</f>
        <v>16800</v>
      </c>
      <c r="M145" s="15">
        <v>2500</v>
      </c>
      <c r="N145" s="11"/>
      <c r="O145" s="15">
        <f t="shared" ref="O145:O202" si="9">L145+M145-N145</f>
        <v>19300</v>
      </c>
      <c r="P145" s="11"/>
      <c r="Q145" s="11"/>
      <c r="R145" s="11"/>
    </row>
    <row r="146" spans="1:18" ht="15" customHeight="1" x14ac:dyDescent="0.4">
      <c r="A146" s="41">
        <v>42502</v>
      </c>
      <c r="B146" s="39" t="s">
        <v>5601</v>
      </c>
      <c r="C146" s="40"/>
      <c r="D146" s="39" t="s">
        <v>5602</v>
      </c>
      <c r="E146" s="39" t="s">
        <v>5603</v>
      </c>
      <c r="F146" s="39" t="s">
        <v>5603</v>
      </c>
      <c r="G146" s="38" t="s">
        <v>897</v>
      </c>
      <c r="H146" s="15">
        <v>1</v>
      </c>
      <c r="I146" s="11" t="s">
        <v>5608</v>
      </c>
      <c r="J146" s="11" t="s">
        <v>123</v>
      </c>
      <c r="K146" s="15">
        <v>46130</v>
      </c>
      <c r="L146" s="15">
        <f t="shared" si="8"/>
        <v>46130</v>
      </c>
      <c r="M146" s="15">
        <v>2500</v>
      </c>
      <c r="N146" s="11"/>
      <c r="O146" s="15">
        <f t="shared" si="9"/>
        <v>48630</v>
      </c>
      <c r="P146" s="11"/>
      <c r="Q146" s="11"/>
      <c r="R146" s="11"/>
    </row>
    <row r="147" spans="1:18" ht="15" customHeight="1" x14ac:dyDescent="0.4">
      <c r="A147" s="41">
        <v>42502</v>
      </c>
      <c r="B147" s="39" t="s">
        <v>5604</v>
      </c>
      <c r="C147" s="40"/>
      <c r="D147" s="39" t="s">
        <v>5609</v>
      </c>
      <c r="E147" s="39" t="s">
        <v>5605</v>
      </c>
      <c r="F147" s="39" t="s">
        <v>5606</v>
      </c>
      <c r="G147" s="38" t="s">
        <v>5607</v>
      </c>
      <c r="H147" s="15">
        <v>1</v>
      </c>
      <c r="I147" s="11" t="s">
        <v>2832</v>
      </c>
      <c r="J147" s="11" t="s">
        <v>123</v>
      </c>
      <c r="K147" s="15">
        <v>21168</v>
      </c>
      <c r="L147" s="15">
        <f t="shared" si="8"/>
        <v>21168</v>
      </c>
      <c r="M147" s="15">
        <v>2500</v>
      </c>
      <c r="N147" s="11"/>
      <c r="O147" s="15">
        <f t="shared" si="9"/>
        <v>23668</v>
      </c>
      <c r="P147" s="11"/>
      <c r="Q147" s="11"/>
      <c r="R147" s="11"/>
    </row>
    <row r="148" spans="1:18" ht="15" customHeight="1" x14ac:dyDescent="0.4">
      <c r="A148" s="41">
        <v>42502</v>
      </c>
      <c r="B148" s="53" t="s">
        <v>5550</v>
      </c>
      <c r="C148" s="11"/>
      <c r="D148" s="11" t="s">
        <v>5551</v>
      </c>
      <c r="E148" s="11" t="s">
        <v>5552</v>
      </c>
      <c r="F148" s="11"/>
      <c r="G148" s="11" t="s">
        <v>5553</v>
      </c>
      <c r="H148" s="15">
        <v>20</v>
      </c>
      <c r="I148" s="11"/>
      <c r="J148" s="11" t="s">
        <v>5554</v>
      </c>
      <c r="K148" s="15">
        <v>420</v>
      </c>
      <c r="L148" s="15">
        <f t="shared" si="8"/>
        <v>8400</v>
      </c>
      <c r="M148" s="15"/>
      <c r="N148" s="11"/>
      <c r="O148" s="15">
        <f t="shared" si="9"/>
        <v>8400</v>
      </c>
      <c r="P148" s="11" t="s">
        <v>5610</v>
      </c>
      <c r="Q148" s="11"/>
      <c r="R148" s="11"/>
    </row>
    <row r="149" spans="1:18" ht="15" customHeight="1" x14ac:dyDescent="0.4">
      <c r="A149" s="41">
        <v>42502</v>
      </c>
      <c r="B149" s="53" t="s">
        <v>5550</v>
      </c>
      <c r="C149" s="11"/>
      <c r="D149" s="11" t="s">
        <v>5551</v>
      </c>
      <c r="E149" s="11" t="s">
        <v>5552</v>
      </c>
      <c r="F149" s="11"/>
      <c r="G149" s="11" t="s">
        <v>5555</v>
      </c>
      <c r="H149" s="15">
        <v>20</v>
      </c>
      <c r="I149" s="11"/>
      <c r="J149" s="11" t="s">
        <v>5554</v>
      </c>
      <c r="K149" s="15">
        <v>380</v>
      </c>
      <c r="L149" s="15">
        <f t="shared" si="8"/>
        <v>7600</v>
      </c>
      <c r="M149" s="15">
        <v>2500</v>
      </c>
      <c r="N149" s="11"/>
      <c r="O149" s="15">
        <f t="shared" si="9"/>
        <v>10100</v>
      </c>
      <c r="P149" s="11" t="s">
        <v>5610</v>
      </c>
      <c r="Q149" s="11"/>
      <c r="R149" s="11"/>
    </row>
    <row r="150" spans="1:18" ht="15" customHeight="1" x14ac:dyDescent="0.4">
      <c r="A150" s="41">
        <v>42502</v>
      </c>
      <c r="B150" s="53" t="s">
        <v>5559</v>
      </c>
      <c r="C150" s="11"/>
      <c r="D150" s="11" t="s">
        <v>5565</v>
      </c>
      <c r="E150" s="11" t="s">
        <v>5562</v>
      </c>
      <c r="F150" s="11"/>
      <c r="G150" s="11" t="s">
        <v>5556</v>
      </c>
      <c r="H150" s="15">
        <v>4</v>
      </c>
      <c r="I150" s="11"/>
      <c r="J150" s="11" t="s">
        <v>5557</v>
      </c>
      <c r="K150" s="15">
        <v>12800</v>
      </c>
      <c r="L150" s="15">
        <f t="shared" si="8"/>
        <v>51200</v>
      </c>
      <c r="M150" s="15">
        <v>2500</v>
      </c>
      <c r="N150" s="11"/>
      <c r="O150" s="15">
        <f t="shared" si="9"/>
        <v>53700</v>
      </c>
      <c r="P150" s="11" t="s">
        <v>5611</v>
      </c>
      <c r="Q150" s="11"/>
      <c r="R150" s="11"/>
    </row>
    <row r="151" spans="1:18" ht="15" customHeight="1" x14ac:dyDescent="0.4">
      <c r="A151" s="41">
        <v>42502</v>
      </c>
      <c r="B151" s="50" t="s">
        <v>5560</v>
      </c>
      <c r="C151" s="50"/>
      <c r="D151" s="50" t="s">
        <v>5566</v>
      </c>
      <c r="E151" s="50" t="s">
        <v>5563</v>
      </c>
      <c r="F151" s="50"/>
      <c r="G151" s="50" t="s">
        <v>17</v>
      </c>
      <c r="H151" s="51">
        <v>1</v>
      </c>
      <c r="I151" s="50"/>
      <c r="J151" s="50" t="s">
        <v>5557</v>
      </c>
      <c r="K151" s="51">
        <v>14400</v>
      </c>
      <c r="L151" s="51">
        <f t="shared" si="8"/>
        <v>14400</v>
      </c>
      <c r="M151" s="15">
        <v>2500</v>
      </c>
      <c r="N151" s="50"/>
      <c r="O151" s="15">
        <f t="shared" si="9"/>
        <v>16900</v>
      </c>
      <c r="P151" s="50" t="s">
        <v>5612</v>
      </c>
      <c r="Q151" s="50"/>
      <c r="R151" s="50"/>
    </row>
    <row r="152" spans="1:18" ht="15" customHeight="1" x14ac:dyDescent="0.4">
      <c r="A152" s="41">
        <v>42502</v>
      </c>
      <c r="B152" s="50" t="s">
        <v>5561</v>
      </c>
      <c r="C152" s="50"/>
      <c r="D152" s="50" t="s">
        <v>5567</v>
      </c>
      <c r="E152" s="50" t="s">
        <v>5564</v>
      </c>
      <c r="F152" s="50"/>
      <c r="G152" s="50" t="s">
        <v>856</v>
      </c>
      <c r="H152" s="51">
        <v>1</v>
      </c>
      <c r="I152" s="50"/>
      <c r="J152" s="50" t="s">
        <v>5558</v>
      </c>
      <c r="K152" s="51">
        <v>216000</v>
      </c>
      <c r="L152" s="51">
        <f t="shared" si="8"/>
        <v>216000</v>
      </c>
      <c r="M152" s="51"/>
      <c r="N152" s="50"/>
      <c r="O152" s="15">
        <f t="shared" si="9"/>
        <v>216000</v>
      </c>
      <c r="P152" s="50" t="s">
        <v>5613</v>
      </c>
      <c r="Q152" s="50"/>
      <c r="R152" s="50"/>
    </row>
    <row r="153" spans="1:18" ht="15" customHeight="1" x14ac:dyDescent="0.4">
      <c r="A153" s="41">
        <v>42502</v>
      </c>
      <c r="B153" s="11" t="s">
        <v>5570</v>
      </c>
      <c r="C153" s="11"/>
      <c r="D153" s="11" t="s">
        <v>5575</v>
      </c>
      <c r="E153" s="11" t="s">
        <v>5572</v>
      </c>
      <c r="F153" s="11" t="s">
        <v>5572</v>
      </c>
      <c r="G153" s="11" t="s">
        <v>5568</v>
      </c>
      <c r="H153" s="15">
        <v>1</v>
      </c>
      <c r="I153" s="11"/>
      <c r="J153" s="11" t="s">
        <v>5577</v>
      </c>
      <c r="K153" s="15">
        <v>45600</v>
      </c>
      <c r="L153" s="15">
        <f t="shared" si="8"/>
        <v>45600</v>
      </c>
      <c r="M153" s="15">
        <v>3000</v>
      </c>
      <c r="N153" s="11"/>
      <c r="O153" s="15">
        <f t="shared" si="9"/>
        <v>48600</v>
      </c>
      <c r="P153" s="11" t="s">
        <v>5614</v>
      </c>
      <c r="Q153" s="11"/>
      <c r="R153" s="11"/>
    </row>
    <row r="154" spans="1:18" ht="15" customHeight="1" x14ac:dyDescent="0.4">
      <c r="A154" s="41">
        <v>42502</v>
      </c>
      <c r="B154" s="53" t="s">
        <v>5571</v>
      </c>
      <c r="C154" s="11"/>
      <c r="D154" s="11" t="s">
        <v>5576</v>
      </c>
      <c r="E154" s="11" t="s">
        <v>5573</v>
      </c>
      <c r="F154" s="11" t="s">
        <v>5574</v>
      </c>
      <c r="G154" s="11" t="s">
        <v>5569</v>
      </c>
      <c r="H154" s="15">
        <v>1</v>
      </c>
      <c r="I154" s="11"/>
      <c r="J154" s="11" t="s">
        <v>5577</v>
      </c>
      <c r="K154" s="15">
        <v>6300</v>
      </c>
      <c r="L154" s="15">
        <f t="shared" si="8"/>
        <v>6300</v>
      </c>
      <c r="M154" s="15">
        <v>2500</v>
      </c>
      <c r="N154" s="11"/>
      <c r="O154" s="15">
        <f t="shared" si="9"/>
        <v>8800</v>
      </c>
      <c r="P154" s="11" t="s">
        <v>5615</v>
      </c>
      <c r="Q154" s="11"/>
      <c r="R154" s="11"/>
    </row>
    <row r="155" spans="1:18" ht="15" customHeight="1" x14ac:dyDescent="0.25">
      <c r="A155" s="41">
        <v>42502</v>
      </c>
      <c r="B155" s="53" t="s">
        <v>5578</v>
      </c>
      <c r="C155" s="11"/>
      <c r="D155" s="11" t="s">
        <v>5579</v>
      </c>
      <c r="E155" s="11" t="s">
        <v>5580</v>
      </c>
      <c r="F155" s="11" t="s">
        <v>5581</v>
      </c>
      <c r="G155" s="11" t="s">
        <v>5594</v>
      </c>
      <c r="H155" s="15">
        <v>5</v>
      </c>
      <c r="I155" s="73" t="s">
        <v>580</v>
      </c>
      <c r="J155" s="11" t="s">
        <v>5595</v>
      </c>
      <c r="K155" s="15">
        <v>3900</v>
      </c>
      <c r="L155" s="15">
        <f t="shared" si="8"/>
        <v>19500</v>
      </c>
      <c r="M155" s="15">
        <v>2500</v>
      </c>
      <c r="N155" s="11"/>
      <c r="O155" s="15">
        <f t="shared" si="9"/>
        <v>22000</v>
      </c>
      <c r="P155" s="11" t="s">
        <v>5616</v>
      </c>
      <c r="Q155" s="11"/>
      <c r="R155" s="11"/>
    </row>
    <row r="156" spans="1:18" ht="15" customHeight="1" x14ac:dyDescent="0.25">
      <c r="A156" s="41">
        <v>42502</v>
      </c>
      <c r="B156" s="53" t="s">
        <v>5582</v>
      </c>
      <c r="C156" s="11"/>
      <c r="D156" s="11" t="s">
        <v>5583</v>
      </c>
      <c r="E156" s="11" t="s">
        <v>5584</v>
      </c>
      <c r="F156" s="11" t="s">
        <v>5584</v>
      </c>
      <c r="G156" s="11" t="s">
        <v>5596</v>
      </c>
      <c r="H156" s="15">
        <v>1</v>
      </c>
      <c r="I156" s="77" t="s">
        <v>731</v>
      </c>
      <c r="J156" s="11" t="s">
        <v>5595</v>
      </c>
      <c r="K156" s="15">
        <v>8900</v>
      </c>
      <c r="L156" s="15">
        <f t="shared" si="8"/>
        <v>8900</v>
      </c>
      <c r="M156" s="15">
        <v>2500</v>
      </c>
      <c r="N156" s="11"/>
      <c r="O156" s="15">
        <f t="shared" si="9"/>
        <v>11400</v>
      </c>
      <c r="P156" s="11" t="s">
        <v>5617</v>
      </c>
      <c r="Q156" s="11"/>
      <c r="R156" s="11"/>
    </row>
    <row r="157" spans="1:18" ht="15" customHeight="1" x14ac:dyDescent="0.25">
      <c r="A157" s="41">
        <v>42502</v>
      </c>
      <c r="B157" s="53" t="s">
        <v>5585</v>
      </c>
      <c r="C157" s="11"/>
      <c r="D157" s="11" t="s">
        <v>5586</v>
      </c>
      <c r="E157" s="11" t="s">
        <v>5587</v>
      </c>
      <c r="F157" s="11" t="s">
        <v>5587</v>
      </c>
      <c r="G157" s="11" t="s">
        <v>5597</v>
      </c>
      <c r="H157" s="15">
        <v>1</v>
      </c>
      <c r="I157" s="73" t="s">
        <v>2091</v>
      </c>
      <c r="J157" s="11" t="s">
        <v>5595</v>
      </c>
      <c r="K157" s="15">
        <v>9600</v>
      </c>
      <c r="L157" s="15">
        <f t="shared" si="8"/>
        <v>9600</v>
      </c>
      <c r="M157" s="15">
        <v>2500</v>
      </c>
      <c r="N157" s="11"/>
      <c r="O157" s="15">
        <f t="shared" si="9"/>
        <v>12100</v>
      </c>
      <c r="P157" s="11" t="s">
        <v>5618</v>
      </c>
      <c r="Q157" s="11"/>
      <c r="R157" s="11"/>
    </row>
    <row r="158" spans="1:18" ht="15" customHeight="1" x14ac:dyDescent="0.25">
      <c r="A158" s="41">
        <v>42502</v>
      </c>
      <c r="B158" s="53" t="s">
        <v>5588</v>
      </c>
      <c r="C158" s="11"/>
      <c r="D158" s="11" t="s">
        <v>5589</v>
      </c>
      <c r="E158" s="11" t="s">
        <v>5590</v>
      </c>
      <c r="F158" s="11"/>
      <c r="G158" s="11" t="s">
        <v>5598</v>
      </c>
      <c r="H158" s="15">
        <v>1</v>
      </c>
      <c r="I158" s="77" t="s">
        <v>5600</v>
      </c>
      <c r="J158" s="11" t="s">
        <v>5595</v>
      </c>
      <c r="K158" s="15">
        <v>16200</v>
      </c>
      <c r="L158" s="15">
        <f t="shared" si="8"/>
        <v>16200</v>
      </c>
      <c r="M158" s="15">
        <v>2500</v>
      </c>
      <c r="N158" s="11"/>
      <c r="O158" s="15">
        <f t="shared" si="9"/>
        <v>18700</v>
      </c>
      <c r="P158" s="11" t="s">
        <v>5619</v>
      </c>
      <c r="Q158" s="11"/>
      <c r="R158" s="11"/>
    </row>
    <row r="159" spans="1:18" ht="15" customHeight="1" x14ac:dyDescent="0.3">
      <c r="A159" s="41">
        <v>42502</v>
      </c>
      <c r="B159" s="93" t="s">
        <v>5591</v>
      </c>
      <c r="C159" s="93"/>
      <c r="D159" s="93" t="s">
        <v>5592</v>
      </c>
      <c r="E159" s="93" t="s">
        <v>5593</v>
      </c>
      <c r="F159" s="93"/>
      <c r="G159" s="93" t="s">
        <v>5599</v>
      </c>
      <c r="H159" s="15">
        <v>1</v>
      </c>
      <c r="I159" s="73" t="s">
        <v>2091</v>
      </c>
      <c r="J159" s="11" t="s">
        <v>5595</v>
      </c>
      <c r="K159" s="15">
        <v>14400</v>
      </c>
      <c r="L159" s="15">
        <f t="shared" si="8"/>
        <v>14400</v>
      </c>
      <c r="M159" s="15">
        <v>2500</v>
      </c>
      <c r="N159" s="11"/>
      <c r="O159" s="15">
        <f t="shared" si="9"/>
        <v>16900</v>
      </c>
      <c r="P159" s="11" t="s">
        <v>5620</v>
      </c>
      <c r="Q159" s="11"/>
      <c r="R159" s="11"/>
    </row>
    <row r="160" spans="1:18" ht="15" customHeight="1" x14ac:dyDescent="0.3">
      <c r="A160" s="50" t="s">
        <v>129</v>
      </c>
      <c r="B160" s="15">
        <f>SUM(O145:O159)</f>
        <v>535198</v>
      </c>
      <c r="C160" s="93"/>
      <c r="D160" s="93"/>
      <c r="E160" s="93"/>
      <c r="F160" s="92"/>
      <c r="G160" s="93"/>
      <c r="H160" s="15"/>
      <c r="I160" s="11"/>
      <c r="J160" s="11"/>
      <c r="K160" s="15"/>
      <c r="L160" s="15"/>
      <c r="M160" s="15"/>
      <c r="N160" s="11"/>
      <c r="O160" s="15"/>
      <c r="P160" s="11"/>
      <c r="Q160" s="11"/>
      <c r="R160" s="11"/>
    </row>
    <row r="161" spans="1:18" ht="15" customHeight="1" x14ac:dyDescent="0.3">
      <c r="A161" s="41">
        <v>42503</v>
      </c>
      <c r="B161" s="93" t="s">
        <v>5626</v>
      </c>
      <c r="C161" s="93"/>
      <c r="D161" s="93" t="s">
        <v>5634</v>
      </c>
      <c r="E161" s="93" t="s">
        <v>5629</v>
      </c>
      <c r="F161" s="93" t="s">
        <v>5630</v>
      </c>
      <c r="G161" s="93" t="s">
        <v>5621</v>
      </c>
      <c r="H161" s="15">
        <v>1</v>
      </c>
      <c r="I161" s="11"/>
      <c r="J161" s="11" t="s">
        <v>5624</v>
      </c>
      <c r="K161" s="15">
        <v>42000</v>
      </c>
      <c r="L161" s="15">
        <f t="shared" ref="L161:L224" si="10">K161*H161</f>
        <v>42000</v>
      </c>
      <c r="M161" s="15">
        <v>2500</v>
      </c>
      <c r="N161" s="11"/>
      <c r="O161" s="15">
        <f t="shared" si="9"/>
        <v>44500</v>
      </c>
      <c r="P161" s="11" t="s">
        <v>5690</v>
      </c>
      <c r="Q161" s="11"/>
      <c r="R161" s="11"/>
    </row>
    <row r="162" spans="1:18" ht="15" customHeight="1" x14ac:dyDescent="0.3">
      <c r="A162" s="41">
        <v>42503</v>
      </c>
      <c r="B162" s="93" t="s">
        <v>5627</v>
      </c>
      <c r="C162" s="93"/>
      <c r="D162" s="93" t="s">
        <v>5635</v>
      </c>
      <c r="E162" s="93" t="s">
        <v>5631</v>
      </c>
      <c r="F162" s="93" t="s">
        <v>5632</v>
      </c>
      <c r="G162" s="93" t="s">
        <v>5622</v>
      </c>
      <c r="H162" s="15">
        <v>1</v>
      </c>
      <c r="I162" s="11"/>
      <c r="J162" s="11" t="s">
        <v>5624</v>
      </c>
      <c r="K162" s="15">
        <v>8900</v>
      </c>
      <c r="L162" s="15">
        <f t="shared" si="10"/>
        <v>8900</v>
      </c>
      <c r="M162" s="15">
        <v>2500</v>
      </c>
      <c r="N162" s="11"/>
      <c r="O162" s="15">
        <f t="shared" si="9"/>
        <v>11400</v>
      </c>
      <c r="P162" s="11" t="s">
        <v>5687</v>
      </c>
      <c r="Q162" s="11"/>
      <c r="R162" s="11"/>
    </row>
    <row r="163" spans="1:18" ht="15" customHeight="1" x14ac:dyDescent="0.3">
      <c r="A163" s="41">
        <v>42503</v>
      </c>
      <c r="B163" s="93" t="s">
        <v>5628</v>
      </c>
      <c r="C163" s="93"/>
      <c r="D163" s="93" t="s">
        <v>5636</v>
      </c>
      <c r="E163" s="93" t="s">
        <v>5633</v>
      </c>
      <c r="F163" s="93" t="s">
        <v>5633</v>
      </c>
      <c r="G163" s="93" t="s">
        <v>5623</v>
      </c>
      <c r="H163" s="15">
        <v>1</v>
      </c>
      <c r="I163" s="11"/>
      <c r="J163" s="11" t="s">
        <v>5625</v>
      </c>
      <c r="K163" s="15">
        <v>115000</v>
      </c>
      <c r="L163" s="15">
        <f t="shared" si="10"/>
        <v>115000</v>
      </c>
      <c r="M163" s="15"/>
      <c r="N163" s="11"/>
      <c r="O163" s="15">
        <f t="shared" si="9"/>
        <v>115000</v>
      </c>
      <c r="P163" s="11" t="s">
        <v>5688</v>
      </c>
      <c r="Q163" s="11"/>
      <c r="R163" s="11"/>
    </row>
    <row r="164" spans="1:18" ht="15" customHeight="1" x14ac:dyDescent="0.4">
      <c r="A164" s="41">
        <v>42503</v>
      </c>
      <c r="B164" s="54" t="s">
        <v>5637</v>
      </c>
      <c r="C164" s="50"/>
      <c r="D164" s="50" t="s">
        <v>5638</v>
      </c>
      <c r="E164" s="50" t="s">
        <v>5639</v>
      </c>
      <c r="F164" s="50"/>
      <c r="G164" s="50" t="s">
        <v>5662</v>
      </c>
      <c r="H164" s="15">
        <v>1</v>
      </c>
      <c r="I164" s="11" t="s">
        <v>5667</v>
      </c>
      <c r="J164" s="11" t="s">
        <v>5661</v>
      </c>
      <c r="K164" s="15">
        <v>52000</v>
      </c>
      <c r="L164" s="15">
        <f t="shared" si="10"/>
        <v>52000</v>
      </c>
      <c r="M164" s="15">
        <v>2500</v>
      </c>
      <c r="N164" s="11"/>
      <c r="O164" s="15">
        <f t="shared" si="9"/>
        <v>54500</v>
      </c>
      <c r="P164" s="11" t="s">
        <v>5689</v>
      </c>
      <c r="Q164" s="11"/>
      <c r="R164" s="11"/>
    </row>
    <row r="165" spans="1:18" ht="15" customHeight="1" x14ac:dyDescent="0.4">
      <c r="A165" s="41">
        <v>42503</v>
      </c>
      <c r="B165" s="54" t="s">
        <v>5640</v>
      </c>
      <c r="C165" s="50"/>
      <c r="D165" s="50" t="s">
        <v>5641</v>
      </c>
      <c r="E165" s="50" t="s">
        <v>5642</v>
      </c>
      <c r="F165" s="50" t="s">
        <v>5643</v>
      </c>
      <c r="G165" s="50" t="s">
        <v>5644</v>
      </c>
      <c r="H165" s="15">
        <v>1</v>
      </c>
      <c r="I165" s="11" t="s">
        <v>2091</v>
      </c>
      <c r="J165" s="11" t="s">
        <v>5661</v>
      </c>
      <c r="K165" s="15">
        <v>13500</v>
      </c>
      <c r="L165" s="15">
        <f t="shared" si="10"/>
        <v>13500</v>
      </c>
      <c r="M165" s="15">
        <v>2500</v>
      </c>
      <c r="N165" s="11"/>
      <c r="O165" s="15">
        <f t="shared" si="9"/>
        <v>16000</v>
      </c>
      <c r="P165" s="11" t="s">
        <v>5691</v>
      </c>
      <c r="Q165" s="66"/>
      <c r="R165" s="11"/>
    </row>
    <row r="166" spans="1:18" ht="15" customHeight="1" x14ac:dyDescent="0.4">
      <c r="A166" s="41">
        <v>42503</v>
      </c>
      <c r="B166" s="54" t="s">
        <v>5645</v>
      </c>
      <c r="C166" s="50"/>
      <c r="D166" s="50" t="s">
        <v>5646</v>
      </c>
      <c r="E166" s="50" t="s">
        <v>5647</v>
      </c>
      <c r="F166" s="50" t="s">
        <v>5648</v>
      </c>
      <c r="G166" s="50" t="s">
        <v>5663</v>
      </c>
      <c r="H166" s="15">
        <v>1</v>
      </c>
      <c r="I166" s="11" t="s">
        <v>2465</v>
      </c>
      <c r="J166" s="11" t="s">
        <v>5661</v>
      </c>
      <c r="K166" s="15">
        <v>10500</v>
      </c>
      <c r="L166" s="15">
        <f t="shared" si="10"/>
        <v>10500</v>
      </c>
      <c r="M166" s="15"/>
      <c r="N166" s="11"/>
      <c r="O166" s="15">
        <f t="shared" si="9"/>
        <v>10500</v>
      </c>
      <c r="P166" s="11" t="s">
        <v>5692</v>
      </c>
      <c r="Q166" s="11"/>
      <c r="R166" s="11"/>
    </row>
    <row r="167" spans="1:18" ht="15" customHeight="1" x14ac:dyDescent="0.4">
      <c r="A167" s="41">
        <v>42503</v>
      </c>
      <c r="B167" s="51" t="s">
        <v>5645</v>
      </c>
      <c r="C167" s="50"/>
      <c r="D167" s="50" t="s">
        <v>5646</v>
      </c>
      <c r="E167" s="50" t="s">
        <v>5647</v>
      </c>
      <c r="F167" s="50" t="s">
        <v>5648</v>
      </c>
      <c r="G167" s="50" t="s">
        <v>2442</v>
      </c>
      <c r="H167" s="15">
        <v>1</v>
      </c>
      <c r="I167" s="11" t="s">
        <v>2465</v>
      </c>
      <c r="J167" s="11" t="s">
        <v>5661</v>
      </c>
      <c r="K167" s="15">
        <v>2500</v>
      </c>
      <c r="L167" s="15">
        <f t="shared" si="10"/>
        <v>2500</v>
      </c>
      <c r="M167" s="15"/>
      <c r="N167" s="11"/>
      <c r="O167" s="15">
        <f t="shared" si="9"/>
        <v>2500</v>
      </c>
      <c r="P167" s="11" t="s">
        <v>5692</v>
      </c>
      <c r="Q167" s="11"/>
      <c r="R167" s="11"/>
    </row>
    <row r="168" spans="1:18" ht="15" customHeight="1" x14ac:dyDescent="0.4">
      <c r="A168" s="41">
        <v>42503</v>
      </c>
      <c r="B168" s="54" t="s">
        <v>5645</v>
      </c>
      <c r="C168" s="50"/>
      <c r="D168" s="50" t="s">
        <v>5646</v>
      </c>
      <c r="E168" s="50" t="s">
        <v>5647</v>
      </c>
      <c r="F168" s="50" t="s">
        <v>5648</v>
      </c>
      <c r="G168" s="50" t="s">
        <v>5649</v>
      </c>
      <c r="H168" s="15">
        <v>1</v>
      </c>
      <c r="I168" s="11" t="s">
        <v>2465</v>
      </c>
      <c r="J168" s="11" t="s">
        <v>5661</v>
      </c>
      <c r="K168" s="15">
        <v>150</v>
      </c>
      <c r="L168" s="15">
        <f t="shared" si="10"/>
        <v>150</v>
      </c>
      <c r="M168" s="15"/>
      <c r="N168" s="11"/>
      <c r="O168" s="15">
        <f t="shared" si="9"/>
        <v>150</v>
      </c>
      <c r="P168" s="11" t="s">
        <v>5692</v>
      </c>
      <c r="Q168" s="11"/>
      <c r="R168" s="11"/>
    </row>
    <row r="169" spans="1:18" ht="15" customHeight="1" x14ac:dyDescent="0.4">
      <c r="A169" s="41">
        <v>42503</v>
      </c>
      <c r="B169" s="54" t="s">
        <v>5645</v>
      </c>
      <c r="C169" s="50"/>
      <c r="D169" s="50" t="s">
        <v>5646</v>
      </c>
      <c r="E169" s="50" t="s">
        <v>5647</v>
      </c>
      <c r="F169" s="50" t="s">
        <v>5648</v>
      </c>
      <c r="G169" s="50" t="s">
        <v>5664</v>
      </c>
      <c r="H169" s="15">
        <v>1</v>
      </c>
      <c r="I169" s="11" t="s">
        <v>2465</v>
      </c>
      <c r="J169" s="11" t="s">
        <v>5661</v>
      </c>
      <c r="K169" s="15">
        <v>11500</v>
      </c>
      <c r="L169" s="15">
        <f t="shared" si="10"/>
        <v>11500</v>
      </c>
      <c r="M169" s="15">
        <v>2500</v>
      </c>
      <c r="N169" s="11"/>
      <c r="O169" s="15">
        <f t="shared" si="9"/>
        <v>14000</v>
      </c>
      <c r="P169" s="11" t="s">
        <v>5692</v>
      </c>
      <c r="Q169" s="11"/>
      <c r="R169" s="11"/>
    </row>
    <row r="170" spans="1:18" ht="15" customHeight="1" x14ac:dyDescent="0.4">
      <c r="A170" s="41">
        <v>42503</v>
      </c>
      <c r="B170" s="54" t="s">
        <v>5650</v>
      </c>
      <c r="C170" s="50"/>
      <c r="D170" s="50" t="s">
        <v>5651</v>
      </c>
      <c r="E170" s="50" t="s">
        <v>5652</v>
      </c>
      <c r="F170" s="50" t="s">
        <v>5653</v>
      </c>
      <c r="G170" s="50" t="s">
        <v>5665</v>
      </c>
      <c r="H170" s="15">
        <v>1</v>
      </c>
      <c r="I170" s="11" t="s">
        <v>2091</v>
      </c>
      <c r="J170" s="11" t="s">
        <v>5661</v>
      </c>
      <c r="K170" s="15">
        <v>20000</v>
      </c>
      <c r="L170" s="15">
        <f t="shared" si="10"/>
        <v>20000</v>
      </c>
      <c r="M170" s="15">
        <v>2500</v>
      </c>
      <c r="N170" s="11"/>
      <c r="O170" s="15">
        <f t="shared" si="9"/>
        <v>22500</v>
      </c>
      <c r="P170" s="11" t="s">
        <v>5695</v>
      </c>
      <c r="Q170" s="11"/>
      <c r="R170" s="11"/>
    </row>
    <row r="171" spans="1:18" ht="15" customHeight="1" x14ac:dyDescent="0.4">
      <c r="A171" s="41">
        <v>42503</v>
      </c>
      <c r="B171" s="54" t="s">
        <v>5654</v>
      </c>
      <c r="C171" s="50"/>
      <c r="D171" s="50" t="s">
        <v>5655</v>
      </c>
      <c r="E171" s="50" t="s">
        <v>5656</v>
      </c>
      <c r="F171" s="50"/>
      <c r="G171" s="50" t="s">
        <v>5666</v>
      </c>
      <c r="H171" s="15">
        <v>1</v>
      </c>
      <c r="I171" s="11" t="s">
        <v>2091</v>
      </c>
      <c r="J171" s="11" t="s">
        <v>5661</v>
      </c>
      <c r="K171" s="15">
        <v>46000</v>
      </c>
      <c r="L171" s="15">
        <f t="shared" si="10"/>
        <v>46000</v>
      </c>
      <c r="M171" s="15">
        <v>2500</v>
      </c>
      <c r="N171" s="11"/>
      <c r="O171" s="15">
        <f t="shared" si="9"/>
        <v>48500</v>
      </c>
      <c r="P171" s="11" t="s">
        <v>5693</v>
      </c>
      <c r="Q171" s="11"/>
      <c r="R171" s="11"/>
    </row>
    <row r="172" spans="1:18" ht="15" customHeight="1" x14ac:dyDescent="0.4">
      <c r="A172" s="41">
        <v>42503</v>
      </c>
      <c r="B172" s="54" t="s">
        <v>5657</v>
      </c>
      <c r="C172" s="50"/>
      <c r="D172" s="50" t="s">
        <v>5658</v>
      </c>
      <c r="E172" s="50" t="s">
        <v>5659</v>
      </c>
      <c r="F172" s="50" t="s">
        <v>5660</v>
      </c>
      <c r="G172" s="50" t="s">
        <v>4039</v>
      </c>
      <c r="H172" s="15">
        <v>1</v>
      </c>
      <c r="I172" s="11" t="s">
        <v>2091</v>
      </c>
      <c r="J172" s="11" t="s">
        <v>5661</v>
      </c>
      <c r="K172" s="15">
        <v>43000</v>
      </c>
      <c r="L172" s="15">
        <f t="shared" si="10"/>
        <v>43000</v>
      </c>
      <c r="M172" s="15">
        <v>2500</v>
      </c>
      <c r="N172" s="11"/>
      <c r="O172" s="15">
        <f t="shared" si="9"/>
        <v>45500</v>
      </c>
      <c r="P172" s="11" t="s">
        <v>5694</v>
      </c>
      <c r="Q172" s="11"/>
      <c r="R172" s="11"/>
    </row>
    <row r="173" spans="1:18" ht="15" customHeight="1" x14ac:dyDescent="0.4">
      <c r="A173" s="41">
        <v>42503</v>
      </c>
      <c r="B173" s="53" t="s">
        <v>5668</v>
      </c>
      <c r="C173" s="11"/>
      <c r="D173" s="11" t="s">
        <v>5669</v>
      </c>
      <c r="E173" s="11" t="s">
        <v>5670</v>
      </c>
      <c r="F173" s="11"/>
      <c r="G173" s="11" t="s">
        <v>5671</v>
      </c>
      <c r="H173" s="15">
        <v>1</v>
      </c>
      <c r="I173" s="11"/>
      <c r="J173" s="11" t="s">
        <v>5672</v>
      </c>
      <c r="K173" s="15">
        <v>6300</v>
      </c>
      <c r="L173" s="15">
        <f t="shared" si="10"/>
        <v>6300</v>
      </c>
      <c r="M173" s="15">
        <v>2500</v>
      </c>
      <c r="N173" s="11"/>
      <c r="O173" s="15">
        <f t="shared" si="9"/>
        <v>8800</v>
      </c>
      <c r="P173" s="11" t="s">
        <v>5696</v>
      </c>
      <c r="Q173" s="11"/>
      <c r="R173" s="11"/>
    </row>
    <row r="174" spans="1:18" ht="15" customHeight="1" x14ac:dyDescent="0.4">
      <c r="A174" s="41">
        <v>42503</v>
      </c>
      <c r="B174" s="53" t="s">
        <v>5674</v>
      </c>
      <c r="C174" s="11"/>
      <c r="D174" s="11" t="s">
        <v>5673</v>
      </c>
      <c r="E174" s="11" t="s">
        <v>5675</v>
      </c>
      <c r="F174" s="11"/>
      <c r="G174" s="11" t="s">
        <v>5677</v>
      </c>
      <c r="H174" s="15">
        <v>1</v>
      </c>
      <c r="I174" s="16" t="s">
        <v>5676</v>
      </c>
      <c r="J174" s="11" t="s">
        <v>5672</v>
      </c>
      <c r="K174" s="15"/>
      <c r="L174" s="15">
        <f t="shared" si="10"/>
        <v>0</v>
      </c>
      <c r="M174" s="15"/>
      <c r="N174" s="11"/>
      <c r="O174" s="15">
        <f t="shared" si="9"/>
        <v>0</v>
      </c>
      <c r="P174" s="11" t="s">
        <v>5697</v>
      </c>
      <c r="Q174" s="11"/>
      <c r="R174" s="11"/>
    </row>
    <row r="175" spans="1:18" ht="15" customHeight="1" x14ac:dyDescent="0.4">
      <c r="A175" s="41">
        <v>42503</v>
      </c>
      <c r="B175" s="53" t="s">
        <v>5678</v>
      </c>
      <c r="C175" s="11"/>
      <c r="D175" s="11" t="s">
        <v>5679</v>
      </c>
      <c r="E175" s="11" t="s">
        <v>5680</v>
      </c>
      <c r="F175" s="11"/>
      <c r="G175" s="11" t="s">
        <v>5681</v>
      </c>
      <c r="H175" s="15">
        <v>500</v>
      </c>
      <c r="I175" s="11"/>
      <c r="J175" s="11" t="s">
        <v>5683</v>
      </c>
      <c r="K175" s="15">
        <v>32</v>
      </c>
      <c r="L175" s="15">
        <f t="shared" si="10"/>
        <v>16000</v>
      </c>
      <c r="M175" s="15"/>
      <c r="N175" s="11"/>
      <c r="O175" s="15">
        <f t="shared" si="9"/>
        <v>16000</v>
      </c>
      <c r="P175" s="11" t="s">
        <v>5698</v>
      </c>
      <c r="Q175" s="11"/>
      <c r="R175" s="11"/>
    </row>
    <row r="176" spans="1:18" ht="15" customHeight="1" x14ac:dyDescent="0.4">
      <c r="A176" s="41">
        <v>42503</v>
      </c>
      <c r="B176" s="53" t="s">
        <v>5678</v>
      </c>
      <c r="C176" s="11"/>
      <c r="D176" s="11" t="s">
        <v>5679</v>
      </c>
      <c r="E176" s="11" t="s">
        <v>5680</v>
      </c>
      <c r="F176" s="11"/>
      <c r="G176" s="11" t="s">
        <v>5682</v>
      </c>
      <c r="H176" s="15">
        <v>10</v>
      </c>
      <c r="I176" s="11"/>
      <c r="J176" s="11" t="s">
        <v>5683</v>
      </c>
      <c r="K176" s="15">
        <v>600</v>
      </c>
      <c r="L176" s="15">
        <f t="shared" si="10"/>
        <v>6000</v>
      </c>
      <c r="M176" s="15">
        <v>3000</v>
      </c>
      <c r="N176" s="11"/>
      <c r="O176" s="15">
        <f t="shared" si="9"/>
        <v>9000</v>
      </c>
      <c r="P176" s="11" t="s">
        <v>5698</v>
      </c>
      <c r="Q176" s="11"/>
      <c r="R176" s="11"/>
    </row>
    <row r="177" spans="1:18" ht="15" customHeight="1" x14ac:dyDescent="0.4">
      <c r="A177" s="41">
        <v>42503</v>
      </c>
      <c r="B177" s="53" t="s">
        <v>5684</v>
      </c>
      <c r="C177" s="11"/>
      <c r="D177" s="11" t="s">
        <v>5685</v>
      </c>
      <c r="E177" s="11" t="s">
        <v>5686</v>
      </c>
      <c r="F177" s="11"/>
      <c r="G177" s="11" t="s">
        <v>5700</v>
      </c>
      <c r="H177" s="15">
        <v>10</v>
      </c>
      <c r="I177" s="11"/>
      <c r="J177" s="11" t="s">
        <v>5683</v>
      </c>
      <c r="K177" s="15">
        <v>101640</v>
      </c>
      <c r="L177" s="15">
        <f t="shared" si="10"/>
        <v>1016400</v>
      </c>
      <c r="M177" s="15"/>
      <c r="N177" s="11"/>
      <c r="O177" s="15">
        <f t="shared" si="9"/>
        <v>1016400</v>
      </c>
      <c r="P177" s="11" t="s">
        <v>5699</v>
      </c>
      <c r="Q177" s="11"/>
      <c r="R177" s="11"/>
    </row>
    <row r="178" spans="1:18" ht="15" customHeight="1" x14ac:dyDescent="0.4">
      <c r="A178" s="41">
        <v>42503</v>
      </c>
      <c r="B178" s="53" t="s">
        <v>5684</v>
      </c>
      <c r="C178" s="11"/>
      <c r="D178" s="11" t="s">
        <v>5685</v>
      </c>
      <c r="E178" s="11" t="s">
        <v>5686</v>
      </c>
      <c r="F178" s="11"/>
      <c r="G178" s="11" t="s">
        <v>5701</v>
      </c>
      <c r="H178" s="15">
        <v>20</v>
      </c>
      <c r="I178" s="11"/>
      <c r="J178" s="11" t="s">
        <v>5683</v>
      </c>
      <c r="K178" s="15">
        <v>36435</v>
      </c>
      <c r="L178" s="15">
        <f t="shared" si="10"/>
        <v>728700</v>
      </c>
      <c r="M178" s="15"/>
      <c r="N178" s="11"/>
      <c r="O178" s="15">
        <f t="shared" si="9"/>
        <v>728700</v>
      </c>
      <c r="P178" s="11" t="s">
        <v>5699</v>
      </c>
      <c r="Q178" s="11"/>
      <c r="R178" s="11"/>
    </row>
    <row r="179" spans="1:18" ht="15" customHeight="1" x14ac:dyDescent="0.4">
      <c r="A179" s="41">
        <v>42503</v>
      </c>
      <c r="B179" s="53" t="s">
        <v>5684</v>
      </c>
      <c r="C179" s="11"/>
      <c r="D179" s="11" t="s">
        <v>5685</v>
      </c>
      <c r="E179" s="11" t="s">
        <v>5686</v>
      </c>
      <c r="F179" s="11"/>
      <c r="G179" s="11" t="s">
        <v>5702</v>
      </c>
      <c r="H179" s="15">
        <v>20</v>
      </c>
      <c r="I179" s="11"/>
      <c r="J179" s="11" t="s">
        <v>5683</v>
      </c>
      <c r="K179" s="15">
        <v>36435</v>
      </c>
      <c r="L179" s="15">
        <f t="shared" si="10"/>
        <v>728700</v>
      </c>
      <c r="M179" s="15"/>
      <c r="N179" s="11"/>
      <c r="O179" s="15">
        <f t="shared" si="9"/>
        <v>728700</v>
      </c>
      <c r="P179" s="11" t="s">
        <v>5699</v>
      </c>
      <c r="Q179" s="11"/>
      <c r="R179" s="11"/>
    </row>
    <row r="180" spans="1:18" ht="15" customHeight="1" x14ac:dyDescent="0.4">
      <c r="A180" s="50" t="s">
        <v>129</v>
      </c>
      <c r="B180" s="15">
        <f>SUM(O161:O179)</f>
        <v>2892650</v>
      </c>
      <c r="C180" s="11"/>
      <c r="D180" s="11"/>
      <c r="E180" s="11"/>
      <c r="F180" s="11"/>
      <c r="G180" s="11"/>
      <c r="H180" s="15"/>
      <c r="I180" s="11"/>
      <c r="J180" s="11"/>
      <c r="K180" s="15"/>
      <c r="L180" s="15"/>
      <c r="M180" s="15"/>
      <c r="N180" s="11"/>
      <c r="O180" s="15"/>
      <c r="P180" s="11"/>
      <c r="Q180" s="11"/>
      <c r="R180" s="11"/>
    </row>
    <row r="181" spans="1:18" ht="15" customHeight="1" x14ac:dyDescent="0.4">
      <c r="A181" s="41">
        <v>42506</v>
      </c>
      <c r="B181" s="53" t="s">
        <v>5703</v>
      </c>
      <c r="C181" s="11"/>
      <c r="D181" s="11" t="s">
        <v>5704</v>
      </c>
      <c r="E181" s="11" t="s">
        <v>5705</v>
      </c>
      <c r="F181" s="11" t="s">
        <v>5706</v>
      </c>
      <c r="G181" s="11" t="s">
        <v>5720</v>
      </c>
      <c r="H181" s="15">
        <v>1</v>
      </c>
      <c r="I181" s="11"/>
      <c r="J181" s="11" t="s">
        <v>5725</v>
      </c>
      <c r="K181" s="15">
        <v>17600</v>
      </c>
      <c r="L181" s="15">
        <f t="shared" si="10"/>
        <v>17600</v>
      </c>
      <c r="M181" s="15">
        <v>2500</v>
      </c>
      <c r="N181" s="11"/>
      <c r="O181" s="15">
        <f t="shared" si="9"/>
        <v>20100</v>
      </c>
      <c r="P181" s="11"/>
      <c r="Q181" s="11"/>
      <c r="R181" s="11"/>
    </row>
    <row r="182" spans="1:18" ht="15" customHeight="1" x14ac:dyDescent="0.4">
      <c r="A182" s="41">
        <v>42506</v>
      </c>
      <c r="B182" s="53" t="s">
        <v>5703</v>
      </c>
      <c r="C182" s="11"/>
      <c r="D182" s="11" t="s">
        <v>5704</v>
      </c>
      <c r="E182" s="11" t="s">
        <v>5705</v>
      </c>
      <c r="F182" s="11" t="s">
        <v>5706</v>
      </c>
      <c r="G182" s="11" t="s">
        <v>5721</v>
      </c>
      <c r="H182" s="15">
        <v>1</v>
      </c>
      <c r="I182" s="11"/>
      <c r="J182" s="11" t="s">
        <v>5725</v>
      </c>
      <c r="K182" s="15">
        <v>17600</v>
      </c>
      <c r="L182" s="15">
        <f t="shared" si="10"/>
        <v>17600</v>
      </c>
      <c r="M182" s="15"/>
      <c r="N182" s="11"/>
      <c r="O182" s="15">
        <f t="shared" si="9"/>
        <v>17600</v>
      </c>
      <c r="P182" s="11"/>
      <c r="Q182" s="11"/>
      <c r="R182" s="11"/>
    </row>
    <row r="183" spans="1:18" ht="15" customHeight="1" x14ac:dyDescent="0.4">
      <c r="A183" s="41">
        <v>42506</v>
      </c>
      <c r="B183" s="53" t="s">
        <v>5707</v>
      </c>
      <c r="C183" s="11"/>
      <c r="D183" s="11" t="s">
        <v>5708</v>
      </c>
      <c r="E183" s="11" t="s">
        <v>5709</v>
      </c>
      <c r="F183" s="11" t="s">
        <v>5709</v>
      </c>
      <c r="G183" s="11" t="s">
        <v>5722</v>
      </c>
      <c r="H183" s="15">
        <v>1</v>
      </c>
      <c r="I183" s="11"/>
      <c r="J183" s="11" t="s">
        <v>5725</v>
      </c>
      <c r="K183" s="15">
        <v>15310</v>
      </c>
      <c r="L183" s="15">
        <f t="shared" si="10"/>
        <v>15310</v>
      </c>
      <c r="M183" s="15">
        <v>2500</v>
      </c>
      <c r="N183" s="11"/>
      <c r="O183" s="15">
        <f t="shared" si="9"/>
        <v>17810</v>
      </c>
      <c r="P183" s="11"/>
      <c r="Q183" s="80"/>
      <c r="R183" s="11"/>
    </row>
    <row r="184" spans="1:18" ht="15" customHeight="1" x14ac:dyDescent="0.4">
      <c r="A184" s="41">
        <v>42506</v>
      </c>
      <c r="B184" s="53" t="s">
        <v>5707</v>
      </c>
      <c r="C184" s="11"/>
      <c r="D184" s="11" t="s">
        <v>5708</v>
      </c>
      <c r="E184" s="11" t="s">
        <v>5709</v>
      </c>
      <c r="F184" s="11" t="s">
        <v>5709</v>
      </c>
      <c r="G184" s="11" t="s">
        <v>5723</v>
      </c>
      <c r="H184" s="15">
        <v>1</v>
      </c>
      <c r="I184" s="11"/>
      <c r="J184" s="11" t="s">
        <v>5725</v>
      </c>
      <c r="K184" s="15">
        <v>12403</v>
      </c>
      <c r="L184" s="15">
        <f t="shared" si="10"/>
        <v>12403</v>
      </c>
      <c r="M184" s="15"/>
      <c r="N184" s="11"/>
      <c r="O184" s="15">
        <f t="shared" si="9"/>
        <v>12403</v>
      </c>
      <c r="P184" s="11"/>
      <c r="Q184" s="80"/>
      <c r="R184" s="11"/>
    </row>
    <row r="185" spans="1:18" ht="15" customHeight="1" x14ac:dyDescent="0.2">
      <c r="A185" s="41">
        <v>42506</v>
      </c>
      <c r="B185" s="135" t="s">
        <v>2833</v>
      </c>
      <c r="C185" s="135"/>
      <c r="D185" s="135" t="s">
        <v>5710</v>
      </c>
      <c r="E185" s="135" t="s">
        <v>5711</v>
      </c>
      <c r="F185" s="136" t="s">
        <v>5712</v>
      </c>
      <c r="G185" s="135" t="s">
        <v>2398</v>
      </c>
      <c r="H185" s="15">
        <v>1</v>
      </c>
      <c r="I185" s="11"/>
      <c r="J185" s="11" t="s">
        <v>5725</v>
      </c>
      <c r="K185" s="15">
        <v>224200</v>
      </c>
      <c r="L185" s="15">
        <f t="shared" si="10"/>
        <v>224200</v>
      </c>
      <c r="M185" s="15">
        <v>2500</v>
      </c>
      <c r="N185" s="11"/>
      <c r="O185" s="15">
        <f t="shared" si="9"/>
        <v>226700</v>
      </c>
      <c r="P185" s="11"/>
      <c r="Q185" s="80"/>
      <c r="R185" s="11"/>
    </row>
    <row r="186" spans="1:18" ht="15" customHeight="1" x14ac:dyDescent="0.2">
      <c r="A186" s="41">
        <v>42506</v>
      </c>
      <c r="B186" s="135" t="s">
        <v>5713</v>
      </c>
      <c r="C186" s="135"/>
      <c r="D186" s="135" t="s">
        <v>5714</v>
      </c>
      <c r="E186" s="135" t="s">
        <v>5715</v>
      </c>
      <c r="F186" s="136" t="s">
        <v>5716</v>
      </c>
      <c r="G186" s="135" t="s">
        <v>5724</v>
      </c>
      <c r="H186" s="15">
        <v>1</v>
      </c>
      <c r="I186" s="11"/>
      <c r="J186" s="11" t="s">
        <v>5725</v>
      </c>
      <c r="K186" s="15">
        <v>106720</v>
      </c>
      <c r="L186" s="15">
        <f t="shared" si="10"/>
        <v>106720</v>
      </c>
      <c r="M186" s="15">
        <v>2500</v>
      </c>
      <c r="N186" s="11"/>
      <c r="O186" s="15">
        <f t="shared" si="9"/>
        <v>109220</v>
      </c>
      <c r="P186" s="11"/>
      <c r="Q186" s="80"/>
      <c r="R186" s="11"/>
    </row>
    <row r="187" spans="1:18" ht="15" customHeight="1" x14ac:dyDescent="0.2">
      <c r="A187" s="41">
        <v>42506</v>
      </c>
      <c r="B187" s="135" t="s">
        <v>5717</v>
      </c>
      <c r="C187" s="135"/>
      <c r="D187" s="135" t="s">
        <v>5718</v>
      </c>
      <c r="E187" s="135" t="s">
        <v>5719</v>
      </c>
      <c r="F187" s="135" t="s">
        <v>5719</v>
      </c>
      <c r="G187" s="135" t="s">
        <v>5726</v>
      </c>
      <c r="H187" s="15">
        <v>1</v>
      </c>
      <c r="I187" s="11" t="s">
        <v>1786</v>
      </c>
      <c r="J187" s="11" t="s">
        <v>5725</v>
      </c>
      <c r="K187" s="15">
        <v>17600</v>
      </c>
      <c r="L187" s="15">
        <f t="shared" si="10"/>
        <v>17600</v>
      </c>
      <c r="M187" s="15">
        <v>2500</v>
      </c>
      <c r="N187" s="11"/>
      <c r="O187" s="15">
        <f t="shared" si="9"/>
        <v>20100</v>
      </c>
      <c r="P187" s="11"/>
      <c r="Q187" s="80"/>
      <c r="R187" s="11"/>
    </row>
    <row r="188" spans="1:18" ht="15" customHeight="1" x14ac:dyDescent="0.25">
      <c r="A188" s="41">
        <v>42506</v>
      </c>
      <c r="B188" s="111" t="s">
        <v>5734</v>
      </c>
      <c r="C188" s="111"/>
      <c r="D188" s="111" t="s">
        <v>5752</v>
      </c>
      <c r="E188" s="111" t="s">
        <v>5741</v>
      </c>
      <c r="F188" s="111" t="s">
        <v>5741</v>
      </c>
      <c r="G188" s="111" t="s">
        <v>5727</v>
      </c>
      <c r="H188" s="15">
        <v>1</v>
      </c>
      <c r="I188" s="11"/>
      <c r="J188" s="11" t="s">
        <v>5733</v>
      </c>
      <c r="K188" s="15">
        <v>95000</v>
      </c>
      <c r="L188" s="15">
        <f t="shared" si="10"/>
        <v>95000</v>
      </c>
      <c r="M188" s="15">
        <v>2500</v>
      </c>
      <c r="N188" s="11"/>
      <c r="O188" s="15">
        <f t="shared" si="9"/>
        <v>97500</v>
      </c>
      <c r="P188" s="11" t="s">
        <v>5794</v>
      </c>
      <c r="Q188" s="80"/>
      <c r="R188" s="11"/>
    </row>
    <row r="189" spans="1:18" ht="15" customHeight="1" x14ac:dyDescent="0.25">
      <c r="A189" s="41">
        <v>42506</v>
      </c>
      <c r="B189" s="111" t="s">
        <v>5735</v>
      </c>
      <c r="C189" s="111"/>
      <c r="D189" s="111" t="s">
        <v>5753</v>
      </c>
      <c r="E189" s="111" t="s">
        <v>5742</v>
      </c>
      <c r="F189" s="96" t="s">
        <v>5743</v>
      </c>
      <c r="G189" s="111" t="s">
        <v>5728</v>
      </c>
      <c r="H189" s="15">
        <v>1</v>
      </c>
      <c r="I189" s="11" t="s">
        <v>377</v>
      </c>
      <c r="J189" s="11" t="s">
        <v>5733</v>
      </c>
      <c r="K189" s="15">
        <v>14400</v>
      </c>
      <c r="L189" s="15">
        <f t="shared" si="10"/>
        <v>14400</v>
      </c>
      <c r="M189" s="15">
        <v>2500</v>
      </c>
      <c r="N189" s="11"/>
      <c r="O189" s="15">
        <f t="shared" si="9"/>
        <v>16900</v>
      </c>
      <c r="P189" s="11" t="s">
        <v>5795</v>
      </c>
      <c r="Q189" s="80"/>
      <c r="R189" s="11"/>
    </row>
    <row r="190" spans="1:18" ht="15" customHeight="1" x14ac:dyDescent="0.25">
      <c r="A190" s="41">
        <v>42506</v>
      </c>
      <c r="B190" s="111" t="s">
        <v>5736</v>
      </c>
      <c r="C190" s="111"/>
      <c r="D190" s="111" t="s">
        <v>5754</v>
      </c>
      <c r="E190" s="111" t="s">
        <v>5744</v>
      </c>
      <c r="F190" s="111" t="s">
        <v>5744</v>
      </c>
      <c r="G190" s="111" t="s">
        <v>5729</v>
      </c>
      <c r="H190" s="15">
        <v>1</v>
      </c>
      <c r="I190" s="11" t="s">
        <v>5759</v>
      </c>
      <c r="J190" s="11" t="s">
        <v>5733</v>
      </c>
      <c r="K190" s="15">
        <v>34600</v>
      </c>
      <c r="L190" s="15">
        <f t="shared" si="10"/>
        <v>34600</v>
      </c>
      <c r="M190" s="15">
        <v>2500</v>
      </c>
      <c r="N190" s="11"/>
      <c r="O190" s="15">
        <f t="shared" si="9"/>
        <v>37100</v>
      </c>
      <c r="P190" s="11" t="s">
        <v>5800</v>
      </c>
      <c r="Q190" s="80"/>
      <c r="R190" s="11"/>
    </row>
    <row r="191" spans="1:18" ht="15" customHeight="1" x14ac:dyDescent="0.4">
      <c r="A191" s="41">
        <v>42506</v>
      </c>
      <c r="B191" s="53" t="s">
        <v>5737</v>
      </c>
      <c r="C191" s="11"/>
      <c r="D191" s="11" t="s">
        <v>5755</v>
      </c>
      <c r="E191" s="11" t="s">
        <v>5745</v>
      </c>
      <c r="F191" s="11" t="s">
        <v>5746</v>
      </c>
      <c r="G191" s="11" t="s">
        <v>5730</v>
      </c>
      <c r="H191" s="15">
        <v>1</v>
      </c>
      <c r="I191" s="11"/>
      <c r="J191" s="11" t="s">
        <v>5733</v>
      </c>
      <c r="K191" s="15">
        <v>5300</v>
      </c>
      <c r="L191" s="15">
        <f t="shared" si="10"/>
        <v>5300</v>
      </c>
      <c r="M191" s="15">
        <v>2500</v>
      </c>
      <c r="N191" s="11"/>
      <c r="O191" s="15">
        <f t="shared" si="9"/>
        <v>7800</v>
      </c>
      <c r="P191" s="11" t="s">
        <v>5796</v>
      </c>
      <c r="Q191" s="80"/>
      <c r="R191" s="11"/>
    </row>
    <row r="192" spans="1:18" ht="15" customHeight="1" x14ac:dyDescent="0.4">
      <c r="A192" s="41">
        <v>42506</v>
      </c>
      <c r="B192" s="53" t="s">
        <v>5738</v>
      </c>
      <c r="C192" s="11"/>
      <c r="D192" s="11" t="s">
        <v>5756</v>
      </c>
      <c r="E192" s="11" t="s">
        <v>5747</v>
      </c>
      <c r="F192" s="11"/>
      <c r="G192" s="11" t="s">
        <v>5731</v>
      </c>
      <c r="H192" s="15">
        <v>1</v>
      </c>
      <c r="I192" s="11"/>
      <c r="J192" s="11" t="s">
        <v>5733</v>
      </c>
      <c r="K192" s="15">
        <v>12800</v>
      </c>
      <c r="L192" s="15">
        <f t="shared" si="10"/>
        <v>12800</v>
      </c>
      <c r="M192" s="15">
        <v>2500</v>
      </c>
      <c r="N192" s="11"/>
      <c r="O192" s="15">
        <f t="shared" si="9"/>
        <v>15300</v>
      </c>
      <c r="P192" s="11" t="s">
        <v>5797</v>
      </c>
      <c r="Q192" s="11"/>
      <c r="R192" s="11"/>
    </row>
    <row r="193" spans="1:18" ht="15" customHeight="1" x14ac:dyDescent="0.4">
      <c r="A193" s="41">
        <v>42506</v>
      </c>
      <c r="B193" s="53" t="s">
        <v>5739</v>
      </c>
      <c r="C193" s="11"/>
      <c r="D193" s="11" t="s">
        <v>5757</v>
      </c>
      <c r="E193" s="11" t="s">
        <v>5748</v>
      </c>
      <c r="F193" s="11" t="s">
        <v>5749</v>
      </c>
      <c r="G193" s="11" t="s">
        <v>5732</v>
      </c>
      <c r="H193" s="15">
        <v>1</v>
      </c>
      <c r="I193" s="11" t="s">
        <v>489</v>
      </c>
      <c r="J193" s="11" t="s">
        <v>5733</v>
      </c>
      <c r="K193" s="15">
        <v>13900</v>
      </c>
      <c r="L193" s="15">
        <f t="shared" si="10"/>
        <v>13900</v>
      </c>
      <c r="M193" s="15">
        <v>2500</v>
      </c>
      <c r="N193" s="11"/>
      <c r="O193" s="15">
        <f t="shared" si="9"/>
        <v>16400</v>
      </c>
      <c r="P193" s="11" t="s">
        <v>5798</v>
      </c>
      <c r="Q193" s="11"/>
      <c r="R193" s="11"/>
    </row>
    <row r="194" spans="1:18" ht="15" customHeight="1" x14ac:dyDescent="0.4">
      <c r="A194" s="41">
        <v>42506</v>
      </c>
      <c r="B194" s="54" t="s">
        <v>5740</v>
      </c>
      <c r="C194" s="11"/>
      <c r="D194" s="11" t="s">
        <v>5758</v>
      </c>
      <c r="E194" s="11" t="s">
        <v>5750</v>
      </c>
      <c r="F194" s="11" t="s">
        <v>5751</v>
      </c>
      <c r="G194" s="11" t="s">
        <v>5730</v>
      </c>
      <c r="H194" s="15">
        <v>1</v>
      </c>
      <c r="I194" s="11"/>
      <c r="J194" s="11" t="s">
        <v>5733</v>
      </c>
      <c r="K194" s="15">
        <v>5300</v>
      </c>
      <c r="L194" s="15">
        <f t="shared" si="10"/>
        <v>5300</v>
      </c>
      <c r="M194" s="15">
        <v>2500</v>
      </c>
      <c r="N194" s="11"/>
      <c r="O194" s="15">
        <f t="shared" si="9"/>
        <v>7800</v>
      </c>
      <c r="P194" s="11" t="s">
        <v>5799</v>
      </c>
      <c r="Q194" s="11"/>
      <c r="R194" s="11"/>
    </row>
    <row r="195" spans="1:18" ht="15" customHeight="1" x14ac:dyDescent="0.4">
      <c r="A195" s="41">
        <v>42506</v>
      </c>
      <c r="B195" s="54" t="s">
        <v>5761</v>
      </c>
      <c r="C195" s="11"/>
      <c r="D195" s="11" t="s">
        <v>5763</v>
      </c>
      <c r="E195" s="11" t="s">
        <v>5762</v>
      </c>
      <c r="F195" s="11"/>
      <c r="G195" s="11" t="s">
        <v>2706</v>
      </c>
      <c r="H195" s="15">
        <v>2</v>
      </c>
      <c r="I195" s="11"/>
      <c r="J195" s="11" t="s">
        <v>5760</v>
      </c>
      <c r="K195" s="15">
        <v>12000</v>
      </c>
      <c r="L195" s="15">
        <f t="shared" si="10"/>
        <v>24000</v>
      </c>
      <c r="M195" s="15">
        <v>2500</v>
      </c>
      <c r="N195" s="11"/>
      <c r="O195" s="15">
        <f t="shared" si="9"/>
        <v>26500</v>
      </c>
      <c r="P195" s="11" t="s">
        <v>5801</v>
      </c>
      <c r="Q195" s="11"/>
      <c r="R195" s="11"/>
    </row>
    <row r="196" spans="1:18" ht="15" customHeight="1" x14ac:dyDescent="0.4">
      <c r="A196" s="41">
        <v>42506</v>
      </c>
      <c r="B196" s="15" t="s">
        <v>5764</v>
      </c>
      <c r="C196" s="11"/>
      <c r="D196" s="11" t="s">
        <v>5765</v>
      </c>
      <c r="E196" s="11" t="s">
        <v>5766</v>
      </c>
      <c r="F196" s="11" t="s">
        <v>5767</v>
      </c>
      <c r="G196" s="11" t="s">
        <v>5781</v>
      </c>
      <c r="H196" s="15">
        <v>2</v>
      </c>
      <c r="I196" s="11" t="s">
        <v>2465</v>
      </c>
      <c r="J196" s="11" t="s">
        <v>5782</v>
      </c>
      <c r="K196" s="15">
        <v>9600</v>
      </c>
      <c r="L196" s="15">
        <f t="shared" si="10"/>
        <v>19200</v>
      </c>
      <c r="M196" s="15">
        <v>2500</v>
      </c>
      <c r="N196" s="11"/>
      <c r="O196" s="15">
        <f t="shared" si="9"/>
        <v>21700</v>
      </c>
      <c r="P196" s="11" t="s">
        <v>5805</v>
      </c>
      <c r="Q196" s="11"/>
      <c r="R196" s="11"/>
    </row>
    <row r="197" spans="1:18" ht="15" customHeight="1" x14ac:dyDescent="0.4">
      <c r="A197" s="41">
        <v>42506</v>
      </c>
      <c r="B197" s="53" t="s">
        <v>5768</v>
      </c>
      <c r="C197" s="11"/>
      <c r="D197" s="98" t="s">
        <v>5769</v>
      </c>
      <c r="E197" s="11" t="s">
        <v>5770</v>
      </c>
      <c r="F197" s="11"/>
      <c r="G197" s="11" t="s">
        <v>5778</v>
      </c>
      <c r="H197" s="15">
        <v>1</v>
      </c>
      <c r="I197" s="11"/>
      <c r="J197" s="11" t="s">
        <v>5782</v>
      </c>
      <c r="K197" s="15">
        <v>37000</v>
      </c>
      <c r="L197" s="15">
        <f t="shared" si="10"/>
        <v>37000</v>
      </c>
      <c r="M197" s="15">
        <v>2500</v>
      </c>
      <c r="N197" s="11"/>
      <c r="O197" s="15">
        <f t="shared" si="9"/>
        <v>39500</v>
      </c>
      <c r="P197" s="80" t="s">
        <v>5802</v>
      </c>
      <c r="Q197" s="80"/>
      <c r="R197" s="11"/>
    </row>
    <row r="198" spans="1:18" ht="15" customHeight="1" x14ac:dyDescent="0.4">
      <c r="A198" s="41">
        <v>42506</v>
      </c>
      <c r="B198" s="53" t="s">
        <v>5771</v>
      </c>
      <c r="C198" s="11"/>
      <c r="D198" s="11" t="s">
        <v>5772</v>
      </c>
      <c r="E198" s="11" t="s">
        <v>5773</v>
      </c>
      <c r="F198" s="11" t="s">
        <v>5773</v>
      </c>
      <c r="G198" s="11" t="s">
        <v>5779</v>
      </c>
      <c r="H198" s="15">
        <v>1</v>
      </c>
      <c r="I198" s="11"/>
      <c r="J198" s="11" t="s">
        <v>5782</v>
      </c>
      <c r="K198" s="15">
        <v>27400</v>
      </c>
      <c r="L198" s="15">
        <f t="shared" si="10"/>
        <v>27400</v>
      </c>
      <c r="M198" s="15">
        <v>2500</v>
      </c>
      <c r="N198" s="11"/>
      <c r="O198" s="15">
        <f t="shared" si="9"/>
        <v>29900</v>
      </c>
      <c r="P198" s="80" t="s">
        <v>5803</v>
      </c>
      <c r="Q198" s="80"/>
      <c r="R198" s="11"/>
    </row>
    <row r="199" spans="1:18" ht="15" customHeight="1" x14ac:dyDescent="0.4">
      <c r="A199" s="41">
        <v>42506</v>
      </c>
      <c r="B199" s="53" t="s">
        <v>5774</v>
      </c>
      <c r="C199" s="11"/>
      <c r="D199" s="11" t="s">
        <v>5775</v>
      </c>
      <c r="E199" s="11" t="s">
        <v>5776</v>
      </c>
      <c r="F199" s="11" t="s">
        <v>5777</v>
      </c>
      <c r="G199" s="11" t="s">
        <v>5780</v>
      </c>
      <c r="H199" s="15">
        <v>1</v>
      </c>
      <c r="I199" s="11"/>
      <c r="J199" s="11" t="s">
        <v>5782</v>
      </c>
      <c r="K199" s="15">
        <v>3600</v>
      </c>
      <c r="L199" s="15">
        <f t="shared" si="10"/>
        <v>3600</v>
      </c>
      <c r="M199" s="15">
        <v>2500</v>
      </c>
      <c r="N199" s="11"/>
      <c r="O199" s="15">
        <f t="shared" si="9"/>
        <v>6100</v>
      </c>
      <c r="P199" s="80" t="s">
        <v>5804</v>
      </c>
      <c r="Q199" s="80"/>
      <c r="R199" s="11"/>
    </row>
    <row r="200" spans="1:18" ht="15" customHeight="1" x14ac:dyDescent="0.4">
      <c r="A200" s="41">
        <v>42506</v>
      </c>
      <c r="B200" s="53" t="s">
        <v>5323</v>
      </c>
      <c r="C200" s="11"/>
      <c r="D200" s="11" t="s">
        <v>5333</v>
      </c>
      <c r="E200" s="11" t="s">
        <v>5328</v>
      </c>
      <c r="F200" s="11"/>
      <c r="G200" s="11" t="s">
        <v>1600</v>
      </c>
      <c r="H200" s="15">
        <v>2</v>
      </c>
      <c r="I200" s="11"/>
      <c r="J200" s="11" t="s">
        <v>72</v>
      </c>
      <c r="K200" s="15"/>
      <c r="L200" s="15"/>
      <c r="M200" s="15"/>
      <c r="N200" s="11"/>
      <c r="O200" s="15">
        <f t="shared" si="9"/>
        <v>0</v>
      </c>
      <c r="P200" s="80" t="s">
        <v>5806</v>
      </c>
      <c r="Q200" s="80"/>
      <c r="R200" s="11" t="s">
        <v>5783</v>
      </c>
    </row>
    <row r="201" spans="1:18" ht="15" customHeight="1" x14ac:dyDescent="0.4">
      <c r="A201" s="41">
        <v>42506</v>
      </c>
      <c r="B201" s="53" t="s">
        <v>5787</v>
      </c>
      <c r="C201" s="11"/>
      <c r="D201" s="11" t="s">
        <v>5792</v>
      </c>
      <c r="E201" s="11" t="s">
        <v>5789</v>
      </c>
      <c r="F201" s="11" t="s">
        <v>5789</v>
      </c>
      <c r="G201" s="11" t="s">
        <v>5784</v>
      </c>
      <c r="H201" s="15">
        <v>1</v>
      </c>
      <c r="I201" s="11"/>
      <c r="J201" s="11" t="s">
        <v>5786</v>
      </c>
      <c r="K201" s="15">
        <v>6300</v>
      </c>
      <c r="L201" s="15">
        <f t="shared" si="10"/>
        <v>6300</v>
      </c>
      <c r="M201" s="15">
        <v>2500</v>
      </c>
      <c r="N201" s="11"/>
      <c r="O201" s="15">
        <f t="shared" si="9"/>
        <v>8800</v>
      </c>
      <c r="P201" s="80" t="s">
        <v>5807</v>
      </c>
      <c r="Q201" s="80"/>
      <c r="R201" s="11"/>
    </row>
    <row r="202" spans="1:18" ht="15" customHeight="1" x14ac:dyDescent="0.4">
      <c r="A202" s="41">
        <v>42506</v>
      </c>
      <c r="B202" s="53" t="s">
        <v>5788</v>
      </c>
      <c r="C202" s="11"/>
      <c r="D202" s="11" t="s">
        <v>5793</v>
      </c>
      <c r="E202" s="11" t="s">
        <v>5790</v>
      </c>
      <c r="F202" s="11" t="s">
        <v>5791</v>
      </c>
      <c r="G202" s="11" t="s">
        <v>5785</v>
      </c>
      <c r="H202" s="15">
        <v>1</v>
      </c>
      <c r="I202" s="11"/>
      <c r="J202" s="11" t="s">
        <v>5786</v>
      </c>
      <c r="K202" s="15">
        <v>37000</v>
      </c>
      <c r="L202" s="15">
        <f t="shared" si="10"/>
        <v>37000</v>
      </c>
      <c r="M202" s="15">
        <v>2500</v>
      </c>
      <c r="N202" s="11"/>
      <c r="O202" s="15">
        <f t="shared" si="9"/>
        <v>39500</v>
      </c>
      <c r="P202" s="80" t="s">
        <v>5808</v>
      </c>
      <c r="Q202" s="80"/>
      <c r="R202" s="11"/>
    </row>
    <row r="203" spans="1:18" ht="15" customHeight="1" x14ac:dyDescent="0.4">
      <c r="A203" s="50" t="s">
        <v>129</v>
      </c>
      <c r="B203" s="15">
        <f>SUM(O181:O202)</f>
        <v>794733</v>
      </c>
      <c r="C203" s="11"/>
      <c r="D203" s="11"/>
      <c r="E203" s="11"/>
      <c r="F203" s="11"/>
      <c r="G203" s="11"/>
      <c r="H203" s="15"/>
      <c r="I203" s="11"/>
      <c r="J203" s="11"/>
      <c r="K203" s="15"/>
      <c r="L203" s="15">
        <f t="shared" si="10"/>
        <v>0</v>
      </c>
      <c r="M203" s="15"/>
      <c r="N203" s="11"/>
      <c r="O203" s="15"/>
      <c r="P203" s="80"/>
      <c r="Q203" s="80"/>
      <c r="R203" s="11"/>
    </row>
    <row r="204" spans="1:18" ht="15" customHeight="1" x14ac:dyDescent="0.4">
      <c r="A204" s="41">
        <v>42507</v>
      </c>
      <c r="B204" s="53" t="s">
        <v>5813</v>
      </c>
      <c r="C204" s="11"/>
      <c r="D204" s="11" t="s">
        <v>4248</v>
      </c>
      <c r="E204" s="11" t="s">
        <v>4246</v>
      </c>
      <c r="F204" s="11" t="s">
        <v>4246</v>
      </c>
      <c r="G204" s="11" t="s">
        <v>5810</v>
      </c>
      <c r="H204" s="15">
        <v>1</v>
      </c>
      <c r="I204" s="11"/>
      <c r="J204" s="137" t="s">
        <v>5811</v>
      </c>
      <c r="K204" s="15">
        <v>34600</v>
      </c>
      <c r="L204" s="15">
        <f t="shared" si="10"/>
        <v>34600</v>
      </c>
      <c r="M204" s="15">
        <v>2500</v>
      </c>
      <c r="N204" s="11"/>
      <c r="O204" s="15">
        <f t="shared" ref="O204:O273" si="11">L204+M204-N204</f>
        <v>37100</v>
      </c>
      <c r="P204" s="80" t="s">
        <v>5866</v>
      </c>
      <c r="Q204" s="80"/>
      <c r="R204" s="11"/>
    </row>
    <row r="205" spans="1:18" ht="15" customHeight="1" x14ac:dyDescent="0.4">
      <c r="A205" s="41">
        <v>42507</v>
      </c>
      <c r="B205" s="11" t="s">
        <v>5813</v>
      </c>
      <c r="C205" s="11"/>
      <c r="D205" s="11" t="s">
        <v>4248</v>
      </c>
      <c r="E205" s="11" t="s">
        <v>4246</v>
      </c>
      <c r="F205" s="11" t="s">
        <v>4246</v>
      </c>
      <c r="G205" s="11" t="s">
        <v>855</v>
      </c>
      <c r="H205" s="15">
        <v>2</v>
      </c>
      <c r="I205" s="11"/>
      <c r="J205" s="137" t="s">
        <v>5811</v>
      </c>
      <c r="K205" s="15">
        <v>12800</v>
      </c>
      <c r="L205" s="15">
        <f t="shared" si="10"/>
        <v>25600</v>
      </c>
      <c r="M205" s="15"/>
      <c r="N205" s="11"/>
      <c r="O205" s="15">
        <f t="shared" si="11"/>
        <v>25600</v>
      </c>
      <c r="P205" s="80" t="s">
        <v>5866</v>
      </c>
      <c r="Q205" s="11"/>
      <c r="R205" s="11"/>
    </row>
    <row r="206" spans="1:18" ht="15" customHeight="1" x14ac:dyDescent="0.4">
      <c r="A206" s="41">
        <v>42507</v>
      </c>
      <c r="B206" s="11" t="s">
        <v>5812</v>
      </c>
      <c r="C206" s="11"/>
      <c r="D206" s="11" t="s">
        <v>5816</v>
      </c>
      <c r="E206" s="11" t="s">
        <v>5814</v>
      </c>
      <c r="F206" s="11" t="s">
        <v>5815</v>
      </c>
      <c r="G206" s="11" t="s">
        <v>5809</v>
      </c>
      <c r="H206" s="15">
        <v>2</v>
      </c>
      <c r="I206" s="11"/>
      <c r="J206" s="137" t="s">
        <v>5811</v>
      </c>
      <c r="K206" s="15">
        <v>5300</v>
      </c>
      <c r="L206" s="15">
        <f t="shared" si="10"/>
        <v>10600</v>
      </c>
      <c r="M206" s="15">
        <v>2500</v>
      </c>
      <c r="N206" s="11"/>
      <c r="O206" s="15">
        <f t="shared" si="11"/>
        <v>13100</v>
      </c>
      <c r="P206" s="11" t="s">
        <v>5867</v>
      </c>
      <c r="Q206" s="11"/>
      <c r="R206" s="11"/>
    </row>
    <row r="207" spans="1:18" ht="15" customHeight="1" x14ac:dyDescent="0.4">
      <c r="A207" s="41">
        <v>42507</v>
      </c>
      <c r="B207" s="11" t="s">
        <v>5819</v>
      </c>
      <c r="C207" s="11"/>
      <c r="D207" s="11" t="s">
        <v>5824</v>
      </c>
      <c r="E207" s="11" t="s">
        <v>5821</v>
      </c>
      <c r="F207" s="11" t="s">
        <v>5823</v>
      </c>
      <c r="G207" s="11" t="s">
        <v>5817</v>
      </c>
      <c r="H207" s="15">
        <v>1</v>
      </c>
      <c r="I207" s="11" t="s">
        <v>5825</v>
      </c>
      <c r="J207" s="11" t="s">
        <v>72</v>
      </c>
      <c r="K207" s="15">
        <v>12000</v>
      </c>
      <c r="L207" s="15">
        <f t="shared" si="10"/>
        <v>12000</v>
      </c>
      <c r="M207" s="15">
        <v>2500</v>
      </c>
      <c r="N207" s="11"/>
      <c r="O207" s="15">
        <f t="shared" si="11"/>
        <v>14500</v>
      </c>
      <c r="P207" s="11" t="s">
        <v>5868</v>
      </c>
      <c r="Q207" s="11"/>
      <c r="R207" s="11"/>
    </row>
    <row r="208" spans="1:18" ht="15" customHeight="1" x14ac:dyDescent="0.4">
      <c r="A208" s="41">
        <v>42507</v>
      </c>
      <c r="B208" s="15" t="s">
        <v>5820</v>
      </c>
      <c r="C208" s="11"/>
      <c r="D208" s="11" t="s">
        <v>5826</v>
      </c>
      <c r="E208" s="11" t="s">
        <v>5822</v>
      </c>
      <c r="F208" s="11" t="s">
        <v>5822</v>
      </c>
      <c r="G208" s="11" t="s">
        <v>5818</v>
      </c>
      <c r="H208" s="15">
        <v>1</v>
      </c>
      <c r="I208" s="11"/>
      <c r="J208" s="11" t="s">
        <v>72</v>
      </c>
      <c r="K208" s="15">
        <v>26400</v>
      </c>
      <c r="L208" s="15">
        <f t="shared" si="10"/>
        <v>26400</v>
      </c>
      <c r="M208" s="15">
        <v>2500</v>
      </c>
      <c r="N208" s="11"/>
      <c r="O208" s="15">
        <f t="shared" si="11"/>
        <v>28900</v>
      </c>
      <c r="P208" s="11" t="s">
        <v>5869</v>
      </c>
      <c r="Q208" s="11"/>
      <c r="R208" s="11"/>
    </row>
    <row r="209" spans="1:18" ht="15" customHeight="1" x14ac:dyDescent="0.4">
      <c r="A209" s="41">
        <v>42507</v>
      </c>
      <c r="B209" s="53" t="s">
        <v>5827</v>
      </c>
      <c r="C209" s="11"/>
      <c r="D209" s="11" t="s">
        <v>5828</v>
      </c>
      <c r="E209" s="11" t="s">
        <v>5829</v>
      </c>
      <c r="F209" s="11"/>
      <c r="G209" s="11" t="s">
        <v>5830</v>
      </c>
      <c r="H209" s="15">
        <v>1</v>
      </c>
      <c r="I209" s="11"/>
      <c r="J209" s="11" t="s">
        <v>188</v>
      </c>
      <c r="K209" s="15">
        <v>14500</v>
      </c>
      <c r="L209" s="15">
        <f t="shared" si="10"/>
        <v>14500</v>
      </c>
      <c r="M209" s="15">
        <v>2500</v>
      </c>
      <c r="N209" s="11"/>
      <c r="O209" s="15">
        <f t="shared" si="11"/>
        <v>17000</v>
      </c>
      <c r="P209" s="11" t="s">
        <v>5870</v>
      </c>
      <c r="Q209" s="11"/>
      <c r="R209" s="81"/>
    </row>
    <row r="210" spans="1:18" ht="15" customHeight="1" x14ac:dyDescent="0.4">
      <c r="A210" s="41">
        <v>42507</v>
      </c>
      <c r="B210" s="53" t="s">
        <v>5831</v>
      </c>
      <c r="C210" s="11"/>
      <c r="D210" s="11" t="s">
        <v>5832</v>
      </c>
      <c r="E210" s="11" t="s">
        <v>5833</v>
      </c>
      <c r="F210" s="11" t="s">
        <v>5834</v>
      </c>
      <c r="G210" s="11" t="s">
        <v>5844</v>
      </c>
      <c r="H210" s="15">
        <v>1</v>
      </c>
      <c r="I210" s="11" t="s">
        <v>5847</v>
      </c>
      <c r="J210" s="11" t="s">
        <v>5848</v>
      </c>
      <c r="K210" s="15">
        <v>14200</v>
      </c>
      <c r="L210" s="15">
        <f t="shared" si="10"/>
        <v>14200</v>
      </c>
      <c r="M210" s="15">
        <v>2500</v>
      </c>
      <c r="N210" s="11"/>
      <c r="O210" s="15">
        <f t="shared" si="11"/>
        <v>16700</v>
      </c>
      <c r="P210" s="11" t="s">
        <v>5871</v>
      </c>
      <c r="Q210" s="11"/>
      <c r="R210" s="81"/>
    </row>
    <row r="211" spans="1:18" ht="15" customHeight="1" x14ac:dyDescent="0.4">
      <c r="A211" s="41">
        <v>42507</v>
      </c>
      <c r="B211" s="53" t="s">
        <v>5835</v>
      </c>
      <c r="C211" s="11"/>
      <c r="D211" s="11" t="s">
        <v>5836</v>
      </c>
      <c r="E211" s="11" t="s">
        <v>5837</v>
      </c>
      <c r="F211" s="11" t="s">
        <v>5838</v>
      </c>
      <c r="G211" s="11" t="s">
        <v>2783</v>
      </c>
      <c r="H211" s="15">
        <v>1</v>
      </c>
      <c r="I211" s="11"/>
      <c r="J211" s="11" t="s">
        <v>5848</v>
      </c>
      <c r="K211" s="15">
        <v>26400</v>
      </c>
      <c r="L211" s="15">
        <f t="shared" si="10"/>
        <v>26400</v>
      </c>
      <c r="M211" s="15">
        <v>2500</v>
      </c>
      <c r="N211" s="11"/>
      <c r="O211" s="15">
        <f t="shared" si="11"/>
        <v>28900</v>
      </c>
      <c r="P211" s="11" t="s">
        <v>5872</v>
      </c>
      <c r="Q211" s="11"/>
      <c r="R211" s="81"/>
    </row>
    <row r="212" spans="1:18" ht="15" customHeight="1" x14ac:dyDescent="0.4">
      <c r="A212" s="41">
        <v>42507</v>
      </c>
      <c r="B212" s="53" t="s">
        <v>5839</v>
      </c>
      <c r="C212" s="11"/>
      <c r="D212" s="11" t="s">
        <v>5840</v>
      </c>
      <c r="E212" s="11" t="s">
        <v>5841</v>
      </c>
      <c r="F212" s="11" t="s">
        <v>5842</v>
      </c>
      <c r="G212" s="11" t="s">
        <v>5845</v>
      </c>
      <c r="H212" s="15">
        <v>1</v>
      </c>
      <c r="I212" s="11"/>
      <c r="J212" s="11" t="s">
        <v>5848</v>
      </c>
      <c r="K212" s="15">
        <v>40000</v>
      </c>
      <c r="L212" s="15">
        <f t="shared" si="10"/>
        <v>40000</v>
      </c>
      <c r="M212" s="15">
        <v>2500</v>
      </c>
      <c r="N212" s="11"/>
      <c r="O212" s="15">
        <f t="shared" si="11"/>
        <v>42500</v>
      </c>
      <c r="P212" s="11" t="s">
        <v>5873</v>
      </c>
      <c r="Q212" s="11"/>
      <c r="R212" s="81"/>
    </row>
    <row r="213" spans="1:18" ht="15" customHeight="1" x14ac:dyDescent="0.4">
      <c r="A213" s="41">
        <v>42507</v>
      </c>
      <c r="B213" s="53" t="s">
        <v>4214</v>
      </c>
      <c r="C213" s="11"/>
      <c r="D213" s="11" t="s">
        <v>4215</v>
      </c>
      <c r="E213" s="11" t="s">
        <v>5843</v>
      </c>
      <c r="F213" s="11"/>
      <c r="G213" s="11" t="s">
        <v>5846</v>
      </c>
      <c r="H213" s="15">
        <v>3</v>
      </c>
      <c r="I213" s="11" t="s">
        <v>731</v>
      </c>
      <c r="J213" s="11" t="s">
        <v>5848</v>
      </c>
      <c r="K213" s="15">
        <v>11550</v>
      </c>
      <c r="L213" s="15">
        <f t="shared" si="10"/>
        <v>34650</v>
      </c>
      <c r="M213" s="15">
        <v>2500</v>
      </c>
      <c r="N213" s="11"/>
      <c r="O213" s="15">
        <f t="shared" si="11"/>
        <v>37150</v>
      </c>
      <c r="P213" s="11" t="s">
        <v>5874</v>
      </c>
      <c r="Q213" s="80"/>
      <c r="R213" s="11"/>
    </row>
    <row r="214" spans="1:18" ht="15" customHeight="1" x14ac:dyDescent="0.4">
      <c r="A214" s="41">
        <v>42507</v>
      </c>
      <c r="B214" s="15" t="s">
        <v>5849</v>
      </c>
      <c r="C214" s="11"/>
      <c r="D214" s="11" t="s">
        <v>5850</v>
      </c>
      <c r="E214" s="11" t="s">
        <v>5851</v>
      </c>
      <c r="F214" s="11"/>
      <c r="G214" s="11" t="s">
        <v>5852</v>
      </c>
      <c r="H214" s="15">
        <v>20</v>
      </c>
      <c r="I214" s="11"/>
      <c r="J214" s="11" t="s">
        <v>5856</v>
      </c>
      <c r="K214" s="15">
        <v>300</v>
      </c>
      <c r="L214" s="15">
        <f t="shared" si="10"/>
        <v>6000</v>
      </c>
      <c r="M214" s="15"/>
      <c r="N214" s="11"/>
      <c r="O214" s="15">
        <f t="shared" si="11"/>
        <v>6000</v>
      </c>
      <c r="P214" s="11" t="s">
        <v>5875</v>
      </c>
      <c r="Q214" s="80"/>
      <c r="R214" s="11"/>
    </row>
    <row r="215" spans="1:18" ht="15" customHeight="1" x14ac:dyDescent="0.4">
      <c r="A215" s="41">
        <v>42507</v>
      </c>
      <c r="B215" s="15" t="s">
        <v>5849</v>
      </c>
      <c r="C215" s="11"/>
      <c r="D215" s="11" t="s">
        <v>5850</v>
      </c>
      <c r="E215" s="11" t="s">
        <v>5851</v>
      </c>
      <c r="F215" s="11"/>
      <c r="G215" s="11" t="s">
        <v>5853</v>
      </c>
      <c r="H215" s="15">
        <v>40</v>
      </c>
      <c r="I215" s="11"/>
      <c r="J215" s="11" t="s">
        <v>5856</v>
      </c>
      <c r="K215" s="15">
        <v>300</v>
      </c>
      <c r="L215" s="15">
        <f t="shared" si="10"/>
        <v>12000</v>
      </c>
      <c r="M215" s="15"/>
      <c r="N215" s="11"/>
      <c r="O215" s="15">
        <f t="shared" si="11"/>
        <v>12000</v>
      </c>
      <c r="P215" s="11" t="s">
        <v>5875</v>
      </c>
      <c r="Q215" s="80"/>
      <c r="R215" s="11"/>
    </row>
    <row r="216" spans="1:18" ht="15" customHeight="1" x14ac:dyDescent="0.4">
      <c r="A216" s="41">
        <v>42507</v>
      </c>
      <c r="B216" s="15" t="s">
        <v>5849</v>
      </c>
      <c r="C216" s="11"/>
      <c r="D216" s="11" t="s">
        <v>5850</v>
      </c>
      <c r="E216" s="11" t="s">
        <v>5851</v>
      </c>
      <c r="F216" s="11"/>
      <c r="G216" s="11" t="s">
        <v>5854</v>
      </c>
      <c r="H216" s="15">
        <v>40</v>
      </c>
      <c r="I216" s="11"/>
      <c r="J216" s="11" t="s">
        <v>5856</v>
      </c>
      <c r="K216" s="15">
        <v>300</v>
      </c>
      <c r="L216" s="15">
        <f t="shared" si="10"/>
        <v>12000</v>
      </c>
      <c r="M216" s="15"/>
      <c r="N216" s="11"/>
      <c r="O216" s="15">
        <f t="shared" si="11"/>
        <v>12000</v>
      </c>
      <c r="P216" s="11" t="s">
        <v>5875</v>
      </c>
      <c r="Q216" s="80"/>
      <c r="R216" s="11"/>
    </row>
    <row r="217" spans="1:18" ht="15" customHeight="1" x14ac:dyDescent="0.4">
      <c r="A217" s="41">
        <v>42507</v>
      </c>
      <c r="B217" s="15" t="s">
        <v>5849</v>
      </c>
      <c r="C217" s="11"/>
      <c r="D217" s="11" t="s">
        <v>5850</v>
      </c>
      <c r="E217" s="11" t="s">
        <v>5851</v>
      </c>
      <c r="F217" s="11"/>
      <c r="G217" s="11" t="s">
        <v>5855</v>
      </c>
      <c r="H217" s="15">
        <v>1</v>
      </c>
      <c r="I217" s="11"/>
      <c r="J217" s="11" t="s">
        <v>5856</v>
      </c>
      <c r="K217" s="15">
        <v>33000</v>
      </c>
      <c r="L217" s="15">
        <f t="shared" si="10"/>
        <v>33000</v>
      </c>
      <c r="M217" s="15">
        <v>2500</v>
      </c>
      <c r="N217" s="11"/>
      <c r="O217" s="15">
        <f t="shared" si="11"/>
        <v>35500</v>
      </c>
      <c r="P217" s="11" t="s">
        <v>5875</v>
      </c>
      <c r="Q217" s="80"/>
      <c r="R217" s="11"/>
    </row>
    <row r="218" spans="1:18" ht="15" customHeight="1" x14ac:dyDescent="0.4">
      <c r="A218" s="41">
        <v>42507</v>
      </c>
      <c r="B218" s="53" t="s">
        <v>5857</v>
      </c>
      <c r="C218" s="11"/>
      <c r="D218" s="11" t="s">
        <v>5858</v>
      </c>
      <c r="E218" s="11" t="s">
        <v>5859</v>
      </c>
      <c r="F218" s="11"/>
      <c r="G218" s="11" t="s">
        <v>5860</v>
      </c>
      <c r="H218" s="15">
        <v>1</v>
      </c>
      <c r="I218" s="11"/>
      <c r="J218" s="11" t="s">
        <v>5861</v>
      </c>
      <c r="K218" s="15">
        <v>75500</v>
      </c>
      <c r="L218" s="15">
        <f t="shared" si="10"/>
        <v>75500</v>
      </c>
      <c r="M218" s="15">
        <v>2500</v>
      </c>
      <c r="N218" s="11"/>
      <c r="O218" s="15">
        <f t="shared" si="11"/>
        <v>78000</v>
      </c>
      <c r="P218" s="11"/>
      <c r="Q218" s="80"/>
      <c r="R218" s="11"/>
    </row>
    <row r="219" spans="1:18" ht="15" customHeight="1" x14ac:dyDescent="0.4">
      <c r="A219" s="41">
        <v>42507</v>
      </c>
      <c r="B219" s="53" t="s">
        <v>5459</v>
      </c>
      <c r="C219" s="11"/>
      <c r="D219" s="11" t="s">
        <v>6334</v>
      </c>
      <c r="E219" s="11" t="s">
        <v>5461</v>
      </c>
      <c r="F219" s="11"/>
      <c r="G219" s="11" t="s">
        <v>5862</v>
      </c>
      <c r="H219" s="15">
        <v>1</v>
      </c>
      <c r="I219" s="11"/>
      <c r="J219" s="11"/>
      <c r="K219" s="15"/>
      <c r="L219" s="15"/>
      <c r="M219" s="15"/>
      <c r="N219" s="11"/>
      <c r="O219" s="15"/>
      <c r="P219" s="11"/>
      <c r="Q219" s="80"/>
      <c r="R219" s="11"/>
    </row>
    <row r="220" spans="1:18" ht="15" customHeight="1" x14ac:dyDescent="0.4">
      <c r="A220" s="41">
        <v>42507</v>
      </c>
      <c r="B220" s="53" t="s">
        <v>1709</v>
      </c>
      <c r="C220" s="11"/>
      <c r="D220" s="11" t="s">
        <v>1710</v>
      </c>
      <c r="E220" s="11" t="s">
        <v>1711</v>
      </c>
      <c r="F220" s="11"/>
      <c r="G220" s="11" t="s">
        <v>5863</v>
      </c>
      <c r="H220" s="15">
        <v>1</v>
      </c>
      <c r="I220" s="11"/>
      <c r="J220" s="11" t="s">
        <v>5856</v>
      </c>
      <c r="K220" s="15">
        <v>8000</v>
      </c>
      <c r="L220" s="15">
        <f t="shared" si="10"/>
        <v>8000</v>
      </c>
      <c r="M220" s="15"/>
      <c r="N220" s="11"/>
      <c r="O220" s="15">
        <f t="shared" si="11"/>
        <v>8000</v>
      </c>
      <c r="P220" s="11"/>
      <c r="Q220" s="80"/>
      <c r="R220" s="11"/>
    </row>
    <row r="221" spans="1:18" ht="15" customHeight="1" x14ac:dyDescent="0.4">
      <c r="A221" s="41">
        <v>42507</v>
      </c>
      <c r="B221" s="53" t="s">
        <v>1709</v>
      </c>
      <c r="C221" s="11"/>
      <c r="D221" s="11" t="s">
        <v>1710</v>
      </c>
      <c r="E221" s="11" t="s">
        <v>1711</v>
      </c>
      <c r="F221" s="11"/>
      <c r="G221" s="11" t="s">
        <v>5864</v>
      </c>
      <c r="H221" s="15">
        <v>3</v>
      </c>
      <c r="I221" s="11"/>
      <c r="J221" s="11" t="s">
        <v>5856</v>
      </c>
      <c r="K221" s="15">
        <v>13500</v>
      </c>
      <c r="L221" s="15">
        <f t="shared" si="10"/>
        <v>40500</v>
      </c>
      <c r="M221" s="15"/>
      <c r="N221" s="11"/>
      <c r="O221" s="15">
        <f t="shared" si="11"/>
        <v>40500</v>
      </c>
      <c r="P221" s="11"/>
      <c r="Q221" s="11"/>
      <c r="R221" s="81"/>
    </row>
    <row r="222" spans="1:18" ht="15" customHeight="1" x14ac:dyDescent="0.4">
      <c r="A222" s="41">
        <v>42507</v>
      </c>
      <c r="B222" s="53" t="s">
        <v>1709</v>
      </c>
      <c r="C222" s="11"/>
      <c r="D222" s="11" t="s">
        <v>1710</v>
      </c>
      <c r="E222" s="11" t="s">
        <v>1711</v>
      </c>
      <c r="F222" s="11"/>
      <c r="G222" s="11" t="s">
        <v>5865</v>
      </c>
      <c r="H222" s="15">
        <v>5</v>
      </c>
      <c r="I222" s="11"/>
      <c r="J222" s="11" t="s">
        <v>5856</v>
      </c>
      <c r="K222" s="15">
        <v>24000</v>
      </c>
      <c r="L222" s="15">
        <f t="shared" si="10"/>
        <v>120000</v>
      </c>
      <c r="M222" s="15"/>
      <c r="N222" s="11"/>
      <c r="O222" s="15">
        <f t="shared" si="11"/>
        <v>120000</v>
      </c>
      <c r="P222" s="11"/>
      <c r="Q222" s="11"/>
      <c r="R222" s="81"/>
    </row>
    <row r="223" spans="1:18" ht="15" customHeight="1" x14ac:dyDescent="0.4">
      <c r="A223" s="50" t="s">
        <v>129</v>
      </c>
      <c r="B223" s="15">
        <f>SUM(O204:O222)</f>
        <v>573450</v>
      </c>
      <c r="C223" s="11"/>
      <c r="D223" s="11"/>
      <c r="E223" s="11"/>
      <c r="F223" s="11"/>
      <c r="G223" s="11"/>
      <c r="H223" s="15"/>
      <c r="I223" s="11"/>
      <c r="J223" s="11"/>
      <c r="K223" s="15"/>
      <c r="L223" s="15"/>
      <c r="M223" s="15"/>
      <c r="N223" s="11"/>
      <c r="O223" s="15"/>
      <c r="P223" s="11"/>
      <c r="Q223" s="11"/>
      <c r="R223" s="81"/>
    </row>
    <row r="224" spans="1:18" ht="15" customHeight="1" x14ac:dyDescent="0.4">
      <c r="A224" s="41">
        <v>42508</v>
      </c>
      <c r="B224" s="53" t="s">
        <v>5876</v>
      </c>
      <c r="C224" s="11" t="s">
        <v>5877</v>
      </c>
      <c r="D224" s="11" t="s">
        <v>5878</v>
      </c>
      <c r="E224" s="11"/>
      <c r="F224" s="11" t="s">
        <v>5879</v>
      </c>
      <c r="G224" s="11" t="s">
        <v>5895</v>
      </c>
      <c r="H224" s="15">
        <v>1</v>
      </c>
      <c r="I224" s="11"/>
      <c r="J224" s="11" t="s">
        <v>5898</v>
      </c>
      <c r="K224" s="15">
        <v>106720</v>
      </c>
      <c r="L224" s="15">
        <f t="shared" si="10"/>
        <v>106720</v>
      </c>
      <c r="M224" s="15">
        <v>2500</v>
      </c>
      <c r="N224" s="11"/>
      <c r="O224" s="15">
        <f t="shared" si="11"/>
        <v>109220</v>
      </c>
      <c r="P224" s="11"/>
      <c r="Q224" s="11"/>
      <c r="R224" s="81"/>
    </row>
    <row r="225" spans="1:18" ht="15" customHeight="1" x14ac:dyDescent="0.4">
      <c r="A225" s="41">
        <v>42508</v>
      </c>
      <c r="B225" s="53" t="s">
        <v>5880</v>
      </c>
      <c r="C225" s="11" t="s">
        <v>5881</v>
      </c>
      <c r="D225" s="11" t="s">
        <v>5882</v>
      </c>
      <c r="E225" s="11" t="s">
        <v>5883</v>
      </c>
      <c r="F225" s="11" t="s">
        <v>5884</v>
      </c>
      <c r="G225" s="11" t="s">
        <v>897</v>
      </c>
      <c r="H225" s="15">
        <v>1</v>
      </c>
      <c r="I225" s="11" t="s">
        <v>5899</v>
      </c>
      <c r="J225" s="11" t="s">
        <v>5898</v>
      </c>
      <c r="K225" s="15">
        <v>46310</v>
      </c>
      <c r="L225" s="15">
        <f t="shared" ref="L225:L295" si="12">K225*H225</f>
        <v>46310</v>
      </c>
      <c r="M225" s="15">
        <v>2500</v>
      </c>
      <c r="N225" s="11"/>
      <c r="O225" s="15">
        <f t="shared" si="11"/>
        <v>48810</v>
      </c>
      <c r="P225" s="11"/>
      <c r="Q225" s="11"/>
      <c r="R225" s="81"/>
    </row>
    <row r="226" spans="1:18" ht="15" customHeight="1" x14ac:dyDescent="0.4">
      <c r="A226" s="41">
        <v>42508</v>
      </c>
      <c r="B226" s="53" t="s">
        <v>5885</v>
      </c>
      <c r="C226" s="11" t="s">
        <v>5886</v>
      </c>
      <c r="D226" s="11" t="s">
        <v>5887</v>
      </c>
      <c r="E226" s="11" t="s">
        <v>5888</v>
      </c>
      <c r="F226" s="11" t="s">
        <v>5889</v>
      </c>
      <c r="G226" s="11" t="s">
        <v>5896</v>
      </c>
      <c r="H226" s="15">
        <v>1</v>
      </c>
      <c r="I226" s="11"/>
      <c r="J226" s="11" t="s">
        <v>5898</v>
      </c>
      <c r="K226" s="15">
        <v>106720</v>
      </c>
      <c r="L226" s="15">
        <f t="shared" si="12"/>
        <v>106720</v>
      </c>
      <c r="M226" s="15">
        <v>2500</v>
      </c>
      <c r="N226" s="11"/>
      <c r="O226" s="15">
        <f t="shared" si="11"/>
        <v>109220</v>
      </c>
      <c r="P226" s="11"/>
      <c r="Q226" s="11"/>
      <c r="R226" s="81"/>
    </row>
    <row r="227" spans="1:18" ht="15" customHeight="1" x14ac:dyDescent="0.4">
      <c r="A227" s="41">
        <v>42508</v>
      </c>
      <c r="B227" s="53" t="s">
        <v>5890</v>
      </c>
      <c r="C227" s="11" t="s">
        <v>5891</v>
      </c>
      <c r="D227" s="11" t="s">
        <v>5892</v>
      </c>
      <c r="E227" s="11" t="s">
        <v>5893</v>
      </c>
      <c r="F227" s="11" t="s">
        <v>5894</v>
      </c>
      <c r="G227" s="11" t="s">
        <v>5897</v>
      </c>
      <c r="H227" s="15">
        <v>1</v>
      </c>
      <c r="I227" s="11" t="s">
        <v>5900</v>
      </c>
      <c r="J227" s="11" t="s">
        <v>5898</v>
      </c>
      <c r="K227" s="15">
        <v>17600</v>
      </c>
      <c r="L227" s="15">
        <f t="shared" si="12"/>
        <v>17600</v>
      </c>
      <c r="M227" s="15">
        <v>2500</v>
      </c>
      <c r="N227" s="11"/>
      <c r="O227" s="15">
        <f t="shared" si="11"/>
        <v>20100</v>
      </c>
      <c r="P227" s="11"/>
      <c r="Q227" s="11"/>
      <c r="R227" s="11"/>
    </row>
    <row r="228" spans="1:18" ht="15" customHeight="1" x14ac:dyDescent="0.4">
      <c r="A228" s="41">
        <v>42508</v>
      </c>
      <c r="B228" s="53" t="s">
        <v>5901</v>
      </c>
      <c r="C228" s="11"/>
      <c r="D228" s="11" t="s">
        <v>5902</v>
      </c>
      <c r="E228" s="11" t="s">
        <v>832</v>
      </c>
      <c r="F228" s="11" t="s">
        <v>5903</v>
      </c>
      <c r="G228" s="11" t="s">
        <v>705</v>
      </c>
      <c r="H228" s="15">
        <v>1</v>
      </c>
      <c r="I228" s="11"/>
      <c r="J228" s="11" t="s">
        <v>123</v>
      </c>
      <c r="K228" s="15">
        <v>17600</v>
      </c>
      <c r="L228" s="15">
        <f t="shared" si="12"/>
        <v>17600</v>
      </c>
      <c r="M228" s="15">
        <v>2500</v>
      </c>
      <c r="N228" s="11"/>
      <c r="O228" s="15">
        <f t="shared" si="11"/>
        <v>20100</v>
      </c>
      <c r="P228" s="11"/>
      <c r="Q228" s="11"/>
      <c r="R228" s="11"/>
    </row>
    <row r="229" spans="1:18" ht="15" customHeight="1" x14ac:dyDescent="0.4">
      <c r="A229" s="41">
        <v>42508</v>
      </c>
      <c r="B229" s="53" t="s">
        <v>5904</v>
      </c>
      <c r="C229" s="11"/>
      <c r="D229" s="11" t="s">
        <v>5905</v>
      </c>
      <c r="E229" s="11" t="s">
        <v>5906</v>
      </c>
      <c r="F229" s="11" t="s">
        <v>5907</v>
      </c>
      <c r="G229" s="11" t="s">
        <v>32</v>
      </c>
      <c r="H229" s="15">
        <v>1</v>
      </c>
      <c r="I229" s="11"/>
      <c r="J229" s="11" t="s">
        <v>123</v>
      </c>
      <c r="K229" s="15">
        <v>17600</v>
      </c>
      <c r="L229" s="15">
        <f t="shared" si="12"/>
        <v>17600</v>
      </c>
      <c r="M229" s="15">
        <v>2500</v>
      </c>
      <c r="N229" s="11"/>
      <c r="O229" s="15">
        <f t="shared" si="11"/>
        <v>20100</v>
      </c>
      <c r="P229" s="11"/>
      <c r="Q229" s="11"/>
      <c r="R229" s="11"/>
    </row>
    <row r="230" spans="1:18" ht="15" customHeight="1" x14ac:dyDescent="0.4">
      <c r="A230" s="41">
        <v>42508</v>
      </c>
      <c r="B230" s="53" t="s">
        <v>5908</v>
      </c>
      <c r="C230" s="11"/>
      <c r="D230" s="11" t="s">
        <v>5909</v>
      </c>
      <c r="E230" s="11" t="s">
        <v>5910</v>
      </c>
      <c r="F230" s="11" t="s">
        <v>5911</v>
      </c>
      <c r="G230" s="11" t="s">
        <v>241</v>
      </c>
      <c r="H230" s="15">
        <v>2</v>
      </c>
      <c r="I230" s="11"/>
      <c r="J230" s="11" t="s">
        <v>123</v>
      </c>
      <c r="K230" s="15">
        <v>6200</v>
      </c>
      <c r="L230" s="15">
        <f t="shared" si="12"/>
        <v>12400</v>
      </c>
      <c r="M230" s="15">
        <v>2500</v>
      </c>
      <c r="N230" s="11"/>
      <c r="O230" s="15">
        <f t="shared" si="11"/>
        <v>14900</v>
      </c>
      <c r="P230" s="11"/>
      <c r="Q230" s="11"/>
      <c r="R230" s="11"/>
    </row>
    <row r="231" spans="1:18" ht="15" customHeight="1" x14ac:dyDescent="0.4">
      <c r="A231" s="41">
        <v>42508</v>
      </c>
      <c r="B231" s="53" t="s">
        <v>5912</v>
      </c>
      <c r="C231" s="11"/>
      <c r="D231" s="11" t="s">
        <v>5913</v>
      </c>
      <c r="E231" s="11" t="s">
        <v>5914</v>
      </c>
      <c r="F231" s="11" t="s">
        <v>5915</v>
      </c>
      <c r="G231" s="11" t="s">
        <v>5916</v>
      </c>
      <c r="H231" s="15">
        <v>5</v>
      </c>
      <c r="I231" s="11"/>
      <c r="J231" s="11" t="s">
        <v>123</v>
      </c>
      <c r="K231" s="15">
        <v>12403</v>
      </c>
      <c r="L231" s="15">
        <f t="shared" si="12"/>
        <v>62015</v>
      </c>
      <c r="M231" s="15">
        <v>2500</v>
      </c>
      <c r="N231" s="11"/>
      <c r="O231" s="15">
        <f t="shared" si="11"/>
        <v>64515</v>
      </c>
      <c r="P231" s="11"/>
      <c r="Q231" s="11"/>
      <c r="R231" s="11"/>
    </row>
    <row r="232" spans="1:18" ht="15" customHeight="1" x14ac:dyDescent="0.4">
      <c r="A232" s="41">
        <v>42508</v>
      </c>
      <c r="B232" s="53" t="s">
        <v>5917</v>
      </c>
      <c r="C232" s="11"/>
      <c r="D232" s="11" t="s">
        <v>5918</v>
      </c>
      <c r="E232" s="11" t="s">
        <v>5919</v>
      </c>
      <c r="F232" s="11" t="s">
        <v>5920</v>
      </c>
      <c r="G232" s="11" t="s">
        <v>5921</v>
      </c>
      <c r="H232" s="15">
        <v>1</v>
      </c>
      <c r="I232" s="11"/>
      <c r="J232" s="11" t="s">
        <v>123</v>
      </c>
      <c r="K232" s="15">
        <v>15675</v>
      </c>
      <c r="L232" s="15">
        <f t="shared" si="12"/>
        <v>15675</v>
      </c>
      <c r="M232" s="15">
        <v>2500</v>
      </c>
      <c r="N232" s="11"/>
      <c r="O232" s="15">
        <f t="shared" si="11"/>
        <v>18175</v>
      </c>
      <c r="P232" s="11"/>
      <c r="Q232" s="11"/>
      <c r="R232" s="11"/>
    </row>
    <row r="233" spans="1:18" ht="15" customHeight="1" x14ac:dyDescent="0.4">
      <c r="A233" s="41">
        <v>42508</v>
      </c>
      <c r="B233" s="53" t="s">
        <v>5922</v>
      </c>
      <c r="C233" s="11" t="s">
        <v>5923</v>
      </c>
      <c r="D233" s="11" t="s">
        <v>5924</v>
      </c>
      <c r="E233" s="11"/>
      <c r="F233" s="11" t="s">
        <v>5925</v>
      </c>
      <c r="G233" s="11" t="s">
        <v>5926</v>
      </c>
      <c r="H233" s="15">
        <v>1</v>
      </c>
      <c r="I233" s="11"/>
      <c r="J233" s="11" t="s">
        <v>123</v>
      </c>
      <c r="K233" s="15">
        <v>4313</v>
      </c>
      <c r="L233" s="15">
        <f t="shared" si="12"/>
        <v>4313</v>
      </c>
      <c r="M233" s="15"/>
      <c r="N233" s="11"/>
      <c r="O233" s="15">
        <f t="shared" si="11"/>
        <v>4313</v>
      </c>
      <c r="P233" s="11"/>
      <c r="Q233" s="11"/>
      <c r="R233" s="11"/>
    </row>
    <row r="234" spans="1:18" ht="15" customHeight="1" x14ac:dyDescent="0.4">
      <c r="A234" s="41">
        <v>42508</v>
      </c>
      <c r="B234" s="15" t="s">
        <v>5922</v>
      </c>
      <c r="C234" s="11" t="s">
        <v>5923</v>
      </c>
      <c r="D234" s="11" t="s">
        <v>5924</v>
      </c>
      <c r="E234" s="11"/>
      <c r="F234" s="11" t="s">
        <v>5925</v>
      </c>
      <c r="G234" s="11" t="s">
        <v>5927</v>
      </c>
      <c r="H234" s="15">
        <v>1</v>
      </c>
      <c r="I234" s="11"/>
      <c r="J234" s="11" t="s">
        <v>123</v>
      </c>
      <c r="K234" s="15">
        <v>28923</v>
      </c>
      <c r="L234" s="15">
        <f t="shared" si="12"/>
        <v>28923</v>
      </c>
      <c r="M234" s="15">
        <v>2500</v>
      </c>
      <c r="N234" s="11"/>
      <c r="O234" s="15">
        <f t="shared" si="11"/>
        <v>31423</v>
      </c>
      <c r="P234" s="11"/>
      <c r="Q234" s="11"/>
      <c r="R234" s="11"/>
    </row>
    <row r="235" spans="1:18" ht="15" customHeight="1" x14ac:dyDescent="0.4">
      <c r="A235" s="41">
        <v>42508</v>
      </c>
      <c r="B235" s="53" t="s">
        <v>5928</v>
      </c>
      <c r="C235" s="11" t="s">
        <v>5929</v>
      </c>
      <c r="D235" s="11" t="s">
        <v>5930</v>
      </c>
      <c r="E235" s="11" t="s">
        <v>5931</v>
      </c>
      <c r="F235" s="11" t="s">
        <v>5932</v>
      </c>
      <c r="G235" s="11" t="s">
        <v>5933</v>
      </c>
      <c r="H235" s="15">
        <v>1</v>
      </c>
      <c r="I235" s="11"/>
      <c r="J235" s="11" t="s">
        <v>123</v>
      </c>
      <c r="K235" s="15">
        <v>24000</v>
      </c>
      <c r="L235" s="15">
        <f t="shared" si="12"/>
        <v>24000</v>
      </c>
      <c r="M235" s="15">
        <v>2500</v>
      </c>
      <c r="N235" s="11"/>
      <c r="O235" s="15">
        <f t="shared" si="11"/>
        <v>26500</v>
      </c>
      <c r="P235" s="11"/>
      <c r="Q235" s="11"/>
      <c r="R235" s="11"/>
    </row>
    <row r="236" spans="1:18" ht="15" customHeight="1" x14ac:dyDescent="0.4">
      <c r="A236" s="41">
        <v>42508</v>
      </c>
      <c r="B236" s="15" t="s">
        <v>5934</v>
      </c>
      <c r="C236" s="11"/>
      <c r="D236" s="11" t="s">
        <v>5935</v>
      </c>
      <c r="E236" s="11" t="s">
        <v>5936</v>
      </c>
      <c r="F236" s="11"/>
      <c r="G236" s="11" t="s">
        <v>5937</v>
      </c>
      <c r="H236" s="15">
        <v>1</v>
      </c>
      <c r="I236" s="11"/>
      <c r="J236" s="11" t="s">
        <v>202</v>
      </c>
      <c r="K236" s="15">
        <v>5700</v>
      </c>
      <c r="L236" s="15">
        <f t="shared" si="12"/>
        <v>5700</v>
      </c>
      <c r="M236" s="15">
        <v>2500</v>
      </c>
      <c r="N236" s="11"/>
      <c r="O236" s="15">
        <f t="shared" si="11"/>
        <v>8200</v>
      </c>
      <c r="P236" s="11" t="s">
        <v>5979</v>
      </c>
      <c r="Q236" s="11"/>
      <c r="R236" s="11"/>
    </row>
    <row r="237" spans="1:18" ht="15" customHeight="1" x14ac:dyDescent="0.4">
      <c r="A237" s="41">
        <v>42508</v>
      </c>
      <c r="B237" s="53" t="s">
        <v>5938</v>
      </c>
      <c r="C237" s="11"/>
      <c r="D237" s="11" t="s">
        <v>5939</v>
      </c>
      <c r="E237" s="11" t="s">
        <v>5940</v>
      </c>
      <c r="F237" s="11" t="s">
        <v>5941</v>
      </c>
      <c r="G237" s="11" t="s">
        <v>5942</v>
      </c>
      <c r="H237" s="15">
        <v>1</v>
      </c>
      <c r="I237" s="11" t="s">
        <v>5943</v>
      </c>
      <c r="J237" s="11" t="s">
        <v>5944</v>
      </c>
      <c r="K237" s="15">
        <v>33500</v>
      </c>
      <c r="L237" s="15">
        <f t="shared" si="12"/>
        <v>33500</v>
      </c>
      <c r="M237" s="15">
        <v>2500</v>
      </c>
      <c r="N237" s="11"/>
      <c r="O237" s="15">
        <f t="shared" si="11"/>
        <v>36000</v>
      </c>
      <c r="P237" s="11" t="s">
        <v>5980</v>
      </c>
      <c r="Q237" s="11"/>
      <c r="R237" s="11"/>
    </row>
    <row r="238" spans="1:18" ht="15" customHeight="1" x14ac:dyDescent="0.4">
      <c r="A238" s="41">
        <v>42508</v>
      </c>
      <c r="B238" s="53" t="s">
        <v>5948</v>
      </c>
      <c r="C238" s="11"/>
      <c r="D238" s="11" t="s">
        <v>5953</v>
      </c>
      <c r="E238" s="11" t="s">
        <v>5950</v>
      </c>
      <c r="F238" s="11"/>
      <c r="G238" s="11" t="s">
        <v>5945</v>
      </c>
      <c r="H238" s="15">
        <v>1</v>
      </c>
      <c r="I238" s="11"/>
      <c r="J238" s="11" t="s">
        <v>5947</v>
      </c>
      <c r="K238" s="15">
        <v>23100</v>
      </c>
      <c r="L238" s="15">
        <f t="shared" si="12"/>
        <v>23100</v>
      </c>
      <c r="M238" s="15">
        <v>2500</v>
      </c>
      <c r="N238" s="11"/>
      <c r="O238" s="15">
        <f t="shared" si="11"/>
        <v>25600</v>
      </c>
      <c r="P238" s="11" t="s">
        <v>5981</v>
      </c>
      <c r="Q238" s="11"/>
      <c r="R238" s="11"/>
    </row>
    <row r="239" spans="1:18" ht="15" customHeight="1" x14ac:dyDescent="0.4">
      <c r="A239" s="41">
        <v>42508</v>
      </c>
      <c r="B239" s="53" t="s">
        <v>5949</v>
      </c>
      <c r="C239" s="11"/>
      <c r="D239" s="11" t="s">
        <v>5952</v>
      </c>
      <c r="E239" s="11" t="s">
        <v>5951</v>
      </c>
      <c r="F239" s="11"/>
      <c r="G239" s="11" t="s">
        <v>5946</v>
      </c>
      <c r="H239" s="15">
        <v>1</v>
      </c>
      <c r="I239" s="11"/>
      <c r="J239" s="11" t="s">
        <v>57</v>
      </c>
      <c r="K239" s="15">
        <v>7400</v>
      </c>
      <c r="L239" s="15">
        <f t="shared" si="12"/>
        <v>7400</v>
      </c>
      <c r="M239" s="15">
        <v>2500</v>
      </c>
      <c r="N239" s="11"/>
      <c r="O239" s="15">
        <f t="shared" si="11"/>
        <v>9900</v>
      </c>
      <c r="P239" s="11" t="s">
        <v>5982</v>
      </c>
      <c r="Q239" s="11"/>
      <c r="R239" s="11"/>
    </row>
    <row r="240" spans="1:18" ht="15" customHeight="1" x14ac:dyDescent="0.4">
      <c r="A240" s="41">
        <v>42508</v>
      </c>
      <c r="B240" s="53" t="s">
        <v>5954</v>
      </c>
      <c r="C240" s="11"/>
      <c r="D240" s="11" t="s">
        <v>5955</v>
      </c>
      <c r="E240" s="11" t="s">
        <v>5956</v>
      </c>
      <c r="F240" s="11"/>
      <c r="G240" s="11" t="s">
        <v>5957</v>
      </c>
      <c r="H240" s="15">
        <v>1</v>
      </c>
      <c r="I240" s="11"/>
      <c r="J240" s="11" t="s">
        <v>188</v>
      </c>
      <c r="K240" s="15">
        <v>19800</v>
      </c>
      <c r="L240" s="15">
        <f t="shared" si="12"/>
        <v>19800</v>
      </c>
      <c r="M240" s="15">
        <v>2500</v>
      </c>
      <c r="N240" s="11"/>
      <c r="O240" s="15">
        <f t="shared" si="11"/>
        <v>22300</v>
      </c>
      <c r="P240" s="11" t="s">
        <v>5983</v>
      </c>
      <c r="Q240" s="11"/>
      <c r="R240" s="11"/>
    </row>
    <row r="241" spans="1:18" ht="15" customHeight="1" x14ac:dyDescent="0.4">
      <c r="A241" s="41">
        <v>42508</v>
      </c>
      <c r="B241" s="53" t="s">
        <v>2331</v>
      </c>
      <c r="C241" s="11"/>
      <c r="D241" s="11" t="s">
        <v>5958</v>
      </c>
      <c r="E241" s="11" t="s">
        <v>5959</v>
      </c>
      <c r="F241" s="11"/>
      <c r="G241" s="11" t="s">
        <v>5973</v>
      </c>
      <c r="H241" s="15">
        <v>1</v>
      </c>
      <c r="I241" s="11" t="s">
        <v>731</v>
      </c>
      <c r="J241" s="11" t="s">
        <v>5976</v>
      </c>
      <c r="K241" s="15">
        <v>144000</v>
      </c>
      <c r="L241" s="15">
        <f t="shared" si="12"/>
        <v>144000</v>
      </c>
      <c r="M241" s="15"/>
      <c r="N241" s="11"/>
      <c r="O241" s="15">
        <f t="shared" si="11"/>
        <v>144000</v>
      </c>
      <c r="P241" s="11" t="s">
        <v>5984</v>
      </c>
      <c r="Q241" s="11"/>
      <c r="R241" s="11"/>
    </row>
    <row r="242" spans="1:18" ht="15" customHeight="1" x14ac:dyDescent="0.4">
      <c r="A242" s="41">
        <v>42508</v>
      </c>
      <c r="B242" s="10" t="s">
        <v>5960</v>
      </c>
      <c r="C242" s="10"/>
      <c r="D242" s="10" t="s">
        <v>5961</v>
      </c>
      <c r="E242" s="10" t="s">
        <v>5962</v>
      </c>
      <c r="F242" s="10" t="s">
        <v>5963</v>
      </c>
      <c r="G242" s="10" t="s">
        <v>5974</v>
      </c>
      <c r="H242" s="15">
        <v>2</v>
      </c>
      <c r="I242" s="11"/>
      <c r="J242" s="11" t="s">
        <v>5976</v>
      </c>
      <c r="K242" s="15">
        <v>36000</v>
      </c>
      <c r="L242" s="15">
        <f t="shared" si="12"/>
        <v>72000</v>
      </c>
      <c r="M242" s="15">
        <v>2500</v>
      </c>
      <c r="N242" s="11"/>
      <c r="O242" s="15">
        <f t="shared" si="11"/>
        <v>74500</v>
      </c>
      <c r="P242" s="11" t="s">
        <v>5978</v>
      </c>
      <c r="Q242" s="11"/>
      <c r="R242" s="11"/>
    </row>
    <row r="243" spans="1:18" ht="15" customHeight="1" x14ac:dyDescent="0.4">
      <c r="A243" s="41">
        <v>42508</v>
      </c>
      <c r="B243" s="53" t="s">
        <v>5964</v>
      </c>
      <c r="C243" s="11"/>
      <c r="D243" s="11" t="s">
        <v>5965</v>
      </c>
      <c r="E243" s="11" t="s">
        <v>5966</v>
      </c>
      <c r="F243" s="11" t="s">
        <v>5967</v>
      </c>
      <c r="G243" s="11" t="s">
        <v>5975</v>
      </c>
      <c r="H243" s="15">
        <v>1</v>
      </c>
      <c r="I243" s="11"/>
      <c r="J243" s="11" t="s">
        <v>5976</v>
      </c>
      <c r="K243" s="15">
        <v>20800</v>
      </c>
      <c r="L243" s="15">
        <f t="shared" si="12"/>
        <v>20800</v>
      </c>
      <c r="M243" s="15">
        <v>2500</v>
      </c>
      <c r="N243" s="11"/>
      <c r="O243" s="15">
        <f t="shared" si="11"/>
        <v>23300</v>
      </c>
      <c r="P243" s="100" t="s">
        <v>5985</v>
      </c>
      <c r="Q243" s="11"/>
      <c r="R243" s="11"/>
    </row>
    <row r="244" spans="1:18" ht="15" customHeight="1" x14ac:dyDescent="0.4">
      <c r="A244" s="41">
        <v>42508</v>
      </c>
      <c r="B244" s="53" t="s">
        <v>5601</v>
      </c>
      <c r="C244" s="11"/>
      <c r="D244" s="11" t="s">
        <v>5968</v>
      </c>
      <c r="E244" s="11" t="s">
        <v>5603</v>
      </c>
      <c r="F244" s="11"/>
      <c r="G244" s="11" t="s">
        <v>5969</v>
      </c>
      <c r="H244" s="15">
        <v>1</v>
      </c>
      <c r="I244" s="11"/>
      <c r="J244" s="11" t="s">
        <v>5976</v>
      </c>
      <c r="K244" s="15">
        <v>67000</v>
      </c>
      <c r="L244" s="15">
        <f t="shared" si="12"/>
        <v>67000</v>
      </c>
      <c r="M244" s="15">
        <v>2500</v>
      </c>
      <c r="N244" s="11"/>
      <c r="O244" s="15">
        <f t="shared" si="11"/>
        <v>69500</v>
      </c>
      <c r="P244" s="100" t="s">
        <v>5987</v>
      </c>
      <c r="Q244" s="11"/>
      <c r="R244" s="11"/>
    </row>
    <row r="245" spans="1:18" ht="15" customHeight="1" x14ac:dyDescent="0.4">
      <c r="A245" s="41">
        <v>42508</v>
      </c>
      <c r="B245" s="53" t="s">
        <v>5970</v>
      </c>
      <c r="C245" s="11"/>
      <c r="D245" s="11" t="s">
        <v>5971</v>
      </c>
      <c r="E245" s="11" t="s">
        <v>5972</v>
      </c>
      <c r="F245" s="11"/>
      <c r="G245" s="11" t="s">
        <v>4037</v>
      </c>
      <c r="H245" s="15">
        <v>1</v>
      </c>
      <c r="I245" s="11" t="s">
        <v>5977</v>
      </c>
      <c r="J245" s="11" t="s">
        <v>5976</v>
      </c>
      <c r="K245" s="15">
        <v>83000</v>
      </c>
      <c r="L245" s="15">
        <f t="shared" si="12"/>
        <v>83000</v>
      </c>
      <c r="M245" s="15">
        <v>2500</v>
      </c>
      <c r="N245" s="11"/>
      <c r="O245" s="15">
        <f t="shared" si="11"/>
        <v>85500</v>
      </c>
      <c r="P245" s="100" t="s">
        <v>5986</v>
      </c>
      <c r="Q245" s="11"/>
      <c r="R245" s="11"/>
    </row>
    <row r="246" spans="1:18" ht="15" customHeight="1" x14ac:dyDescent="0.4">
      <c r="A246" s="50" t="s">
        <v>129</v>
      </c>
      <c r="B246" s="15">
        <f>SUM(O224:O245)</f>
        <v>986176</v>
      </c>
      <c r="C246" s="11"/>
      <c r="D246" s="11"/>
      <c r="E246" s="11"/>
      <c r="F246" s="11"/>
      <c r="G246" s="11"/>
      <c r="H246" s="15"/>
      <c r="I246" s="11"/>
      <c r="J246" s="11"/>
      <c r="K246" s="15"/>
      <c r="L246" s="15"/>
      <c r="M246" s="15"/>
      <c r="N246" s="11"/>
      <c r="O246" s="15"/>
      <c r="P246" s="11"/>
      <c r="Q246" s="11"/>
      <c r="R246" s="11"/>
    </row>
    <row r="247" spans="1:18" ht="15" customHeight="1" x14ac:dyDescent="0.4">
      <c r="A247" s="41">
        <v>42509</v>
      </c>
      <c r="B247" s="53" t="s">
        <v>5988</v>
      </c>
      <c r="C247" s="11"/>
      <c r="D247" s="11" t="s">
        <v>5989</v>
      </c>
      <c r="E247" s="11" t="s">
        <v>5990</v>
      </c>
      <c r="F247" s="11"/>
      <c r="G247" s="11" t="s">
        <v>5991</v>
      </c>
      <c r="H247" s="15">
        <v>1</v>
      </c>
      <c r="I247" s="11"/>
      <c r="J247" s="11" t="s">
        <v>5992</v>
      </c>
      <c r="K247" s="15">
        <v>37000</v>
      </c>
      <c r="L247" s="15">
        <f t="shared" si="12"/>
        <v>37000</v>
      </c>
      <c r="M247" s="15">
        <v>2500</v>
      </c>
      <c r="N247" s="11"/>
      <c r="O247" s="15">
        <f t="shared" si="11"/>
        <v>39500</v>
      </c>
      <c r="P247" s="140" t="s">
        <v>6035</v>
      </c>
      <c r="Q247" s="11"/>
      <c r="R247" s="11"/>
    </row>
    <row r="248" spans="1:18" ht="15" customHeight="1" x14ac:dyDescent="0.25">
      <c r="A248" s="41">
        <v>42509</v>
      </c>
      <c r="B248" s="53" t="s">
        <v>5993</v>
      </c>
      <c r="C248" s="11"/>
      <c r="D248" s="36" t="s">
        <v>5994</v>
      </c>
      <c r="E248" s="36" t="s">
        <v>5995</v>
      </c>
      <c r="F248" s="11"/>
      <c r="G248" s="11" t="s">
        <v>5996</v>
      </c>
      <c r="H248" s="15">
        <v>5</v>
      </c>
      <c r="I248" s="11"/>
      <c r="J248" s="11" t="s">
        <v>5992</v>
      </c>
      <c r="K248" s="15">
        <v>15000</v>
      </c>
      <c r="L248" s="15">
        <f t="shared" si="12"/>
        <v>75000</v>
      </c>
      <c r="M248" s="15">
        <v>2500</v>
      </c>
      <c r="N248" s="11"/>
      <c r="O248" s="15">
        <f t="shared" si="11"/>
        <v>77500</v>
      </c>
      <c r="P248" s="100" t="s">
        <v>6036</v>
      </c>
      <c r="Q248" s="11"/>
      <c r="R248" s="11"/>
    </row>
    <row r="249" spans="1:18" ht="15" customHeight="1" x14ac:dyDescent="0.25">
      <c r="A249" s="41">
        <v>42509</v>
      </c>
      <c r="B249" s="53" t="s">
        <v>6049</v>
      </c>
      <c r="C249" s="11"/>
      <c r="D249" s="36" t="s">
        <v>6050</v>
      </c>
      <c r="E249" s="36" t="s">
        <v>6051</v>
      </c>
      <c r="F249" s="11"/>
      <c r="G249" s="11" t="s">
        <v>6052</v>
      </c>
      <c r="H249" s="15">
        <v>1</v>
      </c>
      <c r="I249" s="11"/>
      <c r="J249" s="11" t="s">
        <v>6056</v>
      </c>
      <c r="K249" s="15">
        <v>80000</v>
      </c>
      <c r="L249" s="15">
        <f t="shared" si="12"/>
        <v>80000</v>
      </c>
      <c r="M249" s="15"/>
      <c r="N249" s="11"/>
      <c r="O249" s="15">
        <f t="shared" si="11"/>
        <v>80000</v>
      </c>
      <c r="P249" s="100" t="s">
        <v>6057</v>
      </c>
      <c r="Q249" s="11"/>
      <c r="R249" s="11"/>
    </row>
    <row r="250" spans="1:18" ht="15" customHeight="1" x14ac:dyDescent="0.25">
      <c r="A250" s="41">
        <v>42509</v>
      </c>
      <c r="B250" s="53" t="s">
        <v>6049</v>
      </c>
      <c r="C250" s="11"/>
      <c r="D250" s="36" t="s">
        <v>6050</v>
      </c>
      <c r="E250" s="36" t="s">
        <v>6051</v>
      </c>
      <c r="F250" s="11"/>
      <c r="G250" s="11" t="s">
        <v>6053</v>
      </c>
      <c r="H250" s="15">
        <v>1</v>
      </c>
      <c r="I250" s="11"/>
      <c r="J250" s="11" t="s">
        <v>6056</v>
      </c>
      <c r="K250" s="15">
        <v>89000</v>
      </c>
      <c r="L250" s="15">
        <f t="shared" si="12"/>
        <v>89000</v>
      </c>
      <c r="M250" s="15"/>
      <c r="N250" s="11"/>
      <c r="O250" s="15">
        <f t="shared" si="11"/>
        <v>89000</v>
      </c>
      <c r="P250" s="100" t="s">
        <v>6057</v>
      </c>
      <c r="Q250" s="11"/>
      <c r="R250" s="11"/>
    </row>
    <row r="251" spans="1:18" ht="15" customHeight="1" x14ac:dyDescent="0.25">
      <c r="A251" s="41">
        <v>42509</v>
      </c>
      <c r="B251" s="53" t="s">
        <v>6049</v>
      </c>
      <c r="C251" s="11"/>
      <c r="D251" s="36" t="s">
        <v>6050</v>
      </c>
      <c r="E251" s="36" t="s">
        <v>6051</v>
      </c>
      <c r="F251" s="11"/>
      <c r="G251" s="11" t="s">
        <v>6054</v>
      </c>
      <c r="H251" s="15">
        <v>1</v>
      </c>
      <c r="I251" s="11"/>
      <c r="J251" s="11" t="s">
        <v>6056</v>
      </c>
      <c r="K251" s="15">
        <v>139000</v>
      </c>
      <c r="L251" s="15">
        <f t="shared" si="12"/>
        <v>139000</v>
      </c>
      <c r="M251" s="15"/>
      <c r="N251" s="11"/>
      <c r="O251" s="15">
        <f t="shared" si="11"/>
        <v>139000</v>
      </c>
      <c r="P251" s="100" t="s">
        <v>6057</v>
      </c>
      <c r="Q251" s="11"/>
      <c r="R251" s="11"/>
    </row>
    <row r="252" spans="1:18" ht="15" customHeight="1" x14ac:dyDescent="0.25">
      <c r="A252" s="41">
        <v>42509</v>
      </c>
      <c r="B252" s="53" t="s">
        <v>6049</v>
      </c>
      <c r="C252" s="11"/>
      <c r="D252" s="36" t="s">
        <v>6050</v>
      </c>
      <c r="E252" s="36" t="s">
        <v>6051</v>
      </c>
      <c r="F252" s="11"/>
      <c r="G252" s="11" t="s">
        <v>6055</v>
      </c>
      <c r="H252" s="15">
        <v>1</v>
      </c>
      <c r="I252" s="11"/>
      <c r="J252" s="11" t="s">
        <v>6056</v>
      </c>
      <c r="K252" s="15">
        <v>15000</v>
      </c>
      <c r="L252" s="15">
        <f t="shared" si="12"/>
        <v>15000</v>
      </c>
      <c r="M252" s="15"/>
      <c r="N252" s="11"/>
      <c r="O252" s="15">
        <f t="shared" si="11"/>
        <v>15000</v>
      </c>
      <c r="P252" s="100" t="s">
        <v>6057</v>
      </c>
      <c r="Q252" s="11"/>
      <c r="R252" s="11"/>
    </row>
    <row r="253" spans="1:18" ht="15" customHeight="1" x14ac:dyDescent="0.25">
      <c r="A253" s="41">
        <v>42509</v>
      </c>
      <c r="B253" s="53" t="s">
        <v>5997</v>
      </c>
      <c r="C253" s="11"/>
      <c r="D253" s="36" t="s">
        <v>5998</v>
      </c>
      <c r="E253" s="36" t="s">
        <v>5999</v>
      </c>
      <c r="F253" s="11"/>
      <c r="G253" s="11" t="s">
        <v>6000</v>
      </c>
      <c r="H253" s="15">
        <v>1</v>
      </c>
      <c r="I253" s="11"/>
      <c r="J253" s="11" t="s">
        <v>6001</v>
      </c>
      <c r="K253" s="15">
        <v>24800</v>
      </c>
      <c r="L253" s="15">
        <f t="shared" si="12"/>
        <v>24800</v>
      </c>
      <c r="M253" s="15">
        <v>2500</v>
      </c>
      <c r="N253" s="11"/>
      <c r="O253" s="15">
        <f t="shared" si="11"/>
        <v>27300</v>
      </c>
      <c r="P253" s="100" t="s">
        <v>6037</v>
      </c>
      <c r="Q253" s="11"/>
      <c r="R253" s="11"/>
    </row>
    <row r="254" spans="1:18" ht="15" customHeight="1" x14ac:dyDescent="0.25">
      <c r="A254" s="41">
        <v>42509</v>
      </c>
      <c r="B254" s="53" t="s">
        <v>6006</v>
      </c>
      <c r="C254" s="11"/>
      <c r="D254" s="36" t="s">
        <v>6009</v>
      </c>
      <c r="E254" s="36" t="s">
        <v>6007</v>
      </c>
      <c r="F254" s="11" t="s">
        <v>6008</v>
      </c>
      <c r="G254" s="11" t="s">
        <v>6002</v>
      </c>
      <c r="H254" s="15">
        <v>12</v>
      </c>
      <c r="I254" s="11"/>
      <c r="J254" s="11" t="s">
        <v>6004</v>
      </c>
      <c r="K254" s="15">
        <v>5300</v>
      </c>
      <c r="L254" s="15">
        <f t="shared" si="12"/>
        <v>63600</v>
      </c>
      <c r="M254" s="15">
        <v>2500</v>
      </c>
      <c r="N254" s="11"/>
      <c r="O254" s="15">
        <f t="shared" si="11"/>
        <v>66100</v>
      </c>
      <c r="P254" s="100" t="s">
        <v>6038</v>
      </c>
      <c r="Q254" s="11"/>
      <c r="R254" s="11"/>
    </row>
    <row r="255" spans="1:18" ht="15" customHeight="1" x14ac:dyDescent="0.4">
      <c r="A255" s="41">
        <v>42509</v>
      </c>
      <c r="B255" s="53" t="s">
        <v>6006</v>
      </c>
      <c r="C255" s="11"/>
      <c r="D255" s="11" t="s">
        <v>6009</v>
      </c>
      <c r="E255" s="11" t="s">
        <v>6007</v>
      </c>
      <c r="F255" s="11" t="s">
        <v>6008</v>
      </c>
      <c r="G255" s="11" t="s">
        <v>6003</v>
      </c>
      <c r="H255" s="15">
        <v>12</v>
      </c>
      <c r="I255" s="11"/>
      <c r="J255" s="11" t="s">
        <v>6005</v>
      </c>
      <c r="K255" s="15">
        <v>8900</v>
      </c>
      <c r="L255" s="15">
        <f t="shared" si="12"/>
        <v>106800</v>
      </c>
      <c r="M255" s="15"/>
      <c r="N255" s="11"/>
      <c r="O255" s="15">
        <f t="shared" si="11"/>
        <v>106800</v>
      </c>
      <c r="P255" s="100" t="s">
        <v>6038</v>
      </c>
      <c r="Q255" s="11"/>
      <c r="R255" s="11"/>
    </row>
    <row r="256" spans="1:18" ht="15" customHeight="1" x14ac:dyDescent="0.4">
      <c r="A256" s="41">
        <v>42509</v>
      </c>
      <c r="B256" s="53" t="s">
        <v>6010</v>
      </c>
      <c r="C256" s="11"/>
      <c r="D256" s="11" t="s">
        <v>6011</v>
      </c>
      <c r="E256" s="11" t="s">
        <v>6012</v>
      </c>
      <c r="F256" s="11"/>
      <c r="G256" s="11" t="s">
        <v>6013</v>
      </c>
      <c r="H256" s="15">
        <v>2</v>
      </c>
      <c r="I256" s="11"/>
      <c r="J256" s="11" t="s">
        <v>6014</v>
      </c>
      <c r="K256" s="15">
        <v>17400</v>
      </c>
      <c r="L256" s="15">
        <f t="shared" si="12"/>
        <v>34800</v>
      </c>
      <c r="M256" s="15">
        <v>2500</v>
      </c>
      <c r="N256" s="11"/>
      <c r="O256" s="15">
        <f t="shared" si="11"/>
        <v>37300</v>
      </c>
      <c r="P256" s="100" t="s">
        <v>6039</v>
      </c>
      <c r="Q256" s="11"/>
      <c r="R256" s="11"/>
    </row>
    <row r="257" spans="1:18" ht="15" customHeight="1" x14ac:dyDescent="0.25">
      <c r="A257" s="41">
        <v>42509</v>
      </c>
      <c r="B257" s="53" t="s">
        <v>6015</v>
      </c>
      <c r="C257" s="11">
        <v>402818</v>
      </c>
      <c r="D257" s="11" t="s">
        <v>6016</v>
      </c>
      <c r="E257" s="11" t="s">
        <v>6017</v>
      </c>
      <c r="F257" s="11" t="s">
        <v>6018</v>
      </c>
      <c r="G257" s="11" t="s">
        <v>6023</v>
      </c>
      <c r="H257" s="15">
        <v>1</v>
      </c>
      <c r="I257" s="138" t="s">
        <v>6026</v>
      </c>
      <c r="J257" s="11" t="s">
        <v>6027</v>
      </c>
      <c r="K257" s="15">
        <v>14400</v>
      </c>
      <c r="L257" s="15">
        <f t="shared" si="12"/>
        <v>14400</v>
      </c>
      <c r="M257" s="15">
        <v>2500</v>
      </c>
      <c r="N257" s="11"/>
      <c r="O257" s="15">
        <f t="shared" si="11"/>
        <v>16900</v>
      </c>
      <c r="P257" s="100" t="s">
        <v>6040</v>
      </c>
      <c r="Q257" s="11"/>
      <c r="R257" s="11"/>
    </row>
    <row r="258" spans="1:18" ht="15" customHeight="1" x14ac:dyDescent="0.25">
      <c r="A258" s="41">
        <v>42509</v>
      </c>
      <c r="B258" s="53" t="s">
        <v>6019</v>
      </c>
      <c r="C258" s="11">
        <v>642827</v>
      </c>
      <c r="D258" s="11" t="s">
        <v>6020</v>
      </c>
      <c r="E258" s="11" t="s">
        <v>6021</v>
      </c>
      <c r="F258" s="11" t="s">
        <v>6022</v>
      </c>
      <c r="G258" s="11" t="s">
        <v>6024</v>
      </c>
      <c r="H258" s="15">
        <v>2</v>
      </c>
      <c r="I258" s="139" t="s">
        <v>2091</v>
      </c>
      <c r="J258" s="11" t="s">
        <v>6027</v>
      </c>
      <c r="K258" s="15">
        <v>6500</v>
      </c>
      <c r="L258" s="15">
        <f t="shared" si="12"/>
        <v>13000</v>
      </c>
      <c r="M258" s="15"/>
      <c r="N258" s="11"/>
      <c r="O258" s="15">
        <f t="shared" si="11"/>
        <v>13000</v>
      </c>
      <c r="P258" s="100" t="s">
        <v>6041</v>
      </c>
      <c r="Q258" s="11"/>
      <c r="R258" s="11"/>
    </row>
    <row r="259" spans="1:18" ht="15" customHeight="1" x14ac:dyDescent="0.25">
      <c r="A259" s="41">
        <v>42509</v>
      </c>
      <c r="B259" s="53" t="s">
        <v>6019</v>
      </c>
      <c r="C259" s="11">
        <v>642827</v>
      </c>
      <c r="D259" s="11" t="s">
        <v>6020</v>
      </c>
      <c r="E259" s="11" t="s">
        <v>6021</v>
      </c>
      <c r="F259" s="11" t="s">
        <v>6022</v>
      </c>
      <c r="G259" s="11" t="s">
        <v>6025</v>
      </c>
      <c r="H259" s="15">
        <v>1</v>
      </c>
      <c r="I259" s="139" t="s">
        <v>2091</v>
      </c>
      <c r="J259" s="11" t="s">
        <v>6027</v>
      </c>
      <c r="K259" s="15">
        <v>16200</v>
      </c>
      <c r="L259" s="15">
        <f t="shared" si="12"/>
        <v>16200</v>
      </c>
      <c r="M259" s="15">
        <v>2500</v>
      </c>
      <c r="N259" s="11"/>
      <c r="O259" s="15">
        <f t="shared" si="11"/>
        <v>18700</v>
      </c>
      <c r="P259" s="100" t="s">
        <v>6041</v>
      </c>
      <c r="Q259" s="11"/>
      <c r="R259" s="11"/>
    </row>
    <row r="260" spans="1:18" ht="15" customHeight="1" x14ac:dyDescent="0.25">
      <c r="A260" s="41">
        <v>42509</v>
      </c>
      <c r="B260" s="53" t="s">
        <v>6043</v>
      </c>
      <c r="C260" s="11"/>
      <c r="D260" s="11" t="s">
        <v>6045</v>
      </c>
      <c r="E260" s="11" t="s">
        <v>6044</v>
      </c>
      <c r="F260" s="11" t="s">
        <v>6046</v>
      </c>
      <c r="G260" s="11" t="s">
        <v>6048</v>
      </c>
      <c r="H260" s="15">
        <v>1</v>
      </c>
      <c r="I260" s="141"/>
      <c r="J260" s="11" t="s">
        <v>6047</v>
      </c>
      <c r="K260" s="15">
        <v>8900</v>
      </c>
      <c r="L260" s="15">
        <f t="shared" si="12"/>
        <v>8900</v>
      </c>
      <c r="M260" s="15">
        <v>2500</v>
      </c>
      <c r="N260" s="11"/>
      <c r="O260" s="15">
        <f t="shared" si="11"/>
        <v>11400</v>
      </c>
      <c r="P260" s="100" t="s">
        <v>6058</v>
      </c>
      <c r="Q260" s="11"/>
      <c r="R260" s="11"/>
    </row>
    <row r="261" spans="1:18" ht="15" customHeight="1" x14ac:dyDescent="0.4">
      <c r="A261" s="41">
        <v>42509</v>
      </c>
      <c r="B261" s="53" t="s">
        <v>6028</v>
      </c>
      <c r="C261" s="11" t="s">
        <v>6029</v>
      </c>
      <c r="D261" s="11" t="s">
        <v>6030</v>
      </c>
      <c r="E261" s="11" t="s">
        <v>6031</v>
      </c>
      <c r="F261" s="11" t="s">
        <v>6031</v>
      </c>
      <c r="G261" s="11" t="s">
        <v>6032</v>
      </c>
      <c r="H261" s="15">
        <v>1</v>
      </c>
      <c r="I261" s="11"/>
      <c r="J261" s="11" t="s">
        <v>6034</v>
      </c>
      <c r="K261" s="15">
        <v>8350</v>
      </c>
      <c r="L261" s="15">
        <f t="shared" si="12"/>
        <v>8350</v>
      </c>
      <c r="M261" s="15"/>
      <c r="N261" s="11"/>
      <c r="O261" s="15">
        <f t="shared" si="11"/>
        <v>8350</v>
      </c>
      <c r="P261" s="100" t="s">
        <v>6042</v>
      </c>
      <c r="Q261" s="11"/>
      <c r="R261" s="11"/>
    </row>
    <row r="262" spans="1:18" ht="15" customHeight="1" x14ac:dyDescent="0.4">
      <c r="A262" s="41">
        <v>42509</v>
      </c>
      <c r="B262" s="53" t="s">
        <v>6028</v>
      </c>
      <c r="C262" s="11" t="s">
        <v>6029</v>
      </c>
      <c r="D262" s="11" t="s">
        <v>6030</v>
      </c>
      <c r="E262" s="11" t="s">
        <v>6031</v>
      </c>
      <c r="F262" s="11" t="s">
        <v>6031</v>
      </c>
      <c r="G262" s="11" t="s">
        <v>6033</v>
      </c>
      <c r="H262" s="15">
        <v>2</v>
      </c>
      <c r="I262" s="11"/>
      <c r="J262" s="11" t="s">
        <v>1412</v>
      </c>
      <c r="K262" s="15">
        <v>10120</v>
      </c>
      <c r="L262" s="15">
        <f t="shared" si="12"/>
        <v>20240</v>
      </c>
      <c r="M262" s="15">
        <v>2500</v>
      </c>
      <c r="N262" s="11"/>
      <c r="O262" s="15">
        <f t="shared" si="11"/>
        <v>22740</v>
      </c>
      <c r="P262" s="100" t="s">
        <v>6042</v>
      </c>
      <c r="Q262" s="11"/>
      <c r="R262" s="11"/>
    </row>
    <row r="263" spans="1:18" ht="15" customHeight="1" x14ac:dyDescent="0.4">
      <c r="A263" s="50" t="s">
        <v>129</v>
      </c>
      <c r="B263" s="15">
        <f>SUM(O247:O262)</f>
        <v>768590</v>
      </c>
      <c r="C263" s="11"/>
      <c r="D263" s="11"/>
      <c r="E263" s="11"/>
      <c r="F263" s="11"/>
      <c r="G263" s="11"/>
      <c r="H263" s="15"/>
      <c r="I263" s="11"/>
      <c r="J263" s="11"/>
      <c r="K263" s="15"/>
      <c r="L263" s="15"/>
      <c r="M263" s="15"/>
      <c r="N263" s="11"/>
      <c r="O263" s="15"/>
      <c r="P263" s="11"/>
      <c r="Q263" s="11"/>
      <c r="R263" s="11"/>
    </row>
    <row r="264" spans="1:18" ht="15" customHeight="1" x14ac:dyDescent="0.4">
      <c r="A264" s="41">
        <v>42510</v>
      </c>
      <c r="B264" s="53" t="s">
        <v>6059</v>
      </c>
      <c r="C264" s="11"/>
      <c r="D264" s="11" t="s">
        <v>6060</v>
      </c>
      <c r="E264" s="11" t="s">
        <v>6061</v>
      </c>
      <c r="F264" s="11" t="s">
        <v>6062</v>
      </c>
      <c r="G264" s="11" t="s">
        <v>6063</v>
      </c>
      <c r="H264" s="15">
        <v>1</v>
      </c>
      <c r="I264" s="11" t="s">
        <v>6065</v>
      </c>
      <c r="J264" s="11" t="s">
        <v>6064</v>
      </c>
      <c r="K264" s="15">
        <v>52000</v>
      </c>
      <c r="L264" s="15">
        <f t="shared" si="12"/>
        <v>52000</v>
      </c>
      <c r="M264" s="15">
        <v>2500</v>
      </c>
      <c r="N264" s="11"/>
      <c r="O264" s="15">
        <f t="shared" si="11"/>
        <v>54500</v>
      </c>
      <c r="P264" s="140" t="s">
        <v>6109</v>
      </c>
      <c r="Q264" s="11"/>
      <c r="R264" s="11"/>
    </row>
    <row r="265" spans="1:18" ht="15" customHeight="1" x14ac:dyDescent="0.4">
      <c r="A265" s="41">
        <v>42510</v>
      </c>
      <c r="B265" s="53" t="s">
        <v>6066</v>
      </c>
      <c r="C265" s="11"/>
      <c r="D265" s="11" t="s">
        <v>6068</v>
      </c>
      <c r="E265" s="11" t="s">
        <v>6067</v>
      </c>
      <c r="F265" s="11"/>
      <c r="G265" s="11" t="s">
        <v>6069</v>
      </c>
      <c r="H265" s="15">
        <v>2</v>
      </c>
      <c r="I265" s="11"/>
      <c r="J265" s="11" t="s">
        <v>6070</v>
      </c>
      <c r="K265" s="15">
        <v>52000</v>
      </c>
      <c r="L265" s="15">
        <f t="shared" si="12"/>
        <v>104000</v>
      </c>
      <c r="M265" s="15"/>
      <c r="N265" s="11"/>
      <c r="O265" s="15">
        <f t="shared" si="11"/>
        <v>104000</v>
      </c>
      <c r="P265" s="100" t="s">
        <v>6110</v>
      </c>
      <c r="Q265" s="11"/>
      <c r="R265" s="11"/>
    </row>
    <row r="266" spans="1:18" ht="15" customHeight="1" x14ac:dyDescent="0.25">
      <c r="A266" s="41">
        <v>42510</v>
      </c>
      <c r="B266" s="53" t="s">
        <v>6073</v>
      </c>
      <c r="C266" s="11">
        <v>134020</v>
      </c>
      <c r="D266" s="11" t="s">
        <v>6074</v>
      </c>
      <c r="E266" s="11" t="s">
        <v>6075</v>
      </c>
      <c r="F266" s="11" t="s">
        <v>6076</v>
      </c>
      <c r="G266" s="11" t="s">
        <v>6077</v>
      </c>
      <c r="H266" s="15">
        <v>1</v>
      </c>
      <c r="I266" s="142" t="s">
        <v>6078</v>
      </c>
      <c r="J266" s="11" t="s">
        <v>6072</v>
      </c>
      <c r="K266" s="15">
        <v>12800</v>
      </c>
      <c r="L266" s="15">
        <f t="shared" si="12"/>
        <v>12800</v>
      </c>
      <c r="M266" s="15">
        <v>2500</v>
      </c>
      <c r="N266" s="11"/>
      <c r="O266" s="15">
        <f t="shared" si="11"/>
        <v>15300</v>
      </c>
      <c r="P266" s="100" t="s">
        <v>6111</v>
      </c>
      <c r="Q266" s="11"/>
      <c r="R266" s="11"/>
    </row>
    <row r="267" spans="1:18" ht="15" customHeight="1" x14ac:dyDescent="0.25">
      <c r="A267" s="41">
        <v>42510</v>
      </c>
      <c r="B267" s="15" t="s">
        <v>1622</v>
      </c>
      <c r="C267" s="11">
        <v>449873</v>
      </c>
      <c r="D267" s="11" t="s">
        <v>1623</v>
      </c>
      <c r="E267" s="11" t="s">
        <v>6071</v>
      </c>
      <c r="F267" s="11" t="s">
        <v>1625</v>
      </c>
      <c r="G267" s="8" t="s">
        <v>1280</v>
      </c>
      <c r="H267" s="15">
        <v>20</v>
      </c>
      <c r="I267" s="143" t="s">
        <v>2091</v>
      </c>
      <c r="J267" s="11" t="s">
        <v>6072</v>
      </c>
      <c r="K267" s="15">
        <v>8800</v>
      </c>
      <c r="L267" s="15">
        <f t="shared" si="12"/>
        <v>176000</v>
      </c>
      <c r="M267" s="15"/>
      <c r="N267" s="11"/>
      <c r="O267" s="15">
        <f t="shared" si="11"/>
        <v>176000</v>
      </c>
      <c r="P267" s="100" t="s">
        <v>6112</v>
      </c>
      <c r="Q267" s="11"/>
      <c r="R267" s="11"/>
    </row>
    <row r="268" spans="1:18" ht="15" customHeight="1" x14ac:dyDescent="0.4">
      <c r="A268" s="41">
        <v>42510</v>
      </c>
      <c r="B268" s="53" t="s">
        <v>6079</v>
      </c>
      <c r="C268" s="11"/>
      <c r="D268" s="11" t="s">
        <v>6080</v>
      </c>
      <c r="E268" s="11" t="s">
        <v>6081</v>
      </c>
      <c r="F268" s="11"/>
      <c r="G268" s="11" t="s">
        <v>6082</v>
      </c>
      <c r="H268" s="15">
        <v>2</v>
      </c>
      <c r="J268" s="11" t="s">
        <v>188</v>
      </c>
      <c r="K268" s="15">
        <v>32300</v>
      </c>
      <c r="L268" s="15">
        <f t="shared" si="12"/>
        <v>64600</v>
      </c>
      <c r="M268" s="15">
        <v>2500</v>
      </c>
      <c r="N268" s="11"/>
      <c r="O268" s="15">
        <f t="shared" si="11"/>
        <v>67100</v>
      </c>
      <c r="P268" s="140" t="s">
        <v>6108</v>
      </c>
      <c r="Q268" s="11"/>
      <c r="R268" s="11"/>
    </row>
    <row r="269" spans="1:18" ht="15" customHeight="1" x14ac:dyDescent="0.25">
      <c r="A269" s="41">
        <v>42510</v>
      </c>
      <c r="B269" s="53" t="s">
        <v>6086</v>
      </c>
      <c r="C269" s="11"/>
      <c r="D269" s="11" t="s">
        <v>6095</v>
      </c>
      <c r="E269" s="11" t="s">
        <v>6090</v>
      </c>
      <c r="F269" s="11" t="s">
        <v>6090</v>
      </c>
      <c r="G269" s="144" t="s">
        <v>6083</v>
      </c>
      <c r="H269" s="15">
        <v>1</v>
      </c>
      <c r="I269" s="11"/>
      <c r="J269" s="11" t="s">
        <v>57</v>
      </c>
      <c r="K269" s="15">
        <v>9800</v>
      </c>
      <c r="L269" s="15">
        <f t="shared" si="12"/>
        <v>9800</v>
      </c>
      <c r="M269" s="15">
        <v>2500</v>
      </c>
      <c r="N269" s="11"/>
      <c r="O269" s="15">
        <f t="shared" si="11"/>
        <v>12300</v>
      </c>
      <c r="P269" s="100" t="s">
        <v>6104</v>
      </c>
      <c r="Q269" s="11"/>
      <c r="R269" s="11"/>
    </row>
    <row r="270" spans="1:18" ht="15" customHeight="1" x14ac:dyDescent="0.4">
      <c r="A270" s="41">
        <v>42510</v>
      </c>
      <c r="B270" s="53" t="s">
        <v>6087</v>
      </c>
      <c r="C270" s="11"/>
      <c r="D270" s="11" t="s">
        <v>6096</v>
      </c>
      <c r="E270" s="11" t="s">
        <v>6091</v>
      </c>
      <c r="F270" s="11" t="s">
        <v>6092</v>
      </c>
      <c r="G270" s="11" t="s">
        <v>6084</v>
      </c>
      <c r="H270" s="15">
        <v>1</v>
      </c>
      <c r="I270" s="11"/>
      <c r="J270" s="11" t="s">
        <v>57</v>
      </c>
      <c r="K270" s="15">
        <v>8800</v>
      </c>
      <c r="L270" s="15">
        <f t="shared" si="12"/>
        <v>8800</v>
      </c>
      <c r="M270" s="15">
        <v>2500</v>
      </c>
      <c r="N270" s="11"/>
      <c r="O270" s="15">
        <f t="shared" si="11"/>
        <v>11300</v>
      </c>
      <c r="P270" s="100" t="s">
        <v>6105</v>
      </c>
      <c r="Q270" s="11"/>
      <c r="R270" s="11"/>
    </row>
    <row r="271" spans="1:18" ht="15" customHeight="1" x14ac:dyDescent="0.4">
      <c r="A271" s="41">
        <v>42510</v>
      </c>
      <c r="B271" s="53" t="s">
        <v>6088</v>
      </c>
      <c r="C271" s="11"/>
      <c r="D271" s="11" t="s">
        <v>6097</v>
      </c>
      <c r="E271" s="11" t="s">
        <v>6093</v>
      </c>
      <c r="F271" s="11" t="s">
        <v>6093</v>
      </c>
      <c r="G271" s="11" t="s">
        <v>26</v>
      </c>
      <c r="H271" s="15">
        <v>1</v>
      </c>
      <c r="I271" s="11"/>
      <c r="J271" s="11" t="s">
        <v>57</v>
      </c>
      <c r="K271" s="15">
        <v>11200</v>
      </c>
      <c r="L271" s="15">
        <f t="shared" si="12"/>
        <v>11200</v>
      </c>
      <c r="M271" s="15">
        <v>2500</v>
      </c>
      <c r="N271" s="11"/>
      <c r="O271" s="15">
        <f t="shared" si="11"/>
        <v>13700</v>
      </c>
      <c r="P271" s="100" t="s">
        <v>6106</v>
      </c>
      <c r="Q271" s="11"/>
      <c r="R271" s="11"/>
    </row>
    <row r="272" spans="1:18" ht="15" customHeight="1" x14ac:dyDescent="0.4">
      <c r="A272" s="41">
        <v>42510</v>
      </c>
      <c r="B272" s="53" t="s">
        <v>6089</v>
      </c>
      <c r="C272" s="11"/>
      <c r="D272" s="11" t="s">
        <v>6098</v>
      </c>
      <c r="E272" s="11" t="s">
        <v>6094</v>
      </c>
      <c r="F272" s="11" t="s">
        <v>6094</v>
      </c>
      <c r="G272" s="11" t="s">
        <v>6085</v>
      </c>
      <c r="H272" s="15">
        <v>1</v>
      </c>
      <c r="I272" s="11"/>
      <c r="J272" s="11" t="s">
        <v>72</v>
      </c>
      <c r="K272" s="15">
        <v>26400</v>
      </c>
      <c r="L272" s="15">
        <f t="shared" si="12"/>
        <v>26400</v>
      </c>
      <c r="M272" s="15">
        <v>2500</v>
      </c>
      <c r="N272" s="11"/>
      <c r="O272" s="15">
        <f t="shared" si="11"/>
        <v>28900</v>
      </c>
      <c r="P272" s="100" t="s">
        <v>6107</v>
      </c>
      <c r="Q272" s="11"/>
      <c r="R272" s="11"/>
    </row>
    <row r="273" spans="1:18" ht="15" customHeight="1" x14ac:dyDescent="0.4">
      <c r="A273" s="41">
        <v>42510</v>
      </c>
      <c r="B273" s="53" t="s">
        <v>6099</v>
      </c>
      <c r="C273" s="11" t="s">
        <v>6100</v>
      </c>
      <c r="D273" s="11" t="s">
        <v>6101</v>
      </c>
      <c r="E273" s="11" t="s">
        <v>6102</v>
      </c>
      <c r="F273" s="11" t="s">
        <v>6103</v>
      </c>
      <c r="G273" s="11" t="s">
        <v>1593</v>
      </c>
      <c r="H273" s="15">
        <v>1</v>
      </c>
      <c r="I273" s="11"/>
      <c r="J273" s="11" t="s">
        <v>123</v>
      </c>
      <c r="K273" s="15">
        <v>106720</v>
      </c>
      <c r="L273" s="15">
        <f t="shared" si="12"/>
        <v>106720</v>
      </c>
      <c r="M273" s="15">
        <v>2500</v>
      </c>
      <c r="N273" s="11"/>
      <c r="O273" s="15">
        <f t="shared" si="11"/>
        <v>109220</v>
      </c>
      <c r="P273" s="11"/>
      <c r="Q273" s="11"/>
      <c r="R273" s="11"/>
    </row>
    <row r="274" spans="1:18" ht="15" customHeight="1" x14ac:dyDescent="0.4">
      <c r="A274" s="50" t="s">
        <v>129</v>
      </c>
      <c r="B274" s="15">
        <f>SUM(O264:O273)</f>
        <v>592320</v>
      </c>
      <c r="C274" s="11"/>
      <c r="D274" s="11"/>
      <c r="E274" s="11"/>
      <c r="F274" s="11"/>
      <c r="G274" s="11"/>
      <c r="H274" s="15"/>
      <c r="I274" s="11"/>
      <c r="J274" s="11"/>
      <c r="K274" s="15"/>
      <c r="L274" s="15"/>
      <c r="M274" s="15"/>
      <c r="N274" s="11"/>
      <c r="O274" s="15"/>
      <c r="P274" s="11"/>
      <c r="Q274" s="11"/>
      <c r="R274" s="11"/>
    </row>
    <row r="275" spans="1:18" ht="15" customHeight="1" x14ac:dyDescent="0.4">
      <c r="A275" s="41">
        <v>42513</v>
      </c>
      <c r="B275" s="53" t="s">
        <v>6113</v>
      </c>
      <c r="C275" s="11"/>
      <c r="D275" s="11" t="s">
        <v>6125</v>
      </c>
      <c r="E275" s="11" t="s">
        <v>6129</v>
      </c>
      <c r="F275" s="11" t="s">
        <v>6130</v>
      </c>
      <c r="G275" s="11" t="s">
        <v>6118</v>
      </c>
      <c r="H275" s="15">
        <v>1</v>
      </c>
      <c r="I275" s="11"/>
      <c r="J275" s="11" t="s">
        <v>6117</v>
      </c>
      <c r="K275" s="15">
        <v>52000</v>
      </c>
      <c r="L275" s="15">
        <f t="shared" si="12"/>
        <v>52000</v>
      </c>
      <c r="M275" s="15">
        <v>2500</v>
      </c>
      <c r="N275" s="11"/>
      <c r="O275" s="15">
        <f t="shared" ref="O275:O327" si="13">L275+M275-N275</f>
        <v>54500</v>
      </c>
      <c r="P275" s="11" t="s">
        <v>6192</v>
      </c>
      <c r="Q275" s="11"/>
      <c r="R275" s="11"/>
    </row>
    <row r="276" spans="1:18" ht="15" customHeight="1" x14ac:dyDescent="0.4">
      <c r="A276" s="41">
        <v>42513</v>
      </c>
      <c r="B276" s="53" t="s">
        <v>6114</v>
      </c>
      <c r="C276" s="11"/>
      <c r="D276" s="11" t="s">
        <v>6126</v>
      </c>
      <c r="E276" s="11" t="s">
        <v>6131</v>
      </c>
      <c r="F276" s="11"/>
      <c r="G276" s="11" t="s">
        <v>6119</v>
      </c>
      <c r="H276" s="15">
        <v>1</v>
      </c>
      <c r="I276" s="11"/>
      <c r="J276" s="11" t="s">
        <v>6117</v>
      </c>
      <c r="K276" s="15">
        <v>80000</v>
      </c>
      <c r="L276" s="15">
        <f t="shared" si="12"/>
        <v>80000</v>
      </c>
      <c r="M276" s="15">
        <v>2500</v>
      </c>
      <c r="N276" s="11"/>
      <c r="O276" s="15">
        <f t="shared" si="13"/>
        <v>82500</v>
      </c>
      <c r="P276" s="11">
        <v>23154597561</v>
      </c>
      <c r="Q276" s="11"/>
      <c r="R276" s="11" t="s">
        <v>6141</v>
      </c>
    </row>
    <row r="277" spans="1:18" ht="15" customHeight="1" x14ac:dyDescent="0.4">
      <c r="A277" s="41">
        <v>42513</v>
      </c>
      <c r="B277" s="53" t="s">
        <v>6115</v>
      </c>
      <c r="C277" s="11"/>
      <c r="D277" s="11" t="s">
        <v>6127</v>
      </c>
      <c r="E277" s="11" t="s">
        <v>6132</v>
      </c>
      <c r="F277" s="11" t="s">
        <v>6133</v>
      </c>
      <c r="G277" s="11" t="s">
        <v>6120</v>
      </c>
      <c r="H277" s="15">
        <v>1</v>
      </c>
      <c r="I277" s="11"/>
      <c r="J277" s="11" t="s">
        <v>6117</v>
      </c>
      <c r="K277" s="15">
        <v>5700</v>
      </c>
      <c r="L277" s="15">
        <f t="shared" si="12"/>
        <v>5700</v>
      </c>
      <c r="M277" s="15">
        <v>2500</v>
      </c>
      <c r="N277" s="11"/>
      <c r="O277" s="15">
        <f t="shared" si="13"/>
        <v>8200</v>
      </c>
      <c r="P277" s="100" t="s">
        <v>6193</v>
      </c>
      <c r="Q277" s="11"/>
      <c r="R277" s="11"/>
    </row>
    <row r="278" spans="1:18" ht="15" customHeight="1" x14ac:dyDescent="0.4">
      <c r="A278" s="41">
        <v>42513</v>
      </c>
      <c r="B278" s="53" t="s">
        <v>6116</v>
      </c>
      <c r="C278" s="11"/>
      <c r="D278" s="11" t="s">
        <v>6128</v>
      </c>
      <c r="E278" s="11" t="s">
        <v>6134</v>
      </c>
      <c r="F278" s="11" t="s">
        <v>6135</v>
      </c>
      <c r="G278" s="11" t="s">
        <v>6121</v>
      </c>
      <c r="H278" s="15">
        <v>30</v>
      </c>
      <c r="I278" s="11"/>
      <c r="J278" s="11" t="s">
        <v>6117</v>
      </c>
      <c r="K278" s="15">
        <v>60</v>
      </c>
      <c r="L278" s="15">
        <f t="shared" si="12"/>
        <v>1800</v>
      </c>
      <c r="M278" s="15">
        <v>2500</v>
      </c>
      <c r="N278" s="11"/>
      <c r="O278" s="15">
        <f t="shared" si="13"/>
        <v>4300</v>
      </c>
      <c r="P278" s="100" t="s">
        <v>6194</v>
      </c>
      <c r="Q278" s="11"/>
      <c r="R278" s="11"/>
    </row>
    <row r="279" spans="1:18" ht="15" customHeight="1" x14ac:dyDescent="0.4">
      <c r="A279" s="41">
        <v>42513</v>
      </c>
      <c r="B279" s="53" t="s">
        <v>6116</v>
      </c>
      <c r="C279" s="11"/>
      <c r="D279" s="11" t="s">
        <v>6128</v>
      </c>
      <c r="E279" s="11" t="s">
        <v>6134</v>
      </c>
      <c r="F279" s="11" t="s">
        <v>6135</v>
      </c>
      <c r="G279" s="11" t="s">
        <v>6122</v>
      </c>
      <c r="H279" s="15">
        <v>20</v>
      </c>
      <c r="I279" s="11"/>
      <c r="J279" s="11" t="s">
        <v>6117</v>
      </c>
      <c r="K279" s="15">
        <v>120</v>
      </c>
      <c r="L279" s="15">
        <f t="shared" si="12"/>
        <v>2400</v>
      </c>
      <c r="M279" s="15"/>
      <c r="N279" s="11"/>
      <c r="O279" s="15">
        <f t="shared" si="13"/>
        <v>2400</v>
      </c>
      <c r="P279" s="100" t="s">
        <v>6194</v>
      </c>
      <c r="Q279" s="11"/>
      <c r="R279" s="11"/>
    </row>
    <row r="280" spans="1:18" ht="15" customHeight="1" x14ac:dyDescent="0.4">
      <c r="A280" s="41">
        <v>42513</v>
      </c>
      <c r="B280" s="53" t="s">
        <v>6116</v>
      </c>
      <c r="C280" s="11"/>
      <c r="D280" s="11" t="s">
        <v>6128</v>
      </c>
      <c r="E280" s="11" t="s">
        <v>6134</v>
      </c>
      <c r="F280" s="11" t="s">
        <v>6135</v>
      </c>
      <c r="G280" s="11" t="s">
        <v>6123</v>
      </c>
      <c r="H280" s="15">
        <v>30</v>
      </c>
      <c r="I280" s="11"/>
      <c r="J280" s="11" t="s">
        <v>6117</v>
      </c>
      <c r="K280" s="15">
        <v>56.66</v>
      </c>
      <c r="L280" s="15">
        <f t="shared" si="12"/>
        <v>1699.8</v>
      </c>
      <c r="M280" s="15"/>
      <c r="N280" s="11"/>
      <c r="O280" s="15">
        <f t="shared" si="13"/>
        <v>1699.8</v>
      </c>
      <c r="P280" s="100" t="s">
        <v>6194</v>
      </c>
      <c r="Q280" s="80"/>
      <c r="R280" s="11"/>
    </row>
    <row r="281" spans="1:18" ht="15" customHeight="1" x14ac:dyDescent="0.2">
      <c r="A281" s="41">
        <v>42513</v>
      </c>
      <c r="B281" s="53" t="s">
        <v>6124</v>
      </c>
      <c r="C281" s="11"/>
      <c r="D281" s="11" t="s">
        <v>6136</v>
      </c>
      <c r="E281" s="11" t="s">
        <v>6137</v>
      </c>
      <c r="F281" s="11"/>
      <c r="G281" s="11" t="s">
        <v>6138</v>
      </c>
      <c r="H281" s="15">
        <v>2</v>
      </c>
      <c r="I281" s="99"/>
      <c r="J281" s="11" t="s">
        <v>6139</v>
      </c>
      <c r="K281" s="15">
        <v>15000</v>
      </c>
      <c r="L281" s="15">
        <f t="shared" si="12"/>
        <v>30000</v>
      </c>
      <c r="M281" s="15">
        <v>2500</v>
      </c>
      <c r="N281" s="11"/>
      <c r="O281" s="15">
        <f t="shared" si="13"/>
        <v>32500</v>
      </c>
      <c r="P281" s="80" t="s">
        <v>6195</v>
      </c>
      <c r="Q281" s="80"/>
      <c r="R281" s="11"/>
    </row>
    <row r="282" spans="1:18" ht="15" customHeight="1" x14ac:dyDescent="0.4">
      <c r="A282" s="41">
        <v>42513</v>
      </c>
      <c r="B282" s="15" t="s">
        <v>6140</v>
      </c>
      <c r="C282" s="11"/>
      <c r="D282" s="11" t="s">
        <v>6142</v>
      </c>
      <c r="E282" s="11" t="s">
        <v>6143</v>
      </c>
      <c r="F282" s="11"/>
      <c r="G282" s="11" t="s">
        <v>6144</v>
      </c>
      <c r="H282" s="15">
        <v>1</v>
      </c>
      <c r="I282" s="11"/>
      <c r="J282" s="11" t="s">
        <v>6145</v>
      </c>
      <c r="K282" s="15">
        <v>3800</v>
      </c>
      <c r="L282" s="15">
        <f t="shared" si="12"/>
        <v>3800</v>
      </c>
      <c r="M282" s="15">
        <v>2500</v>
      </c>
      <c r="N282" s="11"/>
      <c r="O282" s="15">
        <f t="shared" si="13"/>
        <v>6300</v>
      </c>
      <c r="P282" s="80" t="s">
        <v>6185</v>
      </c>
      <c r="Q282" s="80"/>
      <c r="R282" s="11"/>
    </row>
    <row r="283" spans="1:18" ht="15" customHeight="1" x14ac:dyDescent="0.4">
      <c r="A283" s="41">
        <v>42513</v>
      </c>
      <c r="B283" s="53" t="s">
        <v>6146</v>
      </c>
      <c r="C283" s="11"/>
      <c r="D283" s="16" t="s">
        <v>6147</v>
      </c>
      <c r="E283" s="11" t="s">
        <v>6148</v>
      </c>
      <c r="F283" s="11" t="s">
        <v>6149</v>
      </c>
      <c r="G283" s="11" t="s">
        <v>6150</v>
      </c>
      <c r="H283" s="15">
        <v>2</v>
      </c>
      <c r="I283" s="11"/>
      <c r="J283" s="11" t="s">
        <v>6145</v>
      </c>
      <c r="K283" s="15">
        <v>182000</v>
      </c>
      <c r="L283" s="15">
        <f t="shared" si="12"/>
        <v>364000</v>
      </c>
      <c r="M283" s="15">
        <v>3000</v>
      </c>
      <c r="N283" s="11"/>
      <c r="O283" s="15">
        <f t="shared" si="13"/>
        <v>367000</v>
      </c>
      <c r="P283" s="11" t="s">
        <v>6151</v>
      </c>
      <c r="Q283" s="11"/>
      <c r="R283" s="11" t="s">
        <v>6141</v>
      </c>
    </row>
    <row r="284" spans="1:18" ht="15" customHeight="1" x14ac:dyDescent="0.4">
      <c r="A284" s="41">
        <v>42513</v>
      </c>
      <c r="B284" s="53" t="s">
        <v>6156</v>
      </c>
      <c r="C284" s="11"/>
      <c r="D284" s="11" t="s">
        <v>6166</v>
      </c>
      <c r="E284" s="11" t="s">
        <v>6160</v>
      </c>
      <c r="F284" s="11"/>
      <c r="G284" s="11" t="s">
        <v>6152</v>
      </c>
      <c r="H284" s="15">
        <v>1</v>
      </c>
      <c r="I284" s="11"/>
      <c r="J284" s="11" t="s">
        <v>6155</v>
      </c>
      <c r="K284" s="15">
        <v>12800</v>
      </c>
      <c r="L284" s="15">
        <f t="shared" si="12"/>
        <v>12800</v>
      </c>
      <c r="M284" s="15">
        <v>2500</v>
      </c>
      <c r="N284" s="11"/>
      <c r="O284" s="15">
        <f t="shared" si="13"/>
        <v>15300</v>
      </c>
      <c r="P284" s="11" t="s">
        <v>6186</v>
      </c>
      <c r="Q284" s="11"/>
      <c r="R284" s="11"/>
    </row>
    <row r="285" spans="1:18" ht="15" customHeight="1" x14ac:dyDescent="0.4">
      <c r="A285" s="41">
        <v>42513</v>
      </c>
      <c r="B285" s="53" t="s">
        <v>6157</v>
      </c>
      <c r="C285" s="11"/>
      <c r="D285" s="11" t="s">
        <v>6167</v>
      </c>
      <c r="E285" s="11" t="s">
        <v>6161</v>
      </c>
      <c r="F285" s="11"/>
      <c r="G285" s="11" t="s">
        <v>6153</v>
      </c>
      <c r="H285" s="15">
        <v>2</v>
      </c>
      <c r="I285" s="11"/>
      <c r="J285" s="11" t="s">
        <v>6155</v>
      </c>
      <c r="K285" s="15">
        <v>5300</v>
      </c>
      <c r="L285" s="15">
        <f t="shared" si="12"/>
        <v>10600</v>
      </c>
      <c r="M285" s="15">
        <v>2500</v>
      </c>
      <c r="N285" s="11"/>
      <c r="O285" s="15">
        <f t="shared" si="13"/>
        <v>13100</v>
      </c>
      <c r="P285" s="11" t="s">
        <v>6187</v>
      </c>
      <c r="Q285" s="11"/>
      <c r="R285" s="11"/>
    </row>
    <row r="286" spans="1:18" ht="15" customHeight="1" x14ac:dyDescent="0.4">
      <c r="A286" s="41">
        <v>42513</v>
      </c>
      <c r="B286" s="53" t="s">
        <v>6158</v>
      </c>
      <c r="C286" s="11"/>
      <c r="D286" s="11" t="s">
        <v>6168</v>
      </c>
      <c r="E286" s="11" t="s">
        <v>6162</v>
      </c>
      <c r="F286" s="11" t="s">
        <v>6163</v>
      </c>
      <c r="G286" s="11" t="s">
        <v>4039</v>
      </c>
      <c r="H286" s="15">
        <v>1</v>
      </c>
      <c r="I286" s="11"/>
      <c r="J286" s="11" t="s">
        <v>6155</v>
      </c>
      <c r="K286" s="15">
        <v>43000</v>
      </c>
      <c r="L286" s="15">
        <f t="shared" si="12"/>
        <v>43000</v>
      </c>
      <c r="M286" s="15">
        <v>2500</v>
      </c>
      <c r="N286" s="11"/>
      <c r="O286" s="15">
        <f t="shared" si="13"/>
        <v>45500</v>
      </c>
      <c r="P286" s="11" t="s">
        <v>6188</v>
      </c>
      <c r="Q286" s="11"/>
      <c r="R286" s="11"/>
    </row>
    <row r="287" spans="1:18" ht="15" customHeight="1" x14ac:dyDescent="0.4">
      <c r="A287" s="41">
        <v>42513</v>
      </c>
      <c r="B287" s="53" t="s">
        <v>6159</v>
      </c>
      <c r="C287" s="11"/>
      <c r="D287" s="11" t="s">
        <v>6169</v>
      </c>
      <c r="E287" s="11" t="s">
        <v>6164</v>
      </c>
      <c r="F287" s="11" t="s">
        <v>6165</v>
      </c>
      <c r="G287" s="11" t="s">
        <v>6154</v>
      </c>
      <c r="H287" s="15">
        <v>2</v>
      </c>
      <c r="I287" s="11" t="s">
        <v>377</v>
      </c>
      <c r="J287" s="11" t="s">
        <v>6155</v>
      </c>
      <c r="K287" s="15">
        <v>12800</v>
      </c>
      <c r="L287" s="15">
        <f t="shared" si="12"/>
        <v>25600</v>
      </c>
      <c r="M287" s="15">
        <v>2500</v>
      </c>
      <c r="N287" s="11"/>
      <c r="O287" s="15">
        <f t="shared" si="13"/>
        <v>28100</v>
      </c>
      <c r="P287" s="11" t="s">
        <v>6189</v>
      </c>
      <c r="Q287" s="11"/>
      <c r="R287" s="11"/>
    </row>
    <row r="288" spans="1:18" ht="15" customHeight="1" x14ac:dyDescent="0.4">
      <c r="A288" s="41">
        <v>42513</v>
      </c>
      <c r="B288" s="53" t="s">
        <v>6170</v>
      </c>
      <c r="C288" s="11"/>
      <c r="D288" s="11" t="s">
        <v>6171</v>
      </c>
      <c r="E288" s="11" t="s">
        <v>6172</v>
      </c>
      <c r="F288" s="11" t="s">
        <v>6173</v>
      </c>
      <c r="G288" s="11" t="s">
        <v>6182</v>
      </c>
      <c r="H288" s="15">
        <v>1</v>
      </c>
      <c r="I288" s="11"/>
      <c r="J288" s="11" t="s">
        <v>139</v>
      </c>
      <c r="K288" s="15">
        <v>14400</v>
      </c>
      <c r="L288" s="15">
        <f t="shared" si="12"/>
        <v>14400</v>
      </c>
      <c r="M288" s="15">
        <v>2500</v>
      </c>
      <c r="N288" s="11"/>
      <c r="O288" s="15">
        <f t="shared" si="13"/>
        <v>16900</v>
      </c>
      <c r="P288" s="11" t="s">
        <v>6190</v>
      </c>
      <c r="Q288" s="11"/>
      <c r="R288" s="11"/>
    </row>
    <row r="289" spans="1:18" ht="15" customHeight="1" x14ac:dyDescent="0.4">
      <c r="A289" s="41">
        <v>42513</v>
      </c>
      <c r="B289" s="53" t="s">
        <v>6174</v>
      </c>
      <c r="C289" s="11"/>
      <c r="D289" s="11" t="s">
        <v>6175</v>
      </c>
      <c r="E289" s="11" t="s">
        <v>6176</v>
      </c>
      <c r="F289" s="11" t="s">
        <v>6177</v>
      </c>
      <c r="G289" s="11" t="s">
        <v>6183</v>
      </c>
      <c r="H289" s="15">
        <v>1</v>
      </c>
      <c r="I289" s="11"/>
      <c r="J289" s="11" t="s">
        <v>6184</v>
      </c>
      <c r="K289" s="15">
        <v>40000</v>
      </c>
      <c r="L289" s="15">
        <f t="shared" si="12"/>
        <v>40000</v>
      </c>
      <c r="M289" s="15">
        <v>2500</v>
      </c>
      <c r="N289" s="11"/>
      <c r="O289" s="15">
        <f t="shared" si="13"/>
        <v>42500</v>
      </c>
      <c r="P289" s="11" t="s">
        <v>6326</v>
      </c>
      <c r="Q289" s="11"/>
      <c r="R289" s="11"/>
    </row>
    <row r="290" spans="1:18" ht="15" customHeight="1" x14ac:dyDescent="0.4">
      <c r="A290" s="41">
        <v>42513</v>
      </c>
      <c r="B290" s="53" t="s">
        <v>6178</v>
      </c>
      <c r="C290" s="11"/>
      <c r="D290" s="11" t="s">
        <v>6179</v>
      </c>
      <c r="E290" s="11" t="s">
        <v>6180</v>
      </c>
      <c r="F290" s="11" t="s">
        <v>6181</v>
      </c>
      <c r="G290" s="11" t="s">
        <v>2027</v>
      </c>
      <c r="H290" s="15">
        <v>1</v>
      </c>
      <c r="I290" s="11"/>
      <c r="J290" s="11" t="s">
        <v>6184</v>
      </c>
      <c r="K290" s="15">
        <v>9600</v>
      </c>
      <c r="L290" s="15">
        <f t="shared" si="12"/>
        <v>9600</v>
      </c>
      <c r="M290" s="15">
        <v>2500</v>
      </c>
      <c r="N290" s="11"/>
      <c r="O290" s="15">
        <f t="shared" si="13"/>
        <v>12100</v>
      </c>
      <c r="P290" s="11" t="s">
        <v>6191</v>
      </c>
      <c r="Q290" s="11"/>
      <c r="R290" s="11"/>
    </row>
    <row r="291" spans="1:18" ht="15" customHeight="1" x14ac:dyDescent="0.4">
      <c r="A291" s="41">
        <v>42513</v>
      </c>
      <c r="B291" s="15" t="s">
        <v>6196</v>
      </c>
      <c r="C291" s="11" t="s">
        <v>6197</v>
      </c>
      <c r="D291" s="11" t="s">
        <v>6198</v>
      </c>
      <c r="E291" s="11" t="s">
        <v>6199</v>
      </c>
      <c r="F291" s="11" t="s">
        <v>6199</v>
      </c>
      <c r="G291" s="11" t="s">
        <v>6200</v>
      </c>
      <c r="H291" s="15">
        <v>3</v>
      </c>
      <c r="I291" s="11"/>
      <c r="J291" s="11" t="s">
        <v>6219</v>
      </c>
      <c r="K291" s="15">
        <v>7500</v>
      </c>
      <c r="L291" s="15">
        <f t="shared" si="12"/>
        <v>22500</v>
      </c>
      <c r="M291" s="15">
        <v>2500</v>
      </c>
      <c r="N291" s="11"/>
      <c r="O291" s="15">
        <f t="shared" si="13"/>
        <v>25000</v>
      </c>
      <c r="P291" s="11"/>
      <c r="Q291" s="11"/>
      <c r="R291" s="11"/>
    </row>
    <row r="292" spans="1:18" ht="15" customHeight="1" x14ac:dyDescent="0.4">
      <c r="A292" s="41">
        <v>42513</v>
      </c>
      <c r="B292" s="53" t="s">
        <v>6201</v>
      </c>
      <c r="C292" s="11" t="s">
        <v>6202</v>
      </c>
      <c r="D292" s="11" t="s">
        <v>6203</v>
      </c>
      <c r="E292" s="11" t="s">
        <v>6204</v>
      </c>
      <c r="F292" s="11" t="s">
        <v>6204</v>
      </c>
      <c r="G292" s="11" t="s">
        <v>32</v>
      </c>
      <c r="H292" s="15">
        <v>1</v>
      </c>
      <c r="I292" s="11"/>
      <c r="J292" s="11" t="s">
        <v>123</v>
      </c>
      <c r="K292" s="15">
        <v>17600</v>
      </c>
      <c r="L292" s="15">
        <f t="shared" si="12"/>
        <v>17600</v>
      </c>
      <c r="M292" s="15">
        <v>2500</v>
      </c>
      <c r="N292" s="11"/>
      <c r="O292" s="15">
        <f t="shared" si="13"/>
        <v>20100</v>
      </c>
      <c r="P292" s="11"/>
      <c r="Q292" s="11"/>
      <c r="R292" s="11"/>
    </row>
    <row r="293" spans="1:18" ht="15" customHeight="1" x14ac:dyDescent="0.4">
      <c r="A293" s="41">
        <v>42513</v>
      </c>
      <c r="B293" s="53" t="s">
        <v>6205</v>
      </c>
      <c r="C293" s="11" t="s">
        <v>6206</v>
      </c>
      <c r="D293" s="11" t="s">
        <v>6207</v>
      </c>
      <c r="E293" s="11" t="s">
        <v>6208</v>
      </c>
      <c r="F293" s="11" t="s">
        <v>6208</v>
      </c>
      <c r="G293" s="11" t="s">
        <v>6221</v>
      </c>
      <c r="H293" s="15">
        <v>200</v>
      </c>
      <c r="I293" s="11"/>
      <c r="J293" s="11" t="s">
        <v>6220</v>
      </c>
      <c r="K293" s="15">
        <v>20</v>
      </c>
      <c r="L293" s="15">
        <f t="shared" si="12"/>
        <v>4000</v>
      </c>
      <c r="M293" s="15">
        <v>2500</v>
      </c>
      <c r="N293" s="11"/>
      <c r="O293" s="15">
        <f t="shared" si="13"/>
        <v>6500</v>
      </c>
      <c r="P293" s="11"/>
      <c r="Q293" s="11"/>
      <c r="R293" s="11"/>
    </row>
    <row r="294" spans="1:18" ht="15" customHeight="1" x14ac:dyDescent="0.4">
      <c r="A294" s="41">
        <v>42513</v>
      </c>
      <c r="B294" s="15" t="s">
        <v>6209</v>
      </c>
      <c r="C294" s="11" t="s">
        <v>6210</v>
      </c>
      <c r="D294" s="11" t="s">
        <v>6211</v>
      </c>
      <c r="E294" s="11" t="s">
        <v>6212</v>
      </c>
      <c r="F294" s="11" t="s">
        <v>6213</v>
      </c>
      <c r="G294" s="11" t="s">
        <v>1593</v>
      </c>
      <c r="H294" s="15">
        <v>1</v>
      </c>
      <c r="I294" s="11"/>
      <c r="J294" s="11" t="s">
        <v>123</v>
      </c>
      <c r="K294" s="15">
        <v>106720</v>
      </c>
      <c r="L294" s="15">
        <f t="shared" si="12"/>
        <v>106720</v>
      </c>
      <c r="M294" s="15">
        <v>2500</v>
      </c>
      <c r="N294" s="11"/>
      <c r="O294" s="15">
        <f t="shared" si="13"/>
        <v>109220</v>
      </c>
      <c r="P294" s="11"/>
      <c r="Q294" s="11"/>
      <c r="R294" s="11"/>
    </row>
    <row r="295" spans="1:18" ht="15" customHeight="1" x14ac:dyDescent="0.4">
      <c r="A295" s="41">
        <v>42513</v>
      </c>
      <c r="B295" s="53" t="s">
        <v>6214</v>
      </c>
      <c r="C295" s="11" t="s">
        <v>6215</v>
      </c>
      <c r="D295" s="11" t="s">
        <v>6216</v>
      </c>
      <c r="E295" s="11" t="s">
        <v>6217</v>
      </c>
      <c r="F295" s="11" t="s">
        <v>6218</v>
      </c>
      <c r="G295" s="11" t="s">
        <v>1593</v>
      </c>
      <c r="H295" s="15">
        <v>1</v>
      </c>
      <c r="I295" s="11"/>
      <c r="J295" s="11" t="s">
        <v>123</v>
      </c>
      <c r="K295" s="15">
        <v>106720</v>
      </c>
      <c r="L295" s="15">
        <f t="shared" si="12"/>
        <v>106720</v>
      </c>
      <c r="M295" s="15">
        <v>2500</v>
      </c>
      <c r="N295" s="11"/>
      <c r="O295" s="15">
        <f t="shared" si="13"/>
        <v>109220</v>
      </c>
      <c r="P295" s="11"/>
      <c r="Q295" s="11"/>
      <c r="R295" s="11"/>
    </row>
    <row r="296" spans="1:18" ht="15" customHeight="1" x14ac:dyDescent="0.4">
      <c r="A296" s="50" t="s">
        <v>129</v>
      </c>
      <c r="B296" s="15">
        <f>SUM(O275:O295)</f>
        <v>1002939.8</v>
      </c>
      <c r="C296" s="11"/>
      <c r="D296" s="11"/>
      <c r="E296" s="11"/>
      <c r="F296" s="11"/>
      <c r="G296" s="11"/>
      <c r="H296" s="15"/>
      <c r="I296" s="11"/>
      <c r="J296" s="11"/>
      <c r="K296" s="15"/>
      <c r="L296" s="15"/>
      <c r="M296" s="15"/>
      <c r="N296" s="11"/>
      <c r="O296" s="15"/>
      <c r="P296" s="11"/>
      <c r="Q296" s="11"/>
      <c r="R296" s="11"/>
    </row>
    <row r="297" spans="1:18" ht="15" customHeight="1" x14ac:dyDescent="0.4">
      <c r="A297" s="41">
        <v>42514</v>
      </c>
      <c r="B297" s="53" t="s">
        <v>6222</v>
      </c>
      <c r="C297" s="11"/>
      <c r="D297" s="11" t="s">
        <v>6223</v>
      </c>
      <c r="E297" s="11" t="s">
        <v>6224</v>
      </c>
      <c r="F297" s="11" t="s">
        <v>6224</v>
      </c>
      <c r="G297" s="11" t="s">
        <v>6237</v>
      </c>
      <c r="H297" s="15">
        <v>20</v>
      </c>
      <c r="I297" s="11"/>
      <c r="J297" s="11" t="s">
        <v>6235</v>
      </c>
      <c r="K297" s="15">
        <v>250</v>
      </c>
      <c r="L297" s="15">
        <f t="shared" ref="L297:L327" si="14">K297*H297</f>
        <v>5000</v>
      </c>
      <c r="M297" s="15">
        <v>2273</v>
      </c>
      <c r="N297" s="11"/>
      <c r="O297" s="15">
        <f t="shared" si="13"/>
        <v>7273</v>
      </c>
      <c r="P297" s="11"/>
      <c r="Q297" s="11"/>
      <c r="R297" s="11"/>
    </row>
    <row r="298" spans="1:18" ht="15" customHeight="1" x14ac:dyDescent="0.4">
      <c r="A298" s="41">
        <v>42514</v>
      </c>
      <c r="B298" s="53" t="s">
        <v>6222</v>
      </c>
      <c r="C298" s="11"/>
      <c r="D298" s="11" t="s">
        <v>6223</v>
      </c>
      <c r="E298" s="11" t="s">
        <v>6224</v>
      </c>
      <c r="F298" s="11" t="s">
        <v>6224</v>
      </c>
      <c r="G298" s="11" t="s">
        <v>6238</v>
      </c>
      <c r="H298" s="15">
        <v>20</v>
      </c>
      <c r="I298" s="11"/>
      <c r="J298" s="11" t="s">
        <v>6235</v>
      </c>
      <c r="K298" s="15">
        <v>250</v>
      </c>
      <c r="L298" s="15">
        <f t="shared" si="14"/>
        <v>5000</v>
      </c>
      <c r="M298" s="15"/>
      <c r="N298" s="11"/>
      <c r="O298" s="15">
        <f t="shared" si="13"/>
        <v>5000</v>
      </c>
      <c r="P298" s="11"/>
      <c r="Q298" s="11"/>
      <c r="R298" s="11"/>
    </row>
    <row r="299" spans="1:18" ht="15" customHeight="1" x14ac:dyDescent="0.4">
      <c r="A299" s="41">
        <v>42514</v>
      </c>
      <c r="B299" s="53" t="s">
        <v>6225</v>
      </c>
      <c r="C299" s="11"/>
      <c r="D299" s="11" t="s">
        <v>6226</v>
      </c>
      <c r="E299" s="11" t="s">
        <v>6227</v>
      </c>
      <c r="F299" s="11" t="s">
        <v>6228</v>
      </c>
      <c r="G299" s="11" t="s">
        <v>1593</v>
      </c>
      <c r="H299" s="15">
        <v>1</v>
      </c>
      <c r="I299" s="11" t="s">
        <v>2245</v>
      </c>
      <c r="J299" s="11" t="s">
        <v>6235</v>
      </c>
      <c r="K299" s="15">
        <v>106720</v>
      </c>
      <c r="L299" s="15">
        <f t="shared" si="14"/>
        <v>106720</v>
      </c>
      <c r="M299" s="15">
        <v>2273</v>
      </c>
      <c r="N299" s="11"/>
      <c r="O299" s="15">
        <f t="shared" si="13"/>
        <v>108993</v>
      </c>
      <c r="P299" s="11"/>
      <c r="Q299" s="11"/>
      <c r="R299" s="11"/>
    </row>
    <row r="300" spans="1:18" ht="15" customHeight="1" x14ac:dyDescent="0.4">
      <c r="A300" s="41">
        <v>42514</v>
      </c>
      <c r="B300" s="53" t="s">
        <v>6229</v>
      </c>
      <c r="C300" s="11"/>
      <c r="D300" s="11" t="s">
        <v>6230</v>
      </c>
      <c r="E300" s="11" t="s">
        <v>6231</v>
      </c>
      <c r="F300" s="11" t="s">
        <v>6231</v>
      </c>
      <c r="G300" s="11" t="s">
        <v>1593</v>
      </c>
      <c r="H300" s="15">
        <v>1</v>
      </c>
      <c r="I300" s="11"/>
      <c r="J300" s="11" t="s">
        <v>6235</v>
      </c>
      <c r="K300" s="15">
        <v>106720</v>
      </c>
      <c r="L300" s="15">
        <f t="shared" si="14"/>
        <v>106720</v>
      </c>
      <c r="M300" s="15">
        <v>2273</v>
      </c>
      <c r="N300" s="11"/>
      <c r="O300" s="15">
        <f t="shared" si="13"/>
        <v>108993</v>
      </c>
      <c r="P300" s="11"/>
      <c r="Q300" s="11"/>
      <c r="R300" s="11"/>
    </row>
    <row r="301" spans="1:18" ht="15" customHeight="1" x14ac:dyDescent="0.4">
      <c r="A301" s="41">
        <v>42514</v>
      </c>
      <c r="B301" s="53" t="s">
        <v>6232</v>
      </c>
      <c r="C301" s="11"/>
      <c r="D301" s="11" t="s">
        <v>6233</v>
      </c>
      <c r="E301" s="11" t="s">
        <v>6234</v>
      </c>
      <c r="F301" s="11" t="s">
        <v>6234</v>
      </c>
      <c r="G301" s="11" t="s">
        <v>6236</v>
      </c>
      <c r="H301" s="15">
        <v>1</v>
      </c>
      <c r="I301" s="11"/>
      <c r="J301" s="11" t="s">
        <v>6235</v>
      </c>
      <c r="K301" s="15">
        <v>12430</v>
      </c>
      <c r="L301" s="15">
        <f t="shared" si="14"/>
        <v>12430</v>
      </c>
      <c r="M301" s="15">
        <v>2273</v>
      </c>
      <c r="N301" s="11"/>
      <c r="O301" s="15">
        <f t="shared" si="13"/>
        <v>14703</v>
      </c>
      <c r="P301" s="11"/>
      <c r="Q301" s="11"/>
      <c r="R301" s="11"/>
    </row>
    <row r="302" spans="1:18" ht="15" customHeight="1" x14ac:dyDescent="0.4">
      <c r="A302" s="41">
        <v>42514</v>
      </c>
      <c r="B302" s="53" t="s">
        <v>6244</v>
      </c>
      <c r="C302" s="11"/>
      <c r="D302" s="11" t="s">
        <v>6259</v>
      </c>
      <c r="E302" s="11" t="s">
        <v>6250</v>
      </c>
      <c r="F302" s="11" t="s">
        <v>6256</v>
      </c>
      <c r="G302" s="11" t="s">
        <v>6239</v>
      </c>
      <c r="H302" s="15">
        <v>1</v>
      </c>
      <c r="I302" s="11"/>
      <c r="J302" s="11" t="s">
        <v>6243</v>
      </c>
      <c r="K302" s="15">
        <v>3600</v>
      </c>
      <c r="L302" s="15">
        <f t="shared" si="14"/>
        <v>3600</v>
      </c>
      <c r="M302" s="15">
        <v>2500</v>
      </c>
      <c r="N302" s="11"/>
      <c r="O302" s="15">
        <f t="shared" si="13"/>
        <v>6100</v>
      </c>
      <c r="P302" s="11" t="s">
        <v>6317</v>
      </c>
      <c r="Q302" s="11"/>
      <c r="R302" s="11"/>
    </row>
    <row r="303" spans="1:18" ht="15" customHeight="1" x14ac:dyDescent="0.4">
      <c r="A303" s="41">
        <v>42514</v>
      </c>
      <c r="B303" s="53" t="s">
        <v>6245</v>
      </c>
      <c r="C303" s="11"/>
      <c r="D303" s="11" t="s">
        <v>6260</v>
      </c>
      <c r="E303" s="11" t="s">
        <v>6251</v>
      </c>
      <c r="F303" s="11" t="s">
        <v>6251</v>
      </c>
      <c r="G303" s="11" t="s">
        <v>17</v>
      </c>
      <c r="H303" s="15">
        <v>1</v>
      </c>
      <c r="I303" s="11" t="s">
        <v>6265</v>
      </c>
      <c r="J303" s="11" t="s">
        <v>6243</v>
      </c>
      <c r="K303" s="15">
        <v>14400</v>
      </c>
      <c r="L303" s="15">
        <f t="shared" si="14"/>
        <v>14400</v>
      </c>
      <c r="M303" s="15">
        <v>2500</v>
      </c>
      <c r="N303" s="11"/>
      <c r="O303" s="15">
        <f t="shared" si="13"/>
        <v>16900</v>
      </c>
      <c r="P303" s="11" t="s">
        <v>6318</v>
      </c>
      <c r="Q303" s="11"/>
      <c r="R303" s="11"/>
    </row>
    <row r="304" spans="1:18" ht="15" customHeight="1" x14ac:dyDescent="0.3">
      <c r="A304" s="41">
        <v>42514</v>
      </c>
      <c r="B304" s="53" t="s">
        <v>6246</v>
      </c>
      <c r="C304" s="11"/>
      <c r="D304" s="11" t="s">
        <v>6261</v>
      </c>
      <c r="E304" s="11" t="s">
        <v>6252</v>
      </c>
      <c r="F304" s="11" t="s">
        <v>6252</v>
      </c>
      <c r="G304" s="11" t="s">
        <v>6240</v>
      </c>
      <c r="H304" s="15">
        <v>1</v>
      </c>
      <c r="I304" s="103"/>
      <c r="J304" s="11" t="s">
        <v>6243</v>
      </c>
      <c r="K304" s="15">
        <v>31000</v>
      </c>
      <c r="L304" s="15">
        <f t="shared" si="14"/>
        <v>31000</v>
      </c>
      <c r="M304" s="15">
        <v>2500</v>
      </c>
      <c r="N304" s="11"/>
      <c r="O304" s="15">
        <f t="shared" si="13"/>
        <v>33500</v>
      </c>
      <c r="P304" s="11" t="s">
        <v>6322</v>
      </c>
      <c r="Q304" s="11"/>
      <c r="R304" s="11"/>
    </row>
    <row r="305" spans="1:18" ht="15" customHeight="1" x14ac:dyDescent="0.3">
      <c r="A305" s="41">
        <v>42514</v>
      </c>
      <c r="B305" s="53" t="s">
        <v>6247</v>
      </c>
      <c r="C305" s="11"/>
      <c r="D305" s="11" t="s">
        <v>6262</v>
      </c>
      <c r="E305" s="11" t="s">
        <v>6253</v>
      </c>
      <c r="F305" s="11" t="s">
        <v>6257</v>
      </c>
      <c r="G305" s="11" t="s">
        <v>6241</v>
      </c>
      <c r="H305" s="15">
        <v>1</v>
      </c>
      <c r="I305" s="104"/>
      <c r="J305" s="11" t="s">
        <v>6243</v>
      </c>
      <c r="K305" s="15">
        <v>3600</v>
      </c>
      <c r="L305" s="15">
        <f t="shared" si="14"/>
        <v>3600</v>
      </c>
      <c r="M305" s="15">
        <v>2500</v>
      </c>
      <c r="N305" s="11"/>
      <c r="O305" s="15">
        <f t="shared" si="13"/>
        <v>6100</v>
      </c>
      <c r="P305" s="11" t="s">
        <v>6319</v>
      </c>
      <c r="Q305" s="11"/>
      <c r="R305" s="11"/>
    </row>
    <row r="306" spans="1:18" ht="15" customHeight="1" x14ac:dyDescent="0.3">
      <c r="A306" s="41">
        <v>42514</v>
      </c>
      <c r="B306" s="53" t="s">
        <v>6248</v>
      </c>
      <c r="C306" s="11"/>
      <c r="D306" s="11" t="s">
        <v>6263</v>
      </c>
      <c r="E306" s="11" t="s">
        <v>6254</v>
      </c>
      <c r="F306" s="11" t="s">
        <v>6258</v>
      </c>
      <c r="G306" s="11" t="s">
        <v>855</v>
      </c>
      <c r="H306" s="15">
        <v>1</v>
      </c>
      <c r="I306" s="104"/>
      <c r="J306" s="11" t="s">
        <v>6243</v>
      </c>
      <c r="K306" s="15">
        <v>12800</v>
      </c>
      <c r="L306" s="15">
        <f t="shared" si="14"/>
        <v>12800</v>
      </c>
      <c r="M306" s="15">
        <v>2500</v>
      </c>
      <c r="N306" s="11"/>
      <c r="O306" s="15">
        <f t="shared" si="13"/>
        <v>15300</v>
      </c>
      <c r="P306" s="11" t="s">
        <v>6320</v>
      </c>
      <c r="Q306" s="11"/>
      <c r="R306" s="11"/>
    </row>
    <row r="307" spans="1:18" ht="15" customHeight="1" x14ac:dyDescent="0.3">
      <c r="A307" s="41">
        <v>42514</v>
      </c>
      <c r="B307" s="53" t="s">
        <v>6249</v>
      </c>
      <c r="C307" s="11"/>
      <c r="D307" s="11" t="s">
        <v>6264</v>
      </c>
      <c r="E307" s="11" t="s">
        <v>6255</v>
      </c>
      <c r="F307" s="11"/>
      <c r="G307" s="11" t="s">
        <v>6242</v>
      </c>
      <c r="H307" s="15">
        <v>1</v>
      </c>
      <c r="I307" s="104" t="s">
        <v>6266</v>
      </c>
      <c r="J307" s="11" t="s">
        <v>6243</v>
      </c>
      <c r="K307" s="15">
        <v>34600</v>
      </c>
      <c r="L307" s="15">
        <f t="shared" si="14"/>
        <v>34600</v>
      </c>
      <c r="M307" s="15">
        <v>2500</v>
      </c>
      <c r="N307" s="11"/>
      <c r="O307" s="15">
        <f t="shared" si="13"/>
        <v>37100</v>
      </c>
      <c r="P307" s="11" t="s">
        <v>6321</v>
      </c>
      <c r="Q307" s="11"/>
      <c r="R307" s="11"/>
    </row>
    <row r="308" spans="1:18" ht="15" customHeight="1" x14ac:dyDescent="0.4">
      <c r="A308" s="41">
        <v>42514</v>
      </c>
      <c r="B308" s="53" t="s">
        <v>6276</v>
      </c>
      <c r="C308" s="11"/>
      <c r="D308" s="11" t="s">
        <v>6282</v>
      </c>
      <c r="E308" s="11" t="s">
        <v>6279</v>
      </c>
      <c r="F308" s="11"/>
      <c r="G308" s="11" t="s">
        <v>6267</v>
      </c>
      <c r="H308" s="15">
        <v>1</v>
      </c>
      <c r="I308" s="101"/>
      <c r="J308" s="11" t="s">
        <v>6275</v>
      </c>
      <c r="K308" s="15">
        <v>12000</v>
      </c>
      <c r="L308" s="15">
        <f t="shared" si="14"/>
        <v>12000</v>
      </c>
      <c r="M308" s="15"/>
      <c r="N308" s="11"/>
      <c r="O308" s="15">
        <f t="shared" si="13"/>
        <v>12000</v>
      </c>
      <c r="P308" s="11" t="s">
        <v>6323</v>
      </c>
      <c r="Q308" s="11"/>
      <c r="R308" s="11"/>
    </row>
    <row r="309" spans="1:18" ht="15" customHeight="1" x14ac:dyDescent="0.4">
      <c r="A309" s="41">
        <v>42514</v>
      </c>
      <c r="B309" s="53" t="s">
        <v>6276</v>
      </c>
      <c r="C309" s="11"/>
      <c r="D309" s="11" t="s">
        <v>6282</v>
      </c>
      <c r="E309" s="11" t="s">
        <v>6279</v>
      </c>
      <c r="F309" s="11"/>
      <c r="G309" s="11" t="s">
        <v>6268</v>
      </c>
      <c r="H309" s="15">
        <v>1</v>
      </c>
      <c r="I309" s="102"/>
      <c r="J309" s="11" t="s">
        <v>6275</v>
      </c>
      <c r="K309" s="15">
        <v>13600</v>
      </c>
      <c r="L309" s="15">
        <f t="shared" si="14"/>
        <v>13600</v>
      </c>
      <c r="M309" s="15"/>
      <c r="N309" s="11"/>
      <c r="O309" s="15">
        <f t="shared" si="13"/>
        <v>13600</v>
      </c>
      <c r="P309" s="11" t="s">
        <v>6323</v>
      </c>
      <c r="Q309" s="11"/>
      <c r="R309" s="11"/>
    </row>
    <row r="310" spans="1:18" ht="15" customHeight="1" x14ac:dyDescent="0.4">
      <c r="A310" s="41">
        <v>42514</v>
      </c>
      <c r="B310" s="54" t="s">
        <v>6276</v>
      </c>
      <c r="C310" s="11"/>
      <c r="D310" s="11" t="s">
        <v>6282</v>
      </c>
      <c r="E310" s="11" t="s">
        <v>6279</v>
      </c>
      <c r="F310" s="11"/>
      <c r="G310" s="11" t="s">
        <v>6269</v>
      </c>
      <c r="H310" s="15">
        <v>1</v>
      </c>
      <c r="I310" s="11"/>
      <c r="J310" s="11" t="s">
        <v>6275</v>
      </c>
      <c r="K310" s="15">
        <v>17600</v>
      </c>
      <c r="L310" s="15">
        <f t="shared" si="14"/>
        <v>17600</v>
      </c>
      <c r="M310" s="15"/>
      <c r="N310" s="11"/>
      <c r="O310" s="15">
        <f t="shared" si="13"/>
        <v>17600</v>
      </c>
      <c r="P310" s="11" t="s">
        <v>6323</v>
      </c>
      <c r="Q310" s="11"/>
      <c r="R310" s="11"/>
    </row>
    <row r="311" spans="1:18" ht="15" customHeight="1" x14ac:dyDescent="0.4">
      <c r="A311" s="41">
        <v>42514</v>
      </c>
      <c r="B311" s="54" t="s">
        <v>6276</v>
      </c>
      <c r="C311" s="11"/>
      <c r="D311" s="11" t="s">
        <v>6282</v>
      </c>
      <c r="E311" s="11" t="s">
        <v>6279</v>
      </c>
      <c r="F311" s="11"/>
      <c r="G311" s="11" t="s">
        <v>6270</v>
      </c>
      <c r="H311" s="15">
        <v>1</v>
      </c>
      <c r="I311" s="11"/>
      <c r="J311" s="11" t="s">
        <v>6275</v>
      </c>
      <c r="K311" s="15">
        <v>28800</v>
      </c>
      <c r="L311" s="15">
        <f t="shared" si="14"/>
        <v>28800</v>
      </c>
      <c r="M311" s="15"/>
      <c r="N311" s="11"/>
      <c r="O311" s="15">
        <f t="shared" si="13"/>
        <v>28800</v>
      </c>
      <c r="P311" s="11" t="s">
        <v>6323</v>
      </c>
      <c r="Q311" s="11"/>
      <c r="R311" s="11"/>
    </row>
    <row r="312" spans="1:18" ht="15" customHeight="1" x14ac:dyDescent="0.4">
      <c r="A312" s="41">
        <v>42514</v>
      </c>
      <c r="B312" s="54" t="s">
        <v>6276</v>
      </c>
      <c r="C312" s="11"/>
      <c r="D312" s="11" t="s">
        <v>6282</v>
      </c>
      <c r="E312" s="11" t="s">
        <v>6279</v>
      </c>
      <c r="F312" s="11"/>
      <c r="G312" s="11" t="s">
        <v>6271</v>
      </c>
      <c r="H312" s="15">
        <v>1</v>
      </c>
      <c r="I312" s="11"/>
      <c r="J312" s="11" t="s">
        <v>6275</v>
      </c>
      <c r="K312" s="15">
        <v>12000</v>
      </c>
      <c r="L312" s="15">
        <f t="shared" si="14"/>
        <v>12000</v>
      </c>
      <c r="M312" s="15"/>
      <c r="N312" s="11"/>
      <c r="O312" s="15">
        <f t="shared" si="13"/>
        <v>12000</v>
      </c>
      <c r="P312" s="11" t="s">
        <v>6323</v>
      </c>
      <c r="Q312" s="11"/>
      <c r="R312" s="11"/>
    </row>
    <row r="313" spans="1:18" ht="15" customHeight="1" x14ac:dyDescent="0.4">
      <c r="A313" s="41">
        <v>42514</v>
      </c>
      <c r="B313" s="54" t="s">
        <v>6276</v>
      </c>
      <c r="C313" s="11"/>
      <c r="D313" s="11" t="s">
        <v>6282</v>
      </c>
      <c r="E313" s="11" t="s">
        <v>6279</v>
      </c>
      <c r="F313" s="11"/>
      <c r="G313" s="11" t="s">
        <v>6272</v>
      </c>
      <c r="H313" s="15">
        <v>1</v>
      </c>
      <c r="I313" s="11"/>
      <c r="J313" s="11" t="s">
        <v>6275</v>
      </c>
      <c r="K313" s="15">
        <v>13600</v>
      </c>
      <c r="L313" s="15">
        <f t="shared" si="14"/>
        <v>13600</v>
      </c>
      <c r="M313" s="15"/>
      <c r="N313" s="11"/>
      <c r="O313" s="15">
        <f t="shared" si="13"/>
        <v>13600</v>
      </c>
      <c r="P313" s="11" t="s">
        <v>6323</v>
      </c>
      <c r="Q313" s="11"/>
      <c r="R313" s="11"/>
    </row>
    <row r="314" spans="1:18" ht="15" customHeight="1" x14ac:dyDescent="0.4">
      <c r="A314" s="41">
        <v>42514</v>
      </c>
      <c r="B314" s="51" t="s">
        <v>6276</v>
      </c>
      <c r="C314" s="11"/>
      <c r="D314" s="11" t="s">
        <v>6282</v>
      </c>
      <c r="E314" s="11" t="s">
        <v>6279</v>
      </c>
      <c r="F314" s="11"/>
      <c r="G314" s="11" t="s">
        <v>6273</v>
      </c>
      <c r="H314" s="15">
        <v>1</v>
      </c>
      <c r="I314" s="11"/>
      <c r="J314" s="11" t="s">
        <v>6275</v>
      </c>
      <c r="K314" s="15">
        <v>17600</v>
      </c>
      <c r="L314" s="15">
        <f t="shared" si="14"/>
        <v>17600</v>
      </c>
      <c r="M314" s="15"/>
      <c r="N314" s="11"/>
      <c r="O314" s="15">
        <f t="shared" si="13"/>
        <v>17600</v>
      </c>
      <c r="P314" s="11" t="s">
        <v>6323</v>
      </c>
      <c r="Q314" s="11"/>
      <c r="R314" s="11"/>
    </row>
    <row r="315" spans="1:18" ht="15" customHeight="1" x14ac:dyDescent="0.4">
      <c r="A315" s="41">
        <v>42514</v>
      </c>
      <c r="B315" s="54" t="s">
        <v>6276</v>
      </c>
      <c r="C315" s="11"/>
      <c r="D315" s="11" t="s">
        <v>6282</v>
      </c>
      <c r="E315" s="11" t="s">
        <v>6279</v>
      </c>
      <c r="F315" s="11"/>
      <c r="G315" s="11" t="s">
        <v>6274</v>
      </c>
      <c r="H315" s="15">
        <v>1</v>
      </c>
      <c r="I315" s="11"/>
      <c r="J315" s="11" t="s">
        <v>6275</v>
      </c>
      <c r="K315" s="15">
        <v>28800</v>
      </c>
      <c r="L315" s="15">
        <f t="shared" si="14"/>
        <v>28800</v>
      </c>
      <c r="M315" s="15"/>
      <c r="N315" s="11"/>
      <c r="O315" s="15">
        <f t="shared" si="13"/>
        <v>28800</v>
      </c>
      <c r="P315" s="11" t="s">
        <v>6323</v>
      </c>
      <c r="Q315" s="11"/>
      <c r="R315" s="11"/>
    </row>
    <row r="316" spans="1:18" ht="15" customHeight="1" x14ac:dyDescent="0.4">
      <c r="A316" s="41">
        <v>42514</v>
      </c>
      <c r="B316" s="54" t="s">
        <v>6277</v>
      </c>
      <c r="C316" s="11"/>
      <c r="D316" s="11" t="s">
        <v>6283</v>
      </c>
      <c r="E316" s="11" t="s">
        <v>6280</v>
      </c>
      <c r="F316" s="11"/>
      <c r="G316" s="11" t="s">
        <v>1680</v>
      </c>
      <c r="H316" s="15">
        <v>1</v>
      </c>
      <c r="I316" s="11"/>
      <c r="J316" s="11" t="s">
        <v>6275</v>
      </c>
      <c r="K316" s="15">
        <v>57200</v>
      </c>
      <c r="L316" s="15">
        <f t="shared" si="14"/>
        <v>57200</v>
      </c>
      <c r="M316" s="15">
        <v>2500</v>
      </c>
      <c r="N316" s="11"/>
      <c r="O316" s="15">
        <f t="shared" si="13"/>
        <v>59700</v>
      </c>
      <c r="P316" s="11" t="s">
        <v>6324</v>
      </c>
      <c r="Q316" s="11"/>
      <c r="R316" s="11"/>
    </row>
    <row r="317" spans="1:18" ht="15" customHeight="1" x14ac:dyDescent="0.4">
      <c r="A317" s="41">
        <v>42514</v>
      </c>
      <c r="B317" s="54" t="s">
        <v>6278</v>
      </c>
      <c r="C317" s="11"/>
      <c r="D317" s="11" t="s">
        <v>6284</v>
      </c>
      <c r="E317" s="11" t="s">
        <v>6281</v>
      </c>
      <c r="F317" s="11"/>
      <c r="G317" s="11" t="s">
        <v>6236</v>
      </c>
      <c r="H317" s="15">
        <v>5</v>
      </c>
      <c r="I317" s="11" t="s">
        <v>6285</v>
      </c>
      <c r="J317" s="11" t="s">
        <v>6275</v>
      </c>
      <c r="K317" s="15">
        <v>14000</v>
      </c>
      <c r="L317" s="15">
        <f t="shared" si="14"/>
        <v>70000</v>
      </c>
      <c r="M317" s="15">
        <v>2500</v>
      </c>
      <c r="N317" s="11"/>
      <c r="O317" s="15">
        <f t="shared" si="13"/>
        <v>72500</v>
      </c>
      <c r="P317" s="11" t="s">
        <v>6325</v>
      </c>
      <c r="Q317" s="11"/>
      <c r="R317" s="11"/>
    </row>
    <row r="318" spans="1:18" ht="15" customHeight="1" x14ac:dyDescent="0.4">
      <c r="A318" s="41">
        <v>42514</v>
      </c>
      <c r="B318" s="53" t="s">
        <v>6286</v>
      </c>
      <c r="C318" s="11">
        <v>411420</v>
      </c>
      <c r="D318" s="11" t="s">
        <v>6287</v>
      </c>
      <c r="E318" s="11" t="s">
        <v>6288</v>
      </c>
      <c r="F318" s="11" t="s">
        <v>6288</v>
      </c>
      <c r="G318" s="11" t="s">
        <v>6310</v>
      </c>
      <c r="H318" s="15">
        <v>1</v>
      </c>
      <c r="I318" s="11"/>
      <c r="J318" s="11" t="s">
        <v>6316</v>
      </c>
      <c r="K318" s="15">
        <v>37000</v>
      </c>
      <c r="L318" s="15">
        <f t="shared" si="14"/>
        <v>37000</v>
      </c>
      <c r="M318" s="15">
        <v>2500</v>
      </c>
      <c r="N318" s="11"/>
      <c r="O318" s="15">
        <f t="shared" si="13"/>
        <v>39500</v>
      </c>
      <c r="P318" s="11" t="s">
        <v>6327</v>
      </c>
      <c r="Q318" s="11"/>
      <c r="R318" s="11"/>
    </row>
    <row r="319" spans="1:18" ht="15" customHeight="1" x14ac:dyDescent="0.4">
      <c r="A319" s="41">
        <v>42514</v>
      </c>
      <c r="B319" s="53" t="s">
        <v>6289</v>
      </c>
      <c r="C319" s="11">
        <v>220963</v>
      </c>
      <c r="D319" s="11" t="s">
        <v>6290</v>
      </c>
      <c r="E319" s="11" t="s">
        <v>6291</v>
      </c>
      <c r="F319" s="11" t="s">
        <v>6292</v>
      </c>
      <c r="G319" s="11" t="s">
        <v>6310</v>
      </c>
      <c r="H319" s="15">
        <v>1</v>
      </c>
      <c r="I319" s="11"/>
      <c r="J319" s="11" t="s">
        <v>6316</v>
      </c>
      <c r="K319" s="15">
        <v>37000</v>
      </c>
      <c r="L319" s="15">
        <f t="shared" si="14"/>
        <v>37000</v>
      </c>
      <c r="M319" s="15">
        <v>2500</v>
      </c>
      <c r="N319" s="11"/>
      <c r="O319" s="15">
        <f t="shared" si="13"/>
        <v>39500</v>
      </c>
      <c r="P319" s="11" t="s">
        <v>6328</v>
      </c>
      <c r="Q319" s="11"/>
      <c r="R319" s="11"/>
    </row>
    <row r="320" spans="1:18" ht="15" customHeight="1" x14ac:dyDescent="0.4">
      <c r="A320" s="41">
        <v>42514</v>
      </c>
      <c r="B320" s="53" t="s">
        <v>6293</v>
      </c>
      <c r="C320" s="11">
        <v>151900</v>
      </c>
      <c r="D320" s="11" t="s">
        <v>6294</v>
      </c>
      <c r="E320" s="11" t="s">
        <v>6295</v>
      </c>
      <c r="F320" s="11" t="s">
        <v>6296</v>
      </c>
      <c r="G320" s="11" t="s">
        <v>1219</v>
      </c>
      <c r="H320" s="15">
        <v>1</v>
      </c>
      <c r="I320" s="11" t="s">
        <v>6315</v>
      </c>
      <c r="J320" s="11" t="s">
        <v>6316</v>
      </c>
      <c r="K320" s="15">
        <v>5600</v>
      </c>
      <c r="L320" s="15">
        <f t="shared" si="14"/>
        <v>5600</v>
      </c>
      <c r="M320" s="15">
        <v>2500</v>
      </c>
      <c r="N320" s="11"/>
      <c r="O320" s="15">
        <f t="shared" si="13"/>
        <v>8100</v>
      </c>
      <c r="P320" s="11" t="s">
        <v>6329</v>
      </c>
      <c r="Q320" s="11"/>
      <c r="R320" s="11"/>
    </row>
    <row r="321" spans="1:18" ht="15" customHeight="1" x14ac:dyDescent="0.4">
      <c r="A321" s="41">
        <v>42514</v>
      </c>
      <c r="B321" s="53" t="s">
        <v>6297</v>
      </c>
      <c r="C321" s="11">
        <v>413140</v>
      </c>
      <c r="D321" s="11" t="s">
        <v>6298</v>
      </c>
      <c r="E321" s="11" t="s">
        <v>6299</v>
      </c>
      <c r="F321" s="11" t="s">
        <v>6300</v>
      </c>
      <c r="G321" s="11" t="s">
        <v>6312</v>
      </c>
      <c r="H321" s="15">
        <v>2</v>
      </c>
      <c r="I321" s="11" t="s">
        <v>580</v>
      </c>
      <c r="J321" s="11" t="s">
        <v>6316</v>
      </c>
      <c r="K321" s="15">
        <v>4800</v>
      </c>
      <c r="L321" s="15">
        <f t="shared" si="14"/>
        <v>9600</v>
      </c>
      <c r="M321" s="15">
        <v>2500</v>
      </c>
      <c r="N321" s="11"/>
      <c r="O321" s="15">
        <f t="shared" si="13"/>
        <v>12100</v>
      </c>
      <c r="P321" s="11" t="s">
        <v>6330</v>
      </c>
      <c r="Q321" s="11"/>
      <c r="R321" s="11"/>
    </row>
    <row r="322" spans="1:18" ht="15" customHeight="1" x14ac:dyDescent="0.4">
      <c r="A322" s="41">
        <v>42514</v>
      </c>
      <c r="B322" s="53" t="s">
        <v>6301</v>
      </c>
      <c r="C322" s="11">
        <v>157794</v>
      </c>
      <c r="D322" s="11" t="s">
        <v>6302</v>
      </c>
      <c r="E322" s="11" t="s">
        <v>6303</v>
      </c>
      <c r="F322" s="11" t="s">
        <v>6303</v>
      </c>
      <c r="G322" s="11" t="s">
        <v>6311</v>
      </c>
      <c r="H322" s="15">
        <v>1</v>
      </c>
      <c r="I322" s="11"/>
      <c r="J322" s="11" t="s">
        <v>6316</v>
      </c>
      <c r="K322" s="15">
        <v>14200</v>
      </c>
      <c r="L322" s="15">
        <f t="shared" si="14"/>
        <v>14200</v>
      </c>
      <c r="M322" s="15">
        <v>2500</v>
      </c>
      <c r="N322" s="11"/>
      <c r="O322" s="15">
        <f t="shared" si="13"/>
        <v>16700</v>
      </c>
      <c r="P322" s="11" t="s">
        <v>6331</v>
      </c>
      <c r="Q322" s="11"/>
      <c r="R322" s="11"/>
    </row>
    <row r="323" spans="1:18" ht="15" customHeight="1" x14ac:dyDescent="0.4">
      <c r="A323" s="41">
        <v>42514</v>
      </c>
      <c r="B323" s="53" t="s">
        <v>6304</v>
      </c>
      <c r="C323" s="11">
        <v>711891</v>
      </c>
      <c r="D323" s="11" t="s">
        <v>6305</v>
      </c>
      <c r="E323" s="11" t="s">
        <v>6306</v>
      </c>
      <c r="F323" s="11" t="s">
        <v>6306</v>
      </c>
      <c r="G323" s="11" t="s">
        <v>6313</v>
      </c>
      <c r="H323" s="15">
        <v>1</v>
      </c>
      <c r="I323" s="11"/>
      <c r="J323" s="11" t="s">
        <v>6316</v>
      </c>
      <c r="K323" s="15">
        <v>9600</v>
      </c>
      <c r="L323" s="15">
        <f t="shared" si="14"/>
        <v>9600</v>
      </c>
      <c r="M323" s="15">
        <v>2500</v>
      </c>
      <c r="N323" s="11"/>
      <c r="O323" s="15">
        <f t="shared" si="13"/>
        <v>12100</v>
      </c>
      <c r="P323" s="11" t="s">
        <v>6332</v>
      </c>
      <c r="Q323" s="11"/>
      <c r="R323" s="11"/>
    </row>
    <row r="324" spans="1:18" ht="15" customHeight="1" x14ac:dyDescent="0.4">
      <c r="A324" s="41">
        <v>42514</v>
      </c>
      <c r="B324" s="53" t="s">
        <v>6307</v>
      </c>
      <c r="C324" s="11">
        <v>200949</v>
      </c>
      <c r="D324" s="11" t="s">
        <v>6308</v>
      </c>
      <c r="E324" s="11" t="s">
        <v>6309</v>
      </c>
      <c r="F324" s="11" t="s">
        <v>6309</v>
      </c>
      <c r="G324" s="11" t="s">
        <v>6314</v>
      </c>
      <c r="H324" s="15">
        <v>1</v>
      </c>
      <c r="I324" s="11"/>
      <c r="J324" s="11" t="s">
        <v>6316</v>
      </c>
      <c r="K324" s="15">
        <v>8900</v>
      </c>
      <c r="L324" s="15">
        <f t="shared" si="14"/>
        <v>8900</v>
      </c>
      <c r="M324" s="15">
        <v>2500</v>
      </c>
      <c r="N324" s="11"/>
      <c r="O324" s="15">
        <f t="shared" si="13"/>
        <v>11400</v>
      </c>
      <c r="P324" s="11" t="s">
        <v>6333</v>
      </c>
      <c r="Q324" s="11"/>
      <c r="R324" s="11"/>
    </row>
    <row r="325" spans="1:18" ht="15" customHeight="1" x14ac:dyDescent="0.4">
      <c r="A325" s="50" t="s">
        <v>129</v>
      </c>
      <c r="B325" s="15">
        <f>SUM(O297:O324)</f>
        <v>775562</v>
      </c>
      <c r="C325" s="11"/>
      <c r="D325" s="16"/>
      <c r="E325" s="11"/>
      <c r="F325" s="11"/>
      <c r="G325" s="11"/>
      <c r="H325" s="15"/>
      <c r="I325" s="11"/>
      <c r="J325" s="11"/>
      <c r="K325" s="15"/>
      <c r="L325" s="15"/>
      <c r="M325" s="15"/>
      <c r="N325" s="11"/>
      <c r="O325" s="15"/>
      <c r="P325" s="11"/>
      <c r="Q325" s="11"/>
      <c r="R325" s="11"/>
    </row>
    <row r="326" spans="1:18" ht="15" customHeight="1" x14ac:dyDescent="0.4">
      <c r="A326" s="41">
        <v>42515</v>
      </c>
      <c r="B326" s="53" t="s">
        <v>6335</v>
      </c>
      <c r="C326" s="11"/>
      <c r="D326" s="11" t="s">
        <v>6336</v>
      </c>
      <c r="E326" s="11" t="s">
        <v>6337</v>
      </c>
      <c r="F326" s="11"/>
      <c r="G326" s="11" t="s">
        <v>6338</v>
      </c>
      <c r="H326" s="15">
        <v>10</v>
      </c>
      <c r="I326" s="11"/>
      <c r="J326" s="11" t="s">
        <v>6339</v>
      </c>
      <c r="K326" s="15">
        <v>12960</v>
      </c>
      <c r="L326" s="15">
        <f t="shared" si="14"/>
        <v>129600</v>
      </c>
      <c r="M326" s="15">
        <v>2273</v>
      </c>
      <c r="N326" s="11"/>
      <c r="O326" s="15">
        <f t="shared" si="13"/>
        <v>131873</v>
      </c>
      <c r="P326" s="11" t="s">
        <v>6413</v>
      </c>
      <c r="Q326" s="11"/>
      <c r="R326" s="11"/>
    </row>
    <row r="327" spans="1:18" s="110" customFormat="1" ht="15" customHeight="1" x14ac:dyDescent="0.4">
      <c r="A327" s="41">
        <v>42515</v>
      </c>
      <c r="B327" s="107" t="s">
        <v>6340</v>
      </c>
      <c r="C327" s="108"/>
      <c r="D327" s="108" t="s">
        <v>6341</v>
      </c>
      <c r="E327" s="108" t="s">
        <v>6342</v>
      </c>
      <c r="F327" s="108"/>
      <c r="G327" s="108" t="s">
        <v>6343</v>
      </c>
      <c r="H327" s="109">
        <v>50</v>
      </c>
      <c r="I327" s="108"/>
      <c r="J327" s="108" t="s">
        <v>6344</v>
      </c>
      <c r="K327" s="109">
        <v>6500</v>
      </c>
      <c r="L327" s="15">
        <f t="shared" si="14"/>
        <v>325000</v>
      </c>
      <c r="M327" s="109"/>
      <c r="N327" s="108"/>
      <c r="O327" s="15">
        <f t="shared" si="13"/>
        <v>325000</v>
      </c>
      <c r="P327" s="108" t="s">
        <v>6414</v>
      </c>
      <c r="Q327" s="108"/>
      <c r="R327" s="108"/>
    </row>
    <row r="328" spans="1:18" ht="15" customHeight="1" x14ac:dyDescent="0.4">
      <c r="A328" s="41">
        <v>42515</v>
      </c>
      <c r="B328" s="53" t="s">
        <v>6345</v>
      </c>
      <c r="C328" s="11"/>
      <c r="D328" s="11" t="s">
        <v>6346</v>
      </c>
      <c r="E328" s="11" t="s">
        <v>6347</v>
      </c>
      <c r="F328" s="11" t="s">
        <v>6348</v>
      </c>
      <c r="G328" s="11" t="s">
        <v>6349</v>
      </c>
      <c r="H328" s="15">
        <v>1</v>
      </c>
      <c r="I328" s="11"/>
      <c r="J328" s="11" t="s">
        <v>6350</v>
      </c>
      <c r="K328" s="15">
        <v>65000</v>
      </c>
      <c r="L328" s="15">
        <f t="shared" ref="L328:L358" si="15">K328*H328</f>
        <v>65000</v>
      </c>
      <c r="M328" s="109">
        <v>2500</v>
      </c>
      <c r="N328" s="108"/>
      <c r="O328" s="15">
        <f t="shared" ref="O328:O358" si="16">L328+M328-N328</f>
        <v>67500</v>
      </c>
      <c r="P328" s="11" t="s">
        <v>6415</v>
      </c>
      <c r="Q328" s="11"/>
      <c r="R328" s="11"/>
    </row>
    <row r="329" spans="1:18" ht="15" customHeight="1" x14ac:dyDescent="0.4">
      <c r="A329" s="41">
        <v>42515</v>
      </c>
      <c r="B329" s="53" t="s">
        <v>6351</v>
      </c>
      <c r="C329" s="11"/>
      <c r="D329" s="16" t="s">
        <v>6352</v>
      </c>
      <c r="E329" s="11" t="s">
        <v>6353</v>
      </c>
      <c r="F329" s="11"/>
      <c r="G329" s="11" t="s">
        <v>6373</v>
      </c>
      <c r="H329" s="15">
        <v>1</v>
      </c>
      <c r="I329" s="11"/>
      <c r="J329" s="11" t="s">
        <v>6354</v>
      </c>
      <c r="K329" s="15">
        <v>65000</v>
      </c>
      <c r="L329" s="15">
        <f t="shared" si="15"/>
        <v>65000</v>
      </c>
      <c r="M329" s="15">
        <v>2500</v>
      </c>
      <c r="N329" s="11"/>
      <c r="O329" s="15">
        <f t="shared" si="16"/>
        <v>67500</v>
      </c>
      <c r="P329" s="11"/>
      <c r="Q329" s="11"/>
      <c r="R329" s="11" t="s">
        <v>6355</v>
      </c>
    </row>
    <row r="330" spans="1:18" ht="15" customHeight="1" x14ac:dyDescent="0.4">
      <c r="A330" s="41">
        <v>42515</v>
      </c>
      <c r="B330" s="53" t="s">
        <v>6361</v>
      </c>
      <c r="C330" s="11"/>
      <c r="D330" s="16" t="s">
        <v>6369</v>
      </c>
      <c r="E330" s="11" t="s">
        <v>6365</v>
      </c>
      <c r="F330" s="11"/>
      <c r="G330" s="11" t="s">
        <v>6356</v>
      </c>
      <c r="H330" s="15">
        <v>1</v>
      </c>
      <c r="I330" s="11"/>
      <c r="J330" s="11" t="s">
        <v>6374</v>
      </c>
      <c r="K330" s="15">
        <v>5900</v>
      </c>
      <c r="L330" s="15">
        <f t="shared" si="15"/>
        <v>5900</v>
      </c>
      <c r="M330" s="15"/>
      <c r="N330" s="11"/>
      <c r="O330" s="15">
        <f t="shared" si="16"/>
        <v>5900</v>
      </c>
      <c r="P330" s="11" t="s">
        <v>6416</v>
      </c>
      <c r="Q330" s="11"/>
      <c r="R330" s="11"/>
    </row>
    <row r="331" spans="1:18" ht="15" customHeight="1" x14ac:dyDescent="0.4">
      <c r="A331" s="41">
        <v>42515</v>
      </c>
      <c r="B331" s="53" t="s">
        <v>6361</v>
      </c>
      <c r="C331" s="11"/>
      <c r="D331" s="11" t="s">
        <v>6369</v>
      </c>
      <c r="E331" s="11" t="s">
        <v>6365</v>
      </c>
      <c r="F331" s="11"/>
      <c r="G331" s="11" t="s">
        <v>6360</v>
      </c>
      <c r="H331" s="15">
        <v>1</v>
      </c>
      <c r="I331" s="11"/>
      <c r="J331" s="11" t="s">
        <v>6374</v>
      </c>
      <c r="K331" s="15">
        <v>4300</v>
      </c>
      <c r="L331" s="15">
        <f t="shared" si="15"/>
        <v>4300</v>
      </c>
      <c r="M331" s="15"/>
      <c r="N331" s="11"/>
      <c r="O331" s="15">
        <f t="shared" si="16"/>
        <v>4300</v>
      </c>
      <c r="P331" s="11" t="s">
        <v>6416</v>
      </c>
      <c r="Q331" s="11"/>
      <c r="R331" s="11"/>
    </row>
    <row r="332" spans="1:18" ht="15" customHeight="1" x14ac:dyDescent="0.4">
      <c r="A332" s="41">
        <v>42515</v>
      </c>
      <c r="B332" s="53" t="s">
        <v>6361</v>
      </c>
      <c r="C332" s="11"/>
      <c r="D332" s="11" t="s">
        <v>6369</v>
      </c>
      <c r="E332" s="11" t="s">
        <v>6365</v>
      </c>
      <c r="F332" s="11"/>
      <c r="G332" s="11" t="s">
        <v>4243</v>
      </c>
      <c r="H332" s="15">
        <v>1</v>
      </c>
      <c r="I332" s="11"/>
      <c r="J332" s="11" t="s">
        <v>6375</v>
      </c>
      <c r="K332" s="15">
        <v>3600</v>
      </c>
      <c r="L332" s="15">
        <f t="shared" si="15"/>
        <v>3600</v>
      </c>
      <c r="M332" s="15"/>
      <c r="N332" s="11"/>
      <c r="O332" s="15">
        <f t="shared" si="16"/>
        <v>3600</v>
      </c>
      <c r="P332" s="11" t="s">
        <v>6416</v>
      </c>
      <c r="Q332" s="11"/>
      <c r="R332" s="11"/>
    </row>
    <row r="333" spans="1:18" ht="15" customHeight="1" x14ac:dyDescent="0.4">
      <c r="A333" s="41">
        <v>42515</v>
      </c>
      <c r="B333" s="53" t="s">
        <v>6361</v>
      </c>
      <c r="C333" s="11"/>
      <c r="D333" s="11" t="s">
        <v>6369</v>
      </c>
      <c r="E333" s="11" t="s">
        <v>6365</v>
      </c>
      <c r="F333" s="11"/>
      <c r="G333" s="11" t="s">
        <v>6359</v>
      </c>
      <c r="H333" s="15">
        <v>1</v>
      </c>
      <c r="I333" s="11"/>
      <c r="J333" s="11" t="s">
        <v>6374</v>
      </c>
      <c r="K333" s="15">
        <v>4800</v>
      </c>
      <c r="L333" s="15">
        <f t="shared" si="15"/>
        <v>4800</v>
      </c>
      <c r="M333" s="15">
        <v>2500</v>
      </c>
      <c r="N333" s="11"/>
      <c r="O333" s="15">
        <f t="shared" si="16"/>
        <v>7300</v>
      </c>
      <c r="P333" s="11" t="s">
        <v>6416</v>
      </c>
      <c r="Q333" s="11"/>
      <c r="R333" s="11"/>
    </row>
    <row r="334" spans="1:18" ht="15" customHeight="1" x14ac:dyDescent="0.4">
      <c r="A334" s="41">
        <v>42515</v>
      </c>
      <c r="B334" s="53" t="s">
        <v>6362</v>
      </c>
      <c r="C334" s="11"/>
      <c r="D334" s="11" t="s">
        <v>6370</v>
      </c>
      <c r="E334" s="11" t="s">
        <v>6366</v>
      </c>
      <c r="F334" s="11"/>
      <c r="G334" s="11" t="s">
        <v>834</v>
      </c>
      <c r="H334" s="15">
        <v>1</v>
      </c>
      <c r="I334" s="11"/>
      <c r="J334" s="11" t="s">
        <v>6376</v>
      </c>
      <c r="K334" s="15">
        <v>72000</v>
      </c>
      <c r="L334" s="15">
        <f t="shared" si="15"/>
        <v>72000</v>
      </c>
      <c r="M334" s="15">
        <v>2500</v>
      </c>
      <c r="N334" s="11"/>
      <c r="O334" s="15">
        <f t="shared" si="16"/>
        <v>74500</v>
      </c>
      <c r="P334" s="11" t="s">
        <v>6417</v>
      </c>
      <c r="Q334" s="11"/>
      <c r="R334" s="11"/>
    </row>
    <row r="335" spans="1:18" ht="15" customHeight="1" x14ac:dyDescent="0.4">
      <c r="A335" s="41">
        <v>42515</v>
      </c>
      <c r="B335" s="15" t="s">
        <v>6363</v>
      </c>
      <c r="C335" s="11"/>
      <c r="D335" s="11" t="s">
        <v>6371</v>
      </c>
      <c r="E335" s="11" t="s">
        <v>6367</v>
      </c>
      <c r="F335" s="11"/>
      <c r="G335" s="11" t="s">
        <v>6357</v>
      </c>
      <c r="H335" s="15">
        <v>1</v>
      </c>
      <c r="I335" s="11"/>
      <c r="J335" s="11" t="s">
        <v>6374</v>
      </c>
      <c r="K335" s="15">
        <v>34600</v>
      </c>
      <c r="L335" s="15">
        <f t="shared" si="15"/>
        <v>34600</v>
      </c>
      <c r="M335" s="15">
        <v>2500</v>
      </c>
      <c r="N335" s="11"/>
      <c r="O335" s="15">
        <f t="shared" si="16"/>
        <v>37100</v>
      </c>
      <c r="P335" s="11" t="s">
        <v>6418</v>
      </c>
      <c r="Q335" s="11"/>
      <c r="R335" s="11"/>
    </row>
    <row r="336" spans="1:18" ht="15" customHeight="1" x14ac:dyDescent="0.4">
      <c r="A336" s="41">
        <v>42515</v>
      </c>
      <c r="B336" s="53" t="s">
        <v>6364</v>
      </c>
      <c r="C336" s="11"/>
      <c r="D336" s="11" t="s">
        <v>6372</v>
      </c>
      <c r="E336" s="11" t="s">
        <v>6368</v>
      </c>
      <c r="F336" s="11"/>
      <c r="G336" s="11" t="s">
        <v>6358</v>
      </c>
      <c r="H336" s="15">
        <v>1</v>
      </c>
      <c r="I336" s="11"/>
      <c r="J336" s="11" t="s">
        <v>6376</v>
      </c>
      <c r="K336" s="15">
        <v>52000</v>
      </c>
      <c r="L336" s="15">
        <f t="shared" si="15"/>
        <v>52000</v>
      </c>
      <c r="M336" s="15">
        <v>3000</v>
      </c>
      <c r="N336" s="11"/>
      <c r="O336" s="15">
        <f t="shared" si="16"/>
        <v>55000</v>
      </c>
      <c r="P336" s="11" t="s">
        <v>6419</v>
      </c>
      <c r="Q336" s="11"/>
      <c r="R336" s="11"/>
    </row>
    <row r="337" spans="1:18" ht="15" customHeight="1" x14ac:dyDescent="0.4">
      <c r="A337" s="41">
        <v>42515</v>
      </c>
      <c r="B337" s="53" t="s">
        <v>6377</v>
      </c>
      <c r="C337" s="11"/>
      <c r="D337" s="11" t="s">
        <v>6378</v>
      </c>
      <c r="E337" s="11" t="s">
        <v>6379</v>
      </c>
      <c r="F337" s="11" t="s">
        <v>6380</v>
      </c>
      <c r="G337" s="11" t="s">
        <v>6381</v>
      </c>
      <c r="H337" s="15">
        <v>1</v>
      </c>
      <c r="I337" s="11"/>
      <c r="J337" s="11" t="s">
        <v>6382</v>
      </c>
      <c r="K337" s="15">
        <v>68500</v>
      </c>
      <c r="L337" s="15">
        <f t="shared" si="15"/>
        <v>68500</v>
      </c>
      <c r="M337" s="15">
        <v>2500</v>
      </c>
      <c r="N337" s="11"/>
      <c r="O337" s="15">
        <f t="shared" si="16"/>
        <v>71000</v>
      </c>
      <c r="P337" s="11" t="s">
        <v>6420</v>
      </c>
      <c r="Q337" s="11"/>
      <c r="R337" s="11"/>
    </row>
    <row r="338" spans="1:18" ht="15" customHeight="1" x14ac:dyDescent="0.4">
      <c r="A338" s="41">
        <v>42515</v>
      </c>
      <c r="B338" s="53" t="s">
        <v>6383</v>
      </c>
      <c r="C338" s="11"/>
      <c r="D338" s="11" t="s">
        <v>6384</v>
      </c>
      <c r="E338" s="11" t="s">
        <v>6385</v>
      </c>
      <c r="F338" s="11"/>
      <c r="G338" s="11" t="s">
        <v>4039</v>
      </c>
      <c r="H338" s="15">
        <v>1</v>
      </c>
      <c r="I338" s="11" t="s">
        <v>6397</v>
      </c>
      <c r="J338" s="11" t="s">
        <v>6396</v>
      </c>
      <c r="K338" s="15">
        <v>43000</v>
      </c>
      <c r="L338" s="15">
        <f t="shared" si="15"/>
        <v>43000</v>
      </c>
      <c r="M338" s="15">
        <v>2500</v>
      </c>
      <c r="N338" s="11"/>
      <c r="O338" s="15">
        <f t="shared" si="16"/>
        <v>45500</v>
      </c>
      <c r="P338" s="11" t="s">
        <v>6421</v>
      </c>
      <c r="Q338" s="11"/>
      <c r="R338" s="50"/>
    </row>
    <row r="339" spans="1:18" ht="15" customHeight="1" x14ac:dyDescent="0.4">
      <c r="A339" s="41">
        <v>42515</v>
      </c>
      <c r="B339" s="53" t="s">
        <v>6386</v>
      </c>
      <c r="C339" s="11"/>
      <c r="D339" s="11" t="s">
        <v>6387</v>
      </c>
      <c r="E339" s="11" t="s">
        <v>6388</v>
      </c>
      <c r="F339" s="11" t="s">
        <v>6389</v>
      </c>
      <c r="G339" s="11" t="s">
        <v>6395</v>
      </c>
      <c r="H339" s="15">
        <v>1</v>
      </c>
      <c r="I339" s="11"/>
      <c r="J339" s="11" t="s">
        <v>6396</v>
      </c>
      <c r="K339" s="15">
        <v>9600</v>
      </c>
      <c r="L339" s="15">
        <f t="shared" si="15"/>
        <v>9600</v>
      </c>
      <c r="M339" s="15">
        <v>2500</v>
      </c>
      <c r="N339" s="11"/>
      <c r="O339" s="15">
        <f t="shared" si="16"/>
        <v>12100</v>
      </c>
      <c r="P339" s="11" t="s">
        <v>6422</v>
      </c>
      <c r="Q339" s="11"/>
      <c r="R339" s="50"/>
    </row>
    <row r="340" spans="1:18" ht="15" customHeight="1" x14ac:dyDescent="0.4">
      <c r="A340" s="41">
        <v>42515</v>
      </c>
      <c r="B340" s="53" t="s">
        <v>6390</v>
      </c>
      <c r="C340" s="11"/>
      <c r="D340" s="11" t="s">
        <v>6391</v>
      </c>
      <c r="E340" s="11" t="s">
        <v>6392</v>
      </c>
      <c r="F340" s="11" t="s">
        <v>6393</v>
      </c>
      <c r="G340" s="11" t="s">
        <v>6394</v>
      </c>
      <c r="H340" s="15">
        <v>2</v>
      </c>
      <c r="I340" s="11"/>
      <c r="J340" s="11" t="s">
        <v>6396</v>
      </c>
      <c r="K340" s="15">
        <v>14200</v>
      </c>
      <c r="L340" s="15">
        <f t="shared" si="15"/>
        <v>28400</v>
      </c>
      <c r="M340" s="15">
        <v>2500</v>
      </c>
      <c r="N340" s="11"/>
      <c r="O340" s="15">
        <f t="shared" si="16"/>
        <v>30900</v>
      </c>
      <c r="P340" s="11" t="s">
        <v>6423</v>
      </c>
      <c r="Q340" s="11"/>
      <c r="R340" s="50"/>
    </row>
    <row r="341" spans="1:18" ht="15" customHeight="1" x14ac:dyDescent="0.4">
      <c r="A341" s="41">
        <v>42515</v>
      </c>
      <c r="B341" s="15" t="s">
        <v>6398</v>
      </c>
      <c r="C341" s="11"/>
      <c r="D341" s="11" t="s">
        <v>6399</v>
      </c>
      <c r="E341" s="11" t="s">
        <v>6400</v>
      </c>
      <c r="F341" s="11" t="s">
        <v>6400</v>
      </c>
      <c r="G341" s="11" t="s">
        <v>1116</v>
      </c>
      <c r="H341" s="15">
        <v>2</v>
      </c>
      <c r="I341" s="11"/>
      <c r="J341" s="11" t="s">
        <v>6411</v>
      </c>
      <c r="K341" s="15">
        <v>2800</v>
      </c>
      <c r="L341" s="15">
        <f t="shared" si="15"/>
        <v>5600</v>
      </c>
      <c r="M341" s="15">
        <v>2273</v>
      </c>
      <c r="N341" s="11"/>
      <c r="O341" s="15">
        <f t="shared" si="16"/>
        <v>7873</v>
      </c>
      <c r="P341" s="11"/>
      <c r="Q341" s="11"/>
      <c r="R341" s="50"/>
    </row>
    <row r="342" spans="1:18" ht="15" customHeight="1" x14ac:dyDescent="0.4">
      <c r="A342" s="41">
        <v>42515</v>
      </c>
      <c r="B342" s="53" t="s">
        <v>6401</v>
      </c>
      <c r="C342" s="11"/>
      <c r="D342" s="11" t="s">
        <v>6402</v>
      </c>
      <c r="E342" s="11" t="s">
        <v>6403</v>
      </c>
      <c r="F342" s="11" t="s">
        <v>6403</v>
      </c>
      <c r="G342" s="11" t="s">
        <v>6410</v>
      </c>
      <c r="H342" s="15">
        <v>30</v>
      </c>
      <c r="I342" s="11"/>
      <c r="J342" s="11" t="s">
        <v>6411</v>
      </c>
      <c r="K342" s="15">
        <v>250</v>
      </c>
      <c r="L342" s="15">
        <f t="shared" si="15"/>
        <v>7500</v>
      </c>
      <c r="M342" s="15">
        <v>2273</v>
      </c>
      <c r="N342" s="11"/>
      <c r="O342" s="15">
        <f t="shared" si="16"/>
        <v>9773</v>
      </c>
      <c r="P342" s="11"/>
      <c r="Q342" s="11"/>
      <c r="R342" s="50"/>
    </row>
    <row r="343" spans="1:18" ht="15" customHeight="1" x14ac:dyDescent="0.4">
      <c r="A343" s="41">
        <v>42515</v>
      </c>
      <c r="B343" s="53" t="s">
        <v>6404</v>
      </c>
      <c r="C343" s="11"/>
      <c r="D343" s="11" t="s">
        <v>6405</v>
      </c>
      <c r="E343" s="11" t="s">
        <v>6406</v>
      </c>
      <c r="F343" s="11" t="s">
        <v>6406</v>
      </c>
      <c r="G343" s="11" t="s">
        <v>32</v>
      </c>
      <c r="H343" s="15">
        <v>1</v>
      </c>
      <c r="I343" s="11"/>
      <c r="J343" s="11" t="s">
        <v>6411</v>
      </c>
      <c r="K343" s="15">
        <v>17600</v>
      </c>
      <c r="L343" s="15">
        <f t="shared" si="15"/>
        <v>17600</v>
      </c>
      <c r="M343" s="15">
        <v>2273</v>
      </c>
      <c r="N343" s="11"/>
      <c r="O343" s="15">
        <f t="shared" si="16"/>
        <v>19873</v>
      </c>
      <c r="P343" s="11"/>
      <c r="Q343" s="11"/>
      <c r="R343" s="50"/>
    </row>
    <row r="344" spans="1:18" ht="15" customHeight="1" x14ac:dyDescent="0.4">
      <c r="A344" s="41">
        <v>42515</v>
      </c>
      <c r="B344" s="53" t="s">
        <v>6407</v>
      </c>
      <c r="C344" s="11"/>
      <c r="D344" s="11" t="s">
        <v>6408</v>
      </c>
      <c r="E344" s="11"/>
      <c r="F344" s="11" t="s">
        <v>6409</v>
      </c>
      <c r="G344" s="11" t="s">
        <v>32</v>
      </c>
      <c r="H344" s="15">
        <v>1</v>
      </c>
      <c r="I344" s="11" t="s">
        <v>6412</v>
      </c>
      <c r="J344" s="11" t="s">
        <v>6411</v>
      </c>
      <c r="K344" s="15">
        <v>17600</v>
      </c>
      <c r="L344" s="15">
        <f t="shared" si="15"/>
        <v>17600</v>
      </c>
      <c r="M344" s="15">
        <v>2273</v>
      </c>
      <c r="N344" s="11"/>
      <c r="O344" s="15">
        <f t="shared" si="16"/>
        <v>19873</v>
      </c>
      <c r="P344" s="11"/>
      <c r="Q344" s="11"/>
      <c r="R344" s="50"/>
    </row>
    <row r="345" spans="1:18" ht="15" customHeight="1" x14ac:dyDescent="0.4">
      <c r="A345" s="50" t="s">
        <v>129</v>
      </c>
      <c r="B345" s="15">
        <f>SUM(O326:O344)</f>
        <v>996465</v>
      </c>
      <c r="C345" s="11"/>
      <c r="D345" s="11"/>
      <c r="E345" s="11"/>
      <c r="F345" s="11"/>
      <c r="G345" s="11"/>
      <c r="H345" s="15"/>
      <c r="I345" s="11"/>
      <c r="J345" s="11"/>
      <c r="K345" s="15"/>
      <c r="L345" s="15"/>
      <c r="M345" s="15"/>
      <c r="N345" s="11"/>
      <c r="O345" s="15"/>
      <c r="P345" s="11"/>
      <c r="Q345" s="11"/>
      <c r="R345" s="50"/>
    </row>
    <row r="346" spans="1:18" ht="15" customHeight="1" x14ac:dyDescent="0.4">
      <c r="A346" s="41">
        <v>42516</v>
      </c>
      <c r="B346" s="15" t="s">
        <v>6222</v>
      </c>
      <c r="C346" s="11"/>
      <c r="D346" s="11" t="s">
        <v>6223</v>
      </c>
      <c r="E346" s="11" t="s">
        <v>6224</v>
      </c>
      <c r="F346" s="11" t="s">
        <v>6224</v>
      </c>
      <c r="G346" s="11" t="s">
        <v>6445</v>
      </c>
      <c r="H346" s="15">
        <v>20</v>
      </c>
      <c r="I346" s="11"/>
      <c r="J346" s="11" t="s">
        <v>6455</v>
      </c>
      <c r="K346" s="15">
        <v>250</v>
      </c>
      <c r="L346" s="15">
        <f t="shared" si="15"/>
        <v>5000</v>
      </c>
      <c r="M346" s="15">
        <v>2273</v>
      </c>
      <c r="N346" s="11"/>
      <c r="O346" s="15">
        <f t="shared" si="16"/>
        <v>7273</v>
      </c>
      <c r="P346" s="11"/>
      <c r="Q346" s="11"/>
      <c r="R346" s="50"/>
    </row>
    <row r="347" spans="1:18" ht="15" customHeight="1" x14ac:dyDescent="0.4">
      <c r="A347" s="41">
        <v>42516</v>
      </c>
      <c r="B347" s="53" t="s">
        <v>6222</v>
      </c>
      <c r="C347" s="11"/>
      <c r="D347" s="11" t="s">
        <v>6223</v>
      </c>
      <c r="E347" s="11" t="s">
        <v>6224</v>
      </c>
      <c r="F347" s="11" t="s">
        <v>6224</v>
      </c>
      <c r="G347" s="11" t="s">
        <v>6446</v>
      </c>
      <c r="H347" s="15">
        <v>30</v>
      </c>
      <c r="I347" s="11"/>
      <c r="J347" s="11" t="s">
        <v>6455</v>
      </c>
      <c r="K347" s="15">
        <v>250</v>
      </c>
      <c r="L347" s="15">
        <f t="shared" si="15"/>
        <v>7500</v>
      </c>
      <c r="M347" s="15"/>
      <c r="N347" s="11"/>
      <c r="O347" s="15">
        <f t="shared" si="16"/>
        <v>7500</v>
      </c>
      <c r="P347" s="11"/>
      <c r="Q347" s="11"/>
      <c r="R347" s="50"/>
    </row>
    <row r="348" spans="1:18" ht="15" customHeight="1" x14ac:dyDescent="0.4">
      <c r="A348" s="41">
        <v>42516</v>
      </c>
      <c r="B348" s="53" t="s">
        <v>6222</v>
      </c>
      <c r="C348" s="11"/>
      <c r="D348" s="11" t="s">
        <v>6223</v>
      </c>
      <c r="E348" s="11" t="s">
        <v>6224</v>
      </c>
      <c r="F348" s="11" t="s">
        <v>6224</v>
      </c>
      <c r="G348" s="11" t="s">
        <v>6447</v>
      </c>
      <c r="H348" s="15">
        <v>60</v>
      </c>
      <c r="I348" s="11"/>
      <c r="J348" s="11" t="s">
        <v>6455</v>
      </c>
      <c r="K348" s="15">
        <v>250</v>
      </c>
      <c r="L348" s="15">
        <f t="shared" si="15"/>
        <v>15000</v>
      </c>
      <c r="M348" s="15"/>
      <c r="N348" s="11"/>
      <c r="O348" s="15">
        <f t="shared" si="16"/>
        <v>15000</v>
      </c>
      <c r="P348" s="11"/>
      <c r="Q348" s="11"/>
      <c r="R348" s="50"/>
    </row>
    <row r="349" spans="1:18" ht="15" customHeight="1" x14ac:dyDescent="0.4">
      <c r="A349" s="41">
        <v>42516</v>
      </c>
      <c r="B349" s="53" t="s">
        <v>6222</v>
      </c>
      <c r="C349" s="11"/>
      <c r="D349" s="11" t="s">
        <v>6223</v>
      </c>
      <c r="E349" s="11" t="s">
        <v>6224</v>
      </c>
      <c r="F349" s="11" t="s">
        <v>6224</v>
      </c>
      <c r="G349" s="11" t="s">
        <v>6448</v>
      </c>
      <c r="H349" s="15">
        <v>10</v>
      </c>
      <c r="I349" s="11"/>
      <c r="J349" s="11" t="s">
        <v>6455</v>
      </c>
      <c r="K349" s="15">
        <v>250</v>
      </c>
      <c r="L349" s="15">
        <f t="shared" si="15"/>
        <v>2500</v>
      </c>
      <c r="M349" s="15"/>
      <c r="N349" s="11"/>
      <c r="O349" s="15">
        <f t="shared" si="16"/>
        <v>2500</v>
      </c>
      <c r="P349" s="11"/>
      <c r="Q349" s="11"/>
      <c r="R349" s="50"/>
    </row>
    <row r="350" spans="1:18" ht="15" customHeight="1" x14ac:dyDescent="0.4">
      <c r="A350" s="41">
        <v>42516</v>
      </c>
      <c r="B350" s="53" t="s">
        <v>6222</v>
      </c>
      <c r="C350" s="11"/>
      <c r="D350" s="11" t="s">
        <v>6223</v>
      </c>
      <c r="E350" s="11" t="s">
        <v>6224</v>
      </c>
      <c r="F350" s="11" t="s">
        <v>6224</v>
      </c>
      <c r="G350" s="11" t="s">
        <v>6449</v>
      </c>
      <c r="H350" s="15">
        <v>60</v>
      </c>
      <c r="I350" s="11"/>
      <c r="J350" s="11" t="s">
        <v>6455</v>
      </c>
      <c r="K350" s="15">
        <v>250</v>
      </c>
      <c r="L350" s="15">
        <f t="shared" si="15"/>
        <v>15000</v>
      </c>
      <c r="M350" s="15"/>
      <c r="N350" s="11"/>
      <c r="O350" s="15">
        <f t="shared" si="16"/>
        <v>15000</v>
      </c>
      <c r="P350" s="11"/>
      <c r="Q350" s="11"/>
      <c r="R350" s="50"/>
    </row>
    <row r="351" spans="1:18" ht="15" customHeight="1" x14ac:dyDescent="0.4">
      <c r="A351" s="41">
        <v>42516</v>
      </c>
      <c r="B351" s="53" t="s">
        <v>6424</v>
      </c>
      <c r="C351" s="11"/>
      <c r="D351" s="11" t="s">
        <v>6425</v>
      </c>
      <c r="E351" s="11" t="s">
        <v>6426</v>
      </c>
      <c r="F351" s="11" t="s">
        <v>6426</v>
      </c>
      <c r="G351" s="11" t="s">
        <v>6450</v>
      </c>
      <c r="H351" s="15">
        <v>1</v>
      </c>
      <c r="I351" s="11"/>
      <c r="J351" s="11" t="s">
        <v>6455</v>
      </c>
      <c r="K351" s="15">
        <v>13000</v>
      </c>
      <c r="L351" s="15">
        <f t="shared" si="15"/>
        <v>13000</v>
      </c>
      <c r="M351" s="15">
        <v>2273</v>
      </c>
      <c r="N351" s="11"/>
      <c r="O351" s="15">
        <f t="shared" si="16"/>
        <v>15273</v>
      </c>
      <c r="P351" s="11"/>
      <c r="Q351" s="11"/>
      <c r="R351" s="50"/>
    </row>
    <row r="352" spans="1:18" ht="15" customHeight="1" x14ac:dyDescent="0.4">
      <c r="A352" s="41">
        <v>42516</v>
      </c>
      <c r="B352" s="53" t="s">
        <v>6427</v>
      </c>
      <c r="C352" s="11"/>
      <c r="D352" s="11" t="s">
        <v>6428</v>
      </c>
      <c r="E352" s="11" t="s">
        <v>6429</v>
      </c>
      <c r="F352" s="11" t="s">
        <v>6429</v>
      </c>
      <c r="G352" s="11" t="s">
        <v>6451</v>
      </c>
      <c r="H352" s="15">
        <v>10</v>
      </c>
      <c r="I352" s="11"/>
      <c r="J352" s="11" t="s">
        <v>6455</v>
      </c>
      <c r="K352" s="15">
        <v>286</v>
      </c>
      <c r="L352" s="15">
        <f t="shared" si="15"/>
        <v>2860</v>
      </c>
      <c r="M352" s="15">
        <v>2273</v>
      </c>
      <c r="N352" s="11"/>
      <c r="O352" s="15">
        <f t="shared" si="16"/>
        <v>5133</v>
      </c>
      <c r="P352" s="11"/>
      <c r="Q352" s="11"/>
      <c r="R352" s="50"/>
    </row>
    <row r="353" spans="1:18" ht="15" customHeight="1" x14ac:dyDescent="0.4">
      <c r="A353" s="41">
        <v>42516</v>
      </c>
      <c r="B353" s="53" t="s">
        <v>6427</v>
      </c>
      <c r="C353" s="11"/>
      <c r="D353" s="11" t="s">
        <v>6428</v>
      </c>
      <c r="E353" s="11" t="s">
        <v>6429</v>
      </c>
      <c r="F353" s="11" t="s">
        <v>6429</v>
      </c>
      <c r="G353" s="11" t="s">
        <v>6452</v>
      </c>
      <c r="H353" s="15">
        <v>10</v>
      </c>
      <c r="I353" s="11"/>
      <c r="J353" s="11" t="s">
        <v>6455</v>
      </c>
      <c r="K353" s="15">
        <v>286</v>
      </c>
      <c r="L353" s="15">
        <f t="shared" si="15"/>
        <v>2860</v>
      </c>
      <c r="M353" s="15"/>
      <c r="N353" s="11"/>
      <c r="O353" s="15">
        <f t="shared" si="16"/>
        <v>2860</v>
      </c>
      <c r="P353" s="11"/>
      <c r="Q353" s="11"/>
      <c r="R353" s="50"/>
    </row>
    <row r="354" spans="1:18" ht="15" customHeight="1" x14ac:dyDescent="0.4">
      <c r="A354" s="41">
        <v>42516</v>
      </c>
      <c r="B354" s="11" t="s">
        <v>6430</v>
      </c>
      <c r="C354" s="11"/>
      <c r="D354" s="11" t="s">
        <v>6431</v>
      </c>
      <c r="E354" s="11" t="s">
        <v>6432</v>
      </c>
      <c r="F354" s="11" t="s">
        <v>6432</v>
      </c>
      <c r="G354" s="11" t="s">
        <v>897</v>
      </c>
      <c r="H354" s="15">
        <v>1</v>
      </c>
      <c r="I354" s="11"/>
      <c r="J354" s="11" t="s">
        <v>6455</v>
      </c>
      <c r="K354" s="15">
        <v>46310</v>
      </c>
      <c r="L354" s="15">
        <f t="shared" si="15"/>
        <v>46310</v>
      </c>
      <c r="M354" s="15">
        <v>2273</v>
      </c>
      <c r="N354" s="11"/>
      <c r="O354" s="15">
        <f t="shared" si="16"/>
        <v>48583</v>
      </c>
      <c r="P354" s="11"/>
      <c r="Q354" s="11"/>
      <c r="R354" s="50"/>
    </row>
    <row r="355" spans="1:18" ht="15" customHeight="1" x14ac:dyDescent="0.4">
      <c r="A355" s="41">
        <v>42516</v>
      </c>
      <c r="B355" s="11" t="s">
        <v>6433</v>
      </c>
      <c r="C355" s="11"/>
      <c r="D355" s="11" t="s">
        <v>6434</v>
      </c>
      <c r="E355" s="11" t="s">
        <v>6435</v>
      </c>
      <c r="F355" s="11" t="s">
        <v>6435</v>
      </c>
      <c r="G355" s="11" t="s">
        <v>834</v>
      </c>
      <c r="H355" s="15">
        <v>1</v>
      </c>
      <c r="I355" s="11"/>
      <c r="J355" s="11" t="s">
        <v>6455</v>
      </c>
      <c r="K355" s="15">
        <v>46310</v>
      </c>
      <c r="L355" s="15">
        <f t="shared" si="15"/>
        <v>46310</v>
      </c>
      <c r="M355" s="15">
        <v>2273</v>
      </c>
      <c r="N355" s="11"/>
      <c r="O355" s="15">
        <f t="shared" si="16"/>
        <v>48583</v>
      </c>
      <c r="P355" s="11"/>
      <c r="Q355" s="11"/>
      <c r="R355" s="50"/>
    </row>
    <row r="356" spans="1:18" ht="15" customHeight="1" x14ac:dyDescent="0.4">
      <c r="A356" s="41">
        <v>42516</v>
      </c>
      <c r="B356" s="15" t="s">
        <v>6436</v>
      </c>
      <c r="C356" s="11"/>
      <c r="D356" s="11" t="s">
        <v>6437</v>
      </c>
      <c r="E356" s="11" t="s">
        <v>6438</v>
      </c>
      <c r="F356" s="11" t="s">
        <v>6438</v>
      </c>
      <c r="G356" s="8" t="s">
        <v>6453</v>
      </c>
      <c r="H356" s="15">
        <v>1</v>
      </c>
      <c r="I356" s="11" t="s">
        <v>2832</v>
      </c>
      <c r="J356" s="11" t="s">
        <v>6455</v>
      </c>
      <c r="K356" s="15">
        <v>106720</v>
      </c>
      <c r="L356" s="15">
        <f t="shared" si="15"/>
        <v>106720</v>
      </c>
      <c r="M356" s="15">
        <v>2273</v>
      </c>
      <c r="N356" s="11"/>
      <c r="O356" s="15">
        <f t="shared" si="16"/>
        <v>108993</v>
      </c>
      <c r="P356" s="11"/>
      <c r="Q356" s="11"/>
      <c r="R356" s="50"/>
    </row>
    <row r="357" spans="1:18" ht="15" customHeight="1" x14ac:dyDescent="0.4">
      <c r="A357" s="41">
        <v>42516</v>
      </c>
      <c r="B357" s="15" t="s">
        <v>6439</v>
      </c>
      <c r="C357" s="11"/>
      <c r="D357" s="11" t="s">
        <v>6440</v>
      </c>
      <c r="E357" s="11" t="s">
        <v>6441</v>
      </c>
      <c r="F357" s="11" t="s">
        <v>6442</v>
      </c>
      <c r="G357" s="11" t="s">
        <v>6454</v>
      </c>
      <c r="H357" s="15">
        <v>1</v>
      </c>
      <c r="I357" s="11"/>
      <c r="J357" s="11" t="s">
        <v>6455</v>
      </c>
      <c r="K357" s="15">
        <v>17600</v>
      </c>
      <c r="L357" s="15">
        <f t="shared" si="15"/>
        <v>17600</v>
      </c>
      <c r="M357" s="15">
        <v>2273</v>
      </c>
      <c r="N357" s="11"/>
      <c r="O357" s="15">
        <f t="shared" si="16"/>
        <v>19873</v>
      </c>
      <c r="P357" s="11"/>
      <c r="Q357" s="11"/>
      <c r="R357" s="11"/>
    </row>
    <row r="358" spans="1:18" ht="15" customHeight="1" x14ac:dyDescent="0.4">
      <c r="A358" s="41">
        <v>42516</v>
      </c>
      <c r="B358" s="53" t="s">
        <v>6456</v>
      </c>
      <c r="C358" s="11"/>
      <c r="D358" s="11" t="s">
        <v>6457</v>
      </c>
      <c r="E358" s="11" t="s">
        <v>6458</v>
      </c>
      <c r="F358" s="11" t="s">
        <v>6443</v>
      </c>
      <c r="G358" s="11" t="s">
        <v>6444</v>
      </c>
      <c r="H358" s="15">
        <v>3</v>
      </c>
      <c r="I358" s="11" t="s">
        <v>489</v>
      </c>
      <c r="J358" s="11" t="s">
        <v>6455</v>
      </c>
      <c r="K358" s="15">
        <v>63750</v>
      </c>
      <c r="L358" s="15">
        <f t="shared" si="15"/>
        <v>191250</v>
      </c>
      <c r="M358" s="15">
        <v>2273</v>
      </c>
      <c r="N358" s="11"/>
      <c r="O358" s="15">
        <f t="shared" si="16"/>
        <v>193523</v>
      </c>
      <c r="P358" s="11"/>
      <c r="Q358" s="11"/>
      <c r="R358" s="11"/>
    </row>
    <row r="359" spans="1:18" ht="15" customHeight="1" x14ac:dyDescent="0.4">
      <c r="A359" s="41">
        <v>42516</v>
      </c>
      <c r="B359" s="53" t="s">
        <v>6459</v>
      </c>
      <c r="C359" s="11"/>
      <c r="D359" s="11" t="s">
        <v>6460</v>
      </c>
      <c r="E359" s="11" t="s">
        <v>6461</v>
      </c>
      <c r="F359" s="11"/>
      <c r="G359" s="11" t="s">
        <v>6462</v>
      </c>
      <c r="H359" s="15">
        <v>1</v>
      </c>
      <c r="I359" s="11" t="s">
        <v>6464</v>
      </c>
      <c r="J359" s="11" t="s">
        <v>6463</v>
      </c>
      <c r="K359" s="15">
        <v>52000</v>
      </c>
      <c r="L359" s="15">
        <f t="shared" ref="L359:L424" si="17">K359*H359</f>
        <v>52000</v>
      </c>
      <c r="M359" s="15">
        <v>2500</v>
      </c>
      <c r="N359" s="11"/>
      <c r="O359" s="15">
        <f t="shared" ref="O359:O424" si="18">L359+M359-N359</f>
        <v>54500</v>
      </c>
      <c r="P359" s="140" t="s">
        <v>6513</v>
      </c>
      <c r="Q359" s="11"/>
      <c r="R359" s="11"/>
    </row>
    <row r="360" spans="1:18" ht="15" customHeight="1" x14ac:dyDescent="0.4">
      <c r="A360" s="41">
        <v>42516</v>
      </c>
      <c r="B360" s="53" t="s">
        <v>6470</v>
      </c>
      <c r="C360" s="11"/>
      <c r="D360" s="11" t="s">
        <v>6481</v>
      </c>
      <c r="E360" s="11" t="s">
        <v>6475</v>
      </c>
      <c r="F360" s="11" t="s">
        <v>6476</v>
      </c>
      <c r="G360" s="11" t="s">
        <v>6465</v>
      </c>
      <c r="H360" s="15">
        <v>1</v>
      </c>
      <c r="I360" s="11"/>
      <c r="J360" s="11" t="s">
        <v>6467</v>
      </c>
      <c r="K360" s="15">
        <v>18000</v>
      </c>
      <c r="L360" s="15">
        <f t="shared" si="17"/>
        <v>18000</v>
      </c>
      <c r="M360" s="15">
        <v>2500</v>
      </c>
      <c r="N360" s="11"/>
      <c r="O360" s="15">
        <f t="shared" si="18"/>
        <v>20500</v>
      </c>
      <c r="P360" s="100" t="s">
        <v>6514</v>
      </c>
      <c r="Q360" s="11"/>
      <c r="R360" s="11"/>
    </row>
    <row r="361" spans="1:18" ht="15" customHeight="1" x14ac:dyDescent="0.4">
      <c r="A361" s="41">
        <v>42516</v>
      </c>
      <c r="B361" s="53" t="s">
        <v>6471</v>
      </c>
      <c r="C361" s="11"/>
      <c r="D361" s="11" t="s">
        <v>6482</v>
      </c>
      <c r="E361" s="11" t="s">
        <v>6477</v>
      </c>
      <c r="F361" s="11"/>
      <c r="G361" s="11" t="s">
        <v>17</v>
      </c>
      <c r="H361" s="15">
        <v>1</v>
      </c>
      <c r="I361" s="11"/>
      <c r="J361" s="11" t="s">
        <v>6468</v>
      </c>
      <c r="K361" s="15">
        <v>14400</v>
      </c>
      <c r="L361" s="15">
        <f t="shared" si="17"/>
        <v>14400</v>
      </c>
      <c r="M361" s="15">
        <v>2500</v>
      </c>
      <c r="N361" s="11"/>
      <c r="O361" s="15">
        <f t="shared" si="18"/>
        <v>16900</v>
      </c>
      <c r="P361" s="100" t="s">
        <v>6515</v>
      </c>
      <c r="Q361" s="11"/>
      <c r="R361" s="11"/>
    </row>
    <row r="362" spans="1:18" ht="15" customHeight="1" x14ac:dyDescent="0.4">
      <c r="A362" s="41">
        <v>42516</v>
      </c>
      <c r="B362" s="53" t="s">
        <v>6472</v>
      </c>
      <c r="C362" s="11"/>
      <c r="D362" s="11" t="s">
        <v>6483</v>
      </c>
      <c r="E362" s="11" t="s">
        <v>6478</v>
      </c>
      <c r="F362" s="11" t="s">
        <v>6478</v>
      </c>
      <c r="G362" s="11" t="s">
        <v>17</v>
      </c>
      <c r="H362" s="15">
        <v>1</v>
      </c>
      <c r="I362" s="11"/>
      <c r="J362" s="11" t="s">
        <v>6469</v>
      </c>
      <c r="K362" s="15">
        <v>14400</v>
      </c>
      <c r="L362" s="15">
        <f t="shared" si="17"/>
        <v>14400</v>
      </c>
      <c r="M362" s="15">
        <v>2500</v>
      </c>
      <c r="N362" s="11"/>
      <c r="O362" s="15">
        <f t="shared" si="18"/>
        <v>16900</v>
      </c>
      <c r="P362" s="100" t="s">
        <v>6516</v>
      </c>
      <c r="Q362" s="11"/>
      <c r="R362" s="11"/>
    </row>
    <row r="363" spans="1:18" ht="15" customHeight="1" x14ac:dyDescent="0.4">
      <c r="A363" s="41">
        <v>42516</v>
      </c>
      <c r="B363" s="53" t="s">
        <v>6473</v>
      </c>
      <c r="C363" s="11"/>
      <c r="D363" s="11" t="s">
        <v>6484</v>
      </c>
      <c r="E363" s="11" t="s">
        <v>6479</v>
      </c>
      <c r="F363" s="11" t="s">
        <v>6479</v>
      </c>
      <c r="G363" s="11" t="s">
        <v>17</v>
      </c>
      <c r="H363" s="15">
        <v>1</v>
      </c>
      <c r="I363" s="11"/>
      <c r="J363" s="11" t="s">
        <v>6467</v>
      </c>
      <c r="K363" s="15">
        <v>14400</v>
      </c>
      <c r="L363" s="15">
        <f t="shared" si="17"/>
        <v>14400</v>
      </c>
      <c r="M363" s="15">
        <v>2500</v>
      </c>
      <c r="N363" s="11"/>
      <c r="O363" s="15">
        <f t="shared" si="18"/>
        <v>16900</v>
      </c>
      <c r="P363" s="100" t="s">
        <v>6517</v>
      </c>
      <c r="Q363" s="11"/>
      <c r="R363" s="11"/>
    </row>
    <row r="364" spans="1:18" ht="15" customHeight="1" x14ac:dyDescent="0.4">
      <c r="A364" s="41">
        <v>42516</v>
      </c>
      <c r="B364" s="53" t="s">
        <v>6474</v>
      </c>
      <c r="C364" s="11"/>
      <c r="D364" s="11" t="s">
        <v>6485</v>
      </c>
      <c r="E364" s="11" t="s">
        <v>6480</v>
      </c>
      <c r="F364" s="11"/>
      <c r="G364" s="11" t="s">
        <v>6466</v>
      </c>
      <c r="H364" s="15">
        <v>1</v>
      </c>
      <c r="I364" s="11"/>
      <c r="J364" s="11" t="s">
        <v>6467</v>
      </c>
      <c r="K364" s="15">
        <v>13900</v>
      </c>
      <c r="L364" s="15">
        <f t="shared" si="17"/>
        <v>13900</v>
      </c>
      <c r="M364" s="15">
        <v>2500</v>
      </c>
      <c r="N364" s="11"/>
      <c r="O364" s="15">
        <f t="shared" si="18"/>
        <v>16400</v>
      </c>
      <c r="P364" s="100" t="s">
        <v>6518</v>
      </c>
      <c r="Q364" s="11"/>
      <c r="R364" s="11"/>
    </row>
    <row r="365" spans="1:18" ht="15" customHeight="1" x14ac:dyDescent="0.4">
      <c r="A365" s="41">
        <v>42516</v>
      </c>
      <c r="B365" s="53" t="s">
        <v>6486</v>
      </c>
      <c r="C365" s="11">
        <v>445843</v>
      </c>
      <c r="D365" s="11" t="s">
        <v>6487</v>
      </c>
      <c r="E365" s="11" t="s">
        <v>6488</v>
      </c>
      <c r="F365" s="11" t="s">
        <v>6489</v>
      </c>
      <c r="G365" s="11" t="s">
        <v>6509</v>
      </c>
      <c r="H365" s="15">
        <v>1</v>
      </c>
      <c r="I365" s="11"/>
      <c r="J365" s="11" t="s">
        <v>6512</v>
      </c>
      <c r="K365" s="15">
        <v>14400</v>
      </c>
      <c r="L365" s="15">
        <f t="shared" si="17"/>
        <v>14400</v>
      </c>
      <c r="M365" s="15">
        <v>2500</v>
      </c>
      <c r="N365" s="11"/>
      <c r="O365" s="15">
        <f t="shared" si="18"/>
        <v>16900</v>
      </c>
      <c r="P365" s="100" t="s">
        <v>6519</v>
      </c>
      <c r="Q365" s="11"/>
      <c r="R365" s="11"/>
    </row>
    <row r="366" spans="1:18" ht="15" customHeight="1" x14ac:dyDescent="0.4">
      <c r="A366" s="41">
        <v>42516</v>
      </c>
      <c r="B366" s="53" t="s">
        <v>6490</v>
      </c>
      <c r="C366" s="11">
        <v>135897</v>
      </c>
      <c r="D366" s="11" t="s">
        <v>6491</v>
      </c>
      <c r="E366" s="11" t="s">
        <v>6492</v>
      </c>
      <c r="F366" s="11" t="s">
        <v>6493</v>
      </c>
      <c r="G366" s="11" t="s">
        <v>6509</v>
      </c>
      <c r="H366" s="15">
        <v>1</v>
      </c>
      <c r="I366" s="11"/>
      <c r="J366" s="11" t="s">
        <v>6512</v>
      </c>
      <c r="K366" s="15">
        <v>14400</v>
      </c>
      <c r="L366" s="15">
        <f t="shared" si="17"/>
        <v>14400</v>
      </c>
      <c r="M366" s="15">
        <v>2500</v>
      </c>
      <c r="N366" s="11"/>
      <c r="O366" s="15">
        <f t="shared" si="18"/>
        <v>16900</v>
      </c>
      <c r="P366" s="100" t="s">
        <v>6520</v>
      </c>
      <c r="Q366" s="11"/>
      <c r="R366" s="11"/>
    </row>
    <row r="367" spans="1:18" ht="15" customHeight="1" x14ac:dyDescent="0.4">
      <c r="A367" s="41">
        <v>42516</v>
      </c>
      <c r="B367" s="53" t="s">
        <v>6494</v>
      </c>
      <c r="C367" s="11">
        <v>402761</v>
      </c>
      <c r="D367" s="11" t="s">
        <v>6495</v>
      </c>
      <c r="E367" s="11" t="s">
        <v>6496</v>
      </c>
      <c r="F367" s="11" t="s">
        <v>6497</v>
      </c>
      <c r="G367" s="11" t="s">
        <v>6509</v>
      </c>
      <c r="H367" s="15">
        <v>1</v>
      </c>
      <c r="I367" s="11" t="s">
        <v>2465</v>
      </c>
      <c r="J367" s="11" t="s">
        <v>6512</v>
      </c>
      <c r="K367" s="15">
        <v>14400</v>
      </c>
      <c r="L367" s="15">
        <f t="shared" si="17"/>
        <v>14400</v>
      </c>
      <c r="M367" s="15">
        <v>2500</v>
      </c>
      <c r="N367" s="11"/>
      <c r="O367" s="15">
        <f t="shared" si="18"/>
        <v>16900</v>
      </c>
      <c r="P367" s="100" t="s">
        <v>6521</v>
      </c>
      <c r="Q367" s="11"/>
      <c r="R367" s="11"/>
    </row>
    <row r="368" spans="1:18" ht="15" customHeight="1" x14ac:dyDescent="0.4">
      <c r="A368" s="41">
        <v>42516</v>
      </c>
      <c r="B368" s="53" t="s">
        <v>6498</v>
      </c>
      <c r="C368" s="11">
        <v>431847</v>
      </c>
      <c r="D368" s="11" t="s">
        <v>6499</v>
      </c>
      <c r="E368" s="11" t="s">
        <v>6500</v>
      </c>
      <c r="F368" s="11" t="s">
        <v>6501</v>
      </c>
      <c r="G368" s="11" t="s">
        <v>6509</v>
      </c>
      <c r="H368" s="15">
        <v>1</v>
      </c>
      <c r="I368" s="11"/>
      <c r="J368" s="11" t="s">
        <v>6512</v>
      </c>
      <c r="K368" s="15">
        <v>14400</v>
      </c>
      <c r="L368" s="15">
        <f t="shared" si="17"/>
        <v>14400</v>
      </c>
      <c r="M368" s="15">
        <v>2500</v>
      </c>
      <c r="N368" s="11"/>
      <c r="O368" s="15">
        <f t="shared" si="18"/>
        <v>16900</v>
      </c>
      <c r="P368" s="100" t="s">
        <v>6522</v>
      </c>
      <c r="Q368" s="11"/>
      <c r="R368" s="11"/>
    </row>
    <row r="369" spans="1:19" ht="15" customHeight="1" x14ac:dyDescent="0.4">
      <c r="A369" s="41">
        <v>42516</v>
      </c>
      <c r="B369" s="53" t="s">
        <v>6502</v>
      </c>
      <c r="C369" s="11">
        <v>595891</v>
      </c>
      <c r="D369" s="11" t="s">
        <v>6503</v>
      </c>
      <c r="E369" s="11" t="s">
        <v>6504</v>
      </c>
      <c r="F369" s="11" t="s">
        <v>6504</v>
      </c>
      <c r="G369" s="11" t="s">
        <v>6511</v>
      </c>
      <c r="H369" s="15">
        <v>1</v>
      </c>
      <c r="I369" s="11"/>
      <c r="J369" s="11" t="s">
        <v>6512</v>
      </c>
      <c r="K369" s="15">
        <v>37000</v>
      </c>
      <c r="L369" s="15">
        <f t="shared" si="17"/>
        <v>37000</v>
      </c>
      <c r="M369" s="15">
        <v>2500</v>
      </c>
      <c r="N369" s="11"/>
      <c r="O369" s="15">
        <f t="shared" si="18"/>
        <v>39500</v>
      </c>
      <c r="P369" s="100" t="s">
        <v>6523</v>
      </c>
      <c r="Q369" s="11"/>
      <c r="R369" s="11"/>
    </row>
    <row r="370" spans="1:19" ht="15" customHeight="1" x14ac:dyDescent="0.4">
      <c r="A370" s="41">
        <v>42516</v>
      </c>
      <c r="B370" s="53" t="s">
        <v>6505</v>
      </c>
      <c r="C370" s="11">
        <v>420862</v>
      </c>
      <c r="D370" s="11" t="s">
        <v>6506</v>
      </c>
      <c r="E370" s="11" t="s">
        <v>6507</v>
      </c>
      <c r="F370" s="11" t="s">
        <v>6508</v>
      </c>
      <c r="G370" s="11" t="s">
        <v>6510</v>
      </c>
      <c r="H370" s="15">
        <v>400</v>
      </c>
      <c r="I370" s="11"/>
      <c r="J370" s="11" t="s">
        <v>6512</v>
      </c>
      <c r="K370" s="15">
        <v>25</v>
      </c>
      <c r="L370" s="15">
        <f t="shared" si="17"/>
        <v>10000</v>
      </c>
      <c r="M370" s="15">
        <v>2500</v>
      </c>
      <c r="N370" s="11"/>
      <c r="O370" s="15">
        <f t="shared" si="18"/>
        <v>12500</v>
      </c>
      <c r="P370" s="100" t="s">
        <v>6524</v>
      </c>
      <c r="Q370" s="11"/>
      <c r="R370" s="11"/>
    </row>
    <row r="371" spans="1:19" ht="15" customHeight="1" x14ac:dyDescent="0.4">
      <c r="A371" s="50" t="s">
        <v>129</v>
      </c>
      <c r="B371" s="15">
        <f>SUM(O346:O370)</f>
        <v>751794</v>
      </c>
      <c r="C371" s="11"/>
      <c r="D371" s="11"/>
      <c r="E371" s="11"/>
      <c r="F371" s="11"/>
      <c r="G371" s="11"/>
      <c r="H371" s="15"/>
      <c r="I371" s="11"/>
      <c r="J371" s="11"/>
      <c r="K371" s="15"/>
      <c r="L371" s="15"/>
      <c r="M371" s="15"/>
      <c r="N371" s="11"/>
      <c r="O371" s="15">
        <f t="shared" si="18"/>
        <v>0</v>
      </c>
      <c r="P371" s="100"/>
      <c r="Q371" s="11"/>
      <c r="R371" s="11"/>
    </row>
    <row r="372" spans="1:19" ht="15" customHeight="1" x14ac:dyDescent="0.4">
      <c r="A372" s="41">
        <v>42548</v>
      </c>
      <c r="B372" s="53" t="s">
        <v>6525</v>
      </c>
      <c r="C372" s="11" t="s">
        <v>6526</v>
      </c>
      <c r="D372" s="11" t="s">
        <v>6527</v>
      </c>
      <c r="E372" s="11" t="s">
        <v>6528</v>
      </c>
      <c r="F372" s="11" t="s">
        <v>6528</v>
      </c>
      <c r="G372" s="11" t="s">
        <v>705</v>
      </c>
      <c r="H372" s="15">
        <v>1</v>
      </c>
      <c r="I372" s="11" t="s">
        <v>377</v>
      </c>
      <c r="J372" s="11" t="s">
        <v>6541</v>
      </c>
      <c r="K372" s="15">
        <v>17600</v>
      </c>
      <c r="L372" s="15">
        <f t="shared" si="17"/>
        <v>17600</v>
      </c>
      <c r="M372" s="15">
        <v>2273</v>
      </c>
      <c r="N372" s="11"/>
      <c r="O372" s="15">
        <f t="shared" si="18"/>
        <v>19873</v>
      </c>
      <c r="P372" s="11"/>
      <c r="Q372" s="11"/>
      <c r="R372" s="11"/>
    </row>
    <row r="373" spans="1:19" ht="15" customHeight="1" x14ac:dyDescent="0.25">
      <c r="A373" s="41">
        <v>42548</v>
      </c>
      <c r="B373" s="53" t="s">
        <v>6529</v>
      </c>
      <c r="C373" s="11" t="s">
        <v>6530</v>
      </c>
      <c r="D373" s="11" t="s">
        <v>6531</v>
      </c>
      <c r="E373" s="11" t="s">
        <v>6532</v>
      </c>
      <c r="F373" s="11" t="s">
        <v>6532</v>
      </c>
      <c r="G373" s="11" t="s">
        <v>6533</v>
      </c>
      <c r="H373" s="15">
        <v>1</v>
      </c>
      <c r="I373" s="111" t="s">
        <v>2832</v>
      </c>
      <c r="J373" s="11" t="s">
        <v>6541</v>
      </c>
      <c r="K373" s="15">
        <v>9500</v>
      </c>
      <c r="L373" s="15">
        <f t="shared" si="17"/>
        <v>9500</v>
      </c>
      <c r="M373" s="15">
        <v>2273</v>
      </c>
      <c r="N373" s="11"/>
      <c r="O373" s="15">
        <f t="shared" si="18"/>
        <v>11773</v>
      </c>
      <c r="P373" s="11"/>
      <c r="Q373" s="11"/>
      <c r="R373" s="11"/>
    </row>
    <row r="374" spans="1:19" ht="15" customHeight="1" x14ac:dyDescent="0.4">
      <c r="A374" s="41">
        <v>42548</v>
      </c>
      <c r="B374" s="53" t="s">
        <v>6529</v>
      </c>
      <c r="C374" s="11" t="s">
        <v>6530</v>
      </c>
      <c r="D374" s="11" t="s">
        <v>6531</v>
      </c>
      <c r="E374" s="11" t="s">
        <v>6532</v>
      </c>
      <c r="F374" s="11" t="s">
        <v>6532</v>
      </c>
      <c r="G374" s="11" t="s">
        <v>6534</v>
      </c>
      <c r="H374" s="15">
        <v>1</v>
      </c>
      <c r="I374" s="11" t="s">
        <v>2832</v>
      </c>
      <c r="J374" s="11" t="s">
        <v>123</v>
      </c>
      <c r="K374" s="15">
        <v>9500</v>
      </c>
      <c r="L374" s="15">
        <f t="shared" si="17"/>
        <v>9500</v>
      </c>
      <c r="M374" s="15"/>
      <c r="N374" s="11"/>
      <c r="O374" s="15">
        <f t="shared" si="18"/>
        <v>9500</v>
      </c>
      <c r="P374" s="11"/>
      <c r="Q374" s="11"/>
      <c r="R374" s="11"/>
    </row>
    <row r="375" spans="1:19" ht="15" customHeight="1" x14ac:dyDescent="0.4">
      <c r="A375" s="41">
        <v>42548</v>
      </c>
      <c r="B375" s="53" t="s">
        <v>6535</v>
      </c>
      <c r="C375" s="11" t="s">
        <v>6536</v>
      </c>
      <c r="D375" s="11" t="s">
        <v>6537</v>
      </c>
      <c r="E375" s="11" t="s">
        <v>6538</v>
      </c>
      <c r="F375" s="11" t="s">
        <v>6539</v>
      </c>
      <c r="G375" s="11" t="s">
        <v>6540</v>
      </c>
      <c r="H375" s="15">
        <v>1</v>
      </c>
      <c r="I375" s="11"/>
      <c r="J375" s="11" t="s">
        <v>6542</v>
      </c>
      <c r="K375" s="15">
        <v>17600</v>
      </c>
      <c r="L375" s="15">
        <f t="shared" si="17"/>
        <v>17600</v>
      </c>
      <c r="M375" s="15">
        <v>2273</v>
      </c>
      <c r="N375" s="11"/>
      <c r="O375" s="15">
        <f t="shared" si="18"/>
        <v>19873</v>
      </c>
      <c r="P375" s="11"/>
      <c r="Q375" s="11"/>
      <c r="R375" s="11"/>
    </row>
    <row r="376" spans="1:19" ht="15" customHeight="1" x14ac:dyDescent="0.4">
      <c r="A376" s="41">
        <v>42548</v>
      </c>
      <c r="B376" s="53" t="s">
        <v>6545</v>
      </c>
      <c r="C376" s="11"/>
      <c r="D376" s="11" t="s">
        <v>6552</v>
      </c>
      <c r="E376" s="11" t="s">
        <v>6548</v>
      </c>
      <c r="F376" s="11" t="s">
        <v>6549</v>
      </c>
      <c r="G376" s="11" t="s">
        <v>6543</v>
      </c>
      <c r="H376" s="15">
        <v>1</v>
      </c>
      <c r="I376" s="11"/>
      <c r="J376" s="11" t="s">
        <v>6544</v>
      </c>
      <c r="K376" s="15">
        <v>5900</v>
      </c>
      <c r="L376" s="15">
        <f t="shared" si="17"/>
        <v>5900</v>
      </c>
      <c r="M376" s="15">
        <v>2500</v>
      </c>
      <c r="N376" s="11"/>
      <c r="O376" s="15">
        <f t="shared" si="18"/>
        <v>8400</v>
      </c>
      <c r="P376" s="147" t="s">
        <v>6597</v>
      </c>
      <c r="Q376" s="11"/>
      <c r="R376" s="11"/>
    </row>
    <row r="377" spans="1:19" ht="15" customHeight="1" x14ac:dyDescent="0.4">
      <c r="A377" s="41">
        <v>42548</v>
      </c>
      <c r="B377" s="53" t="s">
        <v>6546</v>
      </c>
      <c r="C377" s="11"/>
      <c r="D377" s="11" t="s">
        <v>6553</v>
      </c>
      <c r="E377" s="11" t="s">
        <v>6550</v>
      </c>
      <c r="F377" s="11" t="s">
        <v>6550</v>
      </c>
      <c r="G377" s="11" t="s">
        <v>18</v>
      </c>
      <c r="H377" s="15">
        <v>1</v>
      </c>
      <c r="I377" s="11" t="s">
        <v>6555</v>
      </c>
      <c r="J377" s="11" t="s">
        <v>57</v>
      </c>
      <c r="K377" s="15">
        <v>14500</v>
      </c>
      <c r="L377" s="15">
        <f t="shared" si="17"/>
        <v>14500</v>
      </c>
      <c r="M377" s="15">
        <v>2500</v>
      </c>
      <c r="N377" s="11"/>
      <c r="O377" s="15">
        <f t="shared" si="18"/>
        <v>17000</v>
      </c>
      <c r="P377" s="148" t="s">
        <v>6598</v>
      </c>
      <c r="Q377" s="11"/>
      <c r="R377" s="11"/>
    </row>
    <row r="378" spans="1:19" ht="15" customHeight="1" x14ac:dyDescent="0.4">
      <c r="A378" s="41">
        <v>42548</v>
      </c>
      <c r="B378" s="53" t="s">
        <v>6547</v>
      </c>
      <c r="C378" s="11"/>
      <c r="D378" s="11" t="s">
        <v>6554</v>
      </c>
      <c r="E378" s="11" t="s">
        <v>6551</v>
      </c>
      <c r="F378" s="11" t="s">
        <v>6551</v>
      </c>
      <c r="G378" s="11" t="s">
        <v>17</v>
      </c>
      <c r="H378" s="15">
        <v>1</v>
      </c>
      <c r="I378" s="11"/>
      <c r="J378" s="11" t="s">
        <v>57</v>
      </c>
      <c r="K378" s="15">
        <v>14400</v>
      </c>
      <c r="L378" s="15">
        <f t="shared" si="17"/>
        <v>14400</v>
      </c>
      <c r="M378" s="15">
        <v>2500</v>
      </c>
      <c r="N378" s="11"/>
      <c r="O378" s="15">
        <f t="shared" si="18"/>
        <v>16900</v>
      </c>
      <c r="P378" s="148" t="s">
        <v>6599</v>
      </c>
      <c r="Q378" s="11"/>
      <c r="R378" s="11"/>
    </row>
    <row r="379" spans="1:19" ht="15" customHeight="1" x14ac:dyDescent="0.4">
      <c r="A379" s="41">
        <v>42548</v>
      </c>
      <c r="B379" s="15" t="s">
        <v>6556</v>
      </c>
      <c r="C379" s="11"/>
      <c r="D379" s="11" t="s">
        <v>6557</v>
      </c>
      <c r="E379" s="11" t="s">
        <v>6558</v>
      </c>
      <c r="F379" s="11" t="s">
        <v>6559</v>
      </c>
      <c r="G379" s="11" t="s">
        <v>6567</v>
      </c>
      <c r="H379" s="15">
        <v>1</v>
      </c>
      <c r="I379" s="11"/>
      <c r="J379" s="11" t="s">
        <v>6570</v>
      </c>
      <c r="K379" s="15">
        <v>14400</v>
      </c>
      <c r="L379" s="15">
        <f t="shared" si="17"/>
        <v>14400</v>
      </c>
      <c r="M379" s="15">
        <v>2500</v>
      </c>
      <c r="N379" s="11"/>
      <c r="O379" s="15">
        <f t="shared" si="18"/>
        <v>16900</v>
      </c>
      <c r="P379" s="148" t="s">
        <v>6600</v>
      </c>
      <c r="Q379" s="11"/>
      <c r="R379" s="11"/>
      <c r="S379" s="13"/>
    </row>
    <row r="380" spans="1:19" ht="15" customHeight="1" x14ac:dyDescent="0.4">
      <c r="A380" s="41">
        <v>42548</v>
      </c>
      <c r="B380" s="53" t="s">
        <v>6560</v>
      </c>
      <c r="C380" s="11"/>
      <c r="D380" s="11" t="s">
        <v>6561</v>
      </c>
      <c r="E380" s="11" t="s">
        <v>6562</v>
      </c>
      <c r="F380" s="11" t="s">
        <v>6563</v>
      </c>
      <c r="G380" s="11" t="s">
        <v>6569</v>
      </c>
      <c r="H380" s="15">
        <v>1</v>
      </c>
      <c r="I380" s="11"/>
      <c r="J380" s="11" t="s">
        <v>6570</v>
      </c>
      <c r="K380" s="15">
        <v>46000</v>
      </c>
      <c r="L380" s="15">
        <f t="shared" si="17"/>
        <v>46000</v>
      </c>
      <c r="M380" s="15">
        <v>2500</v>
      </c>
      <c r="N380" s="11"/>
      <c r="O380" s="15">
        <f t="shared" si="18"/>
        <v>48500</v>
      </c>
      <c r="P380" s="148" t="s">
        <v>6601</v>
      </c>
      <c r="Q380" s="11"/>
      <c r="R380" s="11"/>
    </row>
    <row r="381" spans="1:19" ht="15" customHeight="1" x14ac:dyDescent="0.4">
      <c r="A381" s="41">
        <v>42548</v>
      </c>
      <c r="B381" s="53" t="s">
        <v>6560</v>
      </c>
      <c r="C381" s="11"/>
      <c r="D381" s="11" t="s">
        <v>6561</v>
      </c>
      <c r="E381" s="11" t="s">
        <v>6562</v>
      </c>
      <c r="F381" s="11" t="s">
        <v>6563</v>
      </c>
      <c r="G381" s="11" t="s">
        <v>6568</v>
      </c>
      <c r="H381" s="15">
        <v>1</v>
      </c>
      <c r="I381" s="11"/>
      <c r="J381" s="11" t="s">
        <v>6571</v>
      </c>
      <c r="K381" s="15">
        <v>46000</v>
      </c>
      <c r="L381" s="15">
        <f t="shared" si="17"/>
        <v>46000</v>
      </c>
      <c r="M381" s="15"/>
      <c r="N381" s="11"/>
      <c r="O381" s="15">
        <f t="shared" si="18"/>
        <v>46000</v>
      </c>
      <c r="P381" s="148" t="s">
        <v>6602</v>
      </c>
      <c r="Q381" s="11"/>
      <c r="R381" s="11"/>
    </row>
    <row r="382" spans="1:19" ht="15" customHeight="1" x14ac:dyDescent="0.4">
      <c r="A382" s="41">
        <v>42548</v>
      </c>
      <c r="B382" s="53" t="s">
        <v>6564</v>
      </c>
      <c r="C382" s="11"/>
      <c r="D382" s="11" t="s">
        <v>6565</v>
      </c>
      <c r="E382" s="11" t="s">
        <v>6566</v>
      </c>
      <c r="F382" s="11"/>
      <c r="G382" s="11" t="s">
        <v>5969</v>
      </c>
      <c r="H382" s="15">
        <v>1</v>
      </c>
      <c r="I382" s="11"/>
      <c r="J382" s="11" t="s">
        <v>6570</v>
      </c>
      <c r="K382" s="15">
        <v>67000</v>
      </c>
      <c r="L382" s="15">
        <f t="shared" si="17"/>
        <v>67000</v>
      </c>
      <c r="M382" s="15">
        <v>2500</v>
      </c>
      <c r="N382" s="11"/>
      <c r="O382" s="15">
        <f t="shared" si="18"/>
        <v>69500</v>
      </c>
      <c r="P382" s="148" t="s">
        <v>6603</v>
      </c>
      <c r="Q382" s="11"/>
      <c r="R382" s="11"/>
    </row>
    <row r="383" spans="1:19" ht="15" customHeight="1" x14ac:dyDescent="0.4">
      <c r="A383" s="41">
        <v>42548</v>
      </c>
      <c r="B383" s="53" t="s">
        <v>6572</v>
      </c>
      <c r="C383" s="11"/>
      <c r="D383" s="11" t="s">
        <v>6573</v>
      </c>
      <c r="E383" s="11" t="s">
        <v>6574</v>
      </c>
      <c r="F383" s="11" t="s">
        <v>6575</v>
      </c>
      <c r="G383" s="11" t="s">
        <v>6576</v>
      </c>
      <c r="H383" s="15">
        <v>1</v>
      </c>
      <c r="I383" s="11"/>
      <c r="J383" s="11" t="s">
        <v>77</v>
      </c>
      <c r="K383" s="15">
        <v>60000</v>
      </c>
      <c r="L383" s="15">
        <f t="shared" si="17"/>
        <v>60000</v>
      </c>
      <c r="M383" s="15"/>
      <c r="N383" s="11"/>
      <c r="O383" s="15">
        <f t="shared" si="18"/>
        <v>60000</v>
      </c>
      <c r="P383" s="148" t="s">
        <v>6604</v>
      </c>
      <c r="Q383" s="11"/>
      <c r="R383" s="11"/>
    </row>
    <row r="384" spans="1:19" ht="15" customHeight="1" x14ac:dyDescent="0.4">
      <c r="A384" s="41">
        <v>42548</v>
      </c>
      <c r="B384" s="53" t="s">
        <v>6572</v>
      </c>
      <c r="C384" s="11"/>
      <c r="D384" s="11" t="s">
        <v>6573</v>
      </c>
      <c r="E384" s="11" t="s">
        <v>6574</v>
      </c>
      <c r="F384" s="11" t="s">
        <v>6575</v>
      </c>
      <c r="G384" s="11" t="s">
        <v>6577</v>
      </c>
      <c r="H384" s="15">
        <v>1</v>
      </c>
      <c r="I384" s="11"/>
      <c r="J384" s="11" t="s">
        <v>77</v>
      </c>
      <c r="K384" s="15">
        <v>12500</v>
      </c>
      <c r="L384" s="15">
        <f t="shared" si="17"/>
        <v>12500</v>
      </c>
      <c r="M384" s="15">
        <v>2500</v>
      </c>
      <c r="N384" s="11"/>
      <c r="O384" s="15">
        <f t="shared" si="18"/>
        <v>15000</v>
      </c>
      <c r="P384" s="11"/>
      <c r="Q384" s="11"/>
      <c r="R384" s="11"/>
    </row>
    <row r="385" spans="1:18" ht="15" customHeight="1" x14ac:dyDescent="0.4">
      <c r="A385" s="41">
        <v>42548</v>
      </c>
      <c r="B385" s="53" t="s">
        <v>6578</v>
      </c>
      <c r="C385" s="11"/>
      <c r="D385" s="11" t="s">
        <v>6579</v>
      </c>
      <c r="E385" s="11" t="s">
        <v>6580</v>
      </c>
      <c r="F385" s="11"/>
      <c r="G385" s="11" t="s">
        <v>6581</v>
      </c>
      <c r="H385" s="15">
        <v>1</v>
      </c>
      <c r="I385" s="11" t="s">
        <v>6582</v>
      </c>
      <c r="J385" s="11" t="s">
        <v>100</v>
      </c>
      <c r="K385" s="15">
        <v>65000</v>
      </c>
      <c r="L385" s="15">
        <f t="shared" si="17"/>
        <v>65000</v>
      </c>
      <c r="M385" s="15">
        <v>2500</v>
      </c>
      <c r="N385" s="11"/>
      <c r="O385" s="15">
        <f t="shared" si="18"/>
        <v>67500</v>
      </c>
      <c r="P385" s="148" t="s">
        <v>6605</v>
      </c>
      <c r="Q385" s="11"/>
      <c r="R385" s="11"/>
    </row>
    <row r="386" spans="1:18" ht="15" customHeight="1" x14ac:dyDescent="0.4">
      <c r="A386" s="41">
        <v>42548</v>
      </c>
      <c r="B386" s="53" t="s">
        <v>6583</v>
      </c>
      <c r="C386" s="11"/>
      <c r="D386" s="11" t="s">
        <v>6584</v>
      </c>
      <c r="E386" s="11" t="s">
        <v>6585</v>
      </c>
      <c r="F386" s="11" t="s">
        <v>6588</v>
      </c>
      <c r="G386" s="11" t="s">
        <v>6587</v>
      </c>
      <c r="H386" s="15">
        <v>1</v>
      </c>
      <c r="I386" s="11" t="s">
        <v>6586</v>
      </c>
      <c r="J386" s="11" t="s">
        <v>6589</v>
      </c>
      <c r="K386" s="15">
        <v>33750</v>
      </c>
      <c r="L386" s="15">
        <f t="shared" si="17"/>
        <v>33750</v>
      </c>
      <c r="M386" s="15">
        <v>2500</v>
      </c>
      <c r="N386" s="11"/>
      <c r="O386" s="15">
        <f t="shared" si="18"/>
        <v>36250</v>
      </c>
      <c r="P386" s="148" t="s">
        <v>6606</v>
      </c>
      <c r="Q386" s="11"/>
      <c r="R386" s="11"/>
    </row>
    <row r="387" spans="1:18" ht="15" customHeight="1" x14ac:dyDescent="0.4">
      <c r="A387" s="41">
        <v>42548</v>
      </c>
      <c r="B387" s="53" t="s">
        <v>6590</v>
      </c>
      <c r="C387" s="11"/>
      <c r="D387" s="11" t="s">
        <v>6591</v>
      </c>
      <c r="E387" s="11" t="s">
        <v>6592</v>
      </c>
      <c r="F387" s="11"/>
      <c r="G387" s="11" t="s">
        <v>6593</v>
      </c>
      <c r="H387" s="15">
        <v>1</v>
      </c>
      <c r="I387" s="11"/>
      <c r="J387" s="11" t="s">
        <v>100</v>
      </c>
      <c r="K387" s="15">
        <v>28000</v>
      </c>
      <c r="L387" s="15">
        <f t="shared" si="17"/>
        <v>28000</v>
      </c>
      <c r="M387" s="15"/>
      <c r="N387" s="11"/>
      <c r="O387" s="15">
        <f t="shared" si="18"/>
        <v>28000</v>
      </c>
      <c r="P387" s="11"/>
      <c r="Q387" s="11"/>
      <c r="R387" s="11"/>
    </row>
    <row r="388" spans="1:18" ht="15" customHeight="1" x14ac:dyDescent="0.4">
      <c r="A388" s="41">
        <v>42548</v>
      </c>
      <c r="B388" s="53" t="s">
        <v>6590</v>
      </c>
      <c r="C388" s="11"/>
      <c r="D388" s="11" t="s">
        <v>6594</v>
      </c>
      <c r="E388" s="11" t="s">
        <v>6595</v>
      </c>
      <c r="F388" s="11"/>
      <c r="G388" s="11" t="s">
        <v>6596</v>
      </c>
      <c r="H388" s="15">
        <v>1</v>
      </c>
      <c r="I388" s="11"/>
      <c r="J388" s="11" t="s">
        <v>100</v>
      </c>
      <c r="K388" s="15">
        <v>20000</v>
      </c>
      <c r="L388" s="15">
        <f t="shared" si="17"/>
        <v>20000</v>
      </c>
      <c r="M388" s="15">
        <v>2500</v>
      </c>
      <c r="N388" s="11"/>
      <c r="O388" s="15">
        <f t="shared" si="18"/>
        <v>22500</v>
      </c>
      <c r="P388" s="11"/>
      <c r="Q388" s="11"/>
      <c r="R388" s="11"/>
    </row>
    <row r="389" spans="1:18" ht="15" customHeight="1" x14ac:dyDescent="0.4">
      <c r="A389" s="50" t="s">
        <v>129</v>
      </c>
      <c r="B389" s="15">
        <f>SUM(O372:O388)</f>
        <v>513469</v>
      </c>
      <c r="C389" s="11"/>
      <c r="D389" s="11"/>
      <c r="E389" s="11"/>
      <c r="F389" s="11"/>
      <c r="G389" s="11"/>
      <c r="H389" s="15"/>
      <c r="I389" s="11"/>
      <c r="J389" s="11"/>
      <c r="K389" s="15"/>
      <c r="L389" s="15"/>
      <c r="M389" s="15"/>
      <c r="N389" s="11"/>
      <c r="O389" s="15"/>
      <c r="P389" s="11"/>
      <c r="Q389" s="11"/>
      <c r="R389" s="11"/>
    </row>
    <row r="390" spans="1:18" ht="15" customHeight="1" x14ac:dyDescent="0.4">
      <c r="A390" s="41">
        <v>42520</v>
      </c>
      <c r="B390" s="53" t="s">
        <v>6608</v>
      </c>
      <c r="C390" s="11"/>
      <c r="D390" s="11" t="s">
        <v>6609</v>
      </c>
      <c r="E390" s="11" t="s">
        <v>6610</v>
      </c>
      <c r="F390" s="11"/>
      <c r="G390" s="11" t="s">
        <v>6611</v>
      </c>
      <c r="H390" s="15">
        <v>1</v>
      </c>
      <c r="I390" s="11"/>
      <c r="J390" s="11" t="s">
        <v>6612</v>
      </c>
      <c r="K390" s="15">
        <v>37000</v>
      </c>
      <c r="L390" s="15">
        <f t="shared" si="17"/>
        <v>37000</v>
      </c>
      <c r="M390" s="15">
        <v>2500</v>
      </c>
      <c r="N390" s="11"/>
      <c r="O390" s="15">
        <f t="shared" si="18"/>
        <v>39500</v>
      </c>
      <c r="P390" s="11" t="s">
        <v>6683</v>
      </c>
      <c r="Q390" s="11"/>
      <c r="R390" s="11"/>
    </row>
    <row r="391" spans="1:18" s="117" customFormat="1" ht="15" customHeight="1" x14ac:dyDescent="0.4">
      <c r="A391" s="41">
        <v>42520</v>
      </c>
      <c r="B391" s="54" t="s">
        <v>6613</v>
      </c>
      <c r="C391" s="50"/>
      <c r="D391" s="152" t="s">
        <v>6614</v>
      </c>
      <c r="E391" s="50" t="s">
        <v>6615</v>
      </c>
      <c r="F391" s="50"/>
      <c r="G391" s="50" t="s">
        <v>6616</v>
      </c>
      <c r="H391" s="51">
        <v>1</v>
      </c>
      <c r="I391" s="50"/>
      <c r="J391" s="50" t="s">
        <v>6612</v>
      </c>
      <c r="K391" s="51">
        <v>60500</v>
      </c>
      <c r="L391" s="51">
        <f t="shared" si="17"/>
        <v>60500</v>
      </c>
      <c r="M391" s="51"/>
      <c r="N391" s="50"/>
      <c r="O391" s="15">
        <f t="shared" si="18"/>
        <v>60500</v>
      </c>
      <c r="P391" s="50" t="s">
        <v>6684</v>
      </c>
      <c r="Q391" s="50"/>
      <c r="R391" s="50"/>
    </row>
    <row r="392" spans="1:18" s="117" customFormat="1" ht="15" customHeight="1" x14ac:dyDescent="0.4">
      <c r="A392" s="41">
        <v>42520</v>
      </c>
      <c r="B392" s="54" t="s">
        <v>6613</v>
      </c>
      <c r="C392" s="50"/>
      <c r="D392" s="152" t="s">
        <v>6614</v>
      </c>
      <c r="E392" s="50" t="s">
        <v>6615</v>
      </c>
      <c r="F392" s="50"/>
      <c r="G392" s="50" t="s">
        <v>6617</v>
      </c>
      <c r="H392" s="51">
        <v>1</v>
      </c>
      <c r="I392" s="50"/>
      <c r="J392" s="50" t="s">
        <v>6618</v>
      </c>
      <c r="K392" s="51">
        <v>89000</v>
      </c>
      <c r="L392" s="51">
        <f t="shared" si="17"/>
        <v>89000</v>
      </c>
      <c r="M392" s="51"/>
      <c r="N392" s="50"/>
      <c r="O392" s="15">
        <f t="shared" si="18"/>
        <v>89000</v>
      </c>
      <c r="P392" s="50" t="s">
        <v>6684</v>
      </c>
      <c r="Q392" s="50"/>
      <c r="R392" s="50"/>
    </row>
    <row r="393" spans="1:18" s="117" customFormat="1" ht="15" customHeight="1" x14ac:dyDescent="0.4">
      <c r="A393" s="41">
        <v>42520</v>
      </c>
      <c r="B393" s="54" t="s">
        <v>6625</v>
      </c>
      <c r="C393" s="50"/>
      <c r="D393" s="50" t="s">
        <v>6639</v>
      </c>
      <c r="E393" s="50" t="s">
        <v>6631</v>
      </c>
      <c r="F393" s="50" t="s">
        <v>6631</v>
      </c>
      <c r="G393" s="50" t="s">
        <v>996</v>
      </c>
      <c r="H393" s="51">
        <v>2</v>
      </c>
      <c r="I393" s="50"/>
      <c r="J393" s="50" t="s">
        <v>6623</v>
      </c>
      <c r="K393" s="51">
        <v>8200</v>
      </c>
      <c r="L393" s="51">
        <f t="shared" si="17"/>
        <v>16400</v>
      </c>
      <c r="M393" s="51">
        <v>2500</v>
      </c>
      <c r="N393" s="50"/>
      <c r="O393" s="51">
        <f t="shared" si="18"/>
        <v>18900</v>
      </c>
      <c r="P393" s="148" t="s">
        <v>6685</v>
      </c>
      <c r="Q393" s="50"/>
      <c r="R393" s="50"/>
    </row>
    <row r="394" spans="1:18" s="117" customFormat="1" ht="15" customHeight="1" x14ac:dyDescent="0.4">
      <c r="A394" s="41">
        <v>42520</v>
      </c>
      <c r="B394" s="51" t="s">
        <v>6625</v>
      </c>
      <c r="C394" s="50"/>
      <c r="D394" s="50" t="s">
        <v>6639</v>
      </c>
      <c r="E394" s="50" t="s">
        <v>6631</v>
      </c>
      <c r="F394" s="50" t="s">
        <v>6631</v>
      </c>
      <c r="G394" s="50" t="s">
        <v>1493</v>
      </c>
      <c r="H394" s="51">
        <v>1</v>
      </c>
      <c r="I394" s="50"/>
      <c r="J394" s="50" t="s">
        <v>6623</v>
      </c>
      <c r="K394" s="51">
        <v>9600</v>
      </c>
      <c r="L394" s="51">
        <f t="shared" si="17"/>
        <v>9600</v>
      </c>
      <c r="M394" s="51"/>
      <c r="N394" s="50"/>
      <c r="O394" s="51">
        <f t="shared" si="18"/>
        <v>9600</v>
      </c>
      <c r="P394" s="148" t="s">
        <v>6685</v>
      </c>
      <c r="Q394" s="50"/>
      <c r="R394" s="50"/>
    </row>
    <row r="395" spans="1:18" ht="15" customHeight="1" x14ac:dyDescent="0.4">
      <c r="A395" s="41">
        <v>42520</v>
      </c>
      <c r="B395" s="53" t="s">
        <v>6625</v>
      </c>
      <c r="C395" s="11"/>
      <c r="D395" s="11" t="s">
        <v>6639</v>
      </c>
      <c r="E395" s="11" t="s">
        <v>6631</v>
      </c>
      <c r="F395" s="11" t="s">
        <v>6631</v>
      </c>
      <c r="G395" s="11" t="s">
        <v>18</v>
      </c>
      <c r="H395" s="15">
        <v>1</v>
      </c>
      <c r="I395" s="11"/>
      <c r="J395" s="50" t="s">
        <v>6623</v>
      </c>
      <c r="K395" s="15">
        <v>14500</v>
      </c>
      <c r="L395" s="15">
        <f t="shared" si="17"/>
        <v>14500</v>
      </c>
      <c r="M395" s="15"/>
      <c r="N395" s="11"/>
      <c r="O395" s="15">
        <f t="shared" si="18"/>
        <v>14500</v>
      </c>
      <c r="P395" s="148" t="s">
        <v>6685</v>
      </c>
      <c r="Q395" s="11"/>
      <c r="R395" s="11"/>
    </row>
    <row r="396" spans="1:18" ht="15" customHeight="1" x14ac:dyDescent="0.4">
      <c r="A396" s="41">
        <v>42520</v>
      </c>
      <c r="B396" s="53" t="s">
        <v>6626</v>
      </c>
      <c r="C396" s="11"/>
      <c r="D396" s="11" t="s">
        <v>6640</v>
      </c>
      <c r="E396" s="11" t="s">
        <v>6632</v>
      </c>
      <c r="F396" s="11" t="s">
        <v>6632</v>
      </c>
      <c r="G396" s="11" t="s">
        <v>6619</v>
      </c>
      <c r="H396" s="15">
        <v>1</v>
      </c>
      <c r="I396" s="11"/>
      <c r="J396" s="50" t="s">
        <v>6623</v>
      </c>
      <c r="K396" s="15">
        <v>16200</v>
      </c>
      <c r="L396" s="15">
        <f t="shared" si="17"/>
        <v>16200</v>
      </c>
      <c r="M396" s="15">
        <v>2500</v>
      </c>
      <c r="N396" s="11"/>
      <c r="O396" s="15">
        <f t="shared" si="18"/>
        <v>18700</v>
      </c>
      <c r="P396" s="11" t="s">
        <v>6686</v>
      </c>
      <c r="Q396" s="11"/>
      <c r="R396" s="11"/>
    </row>
    <row r="397" spans="1:18" ht="15" customHeight="1" x14ac:dyDescent="0.4">
      <c r="A397" s="41">
        <v>42520</v>
      </c>
      <c r="B397" s="53" t="s">
        <v>6627</v>
      </c>
      <c r="C397" s="11"/>
      <c r="D397" s="11" t="s">
        <v>6641</v>
      </c>
      <c r="E397" s="11" t="s">
        <v>6633</v>
      </c>
      <c r="F397" s="11" t="s">
        <v>6634</v>
      </c>
      <c r="G397" s="11" t="s">
        <v>4578</v>
      </c>
      <c r="H397" s="15">
        <v>1</v>
      </c>
      <c r="I397" s="11"/>
      <c r="J397" s="50" t="s">
        <v>6623</v>
      </c>
      <c r="K397" s="15">
        <v>20000</v>
      </c>
      <c r="L397" s="15">
        <f t="shared" si="17"/>
        <v>20000</v>
      </c>
      <c r="M397" s="15">
        <v>2500</v>
      </c>
      <c r="N397" s="11"/>
      <c r="O397" s="15">
        <f t="shared" si="18"/>
        <v>22500</v>
      </c>
      <c r="P397" s="11" t="s">
        <v>6687</v>
      </c>
      <c r="Q397" s="11"/>
      <c r="R397" s="11"/>
    </row>
    <row r="398" spans="1:18" ht="15" customHeight="1" x14ac:dyDescent="0.4">
      <c r="A398" s="41">
        <v>42520</v>
      </c>
      <c r="B398" s="53" t="s">
        <v>6628</v>
      </c>
      <c r="C398" s="11"/>
      <c r="D398" s="11" t="s">
        <v>6642</v>
      </c>
      <c r="E398" s="11" t="s">
        <v>6635</v>
      </c>
      <c r="F398" s="11" t="s">
        <v>6636</v>
      </c>
      <c r="G398" s="11" t="s">
        <v>6621</v>
      </c>
      <c r="H398" s="15">
        <v>1</v>
      </c>
      <c r="I398" s="11"/>
      <c r="J398" s="50" t="s">
        <v>6623</v>
      </c>
      <c r="K398" s="15">
        <v>12800</v>
      </c>
      <c r="L398" s="15">
        <f t="shared" si="17"/>
        <v>12800</v>
      </c>
      <c r="M398" s="15">
        <v>2500</v>
      </c>
      <c r="N398" s="11"/>
      <c r="O398" s="15">
        <f t="shared" si="18"/>
        <v>15300</v>
      </c>
      <c r="P398" s="11" t="s">
        <v>6688</v>
      </c>
      <c r="Q398" s="11"/>
      <c r="R398" s="11"/>
    </row>
    <row r="399" spans="1:18" ht="15" customHeight="1" x14ac:dyDescent="0.4">
      <c r="A399" s="41">
        <v>42520</v>
      </c>
      <c r="B399" s="53" t="s">
        <v>6629</v>
      </c>
      <c r="C399" s="11"/>
      <c r="D399" s="11" t="s">
        <v>6643</v>
      </c>
      <c r="E399" s="11" t="s">
        <v>6637</v>
      </c>
      <c r="F399" s="11"/>
      <c r="G399" s="11" t="s">
        <v>6620</v>
      </c>
      <c r="H399" s="15">
        <v>2</v>
      </c>
      <c r="I399" s="11"/>
      <c r="J399" s="50" t="s">
        <v>6623</v>
      </c>
      <c r="K399" s="15">
        <v>34600</v>
      </c>
      <c r="L399" s="15">
        <f t="shared" si="17"/>
        <v>69200</v>
      </c>
      <c r="M399" s="15">
        <v>2500</v>
      </c>
      <c r="N399" s="11"/>
      <c r="O399" s="15">
        <f t="shared" si="18"/>
        <v>71700</v>
      </c>
      <c r="P399" s="11" t="s">
        <v>6689</v>
      </c>
      <c r="Q399" s="11"/>
      <c r="R399" s="11"/>
    </row>
    <row r="400" spans="1:18" ht="15" customHeight="1" x14ac:dyDescent="0.4">
      <c r="A400" s="41">
        <v>42520</v>
      </c>
      <c r="B400" s="53" t="s">
        <v>6630</v>
      </c>
      <c r="C400" s="11"/>
      <c r="D400" s="11" t="s">
        <v>6644</v>
      </c>
      <c r="E400" s="11" t="s">
        <v>6638</v>
      </c>
      <c r="F400" s="11"/>
      <c r="G400" s="11" t="s">
        <v>6622</v>
      </c>
      <c r="H400" s="15">
        <v>1</v>
      </c>
      <c r="I400" s="11"/>
      <c r="J400" s="11" t="s">
        <v>6624</v>
      </c>
      <c r="K400" s="15">
        <v>9800</v>
      </c>
      <c r="L400" s="15">
        <f t="shared" si="17"/>
        <v>9800</v>
      </c>
      <c r="M400" s="15">
        <v>2500</v>
      </c>
      <c r="N400" s="11"/>
      <c r="O400" s="15">
        <f t="shared" si="18"/>
        <v>12300</v>
      </c>
      <c r="P400" s="11" t="s">
        <v>6690</v>
      </c>
      <c r="Q400" s="11"/>
      <c r="R400" s="11"/>
    </row>
    <row r="401" spans="1:18" ht="15" customHeight="1" x14ac:dyDescent="0.4">
      <c r="A401" s="41">
        <v>42520</v>
      </c>
      <c r="B401" s="53" t="s">
        <v>6645</v>
      </c>
      <c r="C401" s="11"/>
      <c r="D401" s="11" t="s">
        <v>6646</v>
      </c>
      <c r="E401" s="11" t="s">
        <v>6647</v>
      </c>
      <c r="F401" s="11"/>
      <c r="G401" s="11" t="s">
        <v>4145</v>
      </c>
      <c r="H401" s="15">
        <v>1</v>
      </c>
      <c r="I401" s="11"/>
      <c r="J401" s="11" t="s">
        <v>6667</v>
      </c>
      <c r="K401" s="15">
        <v>65000</v>
      </c>
      <c r="L401" s="15">
        <f t="shared" si="17"/>
        <v>65000</v>
      </c>
      <c r="M401" s="15">
        <v>2500</v>
      </c>
      <c r="N401" s="11"/>
      <c r="O401" s="15">
        <f t="shared" si="18"/>
        <v>67500</v>
      </c>
      <c r="P401" s="148" t="s">
        <v>6691</v>
      </c>
      <c r="Q401" s="11"/>
      <c r="R401" s="11"/>
    </row>
    <row r="402" spans="1:18" ht="15" customHeight="1" x14ac:dyDescent="0.4">
      <c r="A402" s="41">
        <v>42520</v>
      </c>
      <c r="B402" s="53" t="s">
        <v>6645</v>
      </c>
      <c r="C402" s="11"/>
      <c r="D402" s="11" t="s">
        <v>6646</v>
      </c>
      <c r="E402" s="11" t="s">
        <v>6647</v>
      </c>
      <c r="F402" s="11"/>
      <c r="G402" s="11" t="s">
        <v>4039</v>
      </c>
      <c r="H402" s="15">
        <v>1</v>
      </c>
      <c r="I402" s="11"/>
      <c r="J402" s="11" t="s">
        <v>6667</v>
      </c>
      <c r="K402" s="15">
        <v>43000</v>
      </c>
      <c r="L402" s="15">
        <f t="shared" si="17"/>
        <v>43000</v>
      </c>
      <c r="M402" s="15"/>
      <c r="N402" s="11"/>
      <c r="O402" s="15">
        <f t="shared" si="18"/>
        <v>43000</v>
      </c>
      <c r="P402" s="148" t="s">
        <v>6691</v>
      </c>
      <c r="Q402" s="11"/>
      <c r="R402" s="11"/>
    </row>
    <row r="403" spans="1:18" ht="15" customHeight="1" x14ac:dyDescent="0.4">
      <c r="A403" s="41">
        <v>42520</v>
      </c>
      <c r="B403" s="53" t="s">
        <v>6648</v>
      </c>
      <c r="C403" s="11"/>
      <c r="D403" s="11" t="s">
        <v>6649</v>
      </c>
      <c r="E403" s="11" t="s">
        <v>6650</v>
      </c>
      <c r="F403" s="11"/>
      <c r="G403" s="11" t="s">
        <v>1680</v>
      </c>
      <c r="H403" s="15">
        <v>1</v>
      </c>
      <c r="I403" s="11"/>
      <c r="J403" s="11" t="s">
        <v>6667</v>
      </c>
      <c r="K403" s="15">
        <v>56200</v>
      </c>
      <c r="L403" s="15">
        <f t="shared" si="17"/>
        <v>56200</v>
      </c>
      <c r="M403" s="15">
        <v>2500</v>
      </c>
      <c r="N403" s="11"/>
      <c r="O403" s="15">
        <f t="shared" si="18"/>
        <v>58700</v>
      </c>
      <c r="P403" s="11" t="s">
        <v>6692</v>
      </c>
      <c r="Q403" s="11"/>
      <c r="R403" s="11"/>
    </row>
    <row r="404" spans="1:18" ht="15" customHeight="1" x14ac:dyDescent="0.4">
      <c r="A404" s="41">
        <v>42520</v>
      </c>
      <c r="B404" s="53" t="s">
        <v>6651</v>
      </c>
      <c r="C404" s="11"/>
      <c r="D404" s="11" t="s">
        <v>6652</v>
      </c>
      <c r="E404" s="11" t="s">
        <v>6653</v>
      </c>
      <c r="F404" s="11" t="s">
        <v>6654</v>
      </c>
      <c r="G404" s="11" t="s">
        <v>6664</v>
      </c>
      <c r="H404" s="15">
        <v>1</v>
      </c>
      <c r="I404" s="11"/>
      <c r="J404" s="11" t="s">
        <v>6667</v>
      </c>
      <c r="K404" s="15">
        <v>39000</v>
      </c>
      <c r="L404" s="15">
        <f t="shared" si="17"/>
        <v>39000</v>
      </c>
      <c r="M404" s="15">
        <v>2500</v>
      </c>
      <c r="N404" s="11"/>
      <c r="O404" s="15">
        <f t="shared" si="18"/>
        <v>41500</v>
      </c>
      <c r="P404" s="11" t="s">
        <v>6693</v>
      </c>
      <c r="Q404" s="11"/>
      <c r="R404" s="11"/>
    </row>
    <row r="405" spans="1:18" ht="15" customHeight="1" x14ac:dyDescent="0.4">
      <c r="A405" s="41">
        <v>42520</v>
      </c>
      <c r="B405" s="53" t="s">
        <v>6655</v>
      </c>
      <c r="C405" s="11"/>
      <c r="D405" s="11" t="s">
        <v>6656</v>
      </c>
      <c r="E405" s="11" t="s">
        <v>6657</v>
      </c>
      <c r="F405" s="11"/>
      <c r="G405" s="11" t="s">
        <v>6665</v>
      </c>
      <c r="H405" s="15">
        <v>1</v>
      </c>
      <c r="I405" s="11" t="s">
        <v>2465</v>
      </c>
      <c r="J405" s="11" t="s">
        <v>6667</v>
      </c>
      <c r="K405" s="15">
        <v>14400</v>
      </c>
      <c r="L405" s="15">
        <f t="shared" si="17"/>
        <v>14400</v>
      </c>
      <c r="M405" s="15">
        <v>2500</v>
      </c>
      <c r="N405" s="11"/>
      <c r="O405" s="15">
        <f t="shared" si="18"/>
        <v>16900</v>
      </c>
      <c r="P405" s="11" t="s">
        <v>6694</v>
      </c>
      <c r="Q405" s="11"/>
      <c r="R405" s="11"/>
    </row>
    <row r="406" spans="1:18" ht="15" customHeight="1" x14ac:dyDescent="0.4">
      <c r="A406" s="41">
        <v>42520</v>
      </c>
      <c r="B406" s="53" t="s">
        <v>6658</v>
      </c>
      <c r="C406" s="11"/>
      <c r="D406" s="11" t="s">
        <v>6659</v>
      </c>
      <c r="E406" s="11" t="s">
        <v>6660</v>
      </c>
      <c r="F406" s="11"/>
      <c r="G406" s="11" t="s">
        <v>1959</v>
      </c>
      <c r="H406" s="15">
        <v>1</v>
      </c>
      <c r="I406" s="11"/>
      <c r="J406" s="11" t="s">
        <v>6667</v>
      </c>
      <c r="K406" s="15">
        <v>17500</v>
      </c>
      <c r="L406" s="15">
        <f t="shared" si="17"/>
        <v>17500</v>
      </c>
      <c r="M406" s="15">
        <v>2500</v>
      </c>
      <c r="N406" s="11"/>
      <c r="O406" s="15">
        <f t="shared" si="18"/>
        <v>20000</v>
      </c>
      <c r="P406" s="11" t="s">
        <v>6695</v>
      </c>
      <c r="Q406" s="11"/>
      <c r="R406" s="11"/>
    </row>
    <row r="407" spans="1:18" ht="15" customHeight="1" x14ac:dyDescent="0.4">
      <c r="A407" s="41">
        <v>42520</v>
      </c>
      <c r="B407" s="53" t="s">
        <v>6661</v>
      </c>
      <c r="C407" s="11"/>
      <c r="D407" s="11" t="s">
        <v>6662</v>
      </c>
      <c r="E407" s="11" t="s">
        <v>6663</v>
      </c>
      <c r="F407" s="11"/>
      <c r="G407" s="11" t="s">
        <v>6666</v>
      </c>
      <c r="H407" s="15">
        <v>1</v>
      </c>
      <c r="I407" s="11"/>
      <c r="J407" s="11" t="s">
        <v>6667</v>
      </c>
      <c r="K407" s="15">
        <v>37000</v>
      </c>
      <c r="L407" s="15">
        <f t="shared" si="17"/>
        <v>37000</v>
      </c>
      <c r="M407" s="15">
        <v>4500</v>
      </c>
      <c r="N407" s="11"/>
      <c r="O407" s="15">
        <f t="shared" si="18"/>
        <v>41500</v>
      </c>
      <c r="P407" s="11" t="s">
        <v>6696</v>
      </c>
      <c r="Q407" s="11"/>
      <c r="R407" s="11"/>
    </row>
    <row r="408" spans="1:18" ht="15" customHeight="1" x14ac:dyDescent="0.4">
      <c r="A408" s="41">
        <v>42520</v>
      </c>
      <c r="B408" s="53" t="s">
        <v>6678</v>
      </c>
      <c r="C408" s="11"/>
      <c r="D408" s="11" t="s">
        <v>6679</v>
      </c>
      <c r="E408" s="11" t="s">
        <v>6680</v>
      </c>
      <c r="F408" s="11"/>
      <c r="G408" s="11" t="s">
        <v>6681</v>
      </c>
      <c r="H408" s="15">
        <v>1</v>
      </c>
      <c r="I408" s="11" t="s">
        <v>6682</v>
      </c>
      <c r="J408" s="11" t="s">
        <v>6667</v>
      </c>
      <c r="K408" s="15">
        <v>56200</v>
      </c>
      <c r="L408" s="15">
        <f t="shared" si="17"/>
        <v>56200</v>
      </c>
      <c r="M408" s="15">
        <v>2500</v>
      </c>
      <c r="N408" s="11"/>
      <c r="O408" s="15">
        <f t="shared" si="18"/>
        <v>58700</v>
      </c>
      <c r="P408" s="11" t="s">
        <v>6697</v>
      </c>
      <c r="Q408" s="11"/>
      <c r="R408" s="11"/>
    </row>
    <row r="409" spans="1:18" ht="15" customHeight="1" x14ac:dyDescent="0.4">
      <c r="A409" s="41">
        <v>42520</v>
      </c>
      <c r="B409" s="53" t="s">
        <v>6671</v>
      </c>
      <c r="C409" s="11"/>
      <c r="D409" s="11" t="s">
        <v>6676</v>
      </c>
      <c r="E409" s="11" t="s">
        <v>6673</v>
      </c>
      <c r="F409" s="11" t="s">
        <v>6673</v>
      </c>
      <c r="G409" s="11" t="s">
        <v>6668</v>
      </c>
      <c r="H409" s="15">
        <v>1</v>
      </c>
      <c r="I409" s="11"/>
      <c r="J409" s="11" t="s">
        <v>6670</v>
      </c>
      <c r="K409" s="15">
        <v>16000</v>
      </c>
      <c r="L409" s="15">
        <f t="shared" si="17"/>
        <v>16000</v>
      </c>
      <c r="M409" s="15">
        <v>2500</v>
      </c>
      <c r="N409" s="11"/>
      <c r="O409" s="15">
        <f t="shared" si="18"/>
        <v>18500</v>
      </c>
      <c r="P409" s="11" t="s">
        <v>6698</v>
      </c>
      <c r="Q409" s="11"/>
      <c r="R409" s="11"/>
    </row>
    <row r="410" spans="1:18" ht="15" customHeight="1" x14ac:dyDescent="0.4">
      <c r="A410" s="41">
        <v>42520</v>
      </c>
      <c r="B410" s="53" t="s">
        <v>6672</v>
      </c>
      <c r="C410" s="11"/>
      <c r="D410" s="11" t="s">
        <v>6677</v>
      </c>
      <c r="E410" s="11" t="s">
        <v>6675</v>
      </c>
      <c r="F410" s="11" t="s">
        <v>6674</v>
      </c>
      <c r="G410" s="11" t="s">
        <v>6669</v>
      </c>
      <c r="H410" s="15">
        <v>3</v>
      </c>
      <c r="I410" s="11"/>
      <c r="J410" s="11" t="s">
        <v>6670</v>
      </c>
      <c r="K410" s="15">
        <v>4800</v>
      </c>
      <c r="L410" s="15">
        <f t="shared" si="17"/>
        <v>14400</v>
      </c>
      <c r="M410" s="15">
        <v>2500</v>
      </c>
      <c r="N410" s="11"/>
      <c r="O410" s="15">
        <f t="shared" si="18"/>
        <v>16900</v>
      </c>
      <c r="P410" s="11" t="s">
        <v>6699</v>
      </c>
      <c r="Q410" s="11"/>
      <c r="R410" s="11"/>
    </row>
    <row r="411" spans="1:18" ht="15" customHeight="1" x14ac:dyDescent="0.4">
      <c r="A411" s="41">
        <v>42520</v>
      </c>
      <c r="B411" s="53" t="s">
        <v>6700</v>
      </c>
      <c r="C411" s="11" t="s">
        <v>6701</v>
      </c>
      <c r="D411" s="11" t="s">
        <v>6702</v>
      </c>
      <c r="E411" s="11" t="s">
        <v>6703</v>
      </c>
      <c r="F411" s="11" t="s">
        <v>6704</v>
      </c>
      <c r="G411" s="11" t="s">
        <v>834</v>
      </c>
      <c r="H411" s="15">
        <v>1</v>
      </c>
      <c r="I411" s="11"/>
      <c r="J411" s="11" t="s">
        <v>6715</v>
      </c>
      <c r="K411" s="15">
        <v>46310</v>
      </c>
      <c r="L411" s="15">
        <f t="shared" si="17"/>
        <v>46310</v>
      </c>
      <c r="M411" s="15">
        <v>2273</v>
      </c>
      <c r="N411" s="11"/>
      <c r="O411" s="15">
        <f t="shared" si="18"/>
        <v>48583</v>
      </c>
      <c r="P411" s="11"/>
      <c r="Q411" s="11"/>
      <c r="R411" s="11" t="s">
        <v>6717</v>
      </c>
    </row>
    <row r="412" spans="1:18" ht="15" customHeight="1" x14ac:dyDescent="0.4">
      <c r="A412" s="41">
        <v>42520</v>
      </c>
      <c r="B412" s="53" t="s">
        <v>6705</v>
      </c>
      <c r="C412" s="11" t="s">
        <v>6706</v>
      </c>
      <c r="D412" s="11" t="s">
        <v>6707</v>
      </c>
      <c r="E412" s="11" t="s">
        <v>6708</v>
      </c>
      <c r="F412" s="11" t="s">
        <v>6708</v>
      </c>
      <c r="G412" s="11" t="s">
        <v>6716</v>
      </c>
      <c r="H412" s="15">
        <v>1</v>
      </c>
      <c r="I412" s="11"/>
      <c r="J412" s="11" t="s">
        <v>123</v>
      </c>
      <c r="K412" s="15">
        <v>18656</v>
      </c>
      <c r="L412" s="15">
        <f t="shared" si="17"/>
        <v>18656</v>
      </c>
      <c r="M412" s="15">
        <v>2273</v>
      </c>
      <c r="N412" s="11"/>
      <c r="O412" s="15">
        <f t="shared" si="18"/>
        <v>20929</v>
      </c>
      <c r="P412" s="11"/>
      <c r="Q412" s="11"/>
      <c r="R412" s="11" t="s">
        <v>6717</v>
      </c>
    </row>
    <row r="413" spans="1:18" ht="15" customHeight="1" x14ac:dyDescent="0.4">
      <c r="A413" s="41">
        <v>42520</v>
      </c>
      <c r="B413" s="53" t="s">
        <v>6658</v>
      </c>
      <c r="C413" s="11" t="s">
        <v>6709</v>
      </c>
      <c r="D413" s="11" t="s">
        <v>6710</v>
      </c>
      <c r="E413" s="11" t="s">
        <v>6660</v>
      </c>
      <c r="F413" s="11" t="s">
        <v>6660</v>
      </c>
      <c r="G413" s="11" t="s">
        <v>6716</v>
      </c>
      <c r="H413" s="15">
        <v>1</v>
      </c>
      <c r="I413" s="11"/>
      <c r="J413" s="11" t="s">
        <v>123</v>
      </c>
      <c r="K413" s="15">
        <v>18656</v>
      </c>
      <c r="L413" s="15">
        <f t="shared" si="17"/>
        <v>18656</v>
      </c>
      <c r="M413" s="15">
        <v>2273</v>
      </c>
      <c r="N413" s="11"/>
      <c r="O413" s="15">
        <f t="shared" si="18"/>
        <v>20929</v>
      </c>
      <c r="P413" s="11"/>
      <c r="Q413" s="11"/>
      <c r="R413" s="11" t="s">
        <v>6717</v>
      </c>
    </row>
    <row r="414" spans="1:18" ht="15" customHeight="1" x14ac:dyDescent="0.4">
      <c r="A414" s="41">
        <v>42520</v>
      </c>
      <c r="B414" s="53" t="s">
        <v>6658</v>
      </c>
      <c r="C414" s="11" t="s">
        <v>6709</v>
      </c>
      <c r="D414" s="11" t="s">
        <v>6710</v>
      </c>
      <c r="E414" s="11" t="s">
        <v>6660</v>
      </c>
      <c r="F414" s="11" t="s">
        <v>6660</v>
      </c>
      <c r="G414" s="11" t="s">
        <v>6718</v>
      </c>
      <c r="H414" s="15">
        <v>1</v>
      </c>
      <c r="I414" s="11"/>
      <c r="J414" s="11" t="s">
        <v>123</v>
      </c>
      <c r="K414" s="15">
        <v>13780</v>
      </c>
      <c r="L414" s="15">
        <f t="shared" si="17"/>
        <v>13780</v>
      </c>
      <c r="M414" s="15"/>
      <c r="N414" s="11"/>
      <c r="O414" s="15">
        <f t="shared" si="18"/>
        <v>13780</v>
      </c>
      <c r="P414" s="11"/>
      <c r="Q414" s="11"/>
      <c r="R414" s="11" t="s">
        <v>6717</v>
      </c>
    </row>
    <row r="415" spans="1:18" ht="15" customHeight="1" x14ac:dyDescent="0.4">
      <c r="A415" s="41">
        <v>42520</v>
      </c>
      <c r="B415" s="53" t="s">
        <v>6711</v>
      </c>
      <c r="C415" s="11" t="s">
        <v>6712</v>
      </c>
      <c r="D415" s="11" t="s">
        <v>6713</v>
      </c>
      <c r="E415" s="11" t="s">
        <v>6714</v>
      </c>
      <c r="F415" s="11" t="s">
        <v>6714</v>
      </c>
      <c r="G415" s="11" t="s">
        <v>834</v>
      </c>
      <c r="H415" s="15">
        <v>1</v>
      </c>
      <c r="I415" s="11"/>
      <c r="J415" s="11" t="s">
        <v>123</v>
      </c>
      <c r="K415" s="15">
        <v>46310</v>
      </c>
      <c r="L415" s="15">
        <f t="shared" si="17"/>
        <v>46310</v>
      </c>
      <c r="M415" s="15">
        <v>2273</v>
      </c>
      <c r="N415" s="11"/>
      <c r="O415" s="15">
        <f t="shared" si="18"/>
        <v>48583</v>
      </c>
      <c r="P415" s="11"/>
      <c r="Q415" s="11"/>
      <c r="R415" s="11" t="s">
        <v>6717</v>
      </c>
    </row>
    <row r="416" spans="1:18" ht="15" customHeight="1" x14ac:dyDescent="0.4">
      <c r="A416" s="50" t="s">
        <v>129</v>
      </c>
      <c r="B416" s="15">
        <f>SUM(O390:O415)</f>
        <v>908504</v>
      </c>
      <c r="C416" s="11"/>
      <c r="D416" s="11"/>
      <c r="E416" s="11"/>
      <c r="F416" s="11"/>
      <c r="G416" s="11"/>
      <c r="H416" s="15"/>
      <c r="I416" s="11"/>
      <c r="J416" s="11"/>
      <c r="K416" s="15"/>
      <c r="L416" s="15"/>
      <c r="M416" s="15"/>
      <c r="N416" s="11"/>
      <c r="O416" s="15"/>
      <c r="P416" s="11"/>
      <c r="Q416" s="11"/>
      <c r="R416" s="11"/>
    </row>
    <row r="417" spans="1:18" ht="15" customHeight="1" x14ac:dyDescent="0.4">
      <c r="A417" s="66">
        <v>42521</v>
      </c>
      <c r="B417" s="53" t="s">
        <v>6719</v>
      </c>
      <c r="C417" s="11"/>
      <c r="D417" s="11" t="s">
        <v>6733</v>
      </c>
      <c r="E417" s="11" t="s">
        <v>6728</v>
      </c>
      <c r="F417" s="11" t="s">
        <v>6729</v>
      </c>
      <c r="G417" s="11" t="s">
        <v>1565</v>
      </c>
      <c r="H417" s="15">
        <v>1</v>
      </c>
      <c r="I417" s="11"/>
      <c r="J417" s="11" t="s">
        <v>6727</v>
      </c>
      <c r="K417" s="15">
        <v>37000</v>
      </c>
      <c r="L417" s="15">
        <f t="shared" si="17"/>
        <v>37000</v>
      </c>
      <c r="M417" s="15">
        <v>2500</v>
      </c>
      <c r="N417" s="11"/>
      <c r="O417" s="15">
        <f t="shared" si="18"/>
        <v>39500</v>
      </c>
      <c r="P417" s="140" t="s">
        <v>6790</v>
      </c>
      <c r="Q417" s="11"/>
      <c r="R417" s="11"/>
    </row>
    <row r="418" spans="1:18" ht="15" customHeight="1" x14ac:dyDescent="0.4">
      <c r="A418" s="66">
        <v>42521</v>
      </c>
      <c r="B418" s="53" t="s">
        <v>6720</v>
      </c>
      <c r="C418" s="11"/>
      <c r="D418" s="11" t="s">
        <v>6734</v>
      </c>
      <c r="E418" s="11" t="s">
        <v>6730</v>
      </c>
      <c r="F418" s="11" t="s">
        <v>6730</v>
      </c>
      <c r="G418" s="11" t="s">
        <v>6723</v>
      </c>
      <c r="H418" s="15">
        <v>1</v>
      </c>
      <c r="I418" s="11"/>
      <c r="J418" s="11" t="s">
        <v>6727</v>
      </c>
      <c r="K418" s="15">
        <v>17000</v>
      </c>
      <c r="L418" s="15">
        <f t="shared" si="17"/>
        <v>17000</v>
      </c>
      <c r="M418" s="15">
        <v>2500</v>
      </c>
      <c r="N418" s="11"/>
      <c r="O418" s="15">
        <f t="shared" si="18"/>
        <v>19500</v>
      </c>
      <c r="P418" s="100" t="s">
        <v>6791</v>
      </c>
      <c r="Q418" s="11"/>
      <c r="R418" s="11"/>
    </row>
    <row r="419" spans="1:18" ht="15" customHeight="1" x14ac:dyDescent="0.4">
      <c r="A419" s="66">
        <v>42521</v>
      </c>
      <c r="B419" s="53" t="s">
        <v>6721</v>
      </c>
      <c r="C419" s="11"/>
      <c r="D419" s="11" t="s">
        <v>6735</v>
      </c>
      <c r="E419" s="11" t="s">
        <v>6731</v>
      </c>
      <c r="F419" s="11"/>
      <c r="G419" s="11" t="s">
        <v>6725</v>
      </c>
      <c r="H419" s="15">
        <v>2</v>
      </c>
      <c r="I419" s="11"/>
      <c r="J419" s="11" t="s">
        <v>6727</v>
      </c>
      <c r="K419" s="15">
        <v>1500</v>
      </c>
      <c r="L419" s="15">
        <f t="shared" si="17"/>
        <v>3000</v>
      </c>
      <c r="M419" s="15">
        <v>2500</v>
      </c>
      <c r="N419" s="11"/>
      <c r="O419" s="15">
        <f t="shared" si="18"/>
        <v>5500</v>
      </c>
      <c r="P419" s="100" t="s">
        <v>6792</v>
      </c>
      <c r="Q419" s="11"/>
      <c r="R419" s="11"/>
    </row>
    <row r="420" spans="1:18" ht="15" customHeight="1" x14ac:dyDescent="0.4">
      <c r="A420" s="66">
        <v>42521</v>
      </c>
      <c r="B420" s="53" t="s">
        <v>6721</v>
      </c>
      <c r="C420" s="11"/>
      <c r="D420" s="11" t="s">
        <v>6735</v>
      </c>
      <c r="E420" s="11" t="s">
        <v>6731</v>
      </c>
      <c r="F420" s="11"/>
      <c r="G420" s="11" t="s">
        <v>6726</v>
      </c>
      <c r="H420" s="15">
        <v>1</v>
      </c>
      <c r="I420" s="11"/>
      <c r="J420" s="11" t="s">
        <v>6727</v>
      </c>
      <c r="K420" s="15">
        <v>2000</v>
      </c>
      <c r="L420" s="15">
        <f t="shared" si="17"/>
        <v>2000</v>
      </c>
      <c r="M420" s="15"/>
      <c r="N420" s="11"/>
      <c r="O420" s="15">
        <f t="shared" si="18"/>
        <v>2000</v>
      </c>
      <c r="P420" s="100" t="s">
        <v>6792</v>
      </c>
      <c r="Q420" s="11"/>
      <c r="R420" s="11"/>
    </row>
    <row r="421" spans="1:18" ht="15" customHeight="1" x14ac:dyDescent="0.4">
      <c r="A421" s="66">
        <v>42521</v>
      </c>
      <c r="B421" s="53" t="s">
        <v>6722</v>
      </c>
      <c r="C421" s="11"/>
      <c r="D421" s="11" t="s">
        <v>6736</v>
      </c>
      <c r="E421" s="11" t="s">
        <v>6732</v>
      </c>
      <c r="F421" s="11"/>
      <c r="G421" s="11" t="s">
        <v>6724</v>
      </c>
      <c r="H421" s="15">
        <v>1</v>
      </c>
      <c r="I421" s="11"/>
      <c r="J421" s="11" t="s">
        <v>6727</v>
      </c>
      <c r="K421" s="15">
        <v>80000</v>
      </c>
      <c r="L421" s="15">
        <f t="shared" si="17"/>
        <v>80000</v>
      </c>
      <c r="M421" s="15">
        <v>2500</v>
      </c>
      <c r="N421" s="11"/>
      <c r="O421" s="15">
        <f t="shared" si="18"/>
        <v>82500</v>
      </c>
      <c r="P421" s="100" t="s">
        <v>6793</v>
      </c>
      <c r="Q421" s="11"/>
      <c r="R421" s="11"/>
    </row>
    <row r="422" spans="1:18" ht="15" customHeight="1" x14ac:dyDescent="0.4">
      <c r="A422" s="66">
        <v>42521</v>
      </c>
      <c r="B422" s="53" t="s">
        <v>6737</v>
      </c>
      <c r="C422" s="11"/>
      <c r="D422" s="11" t="s">
        <v>6738</v>
      </c>
      <c r="E422" s="11" t="s">
        <v>6739</v>
      </c>
      <c r="F422" s="11"/>
      <c r="G422" s="11" t="s">
        <v>6740</v>
      </c>
      <c r="H422" s="15">
        <v>1</v>
      </c>
      <c r="I422" s="11"/>
      <c r="J422" s="11" t="s">
        <v>6741</v>
      </c>
      <c r="K422" s="15">
        <v>11200</v>
      </c>
      <c r="L422" s="15">
        <f t="shared" si="17"/>
        <v>11200</v>
      </c>
      <c r="M422" s="15">
        <v>2500</v>
      </c>
      <c r="N422" s="11"/>
      <c r="O422" s="15">
        <f t="shared" si="18"/>
        <v>13700</v>
      </c>
      <c r="P422" s="100" t="s">
        <v>6794</v>
      </c>
      <c r="Q422" s="11"/>
      <c r="R422" s="11"/>
    </row>
    <row r="423" spans="1:18" ht="15" customHeight="1" x14ac:dyDescent="0.4">
      <c r="A423" s="66">
        <v>42521</v>
      </c>
      <c r="B423" s="53" t="s">
        <v>6737</v>
      </c>
      <c r="C423" s="11"/>
      <c r="D423" s="11" t="s">
        <v>6738</v>
      </c>
      <c r="E423" s="11" t="s">
        <v>6739</v>
      </c>
      <c r="F423" s="11"/>
      <c r="G423" s="11" t="s">
        <v>6742</v>
      </c>
      <c r="H423" s="15">
        <v>1</v>
      </c>
      <c r="I423" s="11"/>
      <c r="J423" s="11" t="s">
        <v>6741</v>
      </c>
      <c r="K423" s="15">
        <v>8200</v>
      </c>
      <c r="L423" s="15">
        <f t="shared" si="17"/>
        <v>8200</v>
      </c>
      <c r="M423" s="15"/>
      <c r="N423" s="11"/>
      <c r="O423" s="15">
        <f t="shared" si="18"/>
        <v>8200</v>
      </c>
      <c r="P423" s="100" t="s">
        <v>6794</v>
      </c>
      <c r="Q423" s="11"/>
      <c r="R423" s="11"/>
    </row>
    <row r="424" spans="1:18" ht="15" customHeight="1" x14ac:dyDescent="0.25">
      <c r="A424" s="66">
        <v>42521</v>
      </c>
      <c r="B424" s="53" t="s">
        <v>6746</v>
      </c>
      <c r="C424" s="11"/>
      <c r="D424" s="11" t="s">
        <v>6753</v>
      </c>
      <c r="E424" s="36" t="s">
        <v>6749</v>
      </c>
      <c r="F424" s="36" t="s">
        <v>6749</v>
      </c>
      <c r="G424" s="11" t="s">
        <v>996</v>
      </c>
      <c r="H424" s="15">
        <v>1</v>
      </c>
      <c r="I424" s="11"/>
      <c r="J424" s="11" t="s">
        <v>6743</v>
      </c>
      <c r="K424" s="15">
        <v>8200</v>
      </c>
      <c r="L424" s="15">
        <f t="shared" si="17"/>
        <v>8200</v>
      </c>
      <c r="M424" s="15">
        <v>2500</v>
      </c>
      <c r="N424" s="11"/>
      <c r="O424" s="15">
        <f t="shared" si="18"/>
        <v>10700</v>
      </c>
      <c r="P424" s="100" t="s">
        <v>6795</v>
      </c>
      <c r="Q424" s="11"/>
      <c r="R424" s="11"/>
    </row>
    <row r="425" spans="1:18" ht="15" customHeight="1" x14ac:dyDescent="0.25">
      <c r="A425" s="66">
        <v>42521</v>
      </c>
      <c r="B425" s="53" t="s">
        <v>6747</v>
      </c>
      <c r="C425" s="11"/>
      <c r="D425" s="11" t="s">
        <v>6754</v>
      </c>
      <c r="E425" s="36" t="s">
        <v>6750</v>
      </c>
      <c r="F425" s="36"/>
      <c r="G425" s="11" t="s">
        <v>1214</v>
      </c>
      <c r="H425" s="15">
        <v>1</v>
      </c>
      <c r="I425" s="11" t="s">
        <v>489</v>
      </c>
      <c r="J425" s="11" t="s">
        <v>6744</v>
      </c>
      <c r="K425" s="15">
        <v>83000</v>
      </c>
      <c r="L425" s="15">
        <f t="shared" ref="L425:L429" si="19">K425*H425</f>
        <v>83000</v>
      </c>
      <c r="M425" s="15">
        <v>2500</v>
      </c>
      <c r="N425" s="11"/>
      <c r="O425" s="15">
        <f t="shared" ref="O425:O429" si="20">L425+M425-N425</f>
        <v>85500</v>
      </c>
      <c r="P425" s="100" t="s">
        <v>6796</v>
      </c>
      <c r="Q425" s="11"/>
      <c r="R425" s="11"/>
    </row>
    <row r="426" spans="1:18" ht="15" customHeight="1" x14ac:dyDescent="0.25">
      <c r="A426" s="66">
        <v>42521</v>
      </c>
      <c r="B426" s="53" t="s">
        <v>6748</v>
      </c>
      <c r="C426" s="11"/>
      <c r="D426" s="11" t="s">
        <v>6755</v>
      </c>
      <c r="E426" s="36" t="s">
        <v>6751</v>
      </c>
      <c r="F426" s="36" t="s">
        <v>6752</v>
      </c>
      <c r="G426" s="11" t="s">
        <v>1929</v>
      </c>
      <c r="H426" s="15">
        <v>1</v>
      </c>
      <c r="I426" s="11"/>
      <c r="J426" s="11" t="s">
        <v>6745</v>
      </c>
      <c r="K426" s="15">
        <v>40000</v>
      </c>
      <c r="L426" s="15">
        <f t="shared" si="19"/>
        <v>40000</v>
      </c>
      <c r="M426" s="15">
        <v>2500</v>
      </c>
      <c r="N426" s="11"/>
      <c r="O426" s="15">
        <f t="shared" si="20"/>
        <v>42500</v>
      </c>
      <c r="P426" s="100" t="s">
        <v>6797</v>
      </c>
      <c r="Q426" s="11"/>
      <c r="R426" s="11"/>
    </row>
    <row r="427" spans="1:18" ht="15" customHeight="1" x14ac:dyDescent="0.4">
      <c r="A427" s="66">
        <v>42521</v>
      </c>
      <c r="B427" s="53" t="s">
        <v>3791</v>
      </c>
      <c r="C427" s="11"/>
      <c r="D427" s="11" t="s">
        <v>3792</v>
      </c>
      <c r="E427" s="11" t="s">
        <v>6756</v>
      </c>
      <c r="F427" s="11" t="s">
        <v>3794</v>
      </c>
      <c r="G427" s="11" t="s">
        <v>6761</v>
      </c>
      <c r="H427" s="15">
        <v>1</v>
      </c>
      <c r="I427" s="11"/>
      <c r="J427" s="11" t="s">
        <v>139</v>
      </c>
      <c r="K427" s="15">
        <v>14400</v>
      </c>
      <c r="L427" s="15">
        <f t="shared" si="19"/>
        <v>14400</v>
      </c>
      <c r="M427" s="15">
        <v>2500</v>
      </c>
      <c r="N427" s="11"/>
      <c r="O427" s="15">
        <f t="shared" si="20"/>
        <v>16900</v>
      </c>
      <c r="P427" s="11" t="s">
        <v>6798</v>
      </c>
      <c r="Q427" s="11"/>
      <c r="R427" s="11"/>
    </row>
    <row r="428" spans="1:18" ht="15" customHeight="1" x14ac:dyDescent="0.4">
      <c r="A428" s="66">
        <v>42521</v>
      </c>
      <c r="B428" s="53" t="s">
        <v>6757</v>
      </c>
      <c r="C428" s="11"/>
      <c r="D428" s="11" t="s">
        <v>6758</v>
      </c>
      <c r="E428" s="11" t="s">
        <v>6759</v>
      </c>
      <c r="F428" s="11" t="s">
        <v>6760</v>
      </c>
      <c r="G428" s="11" t="s">
        <v>6762</v>
      </c>
      <c r="H428" s="15">
        <v>2</v>
      </c>
      <c r="I428" s="11"/>
      <c r="J428" s="11" t="s">
        <v>6763</v>
      </c>
      <c r="K428" s="15">
        <v>37000</v>
      </c>
      <c r="L428" s="15">
        <f t="shared" si="19"/>
        <v>74000</v>
      </c>
      <c r="M428" s="15">
        <v>2500</v>
      </c>
      <c r="N428" s="11"/>
      <c r="O428" s="15">
        <f t="shared" si="20"/>
        <v>76500</v>
      </c>
      <c r="P428" s="11" t="s">
        <v>6799</v>
      </c>
      <c r="Q428" s="11"/>
      <c r="R428" s="11"/>
    </row>
    <row r="429" spans="1:18" ht="15" customHeight="1" x14ac:dyDescent="0.4">
      <c r="A429" s="66">
        <v>42521</v>
      </c>
      <c r="B429" s="53" t="s">
        <v>6764</v>
      </c>
      <c r="C429" s="11"/>
      <c r="D429" s="11" t="s">
        <v>6765</v>
      </c>
      <c r="E429" s="11" t="s">
        <v>6766</v>
      </c>
      <c r="F429" s="11" t="s">
        <v>6767</v>
      </c>
      <c r="G429" s="11" t="s">
        <v>6768</v>
      </c>
      <c r="H429" s="15">
        <v>800</v>
      </c>
      <c r="I429" s="11"/>
      <c r="J429" s="11" t="s">
        <v>6741</v>
      </c>
      <c r="K429" s="15">
        <v>330</v>
      </c>
      <c r="L429" s="15">
        <f t="shared" si="19"/>
        <v>264000</v>
      </c>
      <c r="M429" s="15"/>
      <c r="N429" s="11"/>
      <c r="O429" s="15">
        <f t="shared" si="20"/>
        <v>264000</v>
      </c>
      <c r="P429" s="11"/>
      <c r="Q429" s="11"/>
      <c r="R429" s="11"/>
    </row>
    <row r="430" spans="1:18" ht="15" customHeight="1" x14ac:dyDescent="0.4">
      <c r="A430" s="50" t="s">
        <v>129</v>
      </c>
      <c r="B430" s="15">
        <f>SUM(O417:O429)</f>
        <v>667000</v>
      </c>
      <c r="C430" s="11"/>
      <c r="D430" s="11"/>
      <c r="E430" s="11"/>
      <c r="F430" s="11"/>
      <c r="G430" s="11"/>
      <c r="H430" s="15"/>
      <c r="I430" s="11"/>
      <c r="J430" s="11"/>
      <c r="K430" s="15"/>
      <c r="L430" s="15"/>
      <c r="M430" s="15"/>
      <c r="N430" s="11"/>
      <c r="O430" s="15"/>
      <c r="P430" s="11"/>
      <c r="Q430" s="11"/>
      <c r="R430" s="11"/>
    </row>
  </sheetData>
  <autoFilter ref="A1:S151"/>
  <phoneticPr fontId="18" type="noConversion"/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46"/>
  <sheetViews>
    <sheetView showGridLines="0" zoomScaleNormal="100" workbookViewId="0">
      <pane ySplit="1" topLeftCell="A158" activePane="bottomLeft" state="frozen"/>
      <selection pane="bottomLeft" activeCell="B195" sqref="B195:G195"/>
    </sheetView>
  </sheetViews>
  <sheetFormatPr defaultColWidth="9" defaultRowHeight="15" customHeight="1" x14ac:dyDescent="0.4"/>
  <cols>
    <col min="1" max="1" width="11.09765625" style="8" bestFit="1" customWidth="1"/>
    <col min="2" max="2" width="9" style="63"/>
    <col min="3" max="3" width="1.69921875" style="8" customWidth="1"/>
    <col min="4" max="4" width="45.3984375" style="8" customWidth="1"/>
    <col min="5" max="5" width="13.59765625" style="8" bestFit="1" customWidth="1"/>
    <col min="6" max="6" width="13.8984375" style="8" bestFit="1" customWidth="1"/>
    <col min="7" max="7" width="42.3984375" style="8" customWidth="1"/>
    <col min="8" max="8" width="4.5" style="13" bestFit="1" customWidth="1"/>
    <col min="9" max="9" width="9" style="8" customWidth="1"/>
    <col min="10" max="10" width="9" style="8" bestFit="1" customWidth="1"/>
    <col min="11" max="11" width="9" style="13" customWidth="1"/>
    <col min="12" max="12" width="10.5" style="13" customWidth="1"/>
    <col min="13" max="13" width="11.59765625" style="13" customWidth="1"/>
    <col min="14" max="14" width="6.69921875" style="8" bestFit="1" customWidth="1"/>
    <col min="15" max="15" width="11.59765625" style="13" bestFit="1" customWidth="1"/>
    <col min="16" max="16" width="13.59765625" style="8" bestFit="1" customWidth="1"/>
    <col min="17" max="17" width="11.69921875" style="8" customWidth="1"/>
    <col min="18" max="18" width="12.69921875" style="8" bestFit="1" customWidth="1"/>
    <col min="19" max="19" width="8.69921875" style="8" bestFit="1" customWidth="1"/>
    <col min="20" max="16384" width="9" style="8"/>
  </cols>
  <sheetData>
    <row r="1" spans="1:18" ht="15" customHeight="1" x14ac:dyDescent="0.4">
      <c r="A1" s="9" t="s">
        <v>15</v>
      </c>
      <c r="B1" s="59" t="s">
        <v>0</v>
      </c>
      <c r="C1" s="7" t="s">
        <v>1</v>
      </c>
      <c r="D1" s="7" t="s">
        <v>6</v>
      </c>
      <c r="E1" s="7" t="s">
        <v>7</v>
      </c>
      <c r="F1" s="7" t="s">
        <v>8</v>
      </c>
      <c r="G1" s="7" t="s">
        <v>9</v>
      </c>
      <c r="H1" s="14" t="s">
        <v>12</v>
      </c>
      <c r="I1" s="7" t="s">
        <v>2</v>
      </c>
      <c r="J1" s="7" t="s">
        <v>53</v>
      </c>
      <c r="K1" s="14" t="s">
        <v>14</v>
      </c>
      <c r="L1" s="14" t="s">
        <v>54</v>
      </c>
      <c r="M1" s="14" t="s">
        <v>19</v>
      </c>
      <c r="N1" s="12" t="s">
        <v>55</v>
      </c>
      <c r="O1" s="25" t="s">
        <v>25</v>
      </c>
      <c r="P1" s="7" t="s">
        <v>16</v>
      </c>
      <c r="Q1" s="7" t="s">
        <v>3406</v>
      </c>
      <c r="R1" s="7" t="s">
        <v>56</v>
      </c>
    </row>
    <row r="2" spans="1:18" ht="15" customHeight="1" x14ac:dyDescent="0.4">
      <c r="A2" s="9"/>
      <c r="B2" s="149"/>
      <c r="C2" s="150"/>
      <c r="D2" s="150"/>
      <c r="E2" s="150"/>
      <c r="F2" s="150"/>
      <c r="G2" s="150"/>
      <c r="H2" s="14"/>
      <c r="I2" s="7"/>
      <c r="J2" s="7"/>
      <c r="K2" s="14"/>
      <c r="L2" s="14"/>
      <c r="M2" s="14"/>
      <c r="N2" s="12" t="s">
        <v>6607</v>
      </c>
      <c r="O2" s="151">
        <f>SUM(O3:O426)</f>
        <v>16651275</v>
      </c>
      <c r="P2" s="7"/>
      <c r="Q2" s="7"/>
      <c r="R2" s="7"/>
    </row>
    <row r="3" spans="1:18" ht="15" customHeight="1" x14ac:dyDescent="0.4">
      <c r="A3" s="41">
        <v>42522</v>
      </c>
      <c r="B3" s="114" t="s">
        <v>6769</v>
      </c>
      <c r="C3" s="113"/>
      <c r="D3" s="114" t="s">
        <v>6770</v>
      </c>
      <c r="E3" s="114" t="s">
        <v>6771</v>
      </c>
      <c r="F3" s="114" t="s">
        <v>6771</v>
      </c>
      <c r="G3" s="115" t="s">
        <v>1043</v>
      </c>
      <c r="H3" s="156">
        <v>20</v>
      </c>
      <c r="I3" s="11"/>
      <c r="J3" s="11" t="s">
        <v>123</v>
      </c>
      <c r="K3" s="15">
        <v>220</v>
      </c>
      <c r="L3" s="15">
        <f>K3*H3</f>
        <v>4400</v>
      </c>
      <c r="M3" s="15">
        <v>2273</v>
      </c>
      <c r="N3" s="11"/>
      <c r="O3" s="15">
        <f>L3+M3-N3</f>
        <v>6673</v>
      </c>
      <c r="P3" s="11"/>
      <c r="Q3" s="11"/>
      <c r="R3" s="11"/>
    </row>
    <row r="4" spans="1:18" ht="15" customHeight="1" x14ac:dyDescent="0.4">
      <c r="A4" s="41">
        <v>42522</v>
      </c>
      <c r="B4" s="114" t="s">
        <v>6772</v>
      </c>
      <c r="C4" s="113"/>
      <c r="D4" s="114" t="s">
        <v>6773</v>
      </c>
      <c r="E4" s="114" t="s">
        <v>6774</v>
      </c>
      <c r="F4" s="114" t="s">
        <v>6774</v>
      </c>
      <c r="G4" s="115" t="s">
        <v>834</v>
      </c>
      <c r="H4" s="156">
        <v>1</v>
      </c>
      <c r="I4" s="11"/>
      <c r="J4" s="11" t="s">
        <v>123</v>
      </c>
      <c r="K4" s="15">
        <v>46310</v>
      </c>
      <c r="L4" s="15">
        <f>K4*H4</f>
        <v>46310</v>
      </c>
      <c r="M4" s="15">
        <v>2273</v>
      </c>
      <c r="N4" s="11"/>
      <c r="O4" s="15">
        <f>L4+M4-N4</f>
        <v>48583</v>
      </c>
      <c r="P4" s="11"/>
      <c r="Q4" s="11"/>
      <c r="R4" s="11"/>
    </row>
    <row r="5" spans="1:18" ht="15" customHeight="1" x14ac:dyDescent="0.4">
      <c r="A5" s="41">
        <v>42522</v>
      </c>
      <c r="B5" s="114" t="s">
        <v>6775</v>
      </c>
      <c r="C5" s="113"/>
      <c r="D5" s="114" t="s">
        <v>6776</v>
      </c>
      <c r="E5" s="114" t="s">
        <v>6777</v>
      </c>
      <c r="F5" s="114" t="s">
        <v>6778</v>
      </c>
      <c r="G5" s="115" t="s">
        <v>6789</v>
      </c>
      <c r="H5" s="156">
        <v>1</v>
      </c>
      <c r="I5" s="11"/>
      <c r="J5" s="11" t="s">
        <v>123</v>
      </c>
      <c r="K5" s="15">
        <v>106720</v>
      </c>
      <c r="L5" s="15">
        <f t="shared" ref="L5:L37" si="0">K5*H5</f>
        <v>106720</v>
      </c>
      <c r="M5" s="15">
        <v>2273</v>
      </c>
      <c r="N5" s="11"/>
      <c r="O5" s="15">
        <f t="shared" ref="O5:O27" si="1">L5+M5-N5</f>
        <v>108993</v>
      </c>
      <c r="P5" s="11"/>
      <c r="Q5" s="11"/>
      <c r="R5" s="11"/>
    </row>
    <row r="6" spans="1:18" ht="15" customHeight="1" x14ac:dyDescent="0.4">
      <c r="A6" s="41">
        <v>42522</v>
      </c>
      <c r="B6" s="53" t="s">
        <v>6779</v>
      </c>
      <c r="C6" s="11"/>
      <c r="D6" s="11" t="s">
        <v>6780</v>
      </c>
      <c r="E6" s="11" t="s">
        <v>832</v>
      </c>
      <c r="F6" s="11" t="s">
        <v>6781</v>
      </c>
      <c r="G6" s="11" t="s">
        <v>341</v>
      </c>
      <c r="H6" s="156">
        <v>1</v>
      </c>
      <c r="I6" s="11"/>
      <c r="J6" s="11" t="s">
        <v>123</v>
      </c>
      <c r="K6" s="15">
        <v>10800</v>
      </c>
      <c r="L6" s="15">
        <f t="shared" si="0"/>
        <v>10800</v>
      </c>
      <c r="M6" s="15">
        <v>2273</v>
      </c>
      <c r="N6" s="11"/>
      <c r="O6" s="15">
        <f t="shared" si="1"/>
        <v>13073</v>
      </c>
      <c r="P6" s="11"/>
      <c r="Q6" s="11"/>
      <c r="R6" s="11"/>
    </row>
    <row r="7" spans="1:18" ht="15" customHeight="1" x14ac:dyDescent="0.4">
      <c r="A7" s="41">
        <v>42522</v>
      </c>
      <c r="B7" s="53" t="s">
        <v>6779</v>
      </c>
      <c r="C7" s="11"/>
      <c r="D7" s="11" t="s">
        <v>6780</v>
      </c>
      <c r="E7" s="11" t="s">
        <v>832</v>
      </c>
      <c r="F7" s="11" t="s">
        <v>6781</v>
      </c>
      <c r="G7" s="11" t="s">
        <v>5921</v>
      </c>
      <c r="H7" s="156">
        <v>1</v>
      </c>
      <c r="I7" s="11"/>
      <c r="J7" s="11" t="s">
        <v>123</v>
      </c>
      <c r="K7" s="15">
        <v>15675</v>
      </c>
      <c r="L7" s="15">
        <f t="shared" si="0"/>
        <v>15675</v>
      </c>
      <c r="M7" s="15"/>
      <c r="N7" s="11"/>
      <c r="O7" s="15">
        <f t="shared" si="1"/>
        <v>15675</v>
      </c>
      <c r="P7" s="11"/>
      <c r="Q7" s="11"/>
      <c r="R7" s="11"/>
    </row>
    <row r="8" spans="1:18" ht="15" customHeight="1" x14ac:dyDescent="0.4">
      <c r="A8" s="41">
        <v>42522</v>
      </c>
      <c r="B8" s="53" t="s">
        <v>6782</v>
      </c>
      <c r="C8" s="11"/>
      <c r="D8" s="11" t="s">
        <v>6783</v>
      </c>
      <c r="E8" s="11" t="s">
        <v>6784</v>
      </c>
      <c r="F8" s="11" t="s">
        <v>6784</v>
      </c>
      <c r="G8" s="11" t="s">
        <v>834</v>
      </c>
      <c r="H8" s="156">
        <v>1</v>
      </c>
      <c r="I8" s="11"/>
      <c r="J8" s="11" t="s">
        <v>123</v>
      </c>
      <c r="K8" s="15">
        <v>46310</v>
      </c>
      <c r="L8" s="15">
        <f t="shared" si="0"/>
        <v>46310</v>
      </c>
      <c r="M8" s="15">
        <v>2273</v>
      </c>
      <c r="N8" s="11"/>
      <c r="O8" s="15">
        <f t="shared" si="1"/>
        <v>48583</v>
      </c>
      <c r="P8" s="11"/>
      <c r="Q8" s="11"/>
      <c r="R8" s="11"/>
    </row>
    <row r="9" spans="1:18" ht="15" customHeight="1" x14ac:dyDescent="0.4">
      <c r="A9" s="41">
        <v>42522</v>
      </c>
      <c r="B9" s="53" t="s">
        <v>6785</v>
      </c>
      <c r="C9" s="11"/>
      <c r="D9" s="11" t="s">
        <v>6786</v>
      </c>
      <c r="E9" s="11" t="s">
        <v>6787</v>
      </c>
      <c r="F9" s="11" t="s">
        <v>6788</v>
      </c>
      <c r="G9" s="11" t="s">
        <v>1593</v>
      </c>
      <c r="H9" s="156">
        <v>1</v>
      </c>
      <c r="I9" s="11"/>
      <c r="J9" s="11" t="s">
        <v>123</v>
      </c>
      <c r="K9" s="15">
        <v>106720</v>
      </c>
      <c r="L9" s="15">
        <f t="shared" si="0"/>
        <v>106720</v>
      </c>
      <c r="M9" s="15">
        <v>2273</v>
      </c>
      <c r="N9" s="11"/>
      <c r="O9" s="15">
        <f t="shared" si="1"/>
        <v>108993</v>
      </c>
      <c r="P9" s="11"/>
      <c r="Q9" s="11"/>
      <c r="R9" s="11"/>
    </row>
    <row r="10" spans="1:18" ht="15" customHeight="1" x14ac:dyDescent="0.4">
      <c r="A10" s="41">
        <v>42522</v>
      </c>
      <c r="B10" s="53" t="s">
        <v>6800</v>
      </c>
      <c r="C10" s="11"/>
      <c r="D10" s="11" t="s">
        <v>6801</v>
      </c>
      <c r="E10" s="11" t="s">
        <v>6802</v>
      </c>
      <c r="F10" s="11" t="s">
        <v>6803</v>
      </c>
      <c r="G10" s="11" t="s">
        <v>6804</v>
      </c>
      <c r="H10" s="15">
        <v>2</v>
      </c>
      <c r="I10" s="11"/>
      <c r="J10" s="11" t="s">
        <v>6805</v>
      </c>
      <c r="K10" s="15">
        <v>5700</v>
      </c>
      <c r="L10" s="15">
        <f t="shared" si="0"/>
        <v>11400</v>
      </c>
      <c r="M10" s="15">
        <v>2500</v>
      </c>
      <c r="N10" s="11"/>
      <c r="O10" s="15">
        <f t="shared" si="1"/>
        <v>13900</v>
      </c>
      <c r="P10" s="147" t="s">
        <v>6836</v>
      </c>
      <c r="Q10" s="11"/>
      <c r="R10" s="11"/>
    </row>
    <row r="11" spans="1:18" ht="15" customHeight="1" x14ac:dyDescent="0.4">
      <c r="A11" s="41">
        <v>42522</v>
      </c>
      <c r="B11" s="53" t="s">
        <v>6810</v>
      </c>
      <c r="C11" s="11"/>
      <c r="D11" s="11" t="s">
        <v>6819</v>
      </c>
      <c r="E11" s="11" t="s">
        <v>6814</v>
      </c>
      <c r="F11" s="11" t="s">
        <v>6814</v>
      </c>
      <c r="G11" s="11" t="s">
        <v>17</v>
      </c>
      <c r="H11" s="15">
        <v>1</v>
      </c>
      <c r="I11" s="11"/>
      <c r="J11" s="11" t="s">
        <v>6808</v>
      </c>
      <c r="K11" s="15">
        <v>14400</v>
      </c>
      <c r="L11" s="15">
        <f t="shared" si="0"/>
        <v>14400</v>
      </c>
      <c r="M11" s="15">
        <v>2500</v>
      </c>
      <c r="N11" s="11"/>
      <c r="O11" s="15">
        <f t="shared" si="1"/>
        <v>16900</v>
      </c>
      <c r="P11" s="148" t="s">
        <v>6837</v>
      </c>
      <c r="Q11" s="11"/>
      <c r="R11" s="11"/>
    </row>
    <row r="12" spans="1:18" ht="15" customHeight="1" x14ac:dyDescent="0.4">
      <c r="A12" s="41">
        <v>42522</v>
      </c>
      <c r="B12" s="53" t="s">
        <v>6811</v>
      </c>
      <c r="C12" s="11"/>
      <c r="D12" s="11" t="s">
        <v>6820</v>
      </c>
      <c r="E12" s="11" t="s">
        <v>6815</v>
      </c>
      <c r="F12" s="11" t="s">
        <v>6815</v>
      </c>
      <c r="G12" s="11" t="s">
        <v>6806</v>
      </c>
      <c r="H12" s="15">
        <v>1</v>
      </c>
      <c r="I12" s="11" t="s">
        <v>6823</v>
      </c>
      <c r="J12" s="11" t="s">
        <v>6808</v>
      </c>
      <c r="K12" s="15">
        <v>39900</v>
      </c>
      <c r="L12" s="15">
        <f t="shared" si="0"/>
        <v>39900</v>
      </c>
      <c r="M12" s="15">
        <v>2500</v>
      </c>
      <c r="N12" s="11"/>
      <c r="O12" s="15">
        <f t="shared" si="1"/>
        <v>42400</v>
      </c>
      <c r="P12" s="148" t="s">
        <v>6838</v>
      </c>
      <c r="Q12" s="11"/>
      <c r="R12" s="11"/>
    </row>
    <row r="13" spans="1:18" ht="15" customHeight="1" x14ac:dyDescent="0.4">
      <c r="A13" s="41">
        <v>42522</v>
      </c>
      <c r="B13" s="53" t="s">
        <v>6812</v>
      </c>
      <c r="C13" s="11"/>
      <c r="D13" s="11" t="s">
        <v>6821</v>
      </c>
      <c r="E13" s="11" t="s">
        <v>6816</v>
      </c>
      <c r="F13" s="11" t="s">
        <v>6817</v>
      </c>
      <c r="G13" s="11" t="s">
        <v>1680</v>
      </c>
      <c r="H13" s="15">
        <v>1</v>
      </c>
      <c r="I13" s="11"/>
      <c r="J13" s="11" t="s">
        <v>6809</v>
      </c>
      <c r="K13" s="15">
        <v>56200</v>
      </c>
      <c r="L13" s="15">
        <f t="shared" si="0"/>
        <v>56200</v>
      </c>
      <c r="M13" s="15">
        <v>2500</v>
      </c>
      <c r="N13" s="11"/>
      <c r="O13" s="15">
        <f t="shared" si="1"/>
        <v>58700</v>
      </c>
      <c r="P13" s="148" t="s">
        <v>6839</v>
      </c>
      <c r="Q13" s="11"/>
      <c r="R13" s="11"/>
    </row>
    <row r="14" spans="1:18" ht="15" customHeight="1" x14ac:dyDescent="0.4">
      <c r="A14" s="41">
        <v>42522</v>
      </c>
      <c r="B14" s="53" t="s">
        <v>6813</v>
      </c>
      <c r="C14" s="11"/>
      <c r="D14" s="11" t="s">
        <v>6822</v>
      </c>
      <c r="E14" s="11" t="s">
        <v>6818</v>
      </c>
      <c r="F14" s="11" t="s">
        <v>6818</v>
      </c>
      <c r="G14" s="11" t="s">
        <v>6807</v>
      </c>
      <c r="H14" s="15">
        <v>1</v>
      </c>
      <c r="I14" s="11"/>
      <c r="J14" s="11" t="s">
        <v>6809</v>
      </c>
      <c r="K14" s="15">
        <v>4000</v>
      </c>
      <c r="L14" s="15">
        <f t="shared" si="0"/>
        <v>4000</v>
      </c>
      <c r="M14" s="15">
        <v>2500</v>
      </c>
      <c r="N14" s="11"/>
      <c r="O14" s="15">
        <f t="shared" si="1"/>
        <v>6500</v>
      </c>
      <c r="P14" s="148" t="s">
        <v>6840</v>
      </c>
      <c r="Q14" s="11"/>
      <c r="R14" s="11"/>
    </row>
    <row r="15" spans="1:18" ht="15" customHeight="1" x14ac:dyDescent="0.4">
      <c r="A15" s="41">
        <v>42522</v>
      </c>
      <c r="B15" s="53" t="s">
        <v>6824</v>
      </c>
      <c r="C15" s="11"/>
      <c r="D15" s="11" t="s">
        <v>6825</v>
      </c>
      <c r="E15" s="11" t="s">
        <v>6826</v>
      </c>
      <c r="F15" s="11" t="s">
        <v>6827</v>
      </c>
      <c r="G15" s="11" t="s">
        <v>1224</v>
      </c>
      <c r="H15" s="15">
        <v>14</v>
      </c>
      <c r="I15" s="11"/>
      <c r="J15" s="11" t="s">
        <v>6835</v>
      </c>
      <c r="K15" s="15">
        <v>3500</v>
      </c>
      <c r="L15" s="15">
        <f t="shared" si="0"/>
        <v>49000</v>
      </c>
      <c r="M15" s="15">
        <v>2500</v>
      </c>
      <c r="N15" s="11"/>
      <c r="O15" s="15">
        <f t="shared" si="1"/>
        <v>51500</v>
      </c>
      <c r="P15" s="148" t="s">
        <v>6841</v>
      </c>
      <c r="Q15" s="11"/>
      <c r="R15" s="11"/>
    </row>
    <row r="16" spans="1:18" ht="15" customHeight="1" x14ac:dyDescent="0.4">
      <c r="A16" s="41">
        <v>42522</v>
      </c>
      <c r="B16" s="53" t="s">
        <v>4611</v>
      </c>
      <c r="C16" s="11"/>
      <c r="D16" s="11" t="s">
        <v>6828</v>
      </c>
      <c r="E16" s="11" t="s">
        <v>6829</v>
      </c>
      <c r="F16" s="11"/>
      <c r="G16" s="11" t="s">
        <v>6833</v>
      </c>
      <c r="H16" s="15">
        <v>1</v>
      </c>
      <c r="I16" s="11"/>
      <c r="J16" s="11" t="s">
        <v>6835</v>
      </c>
      <c r="K16" s="15">
        <v>14400</v>
      </c>
      <c r="L16" s="15">
        <f t="shared" si="0"/>
        <v>14400</v>
      </c>
      <c r="M16" s="15">
        <v>2500</v>
      </c>
      <c r="N16" s="11"/>
      <c r="O16" s="15">
        <f t="shared" si="1"/>
        <v>16900</v>
      </c>
      <c r="P16" s="148" t="s">
        <v>6842</v>
      </c>
      <c r="Q16" s="11"/>
      <c r="R16" s="11"/>
    </row>
    <row r="17" spans="1:18" ht="15" customHeight="1" x14ac:dyDescent="0.4">
      <c r="A17" s="41">
        <v>42522</v>
      </c>
      <c r="B17" s="53" t="s">
        <v>6830</v>
      </c>
      <c r="C17" s="11"/>
      <c r="D17" s="11" t="s">
        <v>6831</v>
      </c>
      <c r="E17" s="11" t="s">
        <v>6832</v>
      </c>
      <c r="F17" s="11" t="s">
        <v>6832</v>
      </c>
      <c r="G17" s="11" t="s">
        <v>6834</v>
      </c>
      <c r="H17" s="15">
        <v>1</v>
      </c>
      <c r="I17" s="11"/>
      <c r="J17" s="11" t="s">
        <v>6835</v>
      </c>
      <c r="K17" s="15">
        <v>37000</v>
      </c>
      <c r="L17" s="15">
        <f t="shared" si="0"/>
        <v>37000</v>
      </c>
      <c r="M17" s="15">
        <v>2500</v>
      </c>
      <c r="N17" s="11"/>
      <c r="O17" s="15">
        <f t="shared" si="1"/>
        <v>39500</v>
      </c>
      <c r="P17" s="148" t="s">
        <v>6843</v>
      </c>
      <c r="Q17" s="11"/>
      <c r="R17" s="11"/>
    </row>
    <row r="18" spans="1:18" ht="15" customHeight="1" x14ac:dyDescent="0.4">
      <c r="A18" s="41"/>
      <c r="B18" s="53" t="s">
        <v>6845</v>
      </c>
      <c r="C18" s="11" t="s">
        <v>6846</v>
      </c>
      <c r="D18" s="11" t="s">
        <v>6847</v>
      </c>
      <c r="E18" s="11" t="s">
        <v>6848</v>
      </c>
      <c r="F18" s="11" t="s">
        <v>6848</v>
      </c>
      <c r="G18" s="11" t="s">
        <v>6849</v>
      </c>
      <c r="H18" s="15">
        <v>1</v>
      </c>
      <c r="I18" s="11"/>
      <c r="J18" s="11" t="s">
        <v>6850</v>
      </c>
      <c r="K18" s="15">
        <v>80500</v>
      </c>
      <c r="L18" s="15">
        <f t="shared" si="0"/>
        <v>80500</v>
      </c>
      <c r="M18" s="15">
        <v>2500</v>
      </c>
      <c r="N18" s="11"/>
      <c r="O18" s="15">
        <f t="shared" si="1"/>
        <v>83000</v>
      </c>
      <c r="P18" s="158"/>
      <c r="Q18" s="11"/>
      <c r="R18" s="11"/>
    </row>
    <row r="19" spans="1:18" ht="15" customHeight="1" x14ac:dyDescent="0.4">
      <c r="A19" s="41" t="s">
        <v>6844</v>
      </c>
      <c r="B19" s="157">
        <f>SUM(O3:O17)</f>
        <v>596873</v>
      </c>
      <c r="C19" s="11"/>
      <c r="D19" s="11"/>
      <c r="E19" s="11"/>
      <c r="F19" s="11"/>
      <c r="G19" s="11"/>
      <c r="H19" s="15"/>
      <c r="I19" s="11"/>
      <c r="J19" s="11"/>
      <c r="K19" s="15"/>
      <c r="L19" s="15"/>
      <c r="M19" s="15"/>
      <c r="N19" s="11"/>
      <c r="O19" s="15"/>
      <c r="P19" s="11"/>
      <c r="Q19" s="11"/>
      <c r="R19" s="11"/>
    </row>
    <row r="20" spans="1:18" ht="15" customHeight="1" x14ac:dyDescent="0.4">
      <c r="A20" s="41">
        <v>42523</v>
      </c>
      <c r="B20" s="159" t="s">
        <v>6851</v>
      </c>
      <c r="C20" s="159"/>
      <c r="D20" s="57" t="s">
        <v>6852</v>
      </c>
      <c r="E20" s="57" t="s">
        <v>6853</v>
      </c>
      <c r="F20" s="57" t="s">
        <v>6854</v>
      </c>
      <c r="G20" s="57" t="s">
        <v>2992</v>
      </c>
      <c r="H20" s="15">
        <v>1</v>
      </c>
      <c r="I20" s="57"/>
      <c r="J20" s="11" t="s">
        <v>6858</v>
      </c>
      <c r="K20" s="15">
        <v>9000</v>
      </c>
      <c r="L20" s="15">
        <f t="shared" si="0"/>
        <v>9000</v>
      </c>
      <c r="M20" s="15">
        <v>2273</v>
      </c>
      <c r="N20" s="11"/>
      <c r="O20" s="15">
        <f t="shared" si="1"/>
        <v>11273</v>
      </c>
      <c r="P20" s="11"/>
      <c r="Q20" s="11"/>
      <c r="R20" s="11"/>
    </row>
    <row r="21" spans="1:18" ht="15" customHeight="1" x14ac:dyDescent="0.4">
      <c r="A21" s="41">
        <v>42523</v>
      </c>
      <c r="B21" s="159" t="s">
        <v>6855</v>
      </c>
      <c r="C21" s="159"/>
      <c r="D21" s="57" t="s">
        <v>6856</v>
      </c>
      <c r="E21" s="57" t="s">
        <v>6857</v>
      </c>
      <c r="F21" s="57" t="s">
        <v>6857</v>
      </c>
      <c r="G21" s="57" t="s">
        <v>897</v>
      </c>
      <c r="H21" s="15">
        <v>1</v>
      </c>
      <c r="I21" s="57"/>
      <c r="J21" s="11" t="s">
        <v>6858</v>
      </c>
      <c r="K21" s="15">
        <v>46310</v>
      </c>
      <c r="L21" s="15">
        <f t="shared" si="0"/>
        <v>46310</v>
      </c>
      <c r="M21" s="15">
        <v>2273</v>
      </c>
      <c r="N21" s="11"/>
      <c r="O21" s="15">
        <f t="shared" si="1"/>
        <v>48583</v>
      </c>
      <c r="P21" s="11"/>
      <c r="Q21" s="11"/>
      <c r="R21" s="11"/>
    </row>
    <row r="22" spans="1:18" ht="15" customHeight="1" x14ac:dyDescent="0.4">
      <c r="A22" s="41">
        <v>42523</v>
      </c>
      <c r="B22" s="53" t="s">
        <v>6859</v>
      </c>
      <c r="C22" s="11"/>
      <c r="D22" s="11" t="s">
        <v>6860</v>
      </c>
      <c r="E22" s="11" t="s">
        <v>6861</v>
      </c>
      <c r="F22" s="11"/>
      <c r="G22" s="11" t="s">
        <v>6862</v>
      </c>
      <c r="H22" s="15">
        <v>1</v>
      </c>
      <c r="I22" s="11" t="s">
        <v>6865</v>
      </c>
      <c r="J22" s="11" t="s">
        <v>6864</v>
      </c>
      <c r="K22" s="15">
        <v>14000</v>
      </c>
      <c r="L22" s="15">
        <f t="shared" si="0"/>
        <v>14000</v>
      </c>
      <c r="M22" s="15"/>
      <c r="N22" s="11"/>
      <c r="O22" s="15">
        <f t="shared" si="1"/>
        <v>14000</v>
      </c>
      <c r="P22" s="11"/>
      <c r="Q22" s="11"/>
      <c r="R22" s="11"/>
    </row>
    <row r="23" spans="1:18" ht="15" customHeight="1" x14ac:dyDescent="0.4">
      <c r="A23" s="41">
        <v>42523</v>
      </c>
      <c r="B23" s="53" t="s">
        <v>6859</v>
      </c>
      <c r="C23" s="11"/>
      <c r="D23" s="11" t="s">
        <v>6860</v>
      </c>
      <c r="E23" s="11" t="s">
        <v>6861</v>
      </c>
      <c r="F23" s="11"/>
      <c r="G23" s="11" t="s">
        <v>6863</v>
      </c>
      <c r="H23" s="15">
        <v>1</v>
      </c>
      <c r="I23" s="11" t="s">
        <v>6865</v>
      </c>
      <c r="J23" s="11" t="s">
        <v>6864</v>
      </c>
      <c r="K23" s="15">
        <v>14000</v>
      </c>
      <c r="L23" s="15">
        <f t="shared" si="0"/>
        <v>14000</v>
      </c>
      <c r="M23" s="15">
        <v>2500</v>
      </c>
      <c r="N23" s="11"/>
      <c r="O23" s="15">
        <f t="shared" si="1"/>
        <v>16500</v>
      </c>
      <c r="P23" s="11"/>
      <c r="Q23" s="11"/>
      <c r="R23" s="11"/>
    </row>
    <row r="24" spans="1:18" ht="15" customHeight="1" x14ac:dyDescent="0.4">
      <c r="A24" s="41">
        <v>42523</v>
      </c>
      <c r="B24" s="53" t="s">
        <v>6866</v>
      </c>
      <c r="C24" s="11"/>
      <c r="D24" s="11" t="s">
        <v>6867</v>
      </c>
      <c r="E24" s="11" t="s">
        <v>6868</v>
      </c>
      <c r="F24" s="11"/>
      <c r="G24" s="11" t="s">
        <v>6869</v>
      </c>
      <c r="H24" s="15">
        <v>1</v>
      </c>
      <c r="I24" s="11"/>
      <c r="J24" s="11" t="s">
        <v>6864</v>
      </c>
      <c r="K24" s="15">
        <v>3000</v>
      </c>
      <c r="L24" s="15">
        <f t="shared" si="0"/>
        <v>3000</v>
      </c>
      <c r="M24" s="15">
        <v>2500</v>
      </c>
      <c r="N24" s="11"/>
      <c r="O24" s="15">
        <f t="shared" si="1"/>
        <v>5500</v>
      </c>
      <c r="P24" s="11"/>
      <c r="Q24" s="11"/>
      <c r="R24" s="11"/>
    </row>
    <row r="25" spans="1:18" ht="15" customHeight="1" x14ac:dyDescent="0.4">
      <c r="A25" s="41">
        <v>42523</v>
      </c>
      <c r="B25" s="53" t="s">
        <v>6866</v>
      </c>
      <c r="C25" s="11"/>
      <c r="D25" s="11" t="s">
        <v>6867</v>
      </c>
      <c r="E25" s="11" t="s">
        <v>6868</v>
      </c>
      <c r="F25" s="11"/>
      <c r="G25" s="11" t="s">
        <v>6870</v>
      </c>
      <c r="H25" s="15">
        <v>1</v>
      </c>
      <c r="I25" s="11"/>
      <c r="J25" s="11" t="s">
        <v>6864</v>
      </c>
      <c r="K25" s="15">
        <v>4000</v>
      </c>
      <c r="L25" s="15">
        <f t="shared" si="0"/>
        <v>4000</v>
      </c>
      <c r="M25" s="15"/>
      <c r="N25" s="11"/>
      <c r="O25" s="15">
        <f t="shared" si="1"/>
        <v>4000</v>
      </c>
      <c r="P25" s="11"/>
      <c r="Q25" s="11"/>
      <c r="R25" s="11"/>
    </row>
    <row r="26" spans="1:18" ht="15" customHeight="1" x14ac:dyDescent="0.4">
      <c r="A26" s="41">
        <v>42523</v>
      </c>
      <c r="B26" s="53" t="s">
        <v>6866</v>
      </c>
      <c r="C26" s="11"/>
      <c r="D26" s="11" t="s">
        <v>6867</v>
      </c>
      <c r="E26" s="11" t="s">
        <v>6868</v>
      </c>
      <c r="F26" s="11"/>
      <c r="G26" s="11" t="s">
        <v>6871</v>
      </c>
      <c r="H26" s="15">
        <v>1</v>
      </c>
      <c r="I26" s="11"/>
      <c r="J26" s="11" t="s">
        <v>6864</v>
      </c>
      <c r="K26" s="15">
        <v>8800</v>
      </c>
      <c r="L26" s="15">
        <f t="shared" si="0"/>
        <v>8800</v>
      </c>
      <c r="M26" s="15"/>
      <c r="N26" s="11"/>
      <c r="O26" s="15">
        <f t="shared" si="1"/>
        <v>8800</v>
      </c>
      <c r="P26" s="11"/>
      <c r="Q26" s="11"/>
      <c r="R26" s="11"/>
    </row>
    <row r="27" spans="1:18" ht="15" customHeight="1" x14ac:dyDescent="0.4">
      <c r="A27" s="41">
        <v>42523</v>
      </c>
      <c r="B27" s="15" t="s">
        <v>6874</v>
      </c>
      <c r="C27" s="11"/>
      <c r="D27" s="11" t="s">
        <v>6878</v>
      </c>
      <c r="E27" s="11" t="s">
        <v>6876</v>
      </c>
      <c r="F27" s="11"/>
      <c r="G27" s="11" t="s">
        <v>174</v>
      </c>
      <c r="H27" s="15">
        <v>1</v>
      </c>
      <c r="I27" s="11" t="s">
        <v>489</v>
      </c>
      <c r="J27" s="11" t="s">
        <v>6872</v>
      </c>
      <c r="K27" s="15">
        <v>150000</v>
      </c>
      <c r="L27" s="15">
        <f t="shared" si="0"/>
        <v>150000</v>
      </c>
      <c r="M27" s="15"/>
      <c r="N27" s="11"/>
      <c r="O27" s="15">
        <f t="shared" si="1"/>
        <v>150000</v>
      </c>
      <c r="P27" s="137"/>
      <c r="Q27" s="11"/>
      <c r="R27" s="11"/>
    </row>
    <row r="28" spans="1:18" ht="15" customHeight="1" x14ac:dyDescent="0.4">
      <c r="A28" s="41">
        <v>42523</v>
      </c>
      <c r="B28" s="54" t="s">
        <v>6875</v>
      </c>
      <c r="C28" s="50"/>
      <c r="D28" s="50" t="s">
        <v>6879</v>
      </c>
      <c r="E28" s="50" t="s">
        <v>6877</v>
      </c>
      <c r="F28" s="50"/>
      <c r="G28" s="50" t="s">
        <v>1682</v>
      </c>
      <c r="H28" s="51">
        <v>1</v>
      </c>
      <c r="I28" s="50"/>
      <c r="J28" s="50" t="s">
        <v>6873</v>
      </c>
      <c r="K28" s="51">
        <v>79000</v>
      </c>
      <c r="L28" s="51">
        <f t="shared" si="0"/>
        <v>79000</v>
      </c>
      <c r="M28" s="51">
        <v>2500</v>
      </c>
      <c r="N28" s="50"/>
      <c r="O28" s="51">
        <f>L28+M28-N28</f>
        <v>81500</v>
      </c>
      <c r="P28" s="160"/>
      <c r="Q28" s="50"/>
      <c r="R28" s="50"/>
    </row>
    <row r="29" spans="1:18" ht="15" customHeight="1" x14ac:dyDescent="0.4">
      <c r="A29" s="41">
        <v>42523</v>
      </c>
      <c r="B29" s="54" t="s">
        <v>6884</v>
      </c>
      <c r="C29" s="50"/>
      <c r="D29" s="50" t="s">
        <v>6890</v>
      </c>
      <c r="E29" s="50" t="s">
        <v>6887</v>
      </c>
      <c r="F29" s="117"/>
      <c r="G29" s="50" t="s">
        <v>6880</v>
      </c>
      <c r="H29" s="51">
        <v>3</v>
      </c>
      <c r="I29" s="50"/>
      <c r="J29" s="50" t="s">
        <v>6883</v>
      </c>
      <c r="K29" s="51">
        <v>20000</v>
      </c>
      <c r="L29" s="51">
        <f t="shared" si="0"/>
        <v>60000</v>
      </c>
      <c r="M29" s="51">
        <v>2500</v>
      </c>
      <c r="N29" s="50"/>
      <c r="O29" s="51">
        <f t="shared" ref="O29:O37" si="2">L29+M29-N29</f>
        <v>62500</v>
      </c>
      <c r="P29" s="160"/>
      <c r="Q29" s="50"/>
      <c r="R29" s="50"/>
    </row>
    <row r="30" spans="1:18" ht="15" customHeight="1" x14ac:dyDescent="0.4">
      <c r="A30" s="41">
        <v>42523</v>
      </c>
      <c r="B30" s="54" t="s">
        <v>6885</v>
      </c>
      <c r="C30" s="50"/>
      <c r="D30" s="50" t="s">
        <v>6891</v>
      </c>
      <c r="E30" s="50" t="s">
        <v>6888</v>
      </c>
      <c r="F30" s="50"/>
      <c r="G30" s="50" t="s">
        <v>6881</v>
      </c>
      <c r="H30" s="51">
        <v>2</v>
      </c>
      <c r="I30" s="50"/>
      <c r="J30" s="50" t="s">
        <v>6883</v>
      </c>
      <c r="K30" s="51">
        <v>4800</v>
      </c>
      <c r="L30" s="51">
        <f t="shared" si="0"/>
        <v>9600</v>
      </c>
      <c r="M30" s="51">
        <v>2500</v>
      </c>
      <c r="N30" s="50"/>
      <c r="O30" s="51">
        <f t="shared" si="2"/>
        <v>12100</v>
      </c>
      <c r="P30" s="118"/>
      <c r="Q30" s="50"/>
      <c r="R30" s="50"/>
    </row>
    <row r="31" spans="1:18" ht="15" customHeight="1" x14ac:dyDescent="0.4">
      <c r="A31" s="41">
        <v>42523</v>
      </c>
      <c r="B31" s="54" t="s">
        <v>6886</v>
      </c>
      <c r="C31" s="50"/>
      <c r="D31" s="50" t="s">
        <v>6892</v>
      </c>
      <c r="E31" s="50" t="s">
        <v>6889</v>
      </c>
      <c r="F31" s="50"/>
      <c r="G31" s="50" t="s">
        <v>6882</v>
      </c>
      <c r="H31" s="51">
        <v>1</v>
      </c>
      <c r="I31" s="50"/>
      <c r="J31" s="50" t="s">
        <v>6883</v>
      </c>
      <c r="K31" s="51">
        <v>17400</v>
      </c>
      <c r="L31" s="51">
        <f t="shared" si="0"/>
        <v>17400</v>
      </c>
      <c r="M31" s="51">
        <v>2500</v>
      </c>
      <c r="N31" s="50"/>
      <c r="O31" s="51">
        <f t="shared" si="2"/>
        <v>19900</v>
      </c>
      <c r="P31" s="118"/>
      <c r="Q31" s="50"/>
      <c r="R31" s="50"/>
    </row>
    <row r="32" spans="1:18" ht="15" customHeight="1" x14ac:dyDescent="0.4">
      <c r="A32" s="41">
        <v>42523</v>
      </c>
      <c r="B32" s="54" t="s">
        <v>6899</v>
      </c>
      <c r="C32" s="50"/>
      <c r="D32" s="50" t="s">
        <v>6900</v>
      </c>
      <c r="E32" s="50" t="s">
        <v>6901</v>
      </c>
      <c r="F32" s="117" t="s">
        <v>6902</v>
      </c>
      <c r="G32" s="50" t="s">
        <v>6903</v>
      </c>
      <c r="H32" s="51">
        <v>1</v>
      </c>
      <c r="I32" s="50"/>
      <c r="J32" s="50" t="s">
        <v>6883</v>
      </c>
      <c r="K32" s="51">
        <v>37000</v>
      </c>
      <c r="L32" s="51">
        <f t="shared" si="0"/>
        <v>37000</v>
      </c>
      <c r="M32" s="51">
        <v>2500</v>
      </c>
      <c r="N32" s="50"/>
      <c r="O32" s="51">
        <f t="shared" si="2"/>
        <v>39500</v>
      </c>
      <c r="P32" s="118"/>
      <c r="Q32" s="50"/>
      <c r="R32" s="50"/>
    </row>
    <row r="33" spans="1:18" ht="15" customHeight="1" x14ac:dyDescent="0.4">
      <c r="A33" s="41">
        <v>42523</v>
      </c>
      <c r="B33" s="54" t="s">
        <v>6893</v>
      </c>
      <c r="C33" s="50"/>
      <c r="D33" s="50" t="s">
        <v>6894</v>
      </c>
      <c r="E33" s="50" t="s">
        <v>6895</v>
      </c>
      <c r="F33" s="50" t="s">
        <v>6896</v>
      </c>
      <c r="G33" s="50" t="s">
        <v>6897</v>
      </c>
      <c r="H33" s="51">
        <v>1</v>
      </c>
      <c r="I33" s="50"/>
      <c r="J33" s="50" t="s">
        <v>6898</v>
      </c>
      <c r="K33" s="51">
        <v>63000</v>
      </c>
      <c r="L33" s="51">
        <f t="shared" si="0"/>
        <v>63000</v>
      </c>
      <c r="M33" s="51">
        <v>3000</v>
      </c>
      <c r="N33" s="50"/>
      <c r="O33" s="51">
        <f t="shared" si="2"/>
        <v>66000</v>
      </c>
      <c r="P33" s="118"/>
      <c r="Q33" s="50"/>
      <c r="R33" s="50"/>
    </row>
    <row r="34" spans="1:18" ht="15" customHeight="1" x14ac:dyDescent="0.4">
      <c r="A34" s="41" t="s">
        <v>129</v>
      </c>
      <c r="B34" s="157">
        <f>SUM(O20:O33)</f>
        <v>540156</v>
      </c>
      <c r="C34" s="50"/>
      <c r="D34" s="50"/>
      <c r="E34" s="50"/>
      <c r="F34" s="50"/>
      <c r="G34" s="50"/>
      <c r="H34" s="51"/>
      <c r="I34" s="50"/>
      <c r="J34" s="50"/>
      <c r="K34" s="51"/>
      <c r="L34" s="51"/>
      <c r="M34" s="51"/>
      <c r="N34" s="50"/>
      <c r="O34" s="51"/>
      <c r="P34" s="118"/>
      <c r="Q34" s="50"/>
      <c r="R34" s="50"/>
    </row>
    <row r="35" spans="1:18" ht="15" customHeight="1" x14ac:dyDescent="0.4">
      <c r="A35" s="49">
        <v>42524</v>
      </c>
      <c r="B35" s="54" t="s">
        <v>6904</v>
      </c>
      <c r="C35" s="50"/>
      <c r="D35" s="50" t="s">
        <v>6905</v>
      </c>
      <c r="E35" s="50" t="s">
        <v>6906</v>
      </c>
      <c r="F35" s="50" t="s">
        <v>6907</v>
      </c>
      <c r="G35" s="50" t="s">
        <v>5933</v>
      </c>
      <c r="H35" s="51">
        <v>2</v>
      </c>
      <c r="I35" s="50"/>
      <c r="J35" s="50" t="s">
        <v>6915</v>
      </c>
      <c r="K35" s="51">
        <v>24000</v>
      </c>
      <c r="L35" s="51">
        <f t="shared" si="0"/>
        <v>48000</v>
      </c>
      <c r="M35" s="51">
        <v>2273</v>
      </c>
      <c r="N35" s="50"/>
      <c r="O35" s="51">
        <f t="shared" si="2"/>
        <v>50273</v>
      </c>
      <c r="P35" s="50"/>
      <c r="Q35" s="50"/>
      <c r="R35" s="50"/>
    </row>
    <row r="36" spans="1:18" ht="15" customHeight="1" x14ac:dyDescent="0.4">
      <c r="A36" s="49">
        <v>42524</v>
      </c>
      <c r="B36" s="54" t="s">
        <v>6908</v>
      </c>
      <c r="C36" s="50"/>
      <c r="D36" s="50" t="s">
        <v>6909</v>
      </c>
      <c r="E36" s="50" t="s">
        <v>6910</v>
      </c>
      <c r="F36" s="50" t="s">
        <v>6910</v>
      </c>
      <c r="G36" s="50" t="s">
        <v>834</v>
      </c>
      <c r="H36" s="51">
        <v>1</v>
      </c>
      <c r="I36" s="50"/>
      <c r="J36" s="50" t="s">
        <v>6916</v>
      </c>
      <c r="K36" s="51">
        <v>46310</v>
      </c>
      <c r="L36" s="51">
        <f t="shared" si="0"/>
        <v>46310</v>
      </c>
      <c r="M36" s="51">
        <v>2273</v>
      </c>
      <c r="N36" s="50"/>
      <c r="O36" s="51">
        <f t="shared" si="2"/>
        <v>48583</v>
      </c>
      <c r="P36" s="119"/>
      <c r="Q36" s="50"/>
      <c r="R36" s="50"/>
    </row>
    <row r="37" spans="1:18" ht="15" customHeight="1" x14ac:dyDescent="0.4">
      <c r="A37" s="49">
        <v>42524</v>
      </c>
      <c r="B37" s="54" t="s">
        <v>6911</v>
      </c>
      <c r="C37" s="50"/>
      <c r="D37" s="50" t="s">
        <v>6912</v>
      </c>
      <c r="E37" s="50" t="s">
        <v>6913</v>
      </c>
      <c r="F37" s="50" t="s">
        <v>6914</v>
      </c>
      <c r="G37" s="50" t="s">
        <v>1323</v>
      </c>
      <c r="H37" s="51">
        <v>1</v>
      </c>
      <c r="I37" s="50"/>
      <c r="J37" s="50" t="s">
        <v>6916</v>
      </c>
      <c r="K37" s="51">
        <v>22000</v>
      </c>
      <c r="L37" s="51">
        <f t="shared" si="0"/>
        <v>22000</v>
      </c>
      <c r="M37" s="51">
        <v>2273</v>
      </c>
      <c r="N37" s="50"/>
      <c r="O37" s="51">
        <f t="shared" si="2"/>
        <v>24273</v>
      </c>
      <c r="P37" s="119"/>
      <c r="Q37" s="50"/>
      <c r="R37" s="50"/>
    </row>
    <row r="38" spans="1:18" ht="15" customHeight="1" x14ac:dyDescent="0.4">
      <c r="A38" s="49">
        <v>42524</v>
      </c>
      <c r="B38" s="54" t="s">
        <v>6917</v>
      </c>
      <c r="C38" s="50"/>
      <c r="D38" s="50" t="s">
        <v>6918</v>
      </c>
      <c r="E38" s="50" t="s">
        <v>6919</v>
      </c>
      <c r="F38" s="50"/>
      <c r="G38" s="50" t="s">
        <v>6920</v>
      </c>
      <c r="H38" s="51">
        <v>1</v>
      </c>
      <c r="I38" s="50"/>
      <c r="J38" s="50" t="s">
        <v>6921</v>
      </c>
      <c r="K38" s="51">
        <v>37000</v>
      </c>
      <c r="L38" s="51">
        <f t="shared" ref="L38" si="3">K38*H38</f>
        <v>37000</v>
      </c>
      <c r="M38" s="51">
        <v>2500</v>
      </c>
      <c r="N38" s="50"/>
      <c r="O38" s="51">
        <f t="shared" ref="O38:O67" si="4">L38+M38-N38</f>
        <v>39500</v>
      </c>
      <c r="P38" s="50"/>
      <c r="Q38" s="50"/>
      <c r="R38" s="50"/>
    </row>
    <row r="39" spans="1:18" ht="15" customHeight="1" x14ac:dyDescent="0.4">
      <c r="A39" s="49">
        <v>42524</v>
      </c>
      <c r="B39" s="54" t="s">
        <v>6922</v>
      </c>
      <c r="C39" s="50"/>
      <c r="D39" s="50" t="s">
        <v>6923</v>
      </c>
      <c r="E39" s="50" t="s">
        <v>6924</v>
      </c>
      <c r="F39" s="50"/>
      <c r="G39" s="50" t="s">
        <v>6925</v>
      </c>
      <c r="H39" s="51">
        <v>1</v>
      </c>
      <c r="I39" s="50"/>
      <c r="J39" s="50" t="s">
        <v>6921</v>
      </c>
      <c r="K39" s="51">
        <v>33100</v>
      </c>
      <c r="L39" s="51">
        <f t="shared" ref="L39:L67" si="5">K39*H39</f>
        <v>33100</v>
      </c>
      <c r="M39" s="51">
        <v>2500</v>
      </c>
      <c r="N39" s="50"/>
      <c r="O39" s="51">
        <f t="shared" si="4"/>
        <v>35600</v>
      </c>
      <c r="P39" s="50"/>
      <c r="Q39" s="50"/>
      <c r="R39" s="50"/>
    </row>
    <row r="40" spans="1:18" ht="15" customHeight="1" x14ac:dyDescent="0.4">
      <c r="A40" s="49">
        <v>42524</v>
      </c>
      <c r="B40" s="54" t="s">
        <v>6926</v>
      </c>
      <c r="C40" s="50"/>
      <c r="D40" s="50" t="s">
        <v>6927</v>
      </c>
      <c r="E40" s="50" t="s">
        <v>6928</v>
      </c>
      <c r="F40" s="50" t="s">
        <v>6929</v>
      </c>
      <c r="G40" s="50" t="s">
        <v>6930</v>
      </c>
      <c r="H40" s="51">
        <v>1</v>
      </c>
      <c r="I40" s="50"/>
      <c r="J40" s="50" t="s">
        <v>6931</v>
      </c>
      <c r="K40" s="51">
        <v>17800</v>
      </c>
      <c r="L40" s="51">
        <f t="shared" si="5"/>
        <v>17800</v>
      </c>
      <c r="M40" s="51">
        <v>3000</v>
      </c>
      <c r="N40" s="50"/>
      <c r="O40" s="51">
        <f t="shared" si="4"/>
        <v>20800</v>
      </c>
      <c r="P40" s="50"/>
      <c r="Q40" s="50"/>
      <c r="R40" s="50"/>
    </row>
    <row r="41" spans="1:18" ht="15" customHeight="1" x14ac:dyDescent="0.4">
      <c r="A41" s="49">
        <v>42524</v>
      </c>
      <c r="B41" s="51" t="s">
        <v>6932</v>
      </c>
      <c r="C41" s="50"/>
      <c r="D41" s="50" t="s">
        <v>6933</v>
      </c>
      <c r="E41" s="50" t="s">
        <v>6934</v>
      </c>
      <c r="F41" s="50"/>
      <c r="G41" s="50" t="s">
        <v>6935</v>
      </c>
      <c r="H41" s="51">
        <v>1</v>
      </c>
      <c r="I41" s="50"/>
      <c r="J41" s="50" t="s">
        <v>6936</v>
      </c>
      <c r="K41" s="51">
        <v>42000</v>
      </c>
      <c r="L41" s="51">
        <f t="shared" si="5"/>
        <v>42000</v>
      </c>
      <c r="M41" s="51">
        <v>2500</v>
      </c>
      <c r="N41" s="50"/>
      <c r="O41" s="51">
        <f t="shared" si="4"/>
        <v>44500</v>
      </c>
      <c r="P41" s="50"/>
      <c r="Q41" s="50"/>
      <c r="R41" s="50"/>
    </row>
    <row r="42" spans="1:18" ht="15" customHeight="1" x14ac:dyDescent="0.4">
      <c r="A42" s="49">
        <v>42524</v>
      </c>
      <c r="B42" s="53" t="s">
        <v>2326</v>
      </c>
      <c r="C42" s="11"/>
      <c r="D42" s="11" t="s">
        <v>2327</v>
      </c>
      <c r="E42" s="11" t="s">
        <v>2328</v>
      </c>
      <c r="F42" s="11"/>
      <c r="G42" s="11" t="s">
        <v>6937</v>
      </c>
      <c r="H42" s="51">
        <v>100</v>
      </c>
      <c r="I42" s="50"/>
      <c r="J42" s="50" t="s">
        <v>6938</v>
      </c>
      <c r="K42" s="51">
        <v>1600</v>
      </c>
      <c r="L42" s="51">
        <f t="shared" si="5"/>
        <v>160000</v>
      </c>
      <c r="M42" s="51"/>
      <c r="N42" s="50"/>
      <c r="O42" s="51">
        <f t="shared" si="4"/>
        <v>160000</v>
      </c>
      <c r="P42" s="50"/>
      <c r="Q42" s="50"/>
      <c r="R42" s="50"/>
    </row>
    <row r="43" spans="1:18" ht="15" customHeight="1" x14ac:dyDescent="0.4">
      <c r="A43" s="49">
        <v>42524</v>
      </c>
      <c r="B43" s="54" t="s">
        <v>6939</v>
      </c>
      <c r="C43" s="50"/>
      <c r="D43" s="50" t="s">
        <v>6940</v>
      </c>
      <c r="E43" s="50" t="s">
        <v>6942</v>
      </c>
      <c r="F43" s="50" t="s">
        <v>6941</v>
      </c>
      <c r="G43" s="50" t="s">
        <v>6943</v>
      </c>
      <c r="H43" s="51">
        <v>2</v>
      </c>
      <c r="I43" s="50"/>
      <c r="J43" s="50" t="s">
        <v>6944</v>
      </c>
      <c r="K43" s="51">
        <v>77000</v>
      </c>
      <c r="L43" s="51">
        <f t="shared" si="5"/>
        <v>154000</v>
      </c>
      <c r="M43" s="51"/>
      <c r="N43" s="50"/>
      <c r="O43" s="51">
        <f t="shared" si="4"/>
        <v>154000</v>
      </c>
      <c r="P43" s="50"/>
      <c r="Q43" s="50"/>
      <c r="R43" s="50"/>
    </row>
    <row r="44" spans="1:18" ht="15" customHeight="1" x14ac:dyDescent="0.4">
      <c r="A44" s="49"/>
      <c r="B44" s="54" t="s">
        <v>6945</v>
      </c>
      <c r="C44" s="50"/>
      <c r="D44" s="50"/>
      <c r="E44" s="50"/>
      <c r="F44" s="50"/>
      <c r="G44" s="50" t="s">
        <v>6946</v>
      </c>
      <c r="H44" s="161">
        <v>5.7</v>
      </c>
      <c r="I44" s="50"/>
      <c r="J44" s="50" t="s">
        <v>6938</v>
      </c>
      <c r="K44" s="51">
        <v>13200</v>
      </c>
      <c r="L44" s="51">
        <f t="shared" si="5"/>
        <v>75240</v>
      </c>
      <c r="M44" s="51"/>
      <c r="N44" s="50">
        <v>240</v>
      </c>
      <c r="O44" s="51">
        <f t="shared" si="4"/>
        <v>75000</v>
      </c>
      <c r="P44" s="50"/>
      <c r="Q44" s="50"/>
      <c r="R44" s="50"/>
    </row>
    <row r="45" spans="1:18" ht="15" customHeight="1" x14ac:dyDescent="0.4">
      <c r="A45" s="49"/>
      <c r="B45" s="54" t="s">
        <v>6945</v>
      </c>
      <c r="C45" s="50"/>
      <c r="D45" s="50"/>
      <c r="E45" s="50"/>
      <c r="F45" s="50"/>
      <c r="G45" s="50" t="s">
        <v>6947</v>
      </c>
      <c r="H45" s="161">
        <v>1</v>
      </c>
      <c r="I45" s="50"/>
      <c r="J45" s="50" t="s">
        <v>6944</v>
      </c>
      <c r="K45" s="51">
        <v>195000</v>
      </c>
      <c r="L45" s="51">
        <f t="shared" si="5"/>
        <v>195000</v>
      </c>
      <c r="M45" s="51"/>
      <c r="N45" s="50"/>
      <c r="O45" s="51">
        <f t="shared" si="4"/>
        <v>195000</v>
      </c>
      <c r="P45" s="50"/>
      <c r="Q45" s="50"/>
      <c r="R45" s="50"/>
    </row>
    <row r="46" spans="1:18" ht="15" customHeight="1" x14ac:dyDescent="0.4">
      <c r="A46" s="49">
        <v>42524</v>
      </c>
      <c r="B46" s="54" t="s">
        <v>6948</v>
      </c>
      <c r="C46" s="50"/>
      <c r="D46" s="50"/>
      <c r="E46" s="50"/>
      <c r="F46" s="50"/>
      <c r="G46" s="50" t="s">
        <v>6949</v>
      </c>
      <c r="H46" s="161">
        <v>1</v>
      </c>
      <c r="I46" s="50"/>
      <c r="J46" s="50" t="s">
        <v>6938</v>
      </c>
      <c r="K46" s="51">
        <v>15000</v>
      </c>
      <c r="L46" s="51">
        <f t="shared" si="5"/>
        <v>15000</v>
      </c>
      <c r="M46" s="51"/>
      <c r="N46" s="50"/>
      <c r="O46" s="51">
        <f t="shared" si="4"/>
        <v>15000</v>
      </c>
      <c r="P46" s="50"/>
      <c r="Q46" s="50"/>
      <c r="R46" s="50"/>
    </row>
    <row r="47" spans="1:18" ht="15" customHeight="1" x14ac:dyDescent="0.4">
      <c r="A47" s="41" t="s">
        <v>129</v>
      </c>
      <c r="B47" s="157">
        <f>SUM(O35:O46)</f>
        <v>862529</v>
      </c>
      <c r="C47" s="50"/>
      <c r="D47" s="50"/>
      <c r="E47" s="50"/>
      <c r="F47" s="50"/>
      <c r="G47" s="50"/>
      <c r="H47" s="51"/>
      <c r="I47" s="50"/>
      <c r="J47" s="50"/>
      <c r="K47" s="51"/>
      <c r="L47" s="51"/>
      <c r="M47" s="51"/>
      <c r="N47" s="50"/>
      <c r="O47" s="51">
        <f t="shared" si="4"/>
        <v>0</v>
      </c>
      <c r="P47" s="50"/>
      <c r="Q47" s="50"/>
      <c r="R47" s="50"/>
    </row>
    <row r="48" spans="1:18" ht="15" customHeight="1" x14ac:dyDescent="0.4">
      <c r="A48" s="49">
        <v>42528</v>
      </c>
      <c r="B48" s="54" t="s">
        <v>6950</v>
      </c>
      <c r="C48" s="50"/>
      <c r="D48" s="50" t="s">
        <v>6951</v>
      </c>
      <c r="E48" s="50" t="s">
        <v>6952</v>
      </c>
      <c r="F48" s="50" t="s">
        <v>6952</v>
      </c>
      <c r="G48" s="50" t="s">
        <v>6970</v>
      </c>
      <c r="H48" s="51">
        <v>1</v>
      </c>
      <c r="I48" s="50" t="s">
        <v>1582</v>
      </c>
      <c r="J48" s="50" t="s">
        <v>6987</v>
      </c>
      <c r="K48" s="51">
        <v>17600</v>
      </c>
      <c r="L48" s="51">
        <f t="shared" si="5"/>
        <v>17600</v>
      </c>
      <c r="M48" s="51">
        <v>2273</v>
      </c>
      <c r="N48" s="50"/>
      <c r="O48" s="51">
        <f t="shared" si="4"/>
        <v>19873</v>
      </c>
      <c r="P48" s="50"/>
      <c r="Q48" s="50"/>
      <c r="R48" s="50"/>
    </row>
    <row r="49" spans="1:19" ht="15" customHeight="1" x14ac:dyDescent="0.4">
      <c r="A49" s="49">
        <v>42528</v>
      </c>
      <c r="B49" s="54" t="s">
        <v>6953</v>
      </c>
      <c r="C49" s="50"/>
      <c r="D49" s="50" t="s">
        <v>6954</v>
      </c>
      <c r="E49" s="50" t="s">
        <v>6955</v>
      </c>
      <c r="F49" s="50" t="s">
        <v>6955</v>
      </c>
      <c r="G49" s="50" t="s">
        <v>897</v>
      </c>
      <c r="H49" s="51">
        <v>1</v>
      </c>
      <c r="I49" s="50"/>
      <c r="J49" s="50" t="s">
        <v>6987</v>
      </c>
      <c r="K49" s="51">
        <v>46310</v>
      </c>
      <c r="L49" s="51">
        <f t="shared" si="5"/>
        <v>46310</v>
      </c>
      <c r="M49" s="51">
        <v>2273</v>
      </c>
      <c r="N49" s="50"/>
      <c r="O49" s="51">
        <f t="shared" si="4"/>
        <v>48583</v>
      </c>
      <c r="P49" s="50"/>
      <c r="Q49" s="50"/>
      <c r="R49" s="50"/>
    </row>
    <row r="50" spans="1:19" ht="15" customHeight="1" x14ac:dyDescent="0.4">
      <c r="A50" s="49">
        <v>42528</v>
      </c>
      <c r="B50" s="54" t="s">
        <v>6956</v>
      </c>
      <c r="C50" s="50"/>
      <c r="D50" s="50" t="s">
        <v>6957</v>
      </c>
      <c r="E50" s="50" t="s">
        <v>6958</v>
      </c>
      <c r="F50" s="50" t="s">
        <v>6958</v>
      </c>
      <c r="G50" s="50" t="s">
        <v>6534</v>
      </c>
      <c r="H50" s="51">
        <v>1</v>
      </c>
      <c r="I50" s="50"/>
      <c r="J50" s="50" t="s">
        <v>6987</v>
      </c>
      <c r="K50" s="51">
        <v>9500</v>
      </c>
      <c r="L50" s="51">
        <f t="shared" si="5"/>
        <v>9500</v>
      </c>
      <c r="M50" s="51">
        <v>2273</v>
      </c>
      <c r="N50" s="50"/>
      <c r="O50" s="51">
        <f t="shared" si="4"/>
        <v>11773</v>
      </c>
      <c r="P50" s="50"/>
      <c r="Q50" s="50"/>
      <c r="R50" s="50"/>
    </row>
    <row r="51" spans="1:19" ht="15" customHeight="1" x14ac:dyDescent="0.4">
      <c r="A51" s="49">
        <v>42528</v>
      </c>
      <c r="B51" s="54" t="s">
        <v>6959</v>
      </c>
      <c r="C51" s="50"/>
      <c r="D51" s="50" t="s">
        <v>6960</v>
      </c>
      <c r="E51" s="50" t="s">
        <v>6961</v>
      </c>
      <c r="F51" s="50" t="s">
        <v>6962</v>
      </c>
      <c r="G51" s="50" t="s">
        <v>6969</v>
      </c>
      <c r="H51" s="51">
        <v>1</v>
      </c>
      <c r="I51" s="50" t="s">
        <v>6966</v>
      </c>
      <c r="J51" s="50" t="s">
        <v>6987</v>
      </c>
      <c r="K51" s="51">
        <v>13090</v>
      </c>
      <c r="L51" s="51">
        <f t="shared" si="5"/>
        <v>13090</v>
      </c>
      <c r="M51" s="51">
        <v>2727</v>
      </c>
      <c r="N51" s="50"/>
      <c r="O51" s="51">
        <f t="shared" si="4"/>
        <v>15817</v>
      </c>
      <c r="P51" s="50"/>
      <c r="Q51" s="50"/>
      <c r="R51" s="50"/>
    </row>
    <row r="52" spans="1:19" ht="15" customHeight="1" x14ac:dyDescent="0.4">
      <c r="A52" s="49">
        <v>42528</v>
      </c>
      <c r="B52" s="54" t="s">
        <v>6959</v>
      </c>
      <c r="C52" s="50"/>
      <c r="D52" s="50" t="s">
        <v>6960</v>
      </c>
      <c r="E52" s="50" t="s">
        <v>6961</v>
      </c>
      <c r="F52" s="50" t="s">
        <v>6962</v>
      </c>
      <c r="G52" s="50" t="s">
        <v>6968</v>
      </c>
      <c r="H52" s="51">
        <v>1</v>
      </c>
      <c r="I52" s="50" t="s">
        <v>6966</v>
      </c>
      <c r="J52" s="50" t="s">
        <v>6987</v>
      </c>
      <c r="K52" s="51">
        <v>18480</v>
      </c>
      <c r="L52" s="51">
        <f t="shared" si="5"/>
        <v>18480</v>
      </c>
      <c r="M52" s="51"/>
      <c r="N52" s="50"/>
      <c r="O52" s="51">
        <f t="shared" si="4"/>
        <v>18480</v>
      </c>
      <c r="P52" s="50"/>
      <c r="Q52" s="50"/>
      <c r="R52" s="50"/>
    </row>
    <row r="53" spans="1:19" ht="15" customHeight="1" x14ac:dyDescent="0.4">
      <c r="A53" s="49">
        <v>42528</v>
      </c>
      <c r="B53" s="54" t="s">
        <v>6959</v>
      </c>
      <c r="C53" s="50"/>
      <c r="D53" s="50" t="s">
        <v>6960</v>
      </c>
      <c r="E53" s="50" t="s">
        <v>6961</v>
      </c>
      <c r="F53" s="50" t="s">
        <v>6962</v>
      </c>
      <c r="G53" s="50" t="s">
        <v>6967</v>
      </c>
      <c r="H53" s="51">
        <v>1</v>
      </c>
      <c r="I53" s="50" t="s">
        <v>6966</v>
      </c>
      <c r="J53" s="50" t="s">
        <v>6987</v>
      </c>
      <c r="K53" s="51">
        <v>23100</v>
      </c>
      <c r="L53" s="51">
        <f t="shared" si="5"/>
        <v>23100</v>
      </c>
      <c r="M53" s="51"/>
      <c r="N53" s="50"/>
      <c r="O53" s="51">
        <f t="shared" si="4"/>
        <v>23100</v>
      </c>
      <c r="P53" s="50"/>
      <c r="Q53" s="50"/>
      <c r="R53" s="50"/>
    </row>
    <row r="54" spans="1:19" ht="15" customHeight="1" x14ac:dyDescent="0.4">
      <c r="A54" s="49">
        <v>42528</v>
      </c>
      <c r="B54" s="54" t="s">
        <v>6963</v>
      </c>
      <c r="C54" s="50"/>
      <c r="D54" s="50" t="s">
        <v>6964</v>
      </c>
      <c r="E54" s="50" t="s">
        <v>6965</v>
      </c>
      <c r="F54" s="50" t="s">
        <v>6965</v>
      </c>
      <c r="G54" s="50" t="s">
        <v>6971</v>
      </c>
      <c r="H54" s="51">
        <v>1</v>
      </c>
      <c r="I54" s="50"/>
      <c r="J54" s="50" t="s">
        <v>6987</v>
      </c>
      <c r="K54" s="51">
        <v>11600</v>
      </c>
      <c r="L54" s="51">
        <f t="shared" si="5"/>
        <v>11600</v>
      </c>
      <c r="M54" s="51">
        <v>2273</v>
      </c>
      <c r="N54" s="50"/>
      <c r="O54" s="51">
        <f t="shared" si="4"/>
        <v>13873</v>
      </c>
      <c r="P54" s="50"/>
      <c r="Q54" s="50"/>
      <c r="R54" s="50"/>
    </row>
    <row r="55" spans="1:19" ht="15" customHeight="1" x14ac:dyDescent="0.4">
      <c r="A55" s="49">
        <v>42528</v>
      </c>
      <c r="B55" s="54" t="s">
        <v>6963</v>
      </c>
      <c r="C55" s="50"/>
      <c r="D55" s="50" t="s">
        <v>6964</v>
      </c>
      <c r="E55" s="50" t="s">
        <v>6965</v>
      </c>
      <c r="F55" s="50" t="s">
        <v>6965</v>
      </c>
      <c r="G55" s="50" t="s">
        <v>6972</v>
      </c>
      <c r="H55" s="51">
        <v>1</v>
      </c>
      <c r="I55" s="50"/>
      <c r="J55" s="50" t="s">
        <v>6987</v>
      </c>
      <c r="K55" s="51">
        <v>12300</v>
      </c>
      <c r="L55" s="51">
        <f t="shared" si="5"/>
        <v>12300</v>
      </c>
      <c r="M55" s="51"/>
      <c r="N55" s="50"/>
      <c r="O55" s="51">
        <f t="shared" si="4"/>
        <v>12300</v>
      </c>
      <c r="P55" s="50"/>
      <c r="Q55" s="50"/>
      <c r="R55" s="50"/>
    </row>
    <row r="56" spans="1:19" ht="15" customHeight="1" x14ac:dyDescent="0.4">
      <c r="A56" s="49">
        <v>42528</v>
      </c>
      <c r="B56" s="54" t="s">
        <v>6963</v>
      </c>
      <c r="C56" s="50"/>
      <c r="D56" s="50" t="s">
        <v>6964</v>
      </c>
      <c r="E56" s="50" t="s">
        <v>6965</v>
      </c>
      <c r="F56" s="50" t="s">
        <v>6965</v>
      </c>
      <c r="G56" s="50" t="s">
        <v>6973</v>
      </c>
      <c r="H56" s="51">
        <v>1</v>
      </c>
      <c r="I56" s="50"/>
      <c r="J56" s="50" t="s">
        <v>6987</v>
      </c>
      <c r="K56" s="51">
        <v>14320</v>
      </c>
      <c r="L56" s="51">
        <f t="shared" si="5"/>
        <v>14320</v>
      </c>
      <c r="M56" s="51"/>
      <c r="N56" s="50"/>
      <c r="O56" s="51">
        <f t="shared" si="4"/>
        <v>14320</v>
      </c>
      <c r="P56" s="50"/>
      <c r="Q56" s="50"/>
      <c r="R56" s="50"/>
    </row>
    <row r="57" spans="1:19" ht="15" customHeight="1" x14ac:dyDescent="0.4">
      <c r="A57" s="49">
        <v>42528</v>
      </c>
      <c r="B57" s="15" t="s">
        <v>6963</v>
      </c>
      <c r="C57" s="50"/>
      <c r="D57" s="50" t="s">
        <v>6964</v>
      </c>
      <c r="E57" s="50" t="s">
        <v>6965</v>
      </c>
      <c r="F57" s="50" t="s">
        <v>6965</v>
      </c>
      <c r="G57" s="50" t="s">
        <v>6974</v>
      </c>
      <c r="H57" s="51">
        <v>1</v>
      </c>
      <c r="I57" s="50"/>
      <c r="J57" s="50" t="s">
        <v>6987</v>
      </c>
      <c r="K57" s="51">
        <v>17600</v>
      </c>
      <c r="L57" s="51">
        <f t="shared" si="5"/>
        <v>17600</v>
      </c>
      <c r="M57" s="51"/>
      <c r="N57" s="50"/>
      <c r="O57" s="51">
        <f t="shared" si="4"/>
        <v>17600</v>
      </c>
      <c r="P57" s="50"/>
      <c r="Q57" s="50"/>
      <c r="R57" s="50"/>
      <c r="S57" s="72"/>
    </row>
    <row r="58" spans="1:19" ht="15" customHeight="1" x14ac:dyDescent="0.4">
      <c r="A58" s="49">
        <v>42528</v>
      </c>
      <c r="B58" s="15" t="s">
        <v>6963</v>
      </c>
      <c r="C58" s="50"/>
      <c r="D58" s="50" t="s">
        <v>6964</v>
      </c>
      <c r="E58" s="50" t="s">
        <v>6965</v>
      </c>
      <c r="F58" s="50" t="s">
        <v>6965</v>
      </c>
      <c r="G58" s="50" t="s">
        <v>6975</v>
      </c>
      <c r="H58" s="51">
        <v>1</v>
      </c>
      <c r="I58" s="50"/>
      <c r="J58" s="50" t="s">
        <v>6987</v>
      </c>
      <c r="K58" s="51">
        <v>14850</v>
      </c>
      <c r="L58" s="51">
        <f t="shared" si="5"/>
        <v>14850</v>
      </c>
      <c r="M58" s="51"/>
      <c r="N58" s="50"/>
      <c r="O58" s="51">
        <f t="shared" si="4"/>
        <v>14850</v>
      </c>
      <c r="P58" s="50"/>
      <c r="Q58" s="50"/>
      <c r="R58" s="50"/>
      <c r="S58" s="72"/>
    </row>
    <row r="59" spans="1:19" ht="15" customHeight="1" x14ac:dyDescent="0.4">
      <c r="A59" s="49">
        <v>42528</v>
      </c>
      <c r="B59" s="54" t="s">
        <v>6976</v>
      </c>
      <c r="C59" s="50"/>
      <c r="D59" s="50" t="s">
        <v>6977</v>
      </c>
      <c r="E59" s="50" t="s">
        <v>6978</v>
      </c>
      <c r="F59" s="50" t="s">
        <v>6979</v>
      </c>
      <c r="G59" s="50" t="s">
        <v>843</v>
      </c>
      <c r="H59" s="51">
        <v>1</v>
      </c>
      <c r="I59" s="50"/>
      <c r="J59" s="50" t="s">
        <v>6987</v>
      </c>
      <c r="K59" s="51">
        <v>14175</v>
      </c>
      <c r="L59" s="51">
        <f t="shared" si="5"/>
        <v>14175</v>
      </c>
      <c r="M59" s="51">
        <v>2273</v>
      </c>
      <c r="N59" s="50"/>
      <c r="O59" s="51">
        <f t="shared" si="4"/>
        <v>16448</v>
      </c>
      <c r="P59" s="50"/>
      <c r="Q59" s="50"/>
      <c r="R59" s="50"/>
      <c r="S59" s="72"/>
    </row>
    <row r="60" spans="1:19" ht="15" customHeight="1" x14ac:dyDescent="0.4">
      <c r="A60" s="49">
        <v>42528</v>
      </c>
      <c r="B60" s="54" t="s">
        <v>6980</v>
      </c>
      <c r="C60" s="50"/>
      <c r="D60" s="50" t="s">
        <v>6981</v>
      </c>
      <c r="E60" s="50" t="s">
        <v>6982</v>
      </c>
      <c r="F60" s="50" t="s">
        <v>6983</v>
      </c>
      <c r="G60" s="50" t="s">
        <v>6985</v>
      </c>
      <c r="H60" s="51">
        <v>11</v>
      </c>
      <c r="I60" s="50" t="s">
        <v>6986</v>
      </c>
      <c r="J60" s="50" t="s">
        <v>6987</v>
      </c>
      <c r="K60" s="51">
        <v>18656</v>
      </c>
      <c r="L60" s="51">
        <f t="shared" si="5"/>
        <v>205216</v>
      </c>
      <c r="M60" s="51">
        <v>2727</v>
      </c>
      <c r="N60" s="50"/>
      <c r="O60" s="51">
        <f t="shared" si="4"/>
        <v>207943</v>
      </c>
      <c r="P60" s="50"/>
      <c r="Q60" s="50"/>
      <c r="R60" s="50"/>
    </row>
    <row r="61" spans="1:19" ht="15" customHeight="1" x14ac:dyDescent="0.4">
      <c r="A61" s="49">
        <v>42528</v>
      </c>
      <c r="B61" s="54" t="s">
        <v>6980</v>
      </c>
      <c r="C61" s="50"/>
      <c r="D61" s="50" t="s">
        <v>6981</v>
      </c>
      <c r="E61" s="50" t="s">
        <v>6982</v>
      </c>
      <c r="F61" s="50" t="s">
        <v>6983</v>
      </c>
      <c r="G61" s="50" t="s">
        <v>6984</v>
      </c>
      <c r="H61" s="51">
        <v>6</v>
      </c>
      <c r="I61" s="50" t="s">
        <v>6986</v>
      </c>
      <c r="J61" s="50" t="s">
        <v>6987</v>
      </c>
      <c r="K61" s="51">
        <v>13780</v>
      </c>
      <c r="L61" s="51">
        <f t="shared" si="5"/>
        <v>82680</v>
      </c>
      <c r="M61" s="51"/>
      <c r="N61" s="50"/>
      <c r="O61" s="51">
        <f t="shared" si="4"/>
        <v>82680</v>
      </c>
      <c r="P61" s="50"/>
      <c r="Q61" s="50"/>
      <c r="R61" s="50"/>
    </row>
    <row r="62" spans="1:19" ht="15" customHeight="1" x14ac:dyDescent="0.4">
      <c r="A62" s="49">
        <v>42528</v>
      </c>
      <c r="B62" s="162" t="s">
        <v>6988</v>
      </c>
      <c r="C62" s="121"/>
      <c r="D62" s="122" t="s">
        <v>6989</v>
      </c>
      <c r="E62" s="122" t="s">
        <v>6990</v>
      </c>
      <c r="F62" s="122"/>
      <c r="G62" s="18" t="s">
        <v>6991</v>
      </c>
      <c r="H62" s="51">
        <v>4</v>
      </c>
      <c r="I62" s="50"/>
      <c r="J62" s="50" t="s">
        <v>6992</v>
      </c>
      <c r="K62" s="51">
        <v>90000</v>
      </c>
      <c r="L62" s="51">
        <f t="shared" si="5"/>
        <v>360000</v>
      </c>
      <c r="M62" s="51"/>
      <c r="N62" s="50"/>
      <c r="O62" s="51">
        <f t="shared" si="4"/>
        <v>360000</v>
      </c>
      <c r="P62" s="50"/>
      <c r="Q62" s="50"/>
      <c r="R62" s="50"/>
    </row>
    <row r="63" spans="1:19" ht="15" customHeight="1" x14ac:dyDescent="0.4">
      <c r="A63" s="49">
        <v>42528</v>
      </c>
      <c r="B63" s="53" t="s">
        <v>7066</v>
      </c>
      <c r="C63" s="11"/>
      <c r="D63" s="11" t="s">
        <v>7067</v>
      </c>
      <c r="E63" s="11" t="s">
        <v>7068</v>
      </c>
      <c r="F63" s="11"/>
      <c r="G63" s="11" t="s">
        <v>7069</v>
      </c>
      <c r="H63" s="15">
        <v>1</v>
      </c>
      <c r="I63" s="11"/>
      <c r="J63" s="11" t="s">
        <v>6992</v>
      </c>
      <c r="K63" s="51">
        <v>12000</v>
      </c>
      <c r="L63" s="51">
        <f t="shared" si="5"/>
        <v>12000</v>
      </c>
      <c r="M63" s="51">
        <v>2500</v>
      </c>
      <c r="N63" s="50"/>
      <c r="O63" s="51">
        <f t="shared" si="4"/>
        <v>14500</v>
      </c>
      <c r="P63" s="50"/>
      <c r="Q63" s="50"/>
      <c r="R63" s="50"/>
    </row>
    <row r="64" spans="1:19" ht="15" customHeight="1" x14ac:dyDescent="0.4">
      <c r="A64" s="49">
        <v>42528</v>
      </c>
      <c r="B64" s="122" t="s">
        <v>6993</v>
      </c>
      <c r="C64" s="121"/>
      <c r="D64" s="122" t="s">
        <v>6994</v>
      </c>
      <c r="E64" s="122" t="s">
        <v>6995</v>
      </c>
      <c r="F64" s="122"/>
      <c r="G64" s="18" t="s">
        <v>6996</v>
      </c>
      <c r="H64" s="51">
        <v>1</v>
      </c>
      <c r="I64" s="50"/>
      <c r="J64" s="50" t="s">
        <v>6997</v>
      </c>
      <c r="K64" s="51">
        <v>708500</v>
      </c>
      <c r="L64" s="51">
        <f t="shared" si="5"/>
        <v>708500</v>
      </c>
      <c r="M64" s="51"/>
      <c r="N64" s="50"/>
      <c r="O64" s="51">
        <f t="shared" si="4"/>
        <v>708500</v>
      </c>
      <c r="P64" s="50"/>
      <c r="Q64" s="50"/>
      <c r="R64" s="50"/>
    </row>
    <row r="65" spans="1:18" ht="15" customHeight="1" x14ac:dyDescent="0.4">
      <c r="A65" s="49">
        <v>42528</v>
      </c>
      <c r="B65" s="122" t="s">
        <v>7003</v>
      </c>
      <c r="C65" s="121"/>
      <c r="D65" s="122" t="s">
        <v>6998</v>
      </c>
      <c r="E65" s="122" t="s">
        <v>6999</v>
      </c>
      <c r="F65" s="50"/>
      <c r="G65" s="18" t="s">
        <v>7000</v>
      </c>
      <c r="H65" s="51">
        <v>1</v>
      </c>
      <c r="I65" s="50"/>
      <c r="J65" s="50" t="s">
        <v>7001</v>
      </c>
      <c r="K65" s="51">
        <v>6150</v>
      </c>
      <c r="L65" s="51">
        <f t="shared" si="5"/>
        <v>6150</v>
      </c>
      <c r="M65" s="51">
        <v>2500</v>
      </c>
      <c r="N65" s="50"/>
      <c r="O65" s="51">
        <f t="shared" si="4"/>
        <v>8650</v>
      </c>
      <c r="P65" s="50"/>
      <c r="Q65" s="50"/>
      <c r="R65" s="50"/>
    </row>
    <row r="66" spans="1:18" ht="15" customHeight="1" x14ac:dyDescent="0.4">
      <c r="A66" s="49">
        <v>42528</v>
      </c>
      <c r="B66" s="122" t="s">
        <v>7002</v>
      </c>
      <c r="C66" s="121"/>
      <c r="D66" s="122" t="s">
        <v>7004</v>
      </c>
      <c r="E66" s="122" t="s">
        <v>7005</v>
      </c>
      <c r="F66" s="50"/>
      <c r="G66" s="18" t="s">
        <v>7008</v>
      </c>
      <c r="H66" s="51">
        <v>1</v>
      </c>
      <c r="I66" s="50" t="s">
        <v>7006</v>
      </c>
      <c r="J66" s="50" t="s">
        <v>7007</v>
      </c>
      <c r="K66" s="51">
        <v>17600</v>
      </c>
      <c r="L66" s="51">
        <f t="shared" si="5"/>
        <v>17600</v>
      </c>
      <c r="M66" s="51">
        <v>2500</v>
      </c>
      <c r="N66" s="50"/>
      <c r="O66" s="51">
        <f t="shared" si="4"/>
        <v>20100</v>
      </c>
      <c r="P66" s="50"/>
      <c r="Q66" s="50"/>
      <c r="R66" s="50"/>
    </row>
    <row r="67" spans="1:18" ht="15" customHeight="1" x14ac:dyDescent="0.4">
      <c r="A67" s="49">
        <v>42528</v>
      </c>
      <c r="B67" s="122" t="s">
        <v>7009</v>
      </c>
      <c r="C67" s="121"/>
      <c r="D67" s="122" t="s">
        <v>7010</v>
      </c>
      <c r="E67" s="122" t="s">
        <v>7011</v>
      </c>
      <c r="F67" s="50"/>
      <c r="G67" s="18" t="s">
        <v>7012</v>
      </c>
      <c r="H67" s="51">
        <v>1</v>
      </c>
      <c r="I67" s="50"/>
      <c r="J67" s="50" t="s">
        <v>7007</v>
      </c>
      <c r="K67" s="51">
        <v>4800</v>
      </c>
      <c r="L67" s="51">
        <f t="shared" si="5"/>
        <v>4800</v>
      </c>
      <c r="M67" s="51">
        <v>2500</v>
      </c>
      <c r="N67" s="50"/>
      <c r="O67" s="51">
        <f t="shared" si="4"/>
        <v>7300</v>
      </c>
      <c r="P67" s="50"/>
      <c r="Q67" s="50"/>
      <c r="R67" s="50"/>
    </row>
    <row r="68" spans="1:18" ht="15" customHeight="1" x14ac:dyDescent="0.4">
      <c r="A68" s="49">
        <v>42528</v>
      </c>
      <c r="B68" s="122" t="s">
        <v>7013</v>
      </c>
      <c r="C68" s="121"/>
      <c r="D68" s="122" t="s">
        <v>7014</v>
      </c>
      <c r="E68" s="122" t="s">
        <v>7015</v>
      </c>
      <c r="F68" s="50"/>
      <c r="G68" s="18" t="s">
        <v>7012</v>
      </c>
      <c r="H68" s="51">
        <v>1</v>
      </c>
      <c r="I68" s="50"/>
      <c r="J68" s="50" t="s">
        <v>7007</v>
      </c>
      <c r="K68" s="51">
        <v>4800</v>
      </c>
      <c r="L68" s="51">
        <f t="shared" ref="L68:L108" si="6">K68*H68</f>
        <v>4800</v>
      </c>
      <c r="M68" s="51">
        <v>2500</v>
      </c>
      <c r="N68" s="50"/>
      <c r="O68" s="51">
        <f t="shared" ref="O68:O108" si="7">L68+M68-N68</f>
        <v>7300</v>
      </c>
      <c r="P68" s="50"/>
      <c r="Q68" s="50"/>
      <c r="R68" s="50"/>
    </row>
    <row r="69" spans="1:18" ht="15" customHeight="1" x14ac:dyDescent="0.4">
      <c r="A69" s="49">
        <v>42528</v>
      </c>
      <c r="B69" s="122" t="s">
        <v>7020</v>
      </c>
      <c r="C69" s="121"/>
      <c r="D69" s="122" t="s">
        <v>7036</v>
      </c>
      <c r="E69" s="122" t="s">
        <v>7027</v>
      </c>
      <c r="F69" s="50"/>
      <c r="G69" s="18" t="s">
        <v>354</v>
      </c>
      <c r="H69" s="51">
        <v>1</v>
      </c>
      <c r="I69" s="50"/>
      <c r="J69" s="50" t="s">
        <v>7018</v>
      </c>
      <c r="K69" s="51">
        <v>12000</v>
      </c>
      <c r="L69" s="51">
        <f t="shared" si="6"/>
        <v>12000</v>
      </c>
      <c r="M69" s="51">
        <v>2500</v>
      </c>
      <c r="N69" s="50"/>
      <c r="O69" s="51">
        <f t="shared" si="7"/>
        <v>14500</v>
      </c>
      <c r="P69" s="50" t="s">
        <v>7070</v>
      </c>
      <c r="Q69" s="50"/>
      <c r="R69" s="50"/>
    </row>
    <row r="70" spans="1:18" ht="15" customHeight="1" x14ac:dyDescent="0.4">
      <c r="A70" s="49">
        <v>42528</v>
      </c>
      <c r="B70" s="122" t="s">
        <v>7021</v>
      </c>
      <c r="C70" s="121"/>
      <c r="D70" s="122" t="s">
        <v>7037</v>
      </c>
      <c r="E70" s="122" t="s">
        <v>7028</v>
      </c>
      <c r="F70" s="50" t="s">
        <v>7029</v>
      </c>
      <c r="G70" s="18" t="s">
        <v>17</v>
      </c>
      <c r="H70" s="51">
        <v>1</v>
      </c>
      <c r="I70" s="50"/>
      <c r="J70" s="50" t="s">
        <v>7018</v>
      </c>
      <c r="K70" s="51">
        <v>14400</v>
      </c>
      <c r="L70" s="51">
        <f t="shared" si="6"/>
        <v>14400</v>
      </c>
      <c r="M70" s="51">
        <v>2500</v>
      </c>
      <c r="N70" s="50"/>
      <c r="O70" s="51">
        <f t="shared" si="7"/>
        <v>16900</v>
      </c>
      <c r="P70" s="50" t="s">
        <v>7071</v>
      </c>
      <c r="Q70" s="50"/>
      <c r="R70" s="50"/>
    </row>
    <row r="71" spans="1:18" ht="15" customHeight="1" x14ac:dyDescent="0.4">
      <c r="A71" s="49">
        <v>42528</v>
      </c>
      <c r="B71" s="122" t="s">
        <v>7022</v>
      </c>
      <c r="C71" s="121"/>
      <c r="D71" s="122" t="s">
        <v>7038</v>
      </c>
      <c r="E71" s="122" t="s">
        <v>7030</v>
      </c>
      <c r="F71" s="50"/>
      <c r="G71" s="18" t="s">
        <v>939</v>
      </c>
      <c r="H71" s="51">
        <v>1</v>
      </c>
      <c r="I71" s="50"/>
      <c r="J71" s="50" t="s">
        <v>7018</v>
      </c>
      <c r="K71" s="51">
        <v>178000</v>
      </c>
      <c r="L71" s="51">
        <f t="shared" si="6"/>
        <v>178000</v>
      </c>
      <c r="M71" s="51"/>
      <c r="N71" s="50"/>
      <c r="O71" s="51">
        <f t="shared" si="7"/>
        <v>178000</v>
      </c>
      <c r="P71" s="50" t="s">
        <v>7072</v>
      </c>
      <c r="Q71" s="50"/>
      <c r="R71" s="50"/>
    </row>
    <row r="72" spans="1:18" ht="15" customHeight="1" x14ac:dyDescent="0.4">
      <c r="A72" s="49">
        <v>42528</v>
      </c>
      <c r="B72" s="122" t="s">
        <v>7023</v>
      </c>
      <c r="C72" s="121"/>
      <c r="D72" s="122" t="s">
        <v>7039</v>
      </c>
      <c r="E72" s="122" t="s">
        <v>7031</v>
      </c>
      <c r="F72" s="50" t="s">
        <v>7032</v>
      </c>
      <c r="G72" s="18" t="s">
        <v>7017</v>
      </c>
      <c r="H72" s="51">
        <v>1</v>
      </c>
      <c r="I72" s="50"/>
      <c r="J72" s="50" t="s">
        <v>7018</v>
      </c>
      <c r="K72" s="51">
        <v>14400</v>
      </c>
      <c r="L72" s="51">
        <f t="shared" si="6"/>
        <v>14400</v>
      </c>
      <c r="M72" s="51">
        <v>2500</v>
      </c>
      <c r="N72" s="50"/>
      <c r="O72" s="51">
        <f t="shared" si="7"/>
        <v>16900</v>
      </c>
      <c r="P72" s="50" t="s">
        <v>7073</v>
      </c>
      <c r="Q72" s="50"/>
      <c r="R72" s="50"/>
    </row>
    <row r="73" spans="1:18" ht="15" customHeight="1" x14ac:dyDescent="0.4">
      <c r="A73" s="49">
        <v>42528</v>
      </c>
      <c r="B73" s="54" t="s">
        <v>7024</v>
      </c>
      <c r="C73" s="50"/>
      <c r="D73" s="50" t="s">
        <v>7040</v>
      </c>
      <c r="E73" s="50" t="s">
        <v>7033</v>
      </c>
      <c r="F73" s="50" t="s">
        <v>7033</v>
      </c>
      <c r="G73" s="18" t="s">
        <v>20</v>
      </c>
      <c r="H73" s="51">
        <v>1</v>
      </c>
      <c r="I73" s="50" t="s">
        <v>377</v>
      </c>
      <c r="J73" s="50" t="s">
        <v>7018</v>
      </c>
      <c r="K73" s="51">
        <v>18600</v>
      </c>
      <c r="L73" s="51">
        <f t="shared" si="6"/>
        <v>18600</v>
      </c>
      <c r="M73" s="51">
        <v>2500</v>
      </c>
      <c r="N73" s="50"/>
      <c r="O73" s="51">
        <f t="shared" si="7"/>
        <v>21100</v>
      </c>
      <c r="P73" s="50" t="s">
        <v>7074</v>
      </c>
      <c r="Q73" s="123"/>
      <c r="R73" s="50"/>
    </row>
    <row r="74" spans="1:18" ht="15" customHeight="1" x14ac:dyDescent="0.4">
      <c r="A74" s="49">
        <v>42528</v>
      </c>
      <c r="B74" s="54" t="s">
        <v>7025</v>
      </c>
      <c r="C74" s="50"/>
      <c r="D74" s="50" t="s">
        <v>7041</v>
      </c>
      <c r="E74" s="50" t="s">
        <v>7034</v>
      </c>
      <c r="F74" s="50" t="s">
        <v>3023</v>
      </c>
      <c r="G74" s="50" t="s">
        <v>17</v>
      </c>
      <c r="H74" s="51">
        <v>1</v>
      </c>
      <c r="I74" s="50"/>
      <c r="J74" s="50" t="s">
        <v>7019</v>
      </c>
      <c r="K74" s="51">
        <v>14400</v>
      </c>
      <c r="L74" s="51">
        <f t="shared" si="6"/>
        <v>14400</v>
      </c>
      <c r="M74" s="51">
        <v>2500</v>
      </c>
      <c r="N74" s="50"/>
      <c r="O74" s="51">
        <f t="shared" si="7"/>
        <v>16900</v>
      </c>
      <c r="P74" s="50" t="s">
        <v>7075</v>
      </c>
      <c r="Q74" s="123"/>
      <c r="R74" s="50"/>
    </row>
    <row r="75" spans="1:18" ht="15" customHeight="1" x14ac:dyDescent="0.4">
      <c r="A75" s="49">
        <v>42528</v>
      </c>
      <c r="B75" s="54" t="s">
        <v>7026</v>
      </c>
      <c r="C75" s="50"/>
      <c r="D75" s="50" t="s">
        <v>7042</v>
      </c>
      <c r="E75" s="50" t="s">
        <v>7035</v>
      </c>
      <c r="F75" s="50" t="s">
        <v>7035</v>
      </c>
      <c r="G75" s="50" t="s">
        <v>7016</v>
      </c>
      <c r="H75" s="51">
        <v>1</v>
      </c>
      <c r="I75" s="50"/>
      <c r="J75" s="50" t="s">
        <v>7018</v>
      </c>
      <c r="K75" s="51">
        <v>115500</v>
      </c>
      <c r="L75" s="51">
        <f t="shared" si="6"/>
        <v>115500</v>
      </c>
      <c r="M75" s="51"/>
      <c r="N75" s="50"/>
      <c r="O75" s="51">
        <f t="shared" si="7"/>
        <v>115500</v>
      </c>
      <c r="P75" s="50" t="s">
        <v>7076</v>
      </c>
      <c r="Q75" s="123"/>
      <c r="R75" s="50"/>
    </row>
    <row r="76" spans="1:18" ht="15" customHeight="1" x14ac:dyDescent="0.4">
      <c r="A76" s="49">
        <v>42528</v>
      </c>
      <c r="B76" s="54" t="s">
        <v>7043</v>
      </c>
      <c r="C76" s="11"/>
      <c r="D76" s="11" t="s">
        <v>7044</v>
      </c>
      <c r="E76" s="11" t="s">
        <v>7045</v>
      </c>
      <c r="F76" s="11" t="s">
        <v>7046</v>
      </c>
      <c r="G76" s="11" t="s">
        <v>7062</v>
      </c>
      <c r="H76" s="51">
        <v>1</v>
      </c>
      <c r="I76" s="11" t="s">
        <v>580</v>
      </c>
      <c r="J76" s="11" t="s">
        <v>7065</v>
      </c>
      <c r="K76" s="15">
        <v>20800</v>
      </c>
      <c r="L76" s="15">
        <f t="shared" si="6"/>
        <v>20800</v>
      </c>
      <c r="M76" s="15">
        <v>2500</v>
      </c>
      <c r="N76" s="11"/>
      <c r="O76" s="51">
        <f t="shared" si="7"/>
        <v>23300</v>
      </c>
      <c r="P76" s="11"/>
      <c r="Q76" s="123"/>
      <c r="R76" s="11"/>
    </row>
    <row r="77" spans="1:18" ht="15" customHeight="1" x14ac:dyDescent="0.4">
      <c r="A77" s="49">
        <v>42528</v>
      </c>
      <c r="B77" s="54" t="s">
        <v>7047</v>
      </c>
      <c r="C77" s="11"/>
      <c r="D77" s="11" t="s">
        <v>7048</v>
      </c>
      <c r="E77" s="11" t="s">
        <v>7049</v>
      </c>
      <c r="F77" s="11" t="s">
        <v>2091</v>
      </c>
      <c r="G77" s="11" t="s">
        <v>3578</v>
      </c>
      <c r="H77" s="51">
        <v>1</v>
      </c>
      <c r="I77" s="11" t="s">
        <v>2091</v>
      </c>
      <c r="J77" s="11" t="s">
        <v>7065</v>
      </c>
      <c r="K77" s="15">
        <v>94000</v>
      </c>
      <c r="L77" s="15">
        <f t="shared" si="6"/>
        <v>94000</v>
      </c>
      <c r="M77" s="15"/>
      <c r="N77" s="11"/>
      <c r="O77" s="51">
        <f t="shared" si="7"/>
        <v>94000</v>
      </c>
      <c r="P77" s="11"/>
      <c r="Q77" s="123"/>
      <c r="R77" s="11"/>
    </row>
    <row r="78" spans="1:18" ht="15" customHeight="1" x14ac:dyDescent="0.4">
      <c r="A78" s="49">
        <v>42528</v>
      </c>
      <c r="B78" s="51" t="s">
        <v>7050</v>
      </c>
      <c r="C78" s="11"/>
      <c r="D78" s="11" t="s">
        <v>7051</v>
      </c>
      <c r="E78" s="11" t="s">
        <v>7052</v>
      </c>
      <c r="F78" s="11" t="s">
        <v>7053</v>
      </c>
      <c r="G78" s="11" t="s">
        <v>7063</v>
      </c>
      <c r="H78" s="51">
        <v>1</v>
      </c>
      <c r="I78" s="11" t="s">
        <v>2091</v>
      </c>
      <c r="J78" s="11" t="s">
        <v>7065</v>
      </c>
      <c r="K78" s="15">
        <v>11400</v>
      </c>
      <c r="L78" s="15">
        <f t="shared" si="6"/>
        <v>11400</v>
      </c>
      <c r="M78" s="15">
        <v>2500</v>
      </c>
      <c r="N78" s="11"/>
      <c r="O78" s="51">
        <f t="shared" si="7"/>
        <v>13900</v>
      </c>
      <c r="P78" s="11"/>
      <c r="Q78" s="11"/>
      <c r="R78" s="11"/>
    </row>
    <row r="79" spans="1:18" ht="15" customHeight="1" x14ac:dyDescent="0.4">
      <c r="A79" s="49">
        <v>42528</v>
      </c>
      <c r="B79" s="53" t="s">
        <v>7054</v>
      </c>
      <c r="C79" s="11"/>
      <c r="D79" s="11" t="s">
        <v>7055</v>
      </c>
      <c r="E79" s="11" t="s">
        <v>7056</v>
      </c>
      <c r="F79" s="11" t="s">
        <v>7057</v>
      </c>
      <c r="G79" s="11" t="s">
        <v>7064</v>
      </c>
      <c r="H79" s="51">
        <v>1</v>
      </c>
      <c r="I79" s="11" t="s">
        <v>2091</v>
      </c>
      <c r="J79" s="11" t="s">
        <v>7065</v>
      </c>
      <c r="K79" s="15">
        <v>37000</v>
      </c>
      <c r="L79" s="15">
        <f t="shared" si="6"/>
        <v>37000</v>
      </c>
      <c r="M79" s="15">
        <v>2500</v>
      </c>
      <c r="N79" s="11"/>
      <c r="O79" s="51">
        <f t="shared" si="7"/>
        <v>39500</v>
      </c>
      <c r="P79" s="11"/>
      <c r="Q79" s="11"/>
      <c r="R79" s="11"/>
    </row>
    <row r="80" spans="1:18" ht="15" customHeight="1" x14ac:dyDescent="0.4">
      <c r="A80" s="49">
        <v>42528</v>
      </c>
      <c r="B80" s="53" t="s">
        <v>7058</v>
      </c>
      <c r="C80" s="11"/>
      <c r="D80" s="11" t="s">
        <v>7059</v>
      </c>
      <c r="E80" s="11" t="s">
        <v>7060</v>
      </c>
      <c r="F80" s="11" t="s">
        <v>7061</v>
      </c>
      <c r="G80" s="11" t="s">
        <v>1214</v>
      </c>
      <c r="H80" s="51">
        <v>1</v>
      </c>
      <c r="I80" s="11" t="s">
        <v>2091</v>
      </c>
      <c r="J80" s="11" t="s">
        <v>7065</v>
      </c>
      <c r="K80" s="15">
        <v>83000</v>
      </c>
      <c r="L80" s="15">
        <f t="shared" si="6"/>
        <v>83000</v>
      </c>
      <c r="M80" s="15">
        <v>2500</v>
      </c>
      <c r="N80" s="11"/>
      <c r="O80" s="51">
        <f t="shared" si="7"/>
        <v>85500</v>
      </c>
      <c r="P80" s="11"/>
      <c r="Q80" s="11"/>
      <c r="R80" s="11"/>
    </row>
    <row r="81" spans="1:18" ht="15" customHeight="1" x14ac:dyDescent="0.4">
      <c r="A81" s="41" t="s">
        <v>129</v>
      </c>
      <c r="B81" s="157">
        <f>SUM(O48:O80)</f>
        <v>2279990</v>
      </c>
      <c r="C81" s="11"/>
      <c r="D81" s="11"/>
      <c r="E81" s="11"/>
      <c r="F81" s="11"/>
      <c r="G81" s="11"/>
      <c r="H81" s="11"/>
      <c r="I81" s="11"/>
      <c r="J81" s="11"/>
      <c r="K81" s="15"/>
      <c r="L81" s="15"/>
      <c r="M81" s="15"/>
      <c r="N81" s="11"/>
      <c r="O81" s="51"/>
      <c r="P81" s="11"/>
      <c r="Q81" s="11"/>
      <c r="R81" s="11"/>
    </row>
    <row r="82" spans="1:18" ht="15" customHeight="1" x14ac:dyDescent="0.4">
      <c r="A82" s="41">
        <v>42529</v>
      </c>
      <c r="B82" s="163" t="s">
        <v>5768</v>
      </c>
      <c r="C82" s="164"/>
      <c r="D82" s="164" t="s">
        <v>7084</v>
      </c>
      <c r="E82" s="164" t="s">
        <v>7081</v>
      </c>
      <c r="F82" s="8" t="s">
        <v>7082</v>
      </c>
      <c r="G82" s="164" t="s">
        <v>5200</v>
      </c>
      <c r="H82" s="165">
        <v>1</v>
      </c>
      <c r="I82" s="164" t="s">
        <v>7086</v>
      </c>
      <c r="J82" s="164" t="s">
        <v>7078</v>
      </c>
      <c r="K82" s="165">
        <v>60000</v>
      </c>
      <c r="L82" s="15">
        <f t="shared" si="6"/>
        <v>60000</v>
      </c>
      <c r="M82" s="165">
        <v>2500</v>
      </c>
      <c r="N82" s="11"/>
      <c r="O82" s="51">
        <f t="shared" si="7"/>
        <v>62500</v>
      </c>
      <c r="P82" s="11"/>
      <c r="Q82" s="11"/>
      <c r="R82" s="11"/>
    </row>
    <row r="83" spans="1:18" ht="15" customHeight="1" x14ac:dyDescent="0.4">
      <c r="A83" s="41">
        <v>42529</v>
      </c>
      <c r="B83" s="53" t="s">
        <v>7080</v>
      </c>
      <c r="C83" s="11"/>
      <c r="D83" s="11" t="s">
        <v>7085</v>
      </c>
      <c r="E83" s="11" t="s">
        <v>7083</v>
      </c>
      <c r="F83" s="11" t="s">
        <v>7083</v>
      </c>
      <c r="G83" s="11" t="s">
        <v>7077</v>
      </c>
      <c r="H83" s="15">
        <v>1</v>
      </c>
      <c r="I83" s="11"/>
      <c r="J83" s="11" t="s">
        <v>7079</v>
      </c>
      <c r="K83" s="15">
        <v>26400</v>
      </c>
      <c r="L83" s="15">
        <f t="shared" si="6"/>
        <v>26400</v>
      </c>
      <c r="M83" s="15">
        <v>2500</v>
      </c>
      <c r="N83" s="11"/>
      <c r="O83" s="51">
        <f t="shared" si="7"/>
        <v>28900</v>
      </c>
      <c r="P83" s="11"/>
      <c r="Q83" s="11"/>
      <c r="R83" s="11"/>
    </row>
    <row r="84" spans="1:18" ht="15" customHeight="1" x14ac:dyDescent="0.4">
      <c r="A84" s="41">
        <v>42529</v>
      </c>
      <c r="B84" s="53" t="s">
        <v>7087</v>
      </c>
      <c r="C84" s="11"/>
      <c r="D84" s="11" t="s">
        <v>7088</v>
      </c>
      <c r="E84" s="11" t="s">
        <v>7089</v>
      </c>
      <c r="F84" s="8" t="s">
        <v>7089</v>
      </c>
      <c r="G84" s="11" t="s">
        <v>7099</v>
      </c>
      <c r="H84" s="15">
        <v>1</v>
      </c>
      <c r="I84" s="11"/>
      <c r="J84" s="11" t="s">
        <v>7100</v>
      </c>
      <c r="K84" s="15">
        <v>30400</v>
      </c>
      <c r="L84" s="15">
        <f t="shared" si="6"/>
        <v>30400</v>
      </c>
      <c r="M84" s="15">
        <v>2500</v>
      </c>
      <c r="N84" s="11"/>
      <c r="O84" s="51">
        <f t="shared" si="7"/>
        <v>32900</v>
      </c>
      <c r="P84" s="11"/>
      <c r="Q84" s="11"/>
      <c r="R84" s="11"/>
    </row>
    <row r="85" spans="1:18" ht="15" customHeight="1" x14ac:dyDescent="0.4">
      <c r="A85" s="41">
        <v>42529</v>
      </c>
      <c r="B85" s="53" t="s">
        <v>7090</v>
      </c>
      <c r="C85" s="11"/>
      <c r="D85" s="11" t="s">
        <v>7091</v>
      </c>
      <c r="E85" s="11" t="s">
        <v>7092</v>
      </c>
      <c r="F85" s="11"/>
      <c r="G85" s="11" t="s">
        <v>7098</v>
      </c>
      <c r="H85" s="15">
        <v>1</v>
      </c>
      <c r="I85" s="11"/>
      <c r="J85" s="11" t="s">
        <v>7100</v>
      </c>
      <c r="K85" s="15">
        <v>9600</v>
      </c>
      <c r="L85" s="15">
        <f t="shared" si="6"/>
        <v>9600</v>
      </c>
      <c r="M85" s="15">
        <v>2500</v>
      </c>
      <c r="N85" s="11"/>
      <c r="O85" s="51">
        <f t="shared" si="7"/>
        <v>12100</v>
      </c>
      <c r="P85" s="11"/>
      <c r="Q85" s="11"/>
      <c r="R85" s="11"/>
    </row>
    <row r="86" spans="1:18" ht="15" customHeight="1" x14ac:dyDescent="0.4">
      <c r="A86" s="41">
        <v>42529</v>
      </c>
      <c r="B86" s="53" t="s">
        <v>7093</v>
      </c>
      <c r="C86" s="11"/>
      <c r="D86" s="11" t="s">
        <v>7094</v>
      </c>
      <c r="E86" s="11" t="s">
        <v>7095</v>
      </c>
      <c r="F86" s="11" t="s">
        <v>7096</v>
      </c>
      <c r="G86" s="11" t="s">
        <v>7097</v>
      </c>
      <c r="H86" s="15">
        <v>1</v>
      </c>
      <c r="I86" s="11"/>
      <c r="J86" s="11" t="s">
        <v>7100</v>
      </c>
      <c r="K86" s="15">
        <v>46000</v>
      </c>
      <c r="L86" s="15">
        <f t="shared" si="6"/>
        <v>46000</v>
      </c>
      <c r="M86" s="15">
        <v>2500</v>
      </c>
      <c r="N86" s="11"/>
      <c r="O86" s="51">
        <f t="shared" si="7"/>
        <v>48500</v>
      </c>
      <c r="P86" s="11"/>
      <c r="Q86" s="11"/>
      <c r="R86" s="11"/>
    </row>
    <row r="87" spans="1:18" ht="15" customHeight="1" x14ac:dyDescent="0.4">
      <c r="A87" s="41">
        <v>42529</v>
      </c>
      <c r="B87" s="53" t="s">
        <v>7105</v>
      </c>
      <c r="C87" s="11"/>
      <c r="D87" s="11" t="s">
        <v>7108</v>
      </c>
      <c r="E87" s="11" t="s">
        <v>7106</v>
      </c>
      <c r="F87" s="11" t="s">
        <v>7107</v>
      </c>
      <c r="G87" s="11" t="s">
        <v>7101</v>
      </c>
      <c r="H87" s="15">
        <v>2</v>
      </c>
      <c r="I87" s="11"/>
      <c r="J87" s="11" t="s">
        <v>7104</v>
      </c>
      <c r="K87" s="15">
        <v>8000</v>
      </c>
      <c r="L87" s="15">
        <f t="shared" si="6"/>
        <v>16000</v>
      </c>
      <c r="M87" s="15">
        <v>2500</v>
      </c>
      <c r="N87" s="11"/>
      <c r="O87" s="51">
        <f t="shared" si="7"/>
        <v>18500</v>
      </c>
      <c r="P87" s="11"/>
      <c r="Q87" s="11"/>
      <c r="R87" s="11"/>
    </row>
    <row r="88" spans="1:18" ht="15" customHeight="1" x14ac:dyDescent="0.4">
      <c r="A88" s="41">
        <v>42529</v>
      </c>
      <c r="B88" s="53" t="s">
        <v>7105</v>
      </c>
      <c r="C88" s="11"/>
      <c r="D88" s="11" t="s">
        <v>7108</v>
      </c>
      <c r="E88" s="11" t="s">
        <v>7106</v>
      </c>
      <c r="F88" s="11" t="s">
        <v>7107</v>
      </c>
      <c r="G88" s="11" t="s">
        <v>7102</v>
      </c>
      <c r="H88" s="15">
        <v>1</v>
      </c>
      <c r="I88" s="11"/>
      <c r="J88" s="11" t="s">
        <v>7104</v>
      </c>
      <c r="K88" s="15">
        <v>6300</v>
      </c>
      <c r="L88" s="15">
        <f t="shared" si="6"/>
        <v>6300</v>
      </c>
      <c r="M88" s="15"/>
      <c r="N88" s="11"/>
      <c r="O88" s="51">
        <f t="shared" si="7"/>
        <v>6300</v>
      </c>
      <c r="P88" s="11"/>
      <c r="Q88" s="11"/>
      <c r="R88" s="11"/>
    </row>
    <row r="89" spans="1:18" ht="15" customHeight="1" x14ac:dyDescent="0.4">
      <c r="A89" s="41">
        <v>42529</v>
      </c>
      <c r="B89" s="53" t="s">
        <v>7105</v>
      </c>
      <c r="C89" s="11"/>
      <c r="D89" s="11" t="s">
        <v>7108</v>
      </c>
      <c r="E89" s="11" t="s">
        <v>7106</v>
      </c>
      <c r="F89" s="11" t="s">
        <v>7107</v>
      </c>
      <c r="G89" s="11" t="s">
        <v>7103</v>
      </c>
      <c r="H89" s="15">
        <v>1</v>
      </c>
      <c r="I89" s="11"/>
      <c r="J89" s="11" t="s">
        <v>7104</v>
      </c>
      <c r="K89" s="15">
        <v>10500</v>
      </c>
      <c r="L89" s="15">
        <f t="shared" si="6"/>
        <v>10500</v>
      </c>
      <c r="M89" s="15"/>
      <c r="N89" s="11"/>
      <c r="O89" s="51">
        <f t="shared" si="7"/>
        <v>10500</v>
      </c>
      <c r="P89" s="11"/>
      <c r="Q89" s="11"/>
      <c r="R89" s="11"/>
    </row>
    <row r="90" spans="1:18" ht="15" customHeight="1" x14ac:dyDescent="0.4">
      <c r="A90" s="41"/>
      <c r="B90" s="53" t="s">
        <v>7109</v>
      </c>
      <c r="C90" s="11"/>
      <c r="D90" s="11"/>
      <c r="E90" s="11"/>
      <c r="F90" s="11"/>
      <c r="G90" s="11" t="s">
        <v>7110</v>
      </c>
      <c r="H90" s="161">
        <v>3.8</v>
      </c>
      <c r="I90" s="11"/>
      <c r="J90" s="11"/>
      <c r="K90" s="15">
        <v>12000</v>
      </c>
      <c r="L90" s="15">
        <f t="shared" si="6"/>
        <v>45600</v>
      </c>
      <c r="M90" s="15"/>
      <c r="N90" s="11"/>
      <c r="O90" s="51">
        <f t="shared" si="7"/>
        <v>45600</v>
      </c>
      <c r="P90" s="11"/>
      <c r="Q90" s="11">
        <v>2016</v>
      </c>
      <c r="R90" s="11"/>
    </row>
    <row r="91" spans="1:18" ht="15" customHeight="1" x14ac:dyDescent="0.4">
      <c r="A91" s="41"/>
      <c r="B91" s="53" t="s">
        <v>7111</v>
      </c>
      <c r="C91" s="11"/>
      <c r="D91" s="11"/>
      <c r="E91" s="11"/>
      <c r="F91" s="11"/>
      <c r="G91" s="11"/>
      <c r="H91" s="161">
        <v>1</v>
      </c>
      <c r="I91" s="11"/>
      <c r="J91" s="11"/>
      <c r="K91" s="15">
        <v>60000</v>
      </c>
      <c r="L91" s="15">
        <f t="shared" si="6"/>
        <v>60000</v>
      </c>
      <c r="M91" s="15"/>
      <c r="N91" s="11"/>
      <c r="O91" s="51">
        <f t="shared" si="7"/>
        <v>60000</v>
      </c>
      <c r="P91" s="11"/>
      <c r="Q91" s="11">
        <v>2016</v>
      </c>
      <c r="R91" s="11"/>
    </row>
    <row r="92" spans="1:18" ht="15" customHeight="1" x14ac:dyDescent="0.4">
      <c r="A92" s="41">
        <v>42529</v>
      </c>
      <c r="B92" s="53" t="s">
        <v>7112</v>
      </c>
      <c r="C92" s="11" t="s">
        <v>7113</v>
      </c>
      <c r="D92" s="11" t="s">
        <v>7114</v>
      </c>
      <c r="E92" s="11" t="s">
        <v>7115</v>
      </c>
      <c r="F92" s="11" t="s">
        <v>7116</v>
      </c>
      <c r="G92" s="11" t="s">
        <v>7122</v>
      </c>
      <c r="H92" s="15">
        <v>1</v>
      </c>
      <c r="I92" s="11"/>
      <c r="J92" s="11" t="s">
        <v>7123</v>
      </c>
      <c r="K92" s="15">
        <v>106720</v>
      </c>
      <c r="L92" s="15">
        <f t="shared" si="6"/>
        <v>106720</v>
      </c>
      <c r="M92" s="15">
        <v>2273</v>
      </c>
      <c r="N92" s="11"/>
      <c r="O92" s="51">
        <f t="shared" si="7"/>
        <v>108993</v>
      </c>
      <c r="P92" s="11"/>
      <c r="Q92" s="11"/>
      <c r="R92" s="11"/>
    </row>
    <row r="93" spans="1:18" ht="15" customHeight="1" x14ac:dyDescent="0.4">
      <c r="A93" s="41">
        <v>42529</v>
      </c>
      <c r="B93" s="53" t="s">
        <v>7117</v>
      </c>
      <c r="C93" s="11" t="s">
        <v>7118</v>
      </c>
      <c r="D93" s="11" t="s">
        <v>7119</v>
      </c>
      <c r="E93" s="11" t="s">
        <v>7120</v>
      </c>
      <c r="F93" s="11" t="s">
        <v>7120</v>
      </c>
      <c r="G93" s="11" t="s">
        <v>7121</v>
      </c>
      <c r="H93" s="15">
        <v>6</v>
      </c>
      <c r="I93" s="11"/>
      <c r="J93" s="11" t="s">
        <v>7123</v>
      </c>
      <c r="K93" s="15">
        <v>80500</v>
      </c>
      <c r="L93" s="15">
        <f t="shared" si="6"/>
        <v>483000</v>
      </c>
      <c r="M93" s="15">
        <v>2273</v>
      </c>
      <c r="N93" s="11"/>
      <c r="O93" s="51">
        <f t="shared" si="7"/>
        <v>485273</v>
      </c>
      <c r="P93" s="11"/>
      <c r="Q93" s="11"/>
      <c r="R93" s="11"/>
    </row>
    <row r="94" spans="1:18" ht="15" customHeight="1" x14ac:dyDescent="0.4">
      <c r="A94" s="41" t="s">
        <v>129</v>
      </c>
      <c r="B94" s="157">
        <f>SUM(O82:O93)</f>
        <v>920066</v>
      </c>
      <c r="C94" s="11"/>
      <c r="D94" s="11"/>
      <c r="E94" s="11"/>
      <c r="F94" s="11"/>
      <c r="G94" s="11"/>
      <c r="H94" s="15"/>
      <c r="I94" s="11"/>
      <c r="J94" s="11"/>
      <c r="K94" s="15"/>
      <c r="L94" s="15"/>
      <c r="M94" s="15"/>
      <c r="N94" s="11"/>
      <c r="O94" s="51"/>
      <c r="P94" s="11"/>
      <c r="Q94" s="11"/>
      <c r="R94" s="11"/>
    </row>
    <row r="95" spans="1:18" ht="15" customHeight="1" x14ac:dyDescent="0.4">
      <c r="A95" s="41">
        <v>42530</v>
      </c>
      <c r="B95" s="53" t="s">
        <v>7124</v>
      </c>
      <c r="C95" s="11" t="s">
        <v>7125</v>
      </c>
      <c r="D95" s="11" t="s">
        <v>7126</v>
      </c>
      <c r="E95" s="11" t="s">
        <v>7127</v>
      </c>
      <c r="F95" s="11" t="s">
        <v>7127</v>
      </c>
      <c r="G95" s="11" t="s">
        <v>7128</v>
      </c>
      <c r="H95" s="15">
        <v>60</v>
      </c>
      <c r="I95" s="11"/>
      <c r="J95" s="11" t="s">
        <v>7139</v>
      </c>
      <c r="K95" s="15">
        <v>70</v>
      </c>
      <c r="L95" s="15">
        <f t="shared" si="6"/>
        <v>4200</v>
      </c>
      <c r="M95" s="15">
        <v>2273</v>
      </c>
      <c r="N95" s="11"/>
      <c r="O95" s="51">
        <f t="shared" si="7"/>
        <v>6473</v>
      </c>
      <c r="P95" s="11"/>
      <c r="Q95" s="11"/>
      <c r="R95" s="11"/>
    </row>
    <row r="96" spans="1:18" ht="15" customHeight="1" x14ac:dyDescent="0.4">
      <c r="A96" s="41">
        <v>42530</v>
      </c>
      <c r="B96" s="53" t="s">
        <v>7129</v>
      </c>
      <c r="C96" s="11" t="s">
        <v>7130</v>
      </c>
      <c r="D96" s="11" t="s">
        <v>7131</v>
      </c>
      <c r="E96" s="11" t="s">
        <v>7132</v>
      </c>
      <c r="F96" s="11" t="s">
        <v>7133</v>
      </c>
      <c r="G96" s="11" t="s">
        <v>7166</v>
      </c>
      <c r="H96" s="15">
        <v>1</v>
      </c>
      <c r="I96" s="11"/>
      <c r="J96" s="11" t="s">
        <v>7139</v>
      </c>
      <c r="K96" s="15">
        <v>25300</v>
      </c>
      <c r="L96" s="15">
        <f t="shared" si="6"/>
        <v>25300</v>
      </c>
      <c r="M96" s="15">
        <v>2273</v>
      </c>
      <c r="N96" s="11"/>
      <c r="O96" s="51">
        <f t="shared" si="7"/>
        <v>27573</v>
      </c>
      <c r="P96" s="100"/>
      <c r="Q96" s="11"/>
      <c r="R96" s="11"/>
    </row>
    <row r="97" spans="1:18" ht="15" customHeight="1" x14ac:dyDescent="0.25">
      <c r="A97" s="41">
        <v>42530</v>
      </c>
      <c r="B97" s="53" t="s">
        <v>7134</v>
      </c>
      <c r="C97" s="11" t="s">
        <v>7135</v>
      </c>
      <c r="D97" s="11" t="s">
        <v>7136</v>
      </c>
      <c r="E97" s="11" t="s">
        <v>7137</v>
      </c>
      <c r="F97" s="11" t="s">
        <v>7137</v>
      </c>
      <c r="G97" s="153" t="s">
        <v>7138</v>
      </c>
      <c r="H97" s="15">
        <v>4</v>
      </c>
      <c r="I97" s="11"/>
      <c r="J97" s="11" t="s">
        <v>7139</v>
      </c>
      <c r="K97" s="15">
        <v>8350</v>
      </c>
      <c r="L97" s="15">
        <f t="shared" si="6"/>
        <v>33400</v>
      </c>
      <c r="M97" s="15">
        <v>2273</v>
      </c>
      <c r="N97" s="11"/>
      <c r="O97" s="51">
        <f t="shared" si="7"/>
        <v>35673</v>
      </c>
      <c r="P97" s="11"/>
      <c r="Q97" s="11"/>
      <c r="R97" s="11"/>
    </row>
    <row r="98" spans="1:18" ht="15" customHeight="1" x14ac:dyDescent="0.4">
      <c r="A98" s="41">
        <v>42530</v>
      </c>
      <c r="B98" s="53" t="s">
        <v>7140</v>
      </c>
      <c r="C98" s="11"/>
      <c r="D98" s="11" t="s">
        <v>7141</v>
      </c>
      <c r="E98" s="11" t="s">
        <v>7142</v>
      </c>
      <c r="F98" s="11" t="s">
        <v>7143</v>
      </c>
      <c r="G98" s="11" t="s">
        <v>7144</v>
      </c>
      <c r="H98" s="15">
        <v>4</v>
      </c>
      <c r="I98" s="11"/>
      <c r="J98" s="11" t="s">
        <v>7145</v>
      </c>
      <c r="K98" s="15">
        <v>10000</v>
      </c>
      <c r="L98" s="15">
        <f t="shared" si="6"/>
        <v>40000</v>
      </c>
      <c r="M98" s="15">
        <v>2500</v>
      </c>
      <c r="N98" s="11"/>
      <c r="O98" s="51">
        <f t="shared" si="7"/>
        <v>42500</v>
      </c>
      <c r="P98" s="11"/>
      <c r="Q98" s="11"/>
      <c r="R98" s="11"/>
    </row>
    <row r="99" spans="1:18" ht="15" customHeight="1" x14ac:dyDescent="0.4">
      <c r="A99" s="41">
        <v>42530</v>
      </c>
      <c r="B99" s="53" t="s">
        <v>7140</v>
      </c>
      <c r="C99" s="11"/>
      <c r="D99" s="11" t="s">
        <v>7141</v>
      </c>
      <c r="E99" s="11" t="s">
        <v>7142</v>
      </c>
      <c r="F99" s="11" t="s">
        <v>7143</v>
      </c>
      <c r="G99" s="11" t="s">
        <v>7144</v>
      </c>
      <c r="H99" s="15">
        <v>4</v>
      </c>
      <c r="I99" s="11"/>
      <c r="J99" s="11" t="s">
        <v>7146</v>
      </c>
      <c r="K99" s="15">
        <v>10000</v>
      </c>
      <c r="L99" s="15">
        <f t="shared" si="6"/>
        <v>40000</v>
      </c>
      <c r="M99" s="15"/>
      <c r="N99" s="11"/>
      <c r="O99" s="51">
        <f t="shared" si="7"/>
        <v>40000</v>
      </c>
      <c r="P99" s="11"/>
      <c r="Q99" s="11"/>
      <c r="R99" s="11"/>
    </row>
    <row r="100" spans="1:18" ht="15" customHeight="1" x14ac:dyDescent="0.4">
      <c r="A100" s="41">
        <v>42530</v>
      </c>
      <c r="B100" s="53" t="s">
        <v>7147</v>
      </c>
      <c r="C100" s="11"/>
      <c r="D100" s="11" t="s">
        <v>7148</v>
      </c>
      <c r="E100" s="11" t="s">
        <v>7149</v>
      </c>
      <c r="F100" s="11"/>
      <c r="G100" s="11" t="s">
        <v>7150</v>
      </c>
      <c r="H100" s="15">
        <v>1</v>
      </c>
      <c r="I100" s="11"/>
      <c r="J100" s="11" t="s">
        <v>7151</v>
      </c>
      <c r="K100" s="15">
        <v>65000</v>
      </c>
      <c r="L100" s="15">
        <f t="shared" si="6"/>
        <v>65000</v>
      </c>
      <c r="M100" s="15">
        <v>2500</v>
      </c>
      <c r="N100" s="11"/>
      <c r="O100" s="51">
        <f t="shared" si="7"/>
        <v>67500</v>
      </c>
      <c r="P100" s="11"/>
      <c r="Q100" s="11"/>
      <c r="R100" s="11"/>
    </row>
    <row r="101" spans="1:18" ht="15" customHeight="1" x14ac:dyDescent="0.4">
      <c r="A101" s="41">
        <v>42530</v>
      </c>
      <c r="B101" s="53" t="s">
        <v>1001</v>
      </c>
      <c r="C101" s="11"/>
      <c r="D101" s="11" t="s">
        <v>1007</v>
      </c>
      <c r="E101" s="11" t="s">
        <v>1004</v>
      </c>
      <c r="F101" s="11" t="s">
        <v>2710</v>
      </c>
      <c r="G101" s="11" t="s">
        <v>7152</v>
      </c>
      <c r="H101" s="15">
        <v>1</v>
      </c>
      <c r="I101" s="11"/>
      <c r="J101" s="11" t="s">
        <v>7163</v>
      </c>
      <c r="K101" s="15">
        <v>8900</v>
      </c>
      <c r="L101" s="15">
        <f t="shared" si="6"/>
        <v>8900</v>
      </c>
      <c r="M101" s="15">
        <v>2500</v>
      </c>
      <c r="N101" s="11"/>
      <c r="O101" s="51">
        <f t="shared" si="7"/>
        <v>11400</v>
      </c>
      <c r="P101" s="11"/>
      <c r="Q101" s="11"/>
      <c r="R101" s="11"/>
    </row>
    <row r="102" spans="1:18" ht="15" customHeight="1" x14ac:dyDescent="0.4">
      <c r="A102" s="41">
        <v>42530</v>
      </c>
      <c r="B102" s="53" t="s">
        <v>1001</v>
      </c>
      <c r="C102" s="11"/>
      <c r="D102" s="11" t="s">
        <v>1007</v>
      </c>
      <c r="E102" s="11" t="s">
        <v>1004</v>
      </c>
      <c r="F102" s="11" t="s">
        <v>2710</v>
      </c>
      <c r="G102" s="11" t="s">
        <v>996</v>
      </c>
      <c r="H102" s="15">
        <v>3</v>
      </c>
      <c r="I102" s="11"/>
      <c r="J102" s="11" t="s">
        <v>7164</v>
      </c>
      <c r="K102" s="15">
        <v>8200</v>
      </c>
      <c r="L102" s="15">
        <f t="shared" si="6"/>
        <v>24600</v>
      </c>
      <c r="M102" s="15"/>
      <c r="N102" s="11"/>
      <c r="O102" s="51">
        <f t="shared" si="7"/>
        <v>24600</v>
      </c>
      <c r="P102" s="11"/>
      <c r="Q102" s="11"/>
      <c r="R102" s="11"/>
    </row>
    <row r="103" spans="1:18" ht="15" customHeight="1" x14ac:dyDescent="0.4">
      <c r="A103" s="41">
        <v>42530</v>
      </c>
      <c r="B103" s="53" t="s">
        <v>7156</v>
      </c>
      <c r="C103" s="11"/>
      <c r="D103" s="11" t="s">
        <v>7161</v>
      </c>
      <c r="E103" s="11" t="s">
        <v>7158</v>
      </c>
      <c r="F103" s="11" t="s">
        <v>7158</v>
      </c>
      <c r="G103" s="11" t="s">
        <v>7153</v>
      </c>
      <c r="H103" s="15">
        <v>1</v>
      </c>
      <c r="I103" s="11"/>
      <c r="J103" s="11" t="s">
        <v>7165</v>
      </c>
      <c r="K103" s="15">
        <v>15550</v>
      </c>
      <c r="L103" s="15">
        <f t="shared" si="6"/>
        <v>15550</v>
      </c>
      <c r="M103" s="15">
        <v>2500</v>
      </c>
      <c r="N103" s="11"/>
      <c r="O103" s="51">
        <f t="shared" si="7"/>
        <v>18050</v>
      </c>
      <c r="P103" s="11"/>
      <c r="Q103" s="11"/>
      <c r="R103" s="11"/>
    </row>
    <row r="104" spans="1:18" ht="15" customHeight="1" x14ac:dyDescent="0.4">
      <c r="A104" s="41">
        <v>42530</v>
      </c>
      <c r="B104" s="53" t="s">
        <v>7157</v>
      </c>
      <c r="C104" s="11"/>
      <c r="D104" s="11" t="s">
        <v>7162</v>
      </c>
      <c r="E104" s="11" t="s">
        <v>7159</v>
      </c>
      <c r="F104" s="11" t="s">
        <v>7160</v>
      </c>
      <c r="G104" s="11" t="s">
        <v>7154</v>
      </c>
      <c r="H104" s="15">
        <v>1</v>
      </c>
      <c r="I104" s="11"/>
      <c r="J104" s="11" t="s">
        <v>7163</v>
      </c>
      <c r="K104" s="15">
        <v>56500</v>
      </c>
      <c r="L104" s="15">
        <f t="shared" si="6"/>
        <v>56500</v>
      </c>
      <c r="M104" s="15">
        <v>2500</v>
      </c>
      <c r="N104" s="11"/>
      <c r="O104" s="51">
        <f t="shared" si="7"/>
        <v>59000</v>
      </c>
      <c r="P104" s="11"/>
      <c r="Q104" s="11"/>
      <c r="R104" s="11"/>
    </row>
    <row r="105" spans="1:18" ht="15" customHeight="1" x14ac:dyDescent="0.4">
      <c r="A105" s="41">
        <v>42530</v>
      </c>
      <c r="B105" s="53" t="s">
        <v>157</v>
      </c>
      <c r="C105" s="11"/>
      <c r="D105" s="11" t="s">
        <v>166</v>
      </c>
      <c r="E105" s="11" t="s">
        <v>158</v>
      </c>
      <c r="F105" s="11"/>
      <c r="G105" s="11" t="s">
        <v>7155</v>
      </c>
      <c r="H105" s="15">
        <v>2</v>
      </c>
      <c r="I105" s="11"/>
      <c r="J105" s="11" t="s">
        <v>7163</v>
      </c>
      <c r="K105" s="15">
        <v>9800</v>
      </c>
      <c r="L105" s="15">
        <f t="shared" si="6"/>
        <v>19600</v>
      </c>
      <c r="M105" s="15">
        <v>3</v>
      </c>
      <c r="N105" s="11"/>
      <c r="O105" s="51">
        <f t="shared" si="7"/>
        <v>19603</v>
      </c>
      <c r="P105" s="11"/>
      <c r="Q105" s="11"/>
      <c r="R105" s="11"/>
    </row>
    <row r="106" spans="1:18" ht="15" customHeight="1" x14ac:dyDescent="0.4">
      <c r="A106" s="41">
        <v>42530</v>
      </c>
      <c r="B106" s="53" t="s">
        <v>7167</v>
      </c>
      <c r="C106" s="11"/>
      <c r="D106" s="11" t="s">
        <v>7168</v>
      </c>
      <c r="E106" s="11" t="s">
        <v>7169</v>
      </c>
      <c r="F106" s="11" t="s">
        <v>7170</v>
      </c>
      <c r="G106" s="11" t="s">
        <v>7171</v>
      </c>
      <c r="H106" s="15">
        <v>1</v>
      </c>
      <c r="I106" s="11"/>
      <c r="J106" s="11" t="s">
        <v>7172</v>
      </c>
      <c r="K106" s="15">
        <v>52000</v>
      </c>
      <c r="L106" s="15">
        <f t="shared" si="6"/>
        <v>52000</v>
      </c>
      <c r="M106" s="15">
        <v>2500</v>
      </c>
      <c r="N106" s="11"/>
      <c r="O106" s="15">
        <f t="shared" si="7"/>
        <v>54500</v>
      </c>
      <c r="P106" s="11"/>
      <c r="Q106" s="11"/>
      <c r="R106" s="11"/>
    </row>
    <row r="107" spans="1:18" ht="15" customHeight="1" x14ac:dyDescent="0.4">
      <c r="A107" s="41">
        <v>42530</v>
      </c>
      <c r="B107" s="53" t="s">
        <v>7173</v>
      </c>
      <c r="C107" s="11"/>
      <c r="D107" s="11" t="s">
        <v>7174</v>
      </c>
      <c r="E107" s="11" t="s">
        <v>7175</v>
      </c>
      <c r="F107" s="11" t="s">
        <v>7176</v>
      </c>
      <c r="G107" s="11" t="s">
        <v>7180</v>
      </c>
      <c r="H107" s="15">
        <v>2</v>
      </c>
      <c r="I107" s="11"/>
      <c r="J107" s="11" t="s">
        <v>7182</v>
      </c>
      <c r="K107" s="15">
        <v>20000</v>
      </c>
      <c r="L107" s="15">
        <f t="shared" si="6"/>
        <v>40000</v>
      </c>
      <c r="M107" s="15">
        <v>2500</v>
      </c>
      <c r="N107" s="11"/>
      <c r="O107" s="15">
        <f t="shared" si="7"/>
        <v>42500</v>
      </c>
      <c r="P107" s="11"/>
      <c r="Q107" s="11"/>
      <c r="R107" s="11"/>
    </row>
    <row r="108" spans="1:18" ht="15" customHeight="1" x14ac:dyDescent="0.4">
      <c r="A108" s="41">
        <v>42530</v>
      </c>
      <c r="B108" s="53" t="s">
        <v>7177</v>
      </c>
      <c r="C108" s="11"/>
      <c r="D108" s="11" t="s">
        <v>7178</v>
      </c>
      <c r="E108" s="11" t="s">
        <v>7179</v>
      </c>
      <c r="F108" s="11" t="s">
        <v>7179</v>
      </c>
      <c r="G108" s="11" t="s">
        <v>2718</v>
      </c>
      <c r="H108" s="15">
        <v>1</v>
      </c>
      <c r="I108" s="11" t="s">
        <v>7181</v>
      </c>
      <c r="J108" s="11" t="s">
        <v>7182</v>
      </c>
      <c r="K108" s="15">
        <v>39960</v>
      </c>
      <c r="L108" s="15">
        <f t="shared" si="6"/>
        <v>39960</v>
      </c>
      <c r="M108" s="15">
        <v>2500</v>
      </c>
      <c r="N108" s="11"/>
      <c r="O108" s="15">
        <f t="shared" si="7"/>
        <v>42460</v>
      </c>
      <c r="P108" s="11"/>
      <c r="Q108" s="11"/>
      <c r="R108" s="11"/>
    </row>
    <row r="109" spans="1:18" ht="15" customHeight="1" x14ac:dyDescent="0.4">
      <c r="A109" s="41" t="s">
        <v>129</v>
      </c>
      <c r="B109" s="157">
        <f>SUM(O95:O108)</f>
        <v>491832</v>
      </c>
      <c r="C109" s="11"/>
      <c r="D109" s="11"/>
      <c r="E109" s="11"/>
      <c r="F109" s="11"/>
      <c r="G109" s="11"/>
      <c r="H109" s="15"/>
      <c r="I109" s="11"/>
      <c r="J109" s="11"/>
      <c r="K109" s="15"/>
      <c r="L109" s="15"/>
      <c r="M109" s="15"/>
      <c r="N109" s="11"/>
      <c r="O109" s="15"/>
      <c r="P109" s="11"/>
      <c r="Q109" s="11"/>
      <c r="R109" s="11"/>
    </row>
    <row r="110" spans="1:18" ht="15" customHeight="1" x14ac:dyDescent="0.4">
      <c r="A110" s="41">
        <v>42531</v>
      </c>
      <c r="B110" s="53" t="s">
        <v>7183</v>
      </c>
      <c r="C110" s="11" t="s">
        <v>7184</v>
      </c>
      <c r="D110" s="11" t="s">
        <v>7185</v>
      </c>
      <c r="E110" s="11" t="s">
        <v>7186</v>
      </c>
      <c r="F110" s="11" t="s">
        <v>7187</v>
      </c>
      <c r="G110" s="11" t="s">
        <v>7188</v>
      </c>
      <c r="H110" s="15">
        <v>1</v>
      </c>
      <c r="I110" s="11"/>
      <c r="J110" s="11" t="s">
        <v>7191</v>
      </c>
      <c r="K110" s="15"/>
      <c r="L110" s="15">
        <f t="shared" ref="L110:L122" si="8">K110*H110</f>
        <v>0</v>
      </c>
      <c r="M110" s="15">
        <v>2273</v>
      </c>
      <c r="N110" s="11"/>
      <c r="O110" s="15">
        <f t="shared" ref="O110:O171" si="9">L110+M110-N110</f>
        <v>2273</v>
      </c>
      <c r="P110" s="11"/>
      <c r="Q110" s="11"/>
      <c r="R110" s="11"/>
    </row>
    <row r="111" spans="1:18" ht="15" customHeight="1" x14ac:dyDescent="0.4">
      <c r="A111" s="41">
        <v>42531</v>
      </c>
      <c r="B111" s="53" t="s">
        <v>7201</v>
      </c>
      <c r="C111" s="11"/>
      <c r="D111" s="11" t="s">
        <v>7196</v>
      </c>
      <c r="E111" s="11" t="s">
        <v>7199</v>
      </c>
      <c r="F111" s="11" t="s">
        <v>7199</v>
      </c>
      <c r="G111" s="11" t="s">
        <v>7192</v>
      </c>
      <c r="H111" s="15">
        <v>1</v>
      </c>
      <c r="I111" s="11"/>
      <c r="J111" s="11" t="s">
        <v>7194</v>
      </c>
      <c r="K111" s="15">
        <v>11200</v>
      </c>
      <c r="L111" s="15">
        <f t="shared" si="8"/>
        <v>11200</v>
      </c>
      <c r="M111" s="15">
        <v>2500</v>
      </c>
      <c r="N111" s="11"/>
      <c r="O111" s="15">
        <f t="shared" si="9"/>
        <v>13700</v>
      </c>
      <c r="P111" s="11"/>
      <c r="Q111" s="11"/>
      <c r="R111" s="11"/>
    </row>
    <row r="112" spans="1:18" ht="15" customHeight="1" x14ac:dyDescent="0.4">
      <c r="A112" s="41">
        <v>42531</v>
      </c>
      <c r="B112" s="53" t="s">
        <v>7202</v>
      </c>
      <c r="C112" s="11"/>
      <c r="D112" s="11" t="s">
        <v>7197</v>
      </c>
      <c r="E112" s="11" t="s">
        <v>6103</v>
      </c>
      <c r="F112" s="11"/>
      <c r="G112" s="11" t="s">
        <v>7193</v>
      </c>
      <c r="H112" s="15">
        <v>1</v>
      </c>
      <c r="I112" s="11"/>
      <c r="J112" s="11" t="s">
        <v>7194</v>
      </c>
      <c r="K112" s="15">
        <v>23700</v>
      </c>
      <c r="L112" s="15">
        <f t="shared" si="8"/>
        <v>23700</v>
      </c>
      <c r="M112" s="15">
        <v>2500</v>
      </c>
      <c r="N112" s="11"/>
      <c r="O112" s="15">
        <f t="shared" si="9"/>
        <v>26200</v>
      </c>
      <c r="P112" s="11"/>
      <c r="Q112" s="11"/>
      <c r="R112" s="11"/>
    </row>
    <row r="113" spans="1:18" ht="15" customHeight="1" x14ac:dyDescent="0.4">
      <c r="A113" s="41">
        <v>42531</v>
      </c>
      <c r="B113" s="53" t="s">
        <v>7202</v>
      </c>
      <c r="C113" s="11"/>
      <c r="D113" s="11" t="s">
        <v>7197</v>
      </c>
      <c r="E113" s="11" t="s">
        <v>6103</v>
      </c>
      <c r="F113" s="11"/>
      <c r="G113" s="11" t="s">
        <v>7189</v>
      </c>
      <c r="H113" s="15">
        <v>1</v>
      </c>
      <c r="I113" s="11"/>
      <c r="J113" s="11" t="s">
        <v>7194</v>
      </c>
      <c r="K113" s="15">
        <v>24800</v>
      </c>
      <c r="L113" s="15">
        <f t="shared" si="8"/>
        <v>24800</v>
      </c>
      <c r="M113" s="15"/>
      <c r="N113" s="11"/>
      <c r="O113" s="15">
        <f t="shared" si="9"/>
        <v>24800</v>
      </c>
      <c r="P113" s="11"/>
      <c r="Q113" s="11"/>
      <c r="R113" s="11"/>
    </row>
    <row r="114" spans="1:18" ht="15" customHeight="1" x14ac:dyDescent="0.4">
      <c r="A114" s="41">
        <v>42531</v>
      </c>
      <c r="B114" s="53" t="s">
        <v>7203</v>
      </c>
      <c r="C114" s="11"/>
      <c r="D114" s="11" t="s">
        <v>7198</v>
      </c>
      <c r="E114" s="11" t="s">
        <v>7200</v>
      </c>
      <c r="F114" s="11" t="s">
        <v>7200</v>
      </c>
      <c r="G114" s="11" t="s">
        <v>7190</v>
      </c>
      <c r="H114" s="15">
        <v>1</v>
      </c>
      <c r="I114" s="11"/>
      <c r="J114" s="11" t="s">
        <v>7194</v>
      </c>
      <c r="K114" s="15">
        <v>208000</v>
      </c>
      <c r="L114" s="15">
        <f t="shared" si="8"/>
        <v>208000</v>
      </c>
      <c r="M114" s="15"/>
      <c r="N114" s="11"/>
      <c r="O114" s="15">
        <f t="shared" si="9"/>
        <v>208000</v>
      </c>
      <c r="P114" s="11"/>
      <c r="Q114" s="11"/>
      <c r="R114" s="11" t="s">
        <v>7195</v>
      </c>
    </row>
    <row r="115" spans="1:18" ht="15" customHeight="1" x14ac:dyDescent="0.4">
      <c r="A115" s="41">
        <v>42531</v>
      </c>
      <c r="B115" s="15" t="s">
        <v>7207</v>
      </c>
      <c r="C115" s="11"/>
      <c r="D115" s="11" t="s">
        <v>7211</v>
      </c>
      <c r="E115" s="11" t="s">
        <v>7208</v>
      </c>
      <c r="F115" s="11" t="s">
        <v>7209</v>
      </c>
      <c r="G115" s="11" t="s">
        <v>7204</v>
      </c>
      <c r="H115" s="15">
        <v>2</v>
      </c>
      <c r="I115" s="11"/>
      <c r="J115" s="11" t="s">
        <v>7205</v>
      </c>
      <c r="K115" s="15">
        <v>31500</v>
      </c>
      <c r="L115" s="15">
        <f t="shared" si="8"/>
        <v>63000</v>
      </c>
      <c r="M115" s="15">
        <v>2500</v>
      </c>
      <c r="N115" s="11"/>
      <c r="O115" s="15">
        <f t="shared" si="9"/>
        <v>65500</v>
      </c>
      <c r="P115" s="11"/>
      <c r="Q115" s="11"/>
      <c r="R115" s="11"/>
    </row>
    <row r="116" spans="1:18" ht="15" customHeight="1" x14ac:dyDescent="0.4">
      <c r="A116" s="41">
        <v>42531</v>
      </c>
      <c r="B116" s="53" t="s">
        <v>7206</v>
      </c>
      <c r="C116" s="11"/>
      <c r="D116" s="11" t="s">
        <v>7212</v>
      </c>
      <c r="E116" s="11" t="s">
        <v>7210</v>
      </c>
      <c r="F116" s="11" t="s">
        <v>7210</v>
      </c>
      <c r="G116" s="11" t="s">
        <v>354</v>
      </c>
      <c r="H116" s="15">
        <v>1</v>
      </c>
      <c r="I116" s="11" t="s">
        <v>489</v>
      </c>
      <c r="J116" s="11" t="s">
        <v>7205</v>
      </c>
      <c r="K116" s="15">
        <v>12000</v>
      </c>
      <c r="L116" s="15">
        <f t="shared" si="8"/>
        <v>12000</v>
      </c>
      <c r="M116" s="15">
        <v>4500</v>
      </c>
      <c r="N116" s="11"/>
      <c r="O116" s="15">
        <f t="shared" si="9"/>
        <v>16500</v>
      </c>
      <c r="P116" s="11"/>
      <c r="Q116" s="11"/>
      <c r="R116" s="11"/>
    </row>
    <row r="117" spans="1:18" ht="15" customHeight="1" x14ac:dyDescent="0.4">
      <c r="A117" s="41">
        <v>42531</v>
      </c>
      <c r="B117" s="53" t="s">
        <v>7213</v>
      </c>
      <c r="C117" s="11"/>
      <c r="D117" s="11" t="s">
        <v>7214</v>
      </c>
      <c r="E117" s="11" t="s">
        <v>7215</v>
      </c>
      <c r="F117" s="11"/>
      <c r="G117" s="11" t="s">
        <v>7216</v>
      </c>
      <c r="H117" s="15">
        <v>1</v>
      </c>
      <c r="I117" s="11"/>
      <c r="J117" s="11" t="s">
        <v>7217</v>
      </c>
      <c r="K117" s="15">
        <v>37000</v>
      </c>
      <c r="L117" s="15">
        <f t="shared" si="8"/>
        <v>37000</v>
      </c>
      <c r="M117" s="15">
        <v>2500</v>
      </c>
      <c r="N117" s="11"/>
      <c r="O117" s="15">
        <f t="shared" si="9"/>
        <v>39500</v>
      </c>
      <c r="P117" s="11"/>
      <c r="Q117" s="11"/>
      <c r="R117" s="11"/>
    </row>
    <row r="118" spans="1:18" ht="15" customHeight="1" x14ac:dyDescent="0.25">
      <c r="A118" s="41" t="s">
        <v>129</v>
      </c>
      <c r="B118" s="157">
        <f>SUM(O110:O117)</f>
        <v>396473</v>
      </c>
      <c r="C118" s="11"/>
      <c r="D118" s="11"/>
      <c r="E118" s="11"/>
      <c r="F118" s="11"/>
      <c r="G118" s="11"/>
      <c r="H118" s="15"/>
      <c r="I118" s="73"/>
      <c r="J118" s="11"/>
      <c r="K118" s="15"/>
      <c r="L118" s="15"/>
      <c r="M118" s="15"/>
      <c r="N118" s="11"/>
      <c r="O118" s="15"/>
      <c r="P118" s="11"/>
      <c r="Q118" s="11"/>
      <c r="R118" s="11"/>
    </row>
    <row r="119" spans="1:18" ht="15" customHeight="1" x14ac:dyDescent="0.25">
      <c r="A119" s="41">
        <v>42534</v>
      </c>
      <c r="B119" s="53" t="s">
        <v>7218</v>
      </c>
      <c r="C119" s="11" t="s">
        <v>7219</v>
      </c>
      <c r="D119" s="11" t="s">
        <v>7220</v>
      </c>
      <c r="E119" s="11" t="s">
        <v>7221</v>
      </c>
      <c r="F119" s="11" t="s">
        <v>7222</v>
      </c>
      <c r="G119" s="11" t="s">
        <v>240</v>
      </c>
      <c r="H119" s="15">
        <v>1</v>
      </c>
      <c r="I119" s="73"/>
      <c r="J119" s="11" t="s">
        <v>7227</v>
      </c>
      <c r="K119" s="15">
        <v>7200</v>
      </c>
      <c r="L119" s="15">
        <f t="shared" si="8"/>
        <v>7200</v>
      </c>
      <c r="M119" s="15">
        <v>2273</v>
      </c>
      <c r="N119" s="11"/>
      <c r="O119" s="15">
        <f t="shared" si="9"/>
        <v>9473</v>
      </c>
      <c r="P119" s="11"/>
      <c r="Q119" s="11"/>
      <c r="R119" s="11"/>
    </row>
    <row r="120" spans="1:18" ht="15" customHeight="1" x14ac:dyDescent="0.4">
      <c r="A120" s="41">
        <v>42534</v>
      </c>
      <c r="B120" s="53" t="s">
        <v>7218</v>
      </c>
      <c r="C120" s="11" t="s">
        <v>7219</v>
      </c>
      <c r="D120" s="11" t="s">
        <v>7220</v>
      </c>
      <c r="E120" s="11" t="s">
        <v>7221</v>
      </c>
      <c r="F120" s="11" t="s">
        <v>7222</v>
      </c>
      <c r="G120" s="11" t="s">
        <v>753</v>
      </c>
      <c r="H120" s="15">
        <v>1</v>
      </c>
      <c r="I120" s="11"/>
      <c r="J120" s="11" t="s">
        <v>7227</v>
      </c>
      <c r="K120" s="15">
        <v>13500</v>
      </c>
      <c r="L120" s="15">
        <f t="shared" si="8"/>
        <v>13500</v>
      </c>
      <c r="M120" s="15"/>
      <c r="N120" s="11"/>
      <c r="O120" s="15">
        <f t="shared" si="9"/>
        <v>13500</v>
      </c>
      <c r="P120" s="80"/>
      <c r="Q120" s="11"/>
      <c r="R120" s="11"/>
    </row>
    <row r="121" spans="1:18" ht="15" customHeight="1" x14ac:dyDescent="0.4">
      <c r="A121" s="41">
        <v>42534</v>
      </c>
      <c r="B121" s="53" t="s">
        <v>7218</v>
      </c>
      <c r="C121" s="11" t="s">
        <v>7219</v>
      </c>
      <c r="D121" s="11" t="s">
        <v>7220</v>
      </c>
      <c r="E121" s="11" t="s">
        <v>7221</v>
      </c>
      <c r="F121" s="11" t="s">
        <v>7222</v>
      </c>
      <c r="G121" s="11" t="s">
        <v>754</v>
      </c>
      <c r="H121" s="15">
        <v>1</v>
      </c>
      <c r="I121" s="11"/>
      <c r="J121" s="11" t="s">
        <v>7227</v>
      </c>
      <c r="K121" s="15">
        <v>10473</v>
      </c>
      <c r="L121" s="15">
        <f t="shared" si="8"/>
        <v>10473</v>
      </c>
      <c r="M121" s="15"/>
      <c r="N121" s="11"/>
      <c r="O121" s="15">
        <f t="shared" si="9"/>
        <v>10473</v>
      </c>
      <c r="P121" s="11"/>
      <c r="Q121" s="11"/>
      <c r="R121" s="11"/>
    </row>
    <row r="122" spans="1:18" ht="15" customHeight="1" x14ac:dyDescent="0.4">
      <c r="A122" s="41">
        <v>42534</v>
      </c>
      <c r="B122" s="53" t="s">
        <v>7223</v>
      </c>
      <c r="C122" s="11" t="s">
        <v>7224</v>
      </c>
      <c r="D122" s="11" t="s">
        <v>7225</v>
      </c>
      <c r="E122" s="11"/>
      <c r="F122" s="11" t="s">
        <v>7226</v>
      </c>
      <c r="G122" s="11" t="s">
        <v>1593</v>
      </c>
      <c r="H122" s="15">
        <v>1</v>
      </c>
      <c r="I122" s="11" t="s">
        <v>2245</v>
      </c>
      <c r="J122" s="11" t="s">
        <v>7227</v>
      </c>
      <c r="K122" s="15">
        <v>0</v>
      </c>
      <c r="L122" s="15">
        <f t="shared" si="8"/>
        <v>0</v>
      </c>
      <c r="M122" s="15">
        <v>2273</v>
      </c>
      <c r="N122" s="11"/>
      <c r="O122" s="15">
        <f t="shared" si="9"/>
        <v>2273</v>
      </c>
      <c r="P122" s="11"/>
      <c r="Q122" s="11"/>
      <c r="R122" s="11"/>
    </row>
    <row r="123" spans="1:18" ht="15" customHeight="1" x14ac:dyDescent="0.4">
      <c r="A123" s="41">
        <v>42534</v>
      </c>
      <c r="B123" s="53" t="s">
        <v>7228</v>
      </c>
      <c r="C123" s="11"/>
      <c r="D123" s="11" t="s">
        <v>7240</v>
      </c>
      <c r="E123" s="11" t="s">
        <v>7233</v>
      </c>
      <c r="F123" s="11"/>
      <c r="G123" s="11" t="s">
        <v>7249</v>
      </c>
      <c r="H123" s="15">
        <v>2</v>
      </c>
      <c r="I123" s="11"/>
      <c r="J123" s="11" t="s">
        <v>100</v>
      </c>
      <c r="K123" s="15">
        <v>68000</v>
      </c>
      <c r="L123" s="15">
        <f t="shared" ref="L123:L188" si="10">K123*H123</f>
        <v>136000</v>
      </c>
      <c r="M123" s="15"/>
      <c r="N123" s="11"/>
      <c r="O123" s="15">
        <f t="shared" si="9"/>
        <v>136000</v>
      </c>
      <c r="P123" s="11"/>
      <c r="Q123" s="11"/>
      <c r="R123" s="11" t="s">
        <v>7308</v>
      </c>
    </row>
    <row r="124" spans="1:18" ht="15" customHeight="1" x14ac:dyDescent="0.4">
      <c r="A124" s="41">
        <v>42534</v>
      </c>
      <c r="B124" s="15" t="s">
        <v>7229</v>
      </c>
      <c r="C124" s="11"/>
      <c r="D124" s="11" t="s">
        <v>7241</v>
      </c>
      <c r="E124" s="11" t="s">
        <v>7234</v>
      </c>
      <c r="F124" s="11"/>
      <c r="G124" s="11" t="s">
        <v>7250</v>
      </c>
      <c r="H124" s="15">
        <v>1</v>
      </c>
      <c r="I124" s="11"/>
      <c r="J124" s="11" t="s">
        <v>100</v>
      </c>
      <c r="K124" s="15">
        <v>23000</v>
      </c>
      <c r="L124" s="15">
        <f t="shared" si="10"/>
        <v>23000</v>
      </c>
      <c r="M124" s="15">
        <v>2500</v>
      </c>
      <c r="N124" s="11"/>
      <c r="O124" s="15">
        <f t="shared" si="9"/>
        <v>25500</v>
      </c>
      <c r="P124" s="11"/>
      <c r="Q124" s="11"/>
      <c r="R124" s="11"/>
    </row>
    <row r="125" spans="1:18" ht="15" customHeight="1" x14ac:dyDescent="0.4">
      <c r="A125" s="41">
        <v>42534</v>
      </c>
      <c r="B125" s="53" t="s">
        <v>7229</v>
      </c>
      <c r="C125" s="11"/>
      <c r="D125" s="11" t="s">
        <v>7241</v>
      </c>
      <c r="E125" s="11" t="s">
        <v>7234</v>
      </c>
      <c r="F125" s="11"/>
      <c r="G125" s="11" t="s">
        <v>7245</v>
      </c>
      <c r="H125" s="15">
        <v>2</v>
      </c>
      <c r="I125" s="11"/>
      <c r="J125" s="11" t="s">
        <v>100</v>
      </c>
      <c r="K125" s="15">
        <v>3500</v>
      </c>
      <c r="L125" s="15">
        <f t="shared" si="10"/>
        <v>7000</v>
      </c>
      <c r="M125" s="15">
        <v>2500</v>
      </c>
      <c r="N125" s="11"/>
      <c r="O125" s="15">
        <f t="shared" si="9"/>
        <v>9500</v>
      </c>
      <c r="P125" s="11"/>
      <c r="Q125" s="11"/>
      <c r="R125" s="11"/>
    </row>
    <row r="126" spans="1:18" ht="15" customHeight="1" x14ac:dyDescent="0.4">
      <c r="A126" s="41">
        <v>42534</v>
      </c>
      <c r="B126" s="53" t="s">
        <v>7230</v>
      </c>
      <c r="C126" s="11"/>
      <c r="D126" s="11" t="s">
        <v>7242</v>
      </c>
      <c r="E126" s="11" t="s">
        <v>7235</v>
      </c>
      <c r="F126" s="11" t="s">
        <v>7236</v>
      </c>
      <c r="G126" s="11" t="s">
        <v>7246</v>
      </c>
      <c r="H126" s="15">
        <v>1</v>
      </c>
      <c r="I126" s="11"/>
      <c r="J126" s="11" t="s">
        <v>100</v>
      </c>
      <c r="K126" s="15">
        <v>132000</v>
      </c>
      <c r="L126" s="15">
        <f t="shared" si="10"/>
        <v>132000</v>
      </c>
      <c r="M126" s="15"/>
      <c r="N126" s="11"/>
      <c r="O126" s="15">
        <f t="shared" si="9"/>
        <v>132000</v>
      </c>
      <c r="P126" s="11"/>
      <c r="Q126" s="11"/>
      <c r="R126" s="11" t="s">
        <v>7308</v>
      </c>
    </row>
    <row r="127" spans="1:18" ht="15" customHeight="1" x14ac:dyDescent="0.4">
      <c r="A127" s="41">
        <v>42534</v>
      </c>
      <c r="B127" s="53" t="s">
        <v>7230</v>
      </c>
      <c r="C127" s="11"/>
      <c r="D127" s="11" t="s">
        <v>7242</v>
      </c>
      <c r="E127" s="11" t="s">
        <v>7235</v>
      </c>
      <c r="F127" s="11" t="s">
        <v>7236</v>
      </c>
      <c r="G127" s="11" t="s">
        <v>7247</v>
      </c>
      <c r="H127" s="15">
        <v>1</v>
      </c>
      <c r="I127" s="11"/>
      <c r="J127" s="11" t="s">
        <v>100</v>
      </c>
      <c r="K127" s="15">
        <v>55000</v>
      </c>
      <c r="L127" s="15">
        <f t="shared" si="10"/>
        <v>55000</v>
      </c>
      <c r="M127" s="15"/>
      <c r="N127" s="11"/>
      <c r="O127" s="15">
        <f t="shared" si="9"/>
        <v>55000</v>
      </c>
      <c r="P127" s="11"/>
      <c r="Q127" s="11"/>
      <c r="R127" s="11" t="s">
        <v>7308</v>
      </c>
    </row>
    <row r="128" spans="1:18" ht="15" customHeight="1" x14ac:dyDescent="0.4">
      <c r="A128" s="41">
        <v>42534</v>
      </c>
      <c r="B128" s="53" t="s">
        <v>7231</v>
      </c>
      <c r="C128" s="11"/>
      <c r="D128" s="11" t="s">
        <v>7243</v>
      </c>
      <c r="E128" s="11" t="s">
        <v>7237</v>
      </c>
      <c r="F128" s="11"/>
      <c r="G128" s="11" t="s">
        <v>7248</v>
      </c>
      <c r="H128" s="15">
        <v>1</v>
      </c>
      <c r="I128" s="11"/>
      <c r="J128" s="11" t="s">
        <v>100</v>
      </c>
      <c r="K128" s="15">
        <v>80000</v>
      </c>
      <c r="L128" s="15">
        <f t="shared" si="10"/>
        <v>80000</v>
      </c>
      <c r="M128" s="15">
        <v>2500</v>
      </c>
      <c r="N128" s="11"/>
      <c r="O128" s="15">
        <f t="shared" si="9"/>
        <v>82500</v>
      </c>
      <c r="P128" s="11"/>
      <c r="Q128" s="11"/>
      <c r="R128" s="11"/>
    </row>
    <row r="129" spans="1:18" ht="15" customHeight="1" x14ac:dyDescent="0.4">
      <c r="A129" s="41">
        <v>42534</v>
      </c>
      <c r="B129" s="15" t="s">
        <v>7232</v>
      </c>
      <c r="C129" s="11"/>
      <c r="D129" s="11" t="s">
        <v>7244</v>
      </c>
      <c r="E129" s="11" t="s">
        <v>7238</v>
      </c>
      <c r="F129" s="11" t="s">
        <v>7239</v>
      </c>
      <c r="G129" s="11" t="s">
        <v>7251</v>
      </c>
      <c r="H129" s="15">
        <v>1</v>
      </c>
      <c r="I129" s="11"/>
      <c r="J129" s="11" t="s">
        <v>100</v>
      </c>
      <c r="K129" s="15">
        <v>35000</v>
      </c>
      <c r="L129" s="15">
        <f t="shared" si="10"/>
        <v>35000</v>
      </c>
      <c r="M129" s="15">
        <v>2500</v>
      </c>
      <c r="N129" s="11"/>
      <c r="O129" s="15">
        <f t="shared" si="9"/>
        <v>37500</v>
      </c>
      <c r="P129" s="11"/>
      <c r="Q129" s="11"/>
      <c r="R129" s="11"/>
    </row>
    <row r="130" spans="1:18" ht="15" customHeight="1" x14ac:dyDescent="0.4">
      <c r="A130" s="41">
        <v>42534</v>
      </c>
      <c r="B130" s="53" t="s">
        <v>7252</v>
      </c>
      <c r="C130" s="11"/>
      <c r="D130" s="11" t="s">
        <v>7253</v>
      </c>
      <c r="E130" s="11" t="s">
        <v>7254</v>
      </c>
      <c r="F130" s="11"/>
      <c r="G130" s="11" t="s">
        <v>7255</v>
      </c>
      <c r="H130" s="15">
        <v>1</v>
      </c>
      <c r="I130" s="11"/>
      <c r="J130" s="11" t="s">
        <v>7256</v>
      </c>
      <c r="K130" s="15">
        <v>60500</v>
      </c>
      <c r="L130" s="15">
        <f t="shared" si="10"/>
        <v>60500</v>
      </c>
      <c r="M130" s="15">
        <v>2500</v>
      </c>
      <c r="N130" s="11"/>
      <c r="O130" s="15">
        <f t="shared" si="9"/>
        <v>63000</v>
      </c>
      <c r="P130" s="11"/>
      <c r="Q130" s="11"/>
      <c r="R130" s="11"/>
    </row>
    <row r="131" spans="1:18" ht="15" customHeight="1" x14ac:dyDescent="0.4">
      <c r="A131" s="41">
        <v>42534</v>
      </c>
      <c r="B131" s="53" t="s">
        <v>7257</v>
      </c>
      <c r="C131" s="11"/>
      <c r="D131" s="11" t="s">
        <v>7258</v>
      </c>
      <c r="E131" s="11" t="s">
        <v>7260</v>
      </c>
      <c r="F131" s="11" t="s">
        <v>7259</v>
      </c>
      <c r="G131" s="11" t="s">
        <v>7261</v>
      </c>
      <c r="H131" s="15">
        <v>1</v>
      </c>
      <c r="I131" s="11"/>
      <c r="J131" s="11" t="s">
        <v>7262</v>
      </c>
      <c r="K131" s="15">
        <v>12100</v>
      </c>
      <c r="L131" s="15">
        <f t="shared" si="10"/>
        <v>12100</v>
      </c>
      <c r="M131" s="15">
        <v>2500</v>
      </c>
      <c r="N131" s="11"/>
      <c r="O131" s="15">
        <f t="shared" si="9"/>
        <v>14600</v>
      </c>
      <c r="P131" s="11"/>
      <c r="Q131" s="11"/>
      <c r="R131" s="11"/>
    </row>
    <row r="132" spans="1:18" ht="15" customHeight="1" x14ac:dyDescent="0.4">
      <c r="A132" s="41">
        <v>42534</v>
      </c>
      <c r="B132" s="53" t="s">
        <v>6757</v>
      </c>
      <c r="C132" s="11"/>
      <c r="D132" s="11" t="s">
        <v>7278</v>
      </c>
      <c r="E132" s="11" t="s">
        <v>7272</v>
      </c>
      <c r="F132" s="11" t="s">
        <v>7272</v>
      </c>
      <c r="G132" s="11" t="s">
        <v>26</v>
      </c>
      <c r="H132" s="15">
        <v>2</v>
      </c>
      <c r="I132" s="11"/>
      <c r="J132" s="11" t="s">
        <v>7266</v>
      </c>
      <c r="K132" s="15">
        <v>11200</v>
      </c>
      <c r="L132" s="15">
        <f t="shared" si="10"/>
        <v>22400</v>
      </c>
      <c r="M132" s="15">
        <v>2500</v>
      </c>
      <c r="N132" s="11"/>
      <c r="O132" s="15">
        <f t="shared" si="9"/>
        <v>24900</v>
      </c>
      <c r="P132" s="11"/>
      <c r="Q132" s="11"/>
      <c r="R132" s="11"/>
    </row>
    <row r="133" spans="1:18" ht="15" customHeight="1" x14ac:dyDescent="0.4">
      <c r="A133" s="41">
        <v>42534</v>
      </c>
      <c r="B133" s="53" t="s">
        <v>7268</v>
      </c>
      <c r="C133" s="11"/>
      <c r="D133" s="11" t="s">
        <v>7279</v>
      </c>
      <c r="E133" s="11" t="s">
        <v>7273</v>
      </c>
      <c r="F133" s="11" t="s">
        <v>7274</v>
      </c>
      <c r="G133" s="11" t="s">
        <v>7263</v>
      </c>
      <c r="H133" s="15">
        <v>1</v>
      </c>
      <c r="I133" s="11"/>
      <c r="J133" s="11" t="s">
        <v>7266</v>
      </c>
      <c r="K133" s="15">
        <v>20800</v>
      </c>
      <c r="L133" s="15">
        <f t="shared" si="10"/>
        <v>20800</v>
      </c>
      <c r="M133" s="15">
        <v>2500</v>
      </c>
      <c r="N133" s="11"/>
      <c r="O133" s="15">
        <f t="shared" si="9"/>
        <v>23300</v>
      </c>
      <c r="P133" s="11"/>
      <c r="Q133" s="11"/>
      <c r="R133" s="11"/>
    </row>
    <row r="134" spans="1:18" ht="15" customHeight="1" x14ac:dyDescent="0.4">
      <c r="A134" s="41">
        <v>42534</v>
      </c>
      <c r="B134" s="53" t="s">
        <v>7269</v>
      </c>
      <c r="C134" s="11"/>
      <c r="D134" s="11" t="s">
        <v>7283</v>
      </c>
      <c r="E134" s="11" t="s">
        <v>7275</v>
      </c>
      <c r="F134" s="11" t="s">
        <v>7275</v>
      </c>
      <c r="G134" s="11" t="s">
        <v>220</v>
      </c>
      <c r="H134" s="15">
        <v>1</v>
      </c>
      <c r="I134" s="11"/>
      <c r="J134" s="11" t="s">
        <v>72</v>
      </c>
      <c r="K134" s="15">
        <v>39900</v>
      </c>
      <c r="L134" s="15">
        <f t="shared" si="10"/>
        <v>39900</v>
      </c>
      <c r="M134" s="15">
        <v>2500</v>
      </c>
      <c r="N134" s="11"/>
      <c r="O134" s="15">
        <f t="shared" si="9"/>
        <v>42400</v>
      </c>
      <c r="P134" s="11"/>
      <c r="Q134" s="11"/>
      <c r="R134" s="11"/>
    </row>
    <row r="135" spans="1:18" ht="15" customHeight="1" x14ac:dyDescent="0.4">
      <c r="A135" s="41">
        <v>42534</v>
      </c>
      <c r="B135" s="53" t="s">
        <v>7269</v>
      </c>
      <c r="C135" s="11"/>
      <c r="D135" s="11" t="s">
        <v>7282</v>
      </c>
      <c r="E135" s="11" t="s">
        <v>7275</v>
      </c>
      <c r="F135" s="11" t="s">
        <v>7275</v>
      </c>
      <c r="G135" s="11" t="s">
        <v>7264</v>
      </c>
      <c r="H135" s="15">
        <v>1</v>
      </c>
      <c r="I135" s="11"/>
      <c r="J135" s="11" t="s">
        <v>72</v>
      </c>
      <c r="K135" s="15">
        <v>15550</v>
      </c>
      <c r="L135" s="15">
        <f t="shared" si="10"/>
        <v>15550</v>
      </c>
      <c r="M135" s="15">
        <v>2500</v>
      </c>
      <c r="N135" s="11"/>
      <c r="O135" s="15">
        <f t="shared" si="9"/>
        <v>18050</v>
      </c>
      <c r="P135" s="11"/>
      <c r="Q135" s="11"/>
      <c r="R135" s="11"/>
    </row>
    <row r="136" spans="1:18" ht="15" customHeight="1" x14ac:dyDescent="0.4">
      <c r="A136" s="41">
        <v>42534</v>
      </c>
      <c r="B136" s="53" t="s">
        <v>7270</v>
      </c>
      <c r="C136" s="11"/>
      <c r="D136" s="11" t="s">
        <v>7280</v>
      </c>
      <c r="E136" s="11" t="s">
        <v>7276</v>
      </c>
      <c r="F136" s="11" t="s">
        <v>7276</v>
      </c>
      <c r="G136" s="11" t="s">
        <v>5817</v>
      </c>
      <c r="H136" s="15">
        <v>1</v>
      </c>
      <c r="I136" s="11"/>
      <c r="J136" s="11" t="s">
        <v>72</v>
      </c>
      <c r="K136" s="15">
        <v>12000</v>
      </c>
      <c r="L136" s="15">
        <f t="shared" si="10"/>
        <v>12000</v>
      </c>
      <c r="M136" s="15">
        <v>2500</v>
      </c>
      <c r="N136" s="11"/>
      <c r="O136" s="15">
        <f t="shared" si="9"/>
        <v>14500</v>
      </c>
      <c r="P136" s="11"/>
      <c r="Q136" s="11"/>
      <c r="R136" s="11"/>
    </row>
    <row r="137" spans="1:18" ht="15" customHeight="1" x14ac:dyDescent="0.4">
      <c r="A137" s="41">
        <v>42534</v>
      </c>
      <c r="B137" s="53" t="s">
        <v>7271</v>
      </c>
      <c r="C137" s="11"/>
      <c r="D137" s="11" t="s">
        <v>7281</v>
      </c>
      <c r="E137" s="11" t="s">
        <v>7277</v>
      </c>
      <c r="F137" s="11"/>
      <c r="G137" s="11" t="s">
        <v>7265</v>
      </c>
      <c r="H137" s="15">
        <v>1</v>
      </c>
      <c r="I137" s="11"/>
      <c r="J137" s="11" t="s">
        <v>7267</v>
      </c>
      <c r="K137" s="15">
        <v>12800</v>
      </c>
      <c r="L137" s="15">
        <f t="shared" si="10"/>
        <v>12800</v>
      </c>
      <c r="M137" s="15">
        <v>2500</v>
      </c>
      <c r="N137" s="11"/>
      <c r="O137" s="15">
        <f t="shared" si="9"/>
        <v>15300</v>
      </c>
      <c r="P137" s="100"/>
      <c r="Q137" s="11"/>
      <c r="R137" s="11"/>
    </row>
    <row r="138" spans="1:18" ht="15" customHeight="1" x14ac:dyDescent="0.4">
      <c r="A138" s="41">
        <v>42534</v>
      </c>
      <c r="B138" s="53" t="s">
        <v>7284</v>
      </c>
      <c r="C138" s="11"/>
      <c r="D138" s="11" t="s">
        <v>7287</v>
      </c>
      <c r="E138" s="11" t="s">
        <v>7286</v>
      </c>
      <c r="F138" s="11" t="s">
        <v>7285</v>
      </c>
      <c r="G138" s="11" t="s">
        <v>7288</v>
      </c>
      <c r="H138" s="15">
        <v>1</v>
      </c>
      <c r="I138" s="11"/>
      <c r="J138" s="11" t="s">
        <v>7289</v>
      </c>
      <c r="K138" s="15">
        <v>57200</v>
      </c>
      <c r="L138" s="15">
        <f t="shared" si="10"/>
        <v>57200</v>
      </c>
      <c r="M138" s="15">
        <v>2500</v>
      </c>
      <c r="N138" s="11"/>
      <c r="O138" s="15">
        <f t="shared" si="9"/>
        <v>59700</v>
      </c>
      <c r="P138" s="100"/>
      <c r="Q138" s="11"/>
      <c r="R138" s="11"/>
    </row>
    <row r="139" spans="1:18" ht="15" customHeight="1" x14ac:dyDescent="0.4">
      <c r="A139" s="41">
        <v>42534</v>
      </c>
      <c r="B139" s="53" t="s">
        <v>7290</v>
      </c>
      <c r="C139" s="11"/>
      <c r="D139" s="11" t="s">
        <v>7291</v>
      </c>
      <c r="E139" s="11" t="s">
        <v>7292</v>
      </c>
      <c r="F139" s="11" t="s">
        <v>7293</v>
      </c>
      <c r="G139" s="11" t="s">
        <v>7294</v>
      </c>
      <c r="H139" s="15">
        <v>1</v>
      </c>
      <c r="I139" s="11"/>
      <c r="J139" s="11" t="s">
        <v>7295</v>
      </c>
      <c r="K139" s="15">
        <v>20900</v>
      </c>
      <c r="L139" s="15">
        <f t="shared" si="10"/>
        <v>20900</v>
      </c>
      <c r="M139" s="15">
        <v>2500</v>
      </c>
      <c r="N139" s="11"/>
      <c r="O139" s="15">
        <f t="shared" si="9"/>
        <v>23400</v>
      </c>
      <c r="P139" s="100"/>
      <c r="Q139" s="11"/>
      <c r="R139" s="11"/>
    </row>
    <row r="140" spans="1:18" ht="15" customHeight="1" x14ac:dyDescent="0.4">
      <c r="A140" s="41">
        <v>42534</v>
      </c>
      <c r="B140" s="53" t="s">
        <v>7296</v>
      </c>
      <c r="C140" s="11"/>
      <c r="D140" s="11" t="s">
        <v>7297</v>
      </c>
      <c r="E140" s="11" t="s">
        <v>7298</v>
      </c>
      <c r="F140" s="11" t="s">
        <v>7299</v>
      </c>
      <c r="G140" s="11" t="s">
        <v>7300</v>
      </c>
      <c r="H140" s="15">
        <v>1</v>
      </c>
      <c r="I140" s="11" t="s">
        <v>7301</v>
      </c>
      <c r="J140" s="11" t="s">
        <v>7302</v>
      </c>
      <c r="K140" s="15">
        <v>46000</v>
      </c>
      <c r="L140" s="15">
        <f t="shared" si="10"/>
        <v>46000</v>
      </c>
      <c r="M140" s="15">
        <v>2500</v>
      </c>
      <c r="N140" s="11"/>
      <c r="O140" s="15">
        <f t="shared" si="9"/>
        <v>48500</v>
      </c>
      <c r="P140" s="100"/>
      <c r="Q140" s="11"/>
      <c r="R140" s="11"/>
    </row>
    <row r="141" spans="1:18" ht="15" customHeight="1" x14ac:dyDescent="0.4">
      <c r="A141" s="41">
        <v>42534</v>
      </c>
      <c r="B141" s="53" t="s">
        <v>7303</v>
      </c>
      <c r="C141" s="11"/>
      <c r="D141" s="11" t="s">
        <v>7304</v>
      </c>
      <c r="E141" s="11" t="s">
        <v>7305</v>
      </c>
      <c r="F141" s="11"/>
      <c r="G141" s="11" t="s">
        <v>7306</v>
      </c>
      <c r="H141" s="15">
        <v>1</v>
      </c>
      <c r="I141" s="50"/>
      <c r="J141" s="11" t="s">
        <v>7307</v>
      </c>
      <c r="K141" s="51">
        <v>37000</v>
      </c>
      <c r="L141" s="51">
        <f t="shared" si="10"/>
        <v>37000</v>
      </c>
      <c r="M141" s="15">
        <v>2500</v>
      </c>
      <c r="N141" s="11"/>
      <c r="O141" s="15">
        <f t="shared" si="9"/>
        <v>39500</v>
      </c>
      <c r="P141" s="100"/>
      <c r="Q141" s="11"/>
      <c r="R141" s="11"/>
    </row>
    <row r="142" spans="1:18" ht="15" customHeight="1" x14ac:dyDescent="0.4">
      <c r="A142" s="41">
        <v>42534</v>
      </c>
      <c r="B142" s="53" t="s">
        <v>2219</v>
      </c>
      <c r="C142" s="11"/>
      <c r="D142" s="11" t="s">
        <v>2220</v>
      </c>
      <c r="E142" s="11" t="s">
        <v>2221</v>
      </c>
      <c r="F142" s="11"/>
      <c r="G142" s="11" t="s">
        <v>2222</v>
      </c>
      <c r="H142" s="15">
        <v>1</v>
      </c>
      <c r="I142" s="50"/>
      <c r="J142" s="11" t="s">
        <v>7262</v>
      </c>
      <c r="K142" s="51"/>
      <c r="L142" s="51"/>
      <c r="M142" s="15"/>
      <c r="N142" s="11"/>
      <c r="O142" s="15"/>
      <c r="P142" s="100"/>
      <c r="Q142" s="11"/>
      <c r="R142" s="11"/>
    </row>
    <row r="143" spans="1:18" ht="15" customHeight="1" x14ac:dyDescent="0.4">
      <c r="A143" s="41" t="s">
        <v>129</v>
      </c>
      <c r="B143" s="157">
        <f>SUM(O119:O142)</f>
        <v>900869</v>
      </c>
      <c r="C143" s="11"/>
      <c r="D143" s="11"/>
      <c r="E143" s="11"/>
      <c r="F143" s="11"/>
      <c r="G143" s="11"/>
      <c r="H143" s="15"/>
      <c r="I143" s="50"/>
      <c r="J143" s="11"/>
      <c r="K143" s="51"/>
      <c r="L143" s="51"/>
      <c r="M143" s="15"/>
      <c r="N143" s="11"/>
      <c r="O143" s="15"/>
      <c r="P143" s="100"/>
      <c r="Q143" s="11"/>
      <c r="R143" s="11"/>
    </row>
    <row r="144" spans="1:18" ht="15" customHeight="1" x14ac:dyDescent="0.4">
      <c r="A144" s="41">
        <v>42535</v>
      </c>
      <c r="B144" s="54" t="s">
        <v>7309</v>
      </c>
      <c r="C144" s="50" t="s">
        <v>7310</v>
      </c>
      <c r="D144" s="50" t="s">
        <v>7311</v>
      </c>
      <c r="E144" s="50"/>
      <c r="F144" s="50" t="s">
        <v>7312</v>
      </c>
      <c r="G144" s="50" t="s">
        <v>7326</v>
      </c>
      <c r="H144" s="51">
        <v>1</v>
      </c>
      <c r="I144" s="50"/>
      <c r="J144" s="50" t="s">
        <v>7330</v>
      </c>
      <c r="K144" s="51">
        <v>12403</v>
      </c>
      <c r="L144" s="51">
        <f t="shared" si="10"/>
        <v>12403</v>
      </c>
      <c r="M144" s="15">
        <v>2273</v>
      </c>
      <c r="N144" s="11"/>
      <c r="O144" s="15">
        <f t="shared" si="9"/>
        <v>14676</v>
      </c>
      <c r="P144" s="11"/>
      <c r="Q144" s="11"/>
      <c r="R144" s="11"/>
    </row>
    <row r="145" spans="1:18" ht="15" customHeight="1" x14ac:dyDescent="0.4">
      <c r="A145" s="41">
        <v>42535</v>
      </c>
      <c r="B145" s="53" t="s">
        <v>7313</v>
      </c>
      <c r="C145" s="11" t="s">
        <v>7314</v>
      </c>
      <c r="D145" s="11" t="s">
        <v>7315</v>
      </c>
      <c r="E145" s="11" t="s">
        <v>7316</v>
      </c>
      <c r="F145" s="11" t="s">
        <v>7316</v>
      </c>
      <c r="G145" s="11" t="s">
        <v>7327</v>
      </c>
      <c r="H145" s="15">
        <v>1</v>
      </c>
      <c r="I145" s="11"/>
      <c r="J145" s="50" t="s">
        <v>7330</v>
      </c>
      <c r="K145" s="15">
        <v>17600</v>
      </c>
      <c r="L145" s="51">
        <f t="shared" si="10"/>
        <v>17600</v>
      </c>
      <c r="M145" s="15">
        <v>2273</v>
      </c>
      <c r="N145" s="11"/>
      <c r="O145" s="15">
        <f t="shared" si="9"/>
        <v>19873</v>
      </c>
      <c r="P145" s="11"/>
      <c r="Q145" s="11"/>
      <c r="R145" s="11"/>
    </row>
    <row r="146" spans="1:18" s="117" customFormat="1" ht="15" customHeight="1" x14ac:dyDescent="0.4">
      <c r="A146" s="41">
        <v>42535</v>
      </c>
      <c r="B146" s="54" t="s">
        <v>7317</v>
      </c>
      <c r="C146" s="50" t="s">
        <v>7318</v>
      </c>
      <c r="D146" s="50" t="s">
        <v>7319</v>
      </c>
      <c r="E146" s="50" t="s">
        <v>7320</v>
      </c>
      <c r="F146" s="50" t="s">
        <v>7321</v>
      </c>
      <c r="G146" s="50" t="s">
        <v>7328</v>
      </c>
      <c r="H146" s="51">
        <v>1</v>
      </c>
      <c r="I146" s="50"/>
      <c r="J146" s="50" t="s">
        <v>7330</v>
      </c>
      <c r="K146" s="51">
        <v>15675</v>
      </c>
      <c r="L146" s="51">
        <f t="shared" si="10"/>
        <v>15675</v>
      </c>
      <c r="M146" s="15">
        <v>2273</v>
      </c>
      <c r="N146" s="50"/>
      <c r="O146" s="15">
        <f t="shared" si="9"/>
        <v>17948</v>
      </c>
      <c r="P146" s="50"/>
      <c r="Q146" s="50"/>
      <c r="R146" s="50"/>
    </row>
    <row r="147" spans="1:18" ht="15" customHeight="1" x14ac:dyDescent="0.4">
      <c r="A147" s="41">
        <v>42535</v>
      </c>
      <c r="B147" s="53" t="s">
        <v>7322</v>
      </c>
      <c r="C147" s="11" t="s">
        <v>7323</v>
      </c>
      <c r="D147" s="11" t="s">
        <v>7324</v>
      </c>
      <c r="E147" s="11"/>
      <c r="F147" s="11" t="s">
        <v>7325</v>
      </c>
      <c r="G147" s="11" t="s">
        <v>7329</v>
      </c>
      <c r="H147" s="15">
        <v>1</v>
      </c>
      <c r="I147" s="11"/>
      <c r="J147" s="50" t="s">
        <v>7330</v>
      </c>
      <c r="K147" s="15">
        <v>106720</v>
      </c>
      <c r="L147" s="51">
        <f t="shared" si="10"/>
        <v>106720</v>
      </c>
      <c r="M147" s="15">
        <v>2273</v>
      </c>
      <c r="N147" s="11"/>
      <c r="O147" s="15">
        <f t="shared" si="9"/>
        <v>108993</v>
      </c>
      <c r="P147" s="11"/>
      <c r="Q147" s="11"/>
      <c r="R147" s="11"/>
    </row>
    <row r="148" spans="1:18" ht="15" customHeight="1" x14ac:dyDescent="0.4">
      <c r="A148" s="41">
        <v>42535</v>
      </c>
      <c r="B148" s="53" t="s">
        <v>7331</v>
      </c>
      <c r="C148" s="11"/>
      <c r="D148" s="11" t="s">
        <v>7332</v>
      </c>
      <c r="E148" s="11" t="s">
        <v>7333</v>
      </c>
      <c r="F148" s="11" t="s">
        <v>7334</v>
      </c>
      <c r="G148" s="11" t="s">
        <v>7335</v>
      </c>
      <c r="H148" s="15">
        <v>1</v>
      </c>
      <c r="I148" s="11"/>
      <c r="J148" s="11" t="s">
        <v>7336</v>
      </c>
      <c r="K148" s="15">
        <v>990000</v>
      </c>
      <c r="L148" s="15">
        <f t="shared" si="10"/>
        <v>990000</v>
      </c>
      <c r="M148" s="15"/>
      <c r="N148" s="11"/>
      <c r="O148" s="15">
        <f t="shared" si="9"/>
        <v>990000</v>
      </c>
      <c r="P148" s="11"/>
      <c r="Q148" s="11"/>
      <c r="R148" s="11"/>
    </row>
    <row r="149" spans="1:18" ht="15" customHeight="1" x14ac:dyDescent="0.4">
      <c r="A149" s="41">
        <v>42535</v>
      </c>
      <c r="B149" s="53" t="s">
        <v>7331</v>
      </c>
      <c r="C149" s="11"/>
      <c r="D149" s="11" t="s">
        <v>7332</v>
      </c>
      <c r="E149" s="11" t="s">
        <v>7333</v>
      </c>
      <c r="F149" s="11" t="s">
        <v>7334</v>
      </c>
      <c r="G149" s="11" t="s">
        <v>7338</v>
      </c>
      <c r="H149" s="15">
        <v>1</v>
      </c>
      <c r="I149" s="11"/>
      <c r="J149" s="11" t="s">
        <v>7337</v>
      </c>
      <c r="K149" s="15">
        <v>34000</v>
      </c>
      <c r="L149" s="15">
        <f t="shared" si="10"/>
        <v>34000</v>
      </c>
      <c r="M149" s="15"/>
      <c r="N149" s="11"/>
      <c r="O149" s="15">
        <f t="shared" si="9"/>
        <v>34000</v>
      </c>
      <c r="P149" s="11"/>
      <c r="Q149" s="11"/>
      <c r="R149" s="11"/>
    </row>
    <row r="150" spans="1:18" ht="15" customHeight="1" x14ac:dyDescent="0.4">
      <c r="A150" s="41">
        <v>42535</v>
      </c>
      <c r="B150" s="53" t="s">
        <v>7331</v>
      </c>
      <c r="C150" s="11"/>
      <c r="D150" s="11" t="s">
        <v>7332</v>
      </c>
      <c r="E150" s="11" t="s">
        <v>7333</v>
      </c>
      <c r="F150" s="11" t="s">
        <v>7334</v>
      </c>
      <c r="G150" s="11" t="s">
        <v>7339</v>
      </c>
      <c r="H150" s="15">
        <v>1</v>
      </c>
      <c r="I150" s="11"/>
      <c r="J150" s="11" t="s">
        <v>7337</v>
      </c>
      <c r="K150" s="15">
        <v>34000</v>
      </c>
      <c r="L150" s="15">
        <f t="shared" si="10"/>
        <v>34000</v>
      </c>
      <c r="M150" s="15"/>
      <c r="N150" s="11"/>
      <c r="O150" s="15">
        <f t="shared" si="9"/>
        <v>34000</v>
      </c>
      <c r="P150" s="11"/>
      <c r="Q150" s="11"/>
      <c r="R150" s="11"/>
    </row>
    <row r="151" spans="1:18" ht="15" customHeight="1" x14ac:dyDescent="0.25">
      <c r="A151" s="41">
        <v>42535</v>
      </c>
      <c r="B151" s="53" t="s">
        <v>7331</v>
      </c>
      <c r="C151" s="11"/>
      <c r="D151" s="11" t="s">
        <v>7332</v>
      </c>
      <c r="E151" s="11" t="s">
        <v>7333</v>
      </c>
      <c r="F151" s="11" t="s">
        <v>7334</v>
      </c>
      <c r="G151" s="11" t="s">
        <v>7340</v>
      </c>
      <c r="H151" s="15">
        <v>1</v>
      </c>
      <c r="I151" s="154"/>
      <c r="J151" s="11" t="s">
        <v>7337</v>
      </c>
      <c r="K151" s="15">
        <v>38000</v>
      </c>
      <c r="L151" s="15">
        <f t="shared" si="10"/>
        <v>38000</v>
      </c>
      <c r="M151" s="15"/>
      <c r="N151" s="11"/>
      <c r="O151" s="15">
        <f t="shared" si="9"/>
        <v>38000</v>
      </c>
      <c r="P151" s="11"/>
      <c r="Q151" s="11"/>
      <c r="R151" s="11"/>
    </row>
    <row r="152" spans="1:18" ht="15" customHeight="1" x14ac:dyDescent="0.25">
      <c r="A152" s="41">
        <v>42535</v>
      </c>
      <c r="B152" s="53" t="s">
        <v>7331</v>
      </c>
      <c r="C152" s="11"/>
      <c r="D152" s="11" t="s">
        <v>7332</v>
      </c>
      <c r="E152" s="11" t="s">
        <v>7333</v>
      </c>
      <c r="F152" s="11" t="s">
        <v>7334</v>
      </c>
      <c r="G152" s="11" t="s">
        <v>7341</v>
      </c>
      <c r="H152" s="15">
        <v>1</v>
      </c>
      <c r="I152" s="154"/>
      <c r="J152" s="11" t="s">
        <v>7337</v>
      </c>
      <c r="K152" s="15">
        <v>16000</v>
      </c>
      <c r="L152" s="15">
        <f t="shared" si="10"/>
        <v>16000</v>
      </c>
      <c r="M152" s="15"/>
      <c r="N152" s="11"/>
      <c r="O152" s="15">
        <f t="shared" si="9"/>
        <v>16000</v>
      </c>
      <c r="P152" s="11"/>
      <c r="Q152" s="11"/>
      <c r="R152" s="11"/>
    </row>
    <row r="153" spans="1:18" ht="15" customHeight="1" x14ac:dyDescent="0.4">
      <c r="A153" s="41">
        <v>42535</v>
      </c>
      <c r="B153" s="53" t="s">
        <v>7331</v>
      </c>
      <c r="C153" s="11"/>
      <c r="D153" s="11" t="s">
        <v>7332</v>
      </c>
      <c r="E153" s="11" t="s">
        <v>7333</v>
      </c>
      <c r="F153" s="11" t="s">
        <v>7334</v>
      </c>
      <c r="G153" s="11" t="s">
        <v>7346</v>
      </c>
      <c r="H153" s="15">
        <v>1</v>
      </c>
      <c r="I153" s="11"/>
      <c r="J153" s="11" t="s">
        <v>7337</v>
      </c>
      <c r="K153" s="15">
        <v>6900</v>
      </c>
      <c r="L153" s="15">
        <f t="shared" si="10"/>
        <v>6900</v>
      </c>
      <c r="M153" s="15"/>
      <c r="N153" s="11"/>
      <c r="O153" s="15">
        <f t="shared" si="9"/>
        <v>6900</v>
      </c>
      <c r="P153" s="11"/>
      <c r="Q153" s="11"/>
      <c r="R153" s="11"/>
    </row>
    <row r="154" spans="1:18" ht="15" customHeight="1" x14ac:dyDescent="0.4">
      <c r="A154" s="41">
        <v>42535</v>
      </c>
      <c r="B154" s="15" t="s">
        <v>7342</v>
      </c>
      <c r="C154" s="11"/>
      <c r="D154" s="11" t="s">
        <v>7343</v>
      </c>
      <c r="E154" s="11" t="s">
        <v>7344</v>
      </c>
      <c r="F154" s="11"/>
      <c r="G154" s="11" t="s">
        <v>7345</v>
      </c>
      <c r="H154" s="15">
        <v>1</v>
      </c>
      <c r="I154" s="11"/>
      <c r="J154" s="11" t="s">
        <v>7336</v>
      </c>
      <c r="K154" s="15">
        <v>65000</v>
      </c>
      <c r="L154" s="15">
        <f t="shared" si="10"/>
        <v>65000</v>
      </c>
      <c r="M154" s="15">
        <v>2500</v>
      </c>
      <c r="N154" s="11"/>
      <c r="O154" s="15">
        <f t="shared" si="9"/>
        <v>67500</v>
      </c>
      <c r="P154" s="11"/>
      <c r="Q154" s="11"/>
      <c r="R154" s="11"/>
    </row>
    <row r="155" spans="1:18" ht="15" customHeight="1" x14ac:dyDescent="0.4">
      <c r="A155" s="41">
        <v>42535</v>
      </c>
      <c r="B155" s="132" t="s">
        <v>7347</v>
      </c>
      <c r="C155" s="134"/>
      <c r="D155" s="132" t="s">
        <v>7348</v>
      </c>
      <c r="E155" s="132" t="s">
        <v>7349</v>
      </c>
      <c r="F155" s="133" t="s">
        <v>7350</v>
      </c>
      <c r="G155" s="133" t="s">
        <v>7351</v>
      </c>
      <c r="H155" s="15">
        <v>1</v>
      </c>
      <c r="I155" s="11"/>
      <c r="J155" s="11" t="s">
        <v>7336</v>
      </c>
      <c r="K155" s="15">
        <v>12900</v>
      </c>
      <c r="L155" s="15">
        <f t="shared" si="10"/>
        <v>12900</v>
      </c>
      <c r="M155" s="15">
        <v>2500</v>
      </c>
      <c r="N155" s="11"/>
      <c r="O155" s="15">
        <f t="shared" si="9"/>
        <v>15400</v>
      </c>
      <c r="P155" s="11"/>
      <c r="Q155" s="11"/>
      <c r="R155" s="11"/>
    </row>
    <row r="156" spans="1:18" ht="15" customHeight="1" x14ac:dyDescent="0.4">
      <c r="A156" s="41">
        <v>42535</v>
      </c>
      <c r="B156" s="39" t="s">
        <v>7352</v>
      </c>
      <c r="C156" s="40"/>
      <c r="D156" s="39" t="s">
        <v>7355</v>
      </c>
      <c r="E156" s="39" t="s">
        <v>7354</v>
      </c>
      <c r="F156" s="39"/>
      <c r="G156" s="38" t="s">
        <v>7353</v>
      </c>
      <c r="H156" s="15">
        <v>1</v>
      </c>
      <c r="I156" s="11"/>
      <c r="J156" s="11" t="s">
        <v>7337</v>
      </c>
      <c r="K156" s="15">
        <v>38000</v>
      </c>
      <c r="L156" s="15">
        <f t="shared" si="10"/>
        <v>38000</v>
      </c>
      <c r="M156" s="15">
        <v>2500</v>
      </c>
      <c r="N156" s="11"/>
      <c r="O156" s="15">
        <f t="shared" si="9"/>
        <v>40500</v>
      </c>
      <c r="P156" s="11"/>
      <c r="Q156" s="11"/>
      <c r="R156" s="11"/>
    </row>
    <row r="157" spans="1:18" ht="15" customHeight="1" x14ac:dyDescent="0.4">
      <c r="A157" s="41">
        <v>42535</v>
      </c>
      <c r="B157" s="39" t="s">
        <v>7356</v>
      </c>
      <c r="C157" s="40"/>
      <c r="D157" s="39" t="s">
        <v>7357</v>
      </c>
      <c r="E157" s="39" t="s">
        <v>7358</v>
      </c>
      <c r="F157" s="39"/>
      <c r="G157" s="38" t="s">
        <v>7359</v>
      </c>
      <c r="H157" s="15">
        <v>1</v>
      </c>
      <c r="I157" s="11"/>
      <c r="J157" s="11" t="s">
        <v>7360</v>
      </c>
      <c r="K157" s="15">
        <v>37000</v>
      </c>
      <c r="L157" s="15">
        <f t="shared" si="10"/>
        <v>37000</v>
      </c>
      <c r="M157" s="15"/>
      <c r="N157" s="11"/>
      <c r="O157" s="15">
        <f t="shared" si="9"/>
        <v>37000</v>
      </c>
      <c r="P157" s="11"/>
      <c r="Q157" s="11"/>
      <c r="R157" s="11"/>
    </row>
    <row r="158" spans="1:18" ht="15" customHeight="1" x14ac:dyDescent="0.4">
      <c r="A158" s="41">
        <v>42535</v>
      </c>
      <c r="B158" s="53" t="s">
        <v>7365</v>
      </c>
      <c r="C158" s="11"/>
      <c r="D158" s="11" t="s">
        <v>7373</v>
      </c>
      <c r="E158" s="11" t="s">
        <v>7368</v>
      </c>
      <c r="F158" s="11" t="s">
        <v>7369</v>
      </c>
      <c r="G158" s="11" t="s">
        <v>7362</v>
      </c>
      <c r="H158" s="15">
        <v>1</v>
      </c>
      <c r="I158" s="11"/>
      <c r="J158" s="11" t="s">
        <v>7363</v>
      </c>
      <c r="K158" s="15">
        <v>55000</v>
      </c>
      <c r="L158" s="15">
        <f t="shared" si="10"/>
        <v>55000</v>
      </c>
      <c r="M158" s="15">
        <v>2500</v>
      </c>
      <c r="N158" s="11"/>
      <c r="O158" s="15">
        <f t="shared" si="9"/>
        <v>57500</v>
      </c>
      <c r="P158" s="11"/>
      <c r="Q158" s="11"/>
      <c r="R158" s="11"/>
    </row>
    <row r="159" spans="1:18" ht="15" customHeight="1" x14ac:dyDescent="0.4">
      <c r="A159" s="41">
        <v>42535</v>
      </c>
      <c r="B159" s="53" t="s">
        <v>7366</v>
      </c>
      <c r="C159" s="11"/>
      <c r="D159" s="11" t="s">
        <v>7374</v>
      </c>
      <c r="E159" s="11" t="s">
        <v>7370</v>
      </c>
      <c r="F159" s="11" t="s">
        <v>7371</v>
      </c>
      <c r="G159" s="11" t="s">
        <v>7361</v>
      </c>
      <c r="H159" s="15">
        <v>1</v>
      </c>
      <c r="I159" s="11"/>
      <c r="J159" s="11" t="s">
        <v>7363</v>
      </c>
      <c r="K159" s="15">
        <v>39000</v>
      </c>
      <c r="L159" s="15">
        <f t="shared" si="10"/>
        <v>39000</v>
      </c>
      <c r="M159" s="15">
        <v>2500</v>
      </c>
      <c r="N159" s="11"/>
      <c r="O159" s="15">
        <f t="shared" si="9"/>
        <v>41500</v>
      </c>
      <c r="P159" s="11"/>
      <c r="Q159" s="11"/>
      <c r="R159" s="11"/>
    </row>
    <row r="160" spans="1:18" ht="15" customHeight="1" x14ac:dyDescent="0.4">
      <c r="A160" s="41">
        <v>42535</v>
      </c>
      <c r="B160" s="53" t="s">
        <v>7367</v>
      </c>
      <c r="C160" s="11"/>
      <c r="D160" s="11" t="s">
        <v>7375</v>
      </c>
      <c r="E160" s="11" t="s">
        <v>7372</v>
      </c>
      <c r="F160" s="11"/>
      <c r="G160" s="11" t="s">
        <v>4039</v>
      </c>
      <c r="H160" s="15">
        <v>1</v>
      </c>
      <c r="I160" s="11"/>
      <c r="J160" s="11" t="s">
        <v>7364</v>
      </c>
      <c r="K160" s="15">
        <v>43000</v>
      </c>
      <c r="L160" s="15">
        <f t="shared" si="10"/>
        <v>43000</v>
      </c>
      <c r="M160" s="15">
        <v>2500</v>
      </c>
      <c r="N160" s="11"/>
      <c r="O160" s="15">
        <f t="shared" si="9"/>
        <v>45500</v>
      </c>
      <c r="P160" s="11"/>
      <c r="Q160" s="11"/>
      <c r="R160" s="11"/>
    </row>
    <row r="161" spans="1:18" ht="15" customHeight="1" x14ac:dyDescent="0.4">
      <c r="A161" s="41">
        <v>42535</v>
      </c>
      <c r="B161" s="50" t="s">
        <v>7376</v>
      </c>
      <c r="C161" s="50">
        <v>401761</v>
      </c>
      <c r="D161" s="50" t="s">
        <v>7377</v>
      </c>
      <c r="E161" s="50" t="s">
        <v>7378</v>
      </c>
      <c r="F161" s="50" t="s">
        <v>7379</v>
      </c>
      <c r="G161" s="50" t="s">
        <v>7383</v>
      </c>
      <c r="H161" s="15">
        <v>1</v>
      </c>
      <c r="I161" s="50" t="s">
        <v>731</v>
      </c>
      <c r="J161" s="50" t="s">
        <v>7384</v>
      </c>
      <c r="K161" s="51">
        <v>37000</v>
      </c>
      <c r="L161" s="51">
        <f t="shared" si="10"/>
        <v>37000</v>
      </c>
      <c r="M161" s="15">
        <v>2500</v>
      </c>
      <c r="N161" s="50"/>
      <c r="O161" s="15">
        <f t="shared" si="9"/>
        <v>39500</v>
      </c>
      <c r="P161" s="50"/>
      <c r="Q161" s="50"/>
      <c r="R161" s="50"/>
    </row>
    <row r="162" spans="1:18" ht="15" customHeight="1" x14ac:dyDescent="0.4">
      <c r="A162" s="41">
        <v>42535</v>
      </c>
      <c r="B162" s="50" t="s">
        <v>7380</v>
      </c>
      <c r="C162" s="50">
        <v>361801</v>
      </c>
      <c r="D162" s="50" t="s">
        <v>7381</v>
      </c>
      <c r="E162" s="50" t="s">
        <v>7382</v>
      </c>
      <c r="F162" s="50"/>
      <c r="G162" s="50" t="s">
        <v>4145</v>
      </c>
      <c r="H162" s="15">
        <v>1</v>
      </c>
      <c r="I162" s="50"/>
      <c r="J162" s="50" t="s">
        <v>7384</v>
      </c>
      <c r="K162" s="51">
        <v>65000</v>
      </c>
      <c r="L162" s="51">
        <f t="shared" si="10"/>
        <v>65000</v>
      </c>
      <c r="M162" s="51">
        <v>2500</v>
      </c>
      <c r="N162" s="50"/>
      <c r="O162" s="15">
        <f t="shared" si="9"/>
        <v>67500</v>
      </c>
      <c r="P162" s="50"/>
      <c r="Q162" s="50"/>
      <c r="R162" s="50"/>
    </row>
    <row r="163" spans="1:18" ht="15" customHeight="1" x14ac:dyDescent="0.4">
      <c r="A163" s="41" t="s">
        <v>129</v>
      </c>
      <c r="B163" s="157">
        <f>SUM(O144:O162)</f>
        <v>1692290</v>
      </c>
      <c r="C163" s="11"/>
      <c r="D163" s="11"/>
      <c r="E163" s="11"/>
      <c r="F163" s="11"/>
      <c r="G163" s="11"/>
      <c r="H163" s="15"/>
      <c r="I163" s="11"/>
      <c r="J163" s="11"/>
      <c r="K163" s="15"/>
      <c r="L163" s="51"/>
      <c r="M163" s="51"/>
      <c r="N163" s="11"/>
      <c r="O163" s="15"/>
      <c r="P163" s="11"/>
      <c r="Q163" s="11"/>
      <c r="R163" s="11"/>
    </row>
    <row r="164" spans="1:18" ht="15" customHeight="1" x14ac:dyDescent="0.4">
      <c r="A164" s="41">
        <v>42536</v>
      </c>
      <c r="B164" s="53" t="s">
        <v>7385</v>
      </c>
      <c r="C164" s="11"/>
      <c r="D164" s="11" t="s">
        <v>7386</v>
      </c>
      <c r="E164" s="11" t="s">
        <v>7387</v>
      </c>
      <c r="F164" s="11" t="s">
        <v>7388</v>
      </c>
      <c r="G164" s="11" t="s">
        <v>7389</v>
      </c>
      <c r="H164" s="15">
        <v>4</v>
      </c>
      <c r="I164" s="11"/>
      <c r="J164" s="11" t="s">
        <v>7390</v>
      </c>
      <c r="K164" s="15">
        <v>7700</v>
      </c>
      <c r="L164" s="51">
        <f t="shared" si="10"/>
        <v>30800</v>
      </c>
      <c r="M164" s="51">
        <v>3000</v>
      </c>
      <c r="N164" s="11"/>
      <c r="O164" s="15">
        <f t="shared" si="9"/>
        <v>33800</v>
      </c>
      <c r="P164" s="11"/>
      <c r="Q164" s="11"/>
      <c r="R164" s="11"/>
    </row>
    <row r="165" spans="1:18" ht="15" customHeight="1" x14ac:dyDescent="0.25">
      <c r="A165" s="41">
        <v>42536</v>
      </c>
      <c r="B165" s="53" t="s">
        <v>7385</v>
      </c>
      <c r="C165" s="11"/>
      <c r="D165" s="11" t="s">
        <v>7386</v>
      </c>
      <c r="E165" s="11" t="s">
        <v>7387</v>
      </c>
      <c r="F165" s="11" t="s">
        <v>7388</v>
      </c>
      <c r="G165" s="11" t="s">
        <v>7389</v>
      </c>
      <c r="H165" s="15">
        <v>4</v>
      </c>
      <c r="I165" s="73"/>
      <c r="J165" s="11" t="s">
        <v>7391</v>
      </c>
      <c r="K165" s="15">
        <v>7700</v>
      </c>
      <c r="L165" s="51">
        <f t="shared" si="10"/>
        <v>30800</v>
      </c>
      <c r="M165" s="51">
        <v>3000</v>
      </c>
      <c r="N165" s="11"/>
      <c r="O165" s="15">
        <f t="shared" si="9"/>
        <v>33800</v>
      </c>
      <c r="P165" s="11"/>
      <c r="Q165" s="11"/>
      <c r="R165" s="11"/>
    </row>
    <row r="166" spans="1:18" ht="15" customHeight="1" x14ac:dyDescent="0.25">
      <c r="A166" s="41">
        <v>42536</v>
      </c>
      <c r="B166" s="53" t="s">
        <v>7392</v>
      </c>
      <c r="C166" s="11"/>
      <c r="D166" s="11" t="s">
        <v>7393</v>
      </c>
      <c r="E166" s="11" t="s">
        <v>7394</v>
      </c>
      <c r="F166" s="11"/>
      <c r="G166" s="11" t="s">
        <v>7395</v>
      </c>
      <c r="H166" s="15">
        <v>1</v>
      </c>
      <c r="I166" s="77"/>
      <c r="J166" s="11" t="s">
        <v>7396</v>
      </c>
      <c r="K166" s="15">
        <v>12100</v>
      </c>
      <c r="L166" s="51">
        <f t="shared" si="10"/>
        <v>12100</v>
      </c>
      <c r="M166" s="51">
        <v>2500</v>
      </c>
      <c r="N166" s="11"/>
      <c r="O166" s="15">
        <f t="shared" si="9"/>
        <v>14600</v>
      </c>
      <c r="P166" s="11"/>
      <c r="Q166" s="11"/>
      <c r="R166" s="11"/>
    </row>
    <row r="167" spans="1:18" ht="15" customHeight="1" x14ac:dyDescent="0.25">
      <c r="A167" s="41">
        <v>42536</v>
      </c>
      <c r="B167" s="53" t="s">
        <v>7397</v>
      </c>
      <c r="C167" s="11"/>
      <c r="D167" s="11" t="s">
        <v>7398</v>
      </c>
      <c r="E167" s="11" t="s">
        <v>7399</v>
      </c>
      <c r="F167" s="11"/>
      <c r="G167" s="11" t="s">
        <v>7400</v>
      </c>
      <c r="H167" s="15">
        <v>1</v>
      </c>
      <c r="I167" s="73" t="s">
        <v>7401</v>
      </c>
      <c r="J167" s="11" t="s">
        <v>7402</v>
      </c>
      <c r="K167" s="15">
        <v>115500</v>
      </c>
      <c r="L167" s="51">
        <f t="shared" si="10"/>
        <v>115500</v>
      </c>
      <c r="M167" s="51">
        <v>2500</v>
      </c>
      <c r="N167" s="11"/>
      <c r="O167" s="15">
        <f t="shared" si="9"/>
        <v>118000</v>
      </c>
      <c r="P167" s="11"/>
      <c r="Q167" s="11"/>
      <c r="R167" s="11"/>
    </row>
    <row r="168" spans="1:18" ht="15" customHeight="1" x14ac:dyDescent="0.25">
      <c r="A168" s="41">
        <v>42536</v>
      </c>
      <c r="B168" s="53" t="s">
        <v>7406</v>
      </c>
      <c r="C168" s="11"/>
      <c r="D168" s="11" t="s">
        <v>7408</v>
      </c>
      <c r="E168" s="11" t="s">
        <v>7407</v>
      </c>
      <c r="F168" s="11"/>
      <c r="G168" s="11" t="s">
        <v>7403</v>
      </c>
      <c r="H168" s="15">
        <v>2</v>
      </c>
      <c r="I168" s="77"/>
      <c r="J168" s="11" t="s">
        <v>7405</v>
      </c>
      <c r="K168" s="15">
        <v>4100</v>
      </c>
      <c r="L168" s="51">
        <f t="shared" si="10"/>
        <v>8200</v>
      </c>
      <c r="M168" s="51">
        <v>2500</v>
      </c>
      <c r="N168" s="11"/>
      <c r="O168" s="15">
        <f t="shared" si="9"/>
        <v>10700</v>
      </c>
      <c r="P168" s="11"/>
      <c r="Q168" s="11"/>
      <c r="R168" s="11"/>
    </row>
    <row r="169" spans="1:18" ht="15" customHeight="1" x14ac:dyDescent="0.3">
      <c r="A169" s="41">
        <v>42536</v>
      </c>
      <c r="B169" s="93" t="s">
        <v>7406</v>
      </c>
      <c r="C169" s="93"/>
      <c r="D169" s="93" t="s">
        <v>7408</v>
      </c>
      <c r="E169" s="93" t="s">
        <v>7407</v>
      </c>
      <c r="F169" s="93"/>
      <c r="G169" s="93" t="s">
        <v>7404</v>
      </c>
      <c r="H169" s="15">
        <v>5</v>
      </c>
      <c r="I169" s="73"/>
      <c r="J169" s="11" t="s">
        <v>7405</v>
      </c>
      <c r="K169" s="15">
        <v>3700</v>
      </c>
      <c r="L169" s="51">
        <f t="shared" si="10"/>
        <v>18500</v>
      </c>
      <c r="M169" s="51"/>
      <c r="N169" s="11"/>
      <c r="O169" s="15">
        <f t="shared" si="9"/>
        <v>18500</v>
      </c>
      <c r="P169" s="11"/>
      <c r="Q169" s="11"/>
      <c r="R169" s="11"/>
    </row>
    <row r="170" spans="1:18" ht="15" customHeight="1" x14ac:dyDescent="0.3">
      <c r="A170" s="41">
        <v>42536</v>
      </c>
      <c r="B170" s="15" t="s">
        <v>7409</v>
      </c>
      <c r="C170" s="93"/>
      <c r="D170" s="93" t="s">
        <v>7410</v>
      </c>
      <c r="E170" s="93" t="s">
        <v>7411</v>
      </c>
      <c r="F170" s="92"/>
      <c r="G170" s="93" t="s">
        <v>7412</v>
      </c>
      <c r="H170" s="15">
        <v>1</v>
      </c>
      <c r="I170" s="11"/>
      <c r="J170" s="11" t="s">
        <v>7413</v>
      </c>
      <c r="K170" s="15">
        <v>80300</v>
      </c>
      <c r="L170" s="15">
        <f t="shared" si="10"/>
        <v>80300</v>
      </c>
      <c r="M170" s="15">
        <v>2500</v>
      </c>
      <c r="N170" s="11"/>
      <c r="O170" s="15">
        <f t="shared" si="9"/>
        <v>82800</v>
      </c>
      <c r="P170" s="11"/>
      <c r="Q170" s="11"/>
      <c r="R170" s="11"/>
    </row>
    <row r="171" spans="1:18" ht="15" customHeight="1" x14ac:dyDescent="0.3">
      <c r="A171" s="41">
        <v>42536</v>
      </c>
      <c r="B171" s="15" t="s">
        <v>7414</v>
      </c>
      <c r="C171" s="93"/>
      <c r="D171" s="93"/>
      <c r="E171" s="93"/>
      <c r="F171" s="92"/>
      <c r="G171" s="93" t="s">
        <v>7415</v>
      </c>
      <c r="H171" s="15">
        <v>1</v>
      </c>
      <c r="I171" s="11"/>
      <c r="J171" s="11" t="s">
        <v>7390</v>
      </c>
      <c r="K171" s="15">
        <v>460000</v>
      </c>
      <c r="L171" s="15">
        <f t="shared" si="10"/>
        <v>460000</v>
      </c>
      <c r="M171" s="15"/>
      <c r="N171" s="11"/>
      <c r="O171" s="15">
        <f t="shared" si="9"/>
        <v>460000</v>
      </c>
      <c r="P171" s="11"/>
      <c r="Q171" s="11"/>
      <c r="R171" s="11"/>
    </row>
    <row r="172" spans="1:18" ht="15" customHeight="1" x14ac:dyDescent="0.3">
      <c r="A172" s="41">
        <v>42536</v>
      </c>
      <c r="B172" s="162" t="s">
        <v>7416</v>
      </c>
      <c r="C172" s="93"/>
      <c r="D172" s="93" t="s">
        <v>7417</v>
      </c>
      <c r="E172" s="93" t="s">
        <v>7418</v>
      </c>
      <c r="F172" s="93"/>
      <c r="G172" s="93" t="s">
        <v>7419</v>
      </c>
      <c r="H172" s="15">
        <v>1</v>
      </c>
      <c r="I172" s="11"/>
      <c r="J172" s="11" t="s">
        <v>7416</v>
      </c>
      <c r="K172" s="15"/>
      <c r="L172" s="15"/>
      <c r="M172" s="15"/>
      <c r="N172" s="11"/>
      <c r="O172" s="15"/>
      <c r="P172" s="11"/>
      <c r="Q172" s="11"/>
      <c r="R172" s="11"/>
    </row>
    <row r="173" spans="1:18" ht="15" customHeight="1" x14ac:dyDescent="0.3">
      <c r="A173" s="41" t="s">
        <v>129</v>
      </c>
      <c r="B173" s="157">
        <f>SUM(O164:O172)</f>
        <v>772200</v>
      </c>
      <c r="C173" s="93"/>
      <c r="D173" s="93"/>
      <c r="E173" s="93"/>
      <c r="F173" s="93"/>
      <c r="G173" s="93"/>
      <c r="H173" s="15"/>
      <c r="I173" s="11"/>
      <c r="J173" s="11"/>
      <c r="K173" s="15"/>
      <c r="L173" s="15"/>
      <c r="M173" s="15"/>
      <c r="N173" s="11"/>
      <c r="O173" s="15"/>
      <c r="P173" s="11"/>
      <c r="Q173" s="11"/>
      <c r="R173" s="11"/>
    </row>
    <row r="174" spans="1:18" ht="15" customHeight="1" x14ac:dyDescent="0.3">
      <c r="A174" s="41">
        <v>42537</v>
      </c>
      <c r="B174" s="93" t="s">
        <v>7420</v>
      </c>
      <c r="C174" s="93"/>
      <c r="D174" s="93" t="s">
        <v>7441</v>
      </c>
      <c r="E174" s="93" t="s">
        <v>7433</v>
      </c>
      <c r="F174" s="93"/>
      <c r="G174" s="93" t="s">
        <v>7432</v>
      </c>
      <c r="H174" s="15">
        <v>1</v>
      </c>
      <c r="I174" s="11"/>
      <c r="J174" s="11" t="s">
        <v>7447</v>
      </c>
      <c r="K174" s="15">
        <v>65000</v>
      </c>
      <c r="L174" s="15">
        <f t="shared" si="10"/>
        <v>65000</v>
      </c>
      <c r="M174" s="15">
        <v>2500</v>
      </c>
      <c r="N174" s="11"/>
      <c r="O174" s="15">
        <f t="shared" ref="O174:O224" si="11">L174+M174-N174</f>
        <v>67500</v>
      </c>
      <c r="P174" s="11"/>
      <c r="Q174" s="11"/>
      <c r="R174" s="11"/>
    </row>
    <row r="175" spans="1:18" ht="15" customHeight="1" x14ac:dyDescent="0.4">
      <c r="A175" s="41">
        <v>42537</v>
      </c>
      <c r="B175" s="54" t="s">
        <v>1121</v>
      </c>
      <c r="C175" s="50"/>
      <c r="D175" s="50" t="s">
        <v>7438</v>
      </c>
      <c r="E175" s="50" t="s">
        <v>7434</v>
      </c>
      <c r="F175" s="50"/>
      <c r="G175" s="50" t="s">
        <v>7427</v>
      </c>
      <c r="H175" s="15">
        <v>1</v>
      </c>
      <c r="I175" s="11"/>
      <c r="J175" s="11" t="s">
        <v>7447</v>
      </c>
      <c r="K175" s="15">
        <v>33000</v>
      </c>
      <c r="L175" s="15">
        <f t="shared" si="10"/>
        <v>33000</v>
      </c>
      <c r="M175" s="15"/>
      <c r="N175" s="11"/>
      <c r="O175" s="15">
        <f t="shared" si="11"/>
        <v>33000</v>
      </c>
      <c r="P175" s="11"/>
      <c r="Q175" s="11"/>
      <c r="R175" s="11"/>
    </row>
    <row r="176" spans="1:18" ht="15" customHeight="1" x14ac:dyDescent="0.4">
      <c r="A176" s="41">
        <v>42537</v>
      </c>
      <c r="B176" s="54" t="s">
        <v>1121</v>
      </c>
      <c r="C176" s="50"/>
      <c r="D176" s="50" t="s">
        <v>7438</v>
      </c>
      <c r="E176" s="50" t="s">
        <v>7434</v>
      </c>
      <c r="F176" s="50"/>
      <c r="G176" s="50" t="s">
        <v>7423</v>
      </c>
      <c r="H176" s="15">
        <v>1</v>
      </c>
      <c r="I176" s="11"/>
      <c r="J176" s="11" t="s">
        <v>7447</v>
      </c>
      <c r="K176" s="15">
        <v>8800</v>
      </c>
      <c r="L176" s="15">
        <f t="shared" si="10"/>
        <v>8800</v>
      </c>
      <c r="M176" s="15"/>
      <c r="N176" s="11"/>
      <c r="O176" s="15">
        <f t="shared" si="11"/>
        <v>8800</v>
      </c>
      <c r="P176" s="11"/>
      <c r="Q176" s="66"/>
      <c r="R176" s="11"/>
    </row>
    <row r="177" spans="1:18" ht="15" customHeight="1" x14ac:dyDescent="0.4">
      <c r="A177" s="41">
        <v>42537</v>
      </c>
      <c r="B177" s="54" t="s">
        <v>1121</v>
      </c>
      <c r="C177" s="50"/>
      <c r="D177" s="50" t="s">
        <v>7438</v>
      </c>
      <c r="E177" s="50" t="s">
        <v>7434</v>
      </c>
      <c r="F177" s="50"/>
      <c r="G177" s="50" t="s">
        <v>7428</v>
      </c>
      <c r="H177" s="15">
        <v>2</v>
      </c>
      <c r="I177" s="11"/>
      <c r="J177" s="11" t="s">
        <v>7447</v>
      </c>
      <c r="K177" s="15">
        <v>3900</v>
      </c>
      <c r="L177" s="15">
        <f t="shared" si="10"/>
        <v>7800</v>
      </c>
      <c r="M177" s="15"/>
      <c r="N177" s="11"/>
      <c r="O177" s="15">
        <f t="shared" si="11"/>
        <v>7800</v>
      </c>
      <c r="P177" s="11"/>
      <c r="Q177" s="11"/>
      <c r="R177" s="11"/>
    </row>
    <row r="178" spans="1:18" ht="15" customHeight="1" x14ac:dyDescent="0.4">
      <c r="A178" s="41">
        <v>42537</v>
      </c>
      <c r="B178" s="51" t="s">
        <v>1121</v>
      </c>
      <c r="C178" s="50"/>
      <c r="D178" s="50" t="s">
        <v>7438</v>
      </c>
      <c r="E178" s="50" t="s">
        <v>7434</v>
      </c>
      <c r="F178" s="50"/>
      <c r="G178" s="50" t="s">
        <v>7429</v>
      </c>
      <c r="H178" s="15">
        <v>1</v>
      </c>
      <c r="I178" s="11"/>
      <c r="J178" s="11" t="s">
        <v>7447</v>
      </c>
      <c r="K178" s="15">
        <v>12000</v>
      </c>
      <c r="L178" s="15">
        <f t="shared" si="10"/>
        <v>12000</v>
      </c>
      <c r="M178" s="15"/>
      <c r="N178" s="11"/>
      <c r="O178" s="15">
        <f t="shared" si="11"/>
        <v>12000</v>
      </c>
      <c r="P178" s="11"/>
      <c r="Q178" s="11"/>
      <c r="R178" s="11"/>
    </row>
    <row r="179" spans="1:18" ht="15" customHeight="1" x14ac:dyDescent="0.4">
      <c r="A179" s="41">
        <v>42537</v>
      </c>
      <c r="B179" s="54" t="s">
        <v>1121</v>
      </c>
      <c r="C179" s="50"/>
      <c r="D179" s="50" t="s">
        <v>7438</v>
      </c>
      <c r="E179" s="50" t="s">
        <v>7434</v>
      </c>
      <c r="F179" s="50"/>
      <c r="G179" s="50" t="s">
        <v>7424</v>
      </c>
      <c r="H179" s="15">
        <v>1</v>
      </c>
      <c r="I179" s="11"/>
      <c r="J179" s="11" t="s">
        <v>7447</v>
      </c>
      <c r="K179" s="15">
        <v>10000</v>
      </c>
      <c r="L179" s="15">
        <f t="shared" si="10"/>
        <v>10000</v>
      </c>
      <c r="M179" s="15"/>
      <c r="N179" s="11"/>
      <c r="O179" s="15">
        <f t="shared" si="11"/>
        <v>10000</v>
      </c>
      <c r="P179" s="11"/>
      <c r="Q179" s="11"/>
      <c r="R179" s="11"/>
    </row>
    <row r="180" spans="1:18" ht="15" customHeight="1" x14ac:dyDescent="0.4">
      <c r="A180" s="41">
        <v>42537</v>
      </c>
      <c r="B180" s="54" t="s">
        <v>1121</v>
      </c>
      <c r="C180" s="50"/>
      <c r="D180" s="50" t="s">
        <v>7438</v>
      </c>
      <c r="E180" s="50" t="s">
        <v>7434</v>
      </c>
      <c r="F180" s="50"/>
      <c r="G180" s="50" t="s">
        <v>7425</v>
      </c>
      <c r="H180" s="15">
        <v>1</v>
      </c>
      <c r="I180" s="11"/>
      <c r="J180" s="11" t="s">
        <v>7447</v>
      </c>
      <c r="K180" s="15">
        <v>14400</v>
      </c>
      <c r="L180" s="15">
        <f t="shared" si="10"/>
        <v>14400</v>
      </c>
      <c r="M180" s="15"/>
      <c r="N180" s="11"/>
      <c r="O180" s="15">
        <f t="shared" si="11"/>
        <v>14400</v>
      </c>
      <c r="P180" s="11"/>
      <c r="Q180" s="11"/>
      <c r="R180" s="11"/>
    </row>
    <row r="181" spans="1:18" ht="15" customHeight="1" x14ac:dyDescent="0.4">
      <c r="A181" s="41">
        <v>42537</v>
      </c>
      <c r="B181" s="54" t="s">
        <v>1121</v>
      </c>
      <c r="C181" s="50"/>
      <c r="D181" s="50" t="s">
        <v>7438</v>
      </c>
      <c r="E181" s="50" t="s">
        <v>7434</v>
      </c>
      <c r="F181" s="50"/>
      <c r="G181" s="50" t="s">
        <v>240</v>
      </c>
      <c r="H181" s="15">
        <v>2</v>
      </c>
      <c r="I181" s="11"/>
      <c r="J181" s="11" t="s">
        <v>7447</v>
      </c>
      <c r="K181" s="15">
        <v>9600</v>
      </c>
      <c r="L181" s="15">
        <f t="shared" si="10"/>
        <v>19200</v>
      </c>
      <c r="M181" s="15"/>
      <c r="N181" s="11"/>
      <c r="O181" s="15">
        <f t="shared" si="11"/>
        <v>19200</v>
      </c>
      <c r="P181" s="11"/>
      <c r="Q181" s="11"/>
      <c r="R181" s="11"/>
    </row>
    <row r="182" spans="1:18" ht="15" customHeight="1" x14ac:dyDescent="0.4">
      <c r="A182" s="41">
        <v>42537</v>
      </c>
      <c r="B182" s="54" t="s">
        <v>7421</v>
      </c>
      <c r="C182" s="50"/>
      <c r="D182" s="50" t="s">
        <v>7439</v>
      </c>
      <c r="E182" s="50" t="s">
        <v>7435</v>
      </c>
      <c r="F182" s="50" t="s">
        <v>7436</v>
      </c>
      <c r="G182" s="50" t="s">
        <v>7430</v>
      </c>
      <c r="H182" s="15">
        <v>1</v>
      </c>
      <c r="I182" s="11"/>
      <c r="J182" s="11" t="s">
        <v>7447</v>
      </c>
      <c r="K182" s="15">
        <v>16000</v>
      </c>
      <c r="L182" s="15">
        <f t="shared" si="10"/>
        <v>16000</v>
      </c>
      <c r="M182" s="15"/>
      <c r="N182" s="11"/>
      <c r="O182" s="15">
        <f t="shared" si="11"/>
        <v>16000</v>
      </c>
      <c r="P182" s="11"/>
      <c r="Q182" s="11"/>
      <c r="R182" s="11"/>
    </row>
    <row r="183" spans="1:18" ht="15" customHeight="1" x14ac:dyDescent="0.4">
      <c r="A183" s="41">
        <v>42537</v>
      </c>
      <c r="B183" s="54" t="s">
        <v>7421</v>
      </c>
      <c r="C183" s="50"/>
      <c r="D183" s="50" t="s">
        <v>7439</v>
      </c>
      <c r="E183" s="50" t="s">
        <v>7435</v>
      </c>
      <c r="F183" s="50" t="s">
        <v>7436</v>
      </c>
      <c r="G183" s="50" t="s">
        <v>7431</v>
      </c>
      <c r="H183" s="15">
        <v>1</v>
      </c>
      <c r="I183" s="11"/>
      <c r="J183" s="11" t="s">
        <v>7447</v>
      </c>
      <c r="K183" s="15">
        <v>14400</v>
      </c>
      <c r="L183" s="15">
        <f t="shared" si="10"/>
        <v>14400</v>
      </c>
      <c r="M183" s="15"/>
      <c r="N183" s="11"/>
      <c r="O183" s="15">
        <f t="shared" si="11"/>
        <v>14400</v>
      </c>
      <c r="P183" s="11"/>
      <c r="Q183" s="11"/>
      <c r="R183" s="11"/>
    </row>
    <row r="184" spans="1:18" ht="15" customHeight="1" x14ac:dyDescent="0.4">
      <c r="A184" s="41">
        <v>42537</v>
      </c>
      <c r="B184" s="53" t="s">
        <v>7421</v>
      </c>
      <c r="C184" s="11"/>
      <c r="D184" s="11" t="s">
        <v>7439</v>
      </c>
      <c r="E184" s="11" t="s">
        <v>7435</v>
      </c>
      <c r="F184" s="11" t="s">
        <v>7436</v>
      </c>
      <c r="G184" s="11" t="s">
        <v>7442</v>
      </c>
      <c r="H184" s="15">
        <v>1</v>
      </c>
      <c r="I184" s="11"/>
      <c r="J184" s="11" t="s">
        <v>7447</v>
      </c>
      <c r="K184" s="15">
        <v>16000</v>
      </c>
      <c r="L184" s="15">
        <f t="shared" si="10"/>
        <v>16000</v>
      </c>
      <c r="M184" s="15">
        <v>2500</v>
      </c>
      <c r="N184" s="11"/>
      <c r="O184" s="15">
        <f t="shared" si="11"/>
        <v>18500</v>
      </c>
      <c r="P184" s="11"/>
      <c r="Q184" s="11"/>
      <c r="R184" s="11"/>
    </row>
    <row r="185" spans="1:18" ht="15" customHeight="1" x14ac:dyDescent="0.4">
      <c r="A185" s="41">
        <v>42537</v>
      </c>
      <c r="B185" s="53" t="s">
        <v>7422</v>
      </c>
      <c r="C185" s="11"/>
      <c r="D185" s="11" t="s">
        <v>7440</v>
      </c>
      <c r="E185" s="11" t="s">
        <v>7437</v>
      </c>
      <c r="F185" s="11"/>
      <c r="G185" s="11" t="s">
        <v>7426</v>
      </c>
      <c r="H185" s="15">
        <v>1</v>
      </c>
      <c r="I185" s="16"/>
      <c r="J185" s="11" t="s">
        <v>7447</v>
      </c>
      <c r="K185" s="15">
        <v>103000</v>
      </c>
      <c r="L185" s="15">
        <f t="shared" si="10"/>
        <v>103000</v>
      </c>
      <c r="M185" s="15"/>
      <c r="N185" s="11"/>
      <c r="O185" s="15">
        <f t="shared" si="11"/>
        <v>103000</v>
      </c>
      <c r="P185" s="11"/>
      <c r="Q185" s="11"/>
      <c r="R185" s="11"/>
    </row>
    <row r="186" spans="1:18" ht="15" customHeight="1" x14ac:dyDescent="0.4">
      <c r="A186" s="41">
        <v>42537</v>
      </c>
      <c r="B186" s="53" t="s">
        <v>7443</v>
      </c>
      <c r="C186" s="11"/>
      <c r="D186" s="11" t="s">
        <v>7444</v>
      </c>
      <c r="E186" s="11" t="s">
        <v>7445</v>
      </c>
      <c r="F186" s="11"/>
      <c r="G186" s="11" t="s">
        <v>7446</v>
      </c>
      <c r="H186" s="15">
        <v>1</v>
      </c>
      <c r="I186" s="11"/>
      <c r="J186" s="11" t="s">
        <v>7448</v>
      </c>
      <c r="K186" s="15">
        <v>9000</v>
      </c>
      <c r="L186" s="15">
        <f t="shared" si="10"/>
        <v>9000</v>
      </c>
      <c r="M186" s="15">
        <v>2500</v>
      </c>
      <c r="N186" s="11"/>
      <c r="O186" s="15">
        <f t="shared" si="11"/>
        <v>11500</v>
      </c>
      <c r="P186" s="11"/>
      <c r="Q186" s="11"/>
      <c r="R186" s="11"/>
    </row>
    <row r="187" spans="1:18" ht="15" customHeight="1" x14ac:dyDescent="0.4">
      <c r="A187" s="41"/>
      <c r="B187" s="53" t="s">
        <v>7509</v>
      </c>
      <c r="C187" s="11"/>
      <c r="D187" s="11" t="s">
        <v>7510</v>
      </c>
      <c r="E187" s="11" t="s">
        <v>7511</v>
      </c>
      <c r="F187" s="11"/>
      <c r="G187" s="11" t="s">
        <v>7512</v>
      </c>
      <c r="H187" s="15">
        <v>5</v>
      </c>
      <c r="I187" s="11"/>
      <c r="J187" s="11" t="s">
        <v>7513</v>
      </c>
      <c r="K187" s="15">
        <v>20000</v>
      </c>
      <c r="L187" s="15">
        <f t="shared" si="10"/>
        <v>100000</v>
      </c>
      <c r="M187" s="15"/>
      <c r="N187" s="11"/>
      <c r="O187" s="15">
        <f t="shared" si="11"/>
        <v>100000</v>
      </c>
      <c r="P187" s="11"/>
      <c r="Q187" s="11"/>
      <c r="R187" s="11" t="s">
        <v>7514</v>
      </c>
    </row>
    <row r="188" spans="1:18" ht="15" customHeight="1" x14ac:dyDescent="0.4">
      <c r="A188" s="41">
        <v>42537</v>
      </c>
      <c r="B188" s="53" t="s">
        <v>7450</v>
      </c>
      <c r="C188" s="11"/>
      <c r="D188" s="11" t="s">
        <v>7459</v>
      </c>
      <c r="E188" s="11" t="s">
        <v>7454</v>
      </c>
      <c r="F188" s="11"/>
      <c r="G188" s="11" t="s">
        <v>3438</v>
      </c>
      <c r="H188" s="15">
        <v>5</v>
      </c>
      <c r="I188" s="11" t="s">
        <v>377</v>
      </c>
      <c r="J188" s="11" t="s">
        <v>7464</v>
      </c>
      <c r="K188" s="15">
        <v>36000</v>
      </c>
      <c r="L188" s="15">
        <f t="shared" si="10"/>
        <v>180000</v>
      </c>
      <c r="M188" s="15"/>
      <c r="N188" s="11"/>
      <c r="O188" s="15">
        <f t="shared" si="11"/>
        <v>180000</v>
      </c>
      <c r="P188" s="11"/>
      <c r="Q188" s="11"/>
      <c r="R188" s="11"/>
    </row>
    <row r="189" spans="1:18" ht="15" customHeight="1" x14ac:dyDescent="0.4">
      <c r="A189" s="41">
        <v>42537</v>
      </c>
      <c r="B189" s="53" t="s">
        <v>7451</v>
      </c>
      <c r="C189" s="11"/>
      <c r="D189" s="11" t="s">
        <v>7460</v>
      </c>
      <c r="E189" s="11" t="s">
        <v>7455</v>
      </c>
      <c r="F189" s="11" t="s">
        <v>7458</v>
      </c>
      <c r="G189" s="11" t="s">
        <v>3311</v>
      </c>
      <c r="H189" s="15">
        <v>1</v>
      </c>
      <c r="I189" s="11"/>
      <c r="J189" s="11" t="s">
        <v>7464</v>
      </c>
      <c r="K189" s="15">
        <v>27400</v>
      </c>
      <c r="L189" s="15">
        <f t="shared" ref="L189:L224" si="12">K189*H189</f>
        <v>27400</v>
      </c>
      <c r="M189" s="15">
        <v>2500</v>
      </c>
      <c r="N189" s="11"/>
      <c r="O189" s="15">
        <f t="shared" si="11"/>
        <v>29900</v>
      </c>
      <c r="P189" s="11"/>
      <c r="Q189" s="11"/>
      <c r="R189" s="11"/>
    </row>
    <row r="190" spans="1:18" ht="15" customHeight="1" x14ac:dyDescent="0.4">
      <c r="A190" s="41">
        <v>42537</v>
      </c>
      <c r="B190" s="53" t="s">
        <v>7452</v>
      </c>
      <c r="C190" s="11"/>
      <c r="D190" s="11" t="s">
        <v>7461</v>
      </c>
      <c r="E190" s="11" t="s">
        <v>7456</v>
      </c>
      <c r="F190" s="11" t="s">
        <v>7456</v>
      </c>
      <c r="G190" s="11" t="s">
        <v>4038</v>
      </c>
      <c r="H190" s="15">
        <v>1</v>
      </c>
      <c r="I190" s="11"/>
      <c r="J190" s="11" t="s">
        <v>7464</v>
      </c>
      <c r="K190" s="15">
        <v>50000</v>
      </c>
      <c r="L190" s="15">
        <f t="shared" si="12"/>
        <v>50000</v>
      </c>
      <c r="M190" s="15">
        <v>2500</v>
      </c>
      <c r="N190" s="11"/>
      <c r="O190" s="15">
        <f t="shared" si="11"/>
        <v>52500</v>
      </c>
      <c r="P190" s="11"/>
      <c r="Q190" s="11"/>
      <c r="R190" s="11"/>
    </row>
    <row r="191" spans="1:18" ht="15" customHeight="1" x14ac:dyDescent="0.4">
      <c r="A191" s="41">
        <v>42537</v>
      </c>
      <c r="B191" s="53" t="s">
        <v>7365</v>
      </c>
      <c r="C191" s="11"/>
      <c r="D191" s="11" t="s">
        <v>7462</v>
      </c>
      <c r="E191" s="11" t="s">
        <v>7368</v>
      </c>
      <c r="F191" s="11" t="s">
        <v>7369</v>
      </c>
      <c r="G191" s="11" t="s">
        <v>7449</v>
      </c>
      <c r="H191" s="15">
        <v>1</v>
      </c>
      <c r="I191" s="11"/>
      <c r="J191" s="11" t="s">
        <v>7464</v>
      </c>
      <c r="K191" s="15">
        <v>40000</v>
      </c>
      <c r="L191" s="15">
        <f t="shared" si="12"/>
        <v>40000</v>
      </c>
      <c r="M191" s="15">
        <v>2500</v>
      </c>
      <c r="N191" s="11"/>
      <c r="O191" s="15">
        <f t="shared" si="11"/>
        <v>42500</v>
      </c>
      <c r="P191" s="11"/>
      <c r="Q191" s="11"/>
      <c r="R191" s="11"/>
    </row>
    <row r="192" spans="1:18" ht="15" customHeight="1" x14ac:dyDescent="0.4">
      <c r="A192" s="41">
        <v>42537</v>
      </c>
      <c r="B192" s="15" t="s">
        <v>7453</v>
      </c>
      <c r="C192" s="11"/>
      <c r="D192" s="11" t="s">
        <v>7463</v>
      </c>
      <c r="E192" s="11" t="s">
        <v>7457</v>
      </c>
      <c r="F192" s="11" t="s">
        <v>7457</v>
      </c>
      <c r="G192" s="11" t="s">
        <v>220</v>
      </c>
      <c r="H192" s="15">
        <v>1</v>
      </c>
      <c r="I192" s="11"/>
      <c r="J192" s="11" t="s">
        <v>7465</v>
      </c>
      <c r="K192" s="15">
        <v>39900</v>
      </c>
      <c r="L192" s="15">
        <f t="shared" si="12"/>
        <v>39900</v>
      </c>
      <c r="M192" s="15">
        <v>2500</v>
      </c>
      <c r="N192" s="11"/>
      <c r="O192" s="15">
        <f t="shared" si="11"/>
        <v>42400</v>
      </c>
      <c r="P192" s="11"/>
      <c r="Q192" s="11"/>
      <c r="R192" s="11"/>
    </row>
    <row r="193" spans="1:18" ht="15" customHeight="1" x14ac:dyDescent="0.4">
      <c r="A193" s="41">
        <v>42537</v>
      </c>
      <c r="B193" s="53" t="s">
        <v>7466</v>
      </c>
      <c r="C193" s="11">
        <v>612835</v>
      </c>
      <c r="D193" s="11" t="s">
        <v>7467</v>
      </c>
      <c r="E193" s="11" t="s">
        <v>7468</v>
      </c>
      <c r="F193" s="11"/>
      <c r="G193" s="11" t="s">
        <v>4039</v>
      </c>
      <c r="H193" s="15">
        <v>1</v>
      </c>
      <c r="I193" s="11"/>
      <c r="J193" s="11" t="s">
        <v>7473</v>
      </c>
      <c r="K193" s="15">
        <v>43000</v>
      </c>
      <c r="L193" s="15">
        <f t="shared" si="12"/>
        <v>43000</v>
      </c>
      <c r="M193" s="15">
        <v>2500</v>
      </c>
      <c r="N193" s="11"/>
      <c r="O193" s="15">
        <f t="shared" si="11"/>
        <v>45500</v>
      </c>
      <c r="P193" s="11"/>
      <c r="Q193" s="11"/>
      <c r="R193" s="11"/>
    </row>
    <row r="194" spans="1:18" ht="15" customHeight="1" x14ac:dyDescent="0.4">
      <c r="A194" s="41">
        <v>42537</v>
      </c>
      <c r="B194" s="53" t="s">
        <v>7469</v>
      </c>
      <c r="C194" s="11">
        <v>320904</v>
      </c>
      <c r="D194" s="11" t="s">
        <v>7470</v>
      </c>
      <c r="E194" s="11" t="s">
        <v>7471</v>
      </c>
      <c r="F194" s="11" t="s">
        <v>7471</v>
      </c>
      <c r="G194" s="11" t="s">
        <v>7472</v>
      </c>
      <c r="H194" s="15">
        <v>1</v>
      </c>
      <c r="I194" s="11"/>
      <c r="J194" s="11" t="s">
        <v>7473</v>
      </c>
      <c r="K194" s="15">
        <v>14400</v>
      </c>
      <c r="L194" s="15">
        <f t="shared" si="12"/>
        <v>14400</v>
      </c>
      <c r="M194" s="15">
        <v>2500</v>
      </c>
      <c r="N194" s="11"/>
      <c r="O194" s="15">
        <f t="shared" si="11"/>
        <v>16900</v>
      </c>
      <c r="P194" s="11"/>
      <c r="Q194" s="11"/>
      <c r="R194" s="11"/>
    </row>
    <row r="195" spans="1:18" ht="15" customHeight="1" x14ac:dyDescent="0.4">
      <c r="A195" s="41">
        <v>42537</v>
      </c>
      <c r="B195" s="162" t="s">
        <v>7474</v>
      </c>
      <c r="C195" s="11"/>
      <c r="D195" s="11" t="s">
        <v>7475</v>
      </c>
      <c r="E195" s="11" t="s">
        <v>7476</v>
      </c>
      <c r="F195" s="11"/>
      <c r="G195" s="11" t="s">
        <v>7477</v>
      </c>
      <c r="H195" s="15">
        <v>23</v>
      </c>
      <c r="I195" s="11"/>
      <c r="J195" s="11" t="s">
        <v>7478</v>
      </c>
      <c r="K195" s="15">
        <v>77000</v>
      </c>
      <c r="L195" s="15">
        <f t="shared" si="12"/>
        <v>1771000</v>
      </c>
      <c r="M195" s="15"/>
      <c r="N195" s="11"/>
      <c r="O195" s="15">
        <f t="shared" si="11"/>
        <v>1771000</v>
      </c>
      <c r="P195" s="11"/>
      <c r="Q195" s="80"/>
      <c r="R195" s="11"/>
    </row>
    <row r="196" spans="1:18" ht="15" customHeight="1" x14ac:dyDescent="0.4">
      <c r="A196" s="41">
        <v>42537</v>
      </c>
      <c r="B196" s="53" t="s">
        <v>7479</v>
      </c>
      <c r="C196" s="11"/>
      <c r="D196" s="11" t="s">
        <v>7480</v>
      </c>
      <c r="E196" s="11" t="s">
        <v>7481</v>
      </c>
      <c r="F196" s="11"/>
      <c r="G196" s="11" t="s">
        <v>7482</v>
      </c>
      <c r="H196" s="15">
        <v>1</v>
      </c>
      <c r="I196" s="11"/>
      <c r="J196" s="11" t="s">
        <v>100</v>
      </c>
      <c r="K196" s="15">
        <v>88000</v>
      </c>
      <c r="L196" s="15">
        <f t="shared" si="12"/>
        <v>88000</v>
      </c>
      <c r="M196" s="15">
        <v>2500</v>
      </c>
      <c r="N196" s="11"/>
      <c r="O196" s="15">
        <f t="shared" si="11"/>
        <v>90500</v>
      </c>
      <c r="P196" s="11"/>
      <c r="Q196" s="80"/>
      <c r="R196" s="11" t="s">
        <v>7483</v>
      </c>
    </row>
    <row r="197" spans="1:18" ht="15" customHeight="1" x14ac:dyDescent="0.2">
      <c r="A197" s="41">
        <v>42537</v>
      </c>
      <c r="B197" s="135" t="s">
        <v>6772</v>
      </c>
      <c r="C197" s="135" t="s">
        <v>7484</v>
      </c>
      <c r="D197" s="135" t="s">
        <v>7485</v>
      </c>
      <c r="E197" s="135"/>
      <c r="F197" s="136" t="s">
        <v>7486</v>
      </c>
      <c r="G197" s="135" t="s">
        <v>7496</v>
      </c>
      <c r="H197" s="15">
        <v>2</v>
      </c>
      <c r="I197" s="11"/>
      <c r="J197" s="11" t="s">
        <v>7501</v>
      </c>
      <c r="K197" s="15">
        <v>18656</v>
      </c>
      <c r="L197" s="15">
        <f t="shared" si="12"/>
        <v>37312</v>
      </c>
      <c r="M197" s="15">
        <v>2273</v>
      </c>
      <c r="N197" s="11"/>
      <c r="O197" s="15">
        <f t="shared" si="11"/>
        <v>39585</v>
      </c>
      <c r="P197" s="11"/>
      <c r="Q197" s="80"/>
      <c r="R197" s="11"/>
    </row>
    <row r="198" spans="1:18" ht="15" customHeight="1" x14ac:dyDescent="0.2">
      <c r="A198" s="41">
        <v>42537</v>
      </c>
      <c r="B198" s="135" t="s">
        <v>6772</v>
      </c>
      <c r="C198" s="135" t="s">
        <v>7484</v>
      </c>
      <c r="D198" s="135" t="s">
        <v>7485</v>
      </c>
      <c r="E198" s="135"/>
      <c r="F198" s="136" t="s">
        <v>7486</v>
      </c>
      <c r="G198" s="135" t="s">
        <v>7497</v>
      </c>
      <c r="H198" s="15">
        <v>1</v>
      </c>
      <c r="I198" s="11"/>
      <c r="J198" s="11" t="s">
        <v>7502</v>
      </c>
      <c r="K198" s="15">
        <v>13780</v>
      </c>
      <c r="L198" s="15">
        <f t="shared" si="12"/>
        <v>13780</v>
      </c>
      <c r="M198" s="15"/>
      <c r="N198" s="11"/>
      <c r="O198" s="15">
        <f t="shared" si="11"/>
        <v>13780</v>
      </c>
      <c r="P198" s="11"/>
      <c r="Q198" s="80"/>
      <c r="R198" s="11"/>
    </row>
    <row r="199" spans="1:18" ht="15" customHeight="1" x14ac:dyDescent="0.2">
      <c r="A199" s="41">
        <v>42537</v>
      </c>
      <c r="B199" s="135" t="s">
        <v>7487</v>
      </c>
      <c r="C199" s="135" t="s">
        <v>7488</v>
      </c>
      <c r="D199" s="135" t="s">
        <v>7489</v>
      </c>
      <c r="E199" s="135" t="s">
        <v>7490</v>
      </c>
      <c r="F199" s="135" t="s">
        <v>7491</v>
      </c>
      <c r="G199" s="135" t="s">
        <v>7498</v>
      </c>
      <c r="H199" s="15">
        <v>2</v>
      </c>
      <c r="I199" s="11"/>
      <c r="J199" s="11" t="s">
        <v>610</v>
      </c>
      <c r="K199" s="15">
        <v>13780</v>
      </c>
      <c r="L199" s="15">
        <f t="shared" si="12"/>
        <v>27560</v>
      </c>
      <c r="M199" s="15">
        <v>2273</v>
      </c>
      <c r="N199" s="11"/>
      <c r="O199" s="15">
        <f t="shared" si="11"/>
        <v>29833</v>
      </c>
      <c r="P199" s="11"/>
      <c r="Q199" s="80"/>
      <c r="R199" s="11"/>
    </row>
    <row r="200" spans="1:18" ht="15" customHeight="1" x14ac:dyDescent="0.25">
      <c r="A200" s="41">
        <v>42537</v>
      </c>
      <c r="B200" s="154" t="s">
        <v>7487</v>
      </c>
      <c r="C200" s="154" t="s">
        <v>7488</v>
      </c>
      <c r="D200" s="154" t="s">
        <v>7489</v>
      </c>
      <c r="E200" s="154" t="s">
        <v>7490</v>
      </c>
      <c r="F200" s="154" t="s">
        <v>7491</v>
      </c>
      <c r="G200" s="154" t="s">
        <v>7499</v>
      </c>
      <c r="H200" s="15">
        <v>1</v>
      </c>
      <c r="I200" s="11"/>
      <c r="J200" s="11" t="s">
        <v>610</v>
      </c>
      <c r="K200" s="15">
        <v>18656</v>
      </c>
      <c r="L200" s="15">
        <f t="shared" si="12"/>
        <v>18656</v>
      </c>
      <c r="M200" s="15"/>
      <c r="N200" s="11"/>
      <c r="O200" s="15">
        <f t="shared" si="11"/>
        <v>18656</v>
      </c>
      <c r="P200" s="11"/>
      <c r="Q200" s="80"/>
      <c r="R200" s="11"/>
    </row>
    <row r="201" spans="1:18" ht="15" customHeight="1" x14ac:dyDescent="0.25">
      <c r="A201" s="41">
        <v>42537</v>
      </c>
      <c r="B201" s="154" t="s">
        <v>7492</v>
      </c>
      <c r="C201" s="154" t="s">
        <v>7493</v>
      </c>
      <c r="D201" s="154" t="s">
        <v>7494</v>
      </c>
      <c r="E201" s="154" t="s">
        <v>7495</v>
      </c>
      <c r="F201" s="155" t="s">
        <v>7495</v>
      </c>
      <c r="G201" s="166" t="s">
        <v>7500</v>
      </c>
      <c r="H201" s="35">
        <v>1</v>
      </c>
      <c r="I201" s="11"/>
      <c r="J201" s="11" t="s">
        <v>610</v>
      </c>
      <c r="K201" s="15">
        <v>18656</v>
      </c>
      <c r="L201" s="15">
        <f t="shared" si="12"/>
        <v>18656</v>
      </c>
      <c r="M201" s="15">
        <v>2273</v>
      </c>
      <c r="N201" s="11"/>
      <c r="O201" s="15">
        <f t="shared" si="11"/>
        <v>20929</v>
      </c>
      <c r="P201" s="11"/>
      <c r="Q201" s="80"/>
      <c r="R201" s="11"/>
    </row>
    <row r="202" spans="1:18" ht="15" customHeight="1" x14ac:dyDescent="0.25">
      <c r="A202" s="41">
        <v>42537</v>
      </c>
      <c r="B202" s="154" t="s">
        <v>7505</v>
      </c>
      <c r="C202" s="154"/>
      <c r="D202" s="154" t="s">
        <v>7508</v>
      </c>
      <c r="E202" s="154" t="s">
        <v>7506</v>
      </c>
      <c r="F202" s="168" t="s">
        <v>7507</v>
      </c>
      <c r="G202" s="36" t="s">
        <v>7504</v>
      </c>
      <c r="H202" s="36">
        <v>4</v>
      </c>
      <c r="I202" s="11" t="s">
        <v>489</v>
      </c>
      <c r="J202" s="11" t="s">
        <v>169</v>
      </c>
      <c r="K202" s="15">
        <v>4300</v>
      </c>
      <c r="L202" s="15">
        <f t="shared" si="12"/>
        <v>17200</v>
      </c>
      <c r="M202" s="15"/>
      <c r="N202" s="11"/>
      <c r="O202" s="15">
        <f t="shared" si="11"/>
        <v>17200</v>
      </c>
      <c r="P202" s="11"/>
      <c r="Q202" s="80"/>
      <c r="R202" s="11"/>
    </row>
    <row r="203" spans="1:18" ht="15" customHeight="1" x14ac:dyDescent="0.25">
      <c r="A203" s="41">
        <v>42537</v>
      </c>
      <c r="B203" s="53" t="s">
        <v>7505</v>
      </c>
      <c r="C203" s="11"/>
      <c r="D203" s="11" t="s">
        <v>7508</v>
      </c>
      <c r="E203" s="11" t="s">
        <v>7506</v>
      </c>
      <c r="F203" s="167" t="s">
        <v>7507</v>
      </c>
      <c r="G203" s="36" t="s">
        <v>354</v>
      </c>
      <c r="H203" s="36">
        <v>2</v>
      </c>
      <c r="I203" s="11" t="s">
        <v>489</v>
      </c>
      <c r="J203" s="11" t="s">
        <v>169</v>
      </c>
      <c r="K203" s="15">
        <v>12000</v>
      </c>
      <c r="L203" s="15">
        <f t="shared" si="12"/>
        <v>24000</v>
      </c>
      <c r="M203" s="15"/>
      <c r="N203" s="11"/>
      <c r="O203" s="15">
        <f t="shared" si="11"/>
        <v>24000</v>
      </c>
      <c r="P203" s="11"/>
      <c r="Q203" s="80"/>
      <c r="R203" s="11"/>
    </row>
    <row r="204" spans="1:18" ht="15" customHeight="1" x14ac:dyDescent="0.4">
      <c r="A204" s="41" t="s">
        <v>129</v>
      </c>
      <c r="B204" s="157">
        <f>SUM(O174:O203)</f>
        <v>2871283</v>
      </c>
      <c r="C204" s="11"/>
      <c r="D204" s="11"/>
      <c r="E204" s="11"/>
      <c r="F204" s="11"/>
      <c r="G204" s="11"/>
      <c r="H204" s="15"/>
      <c r="I204" s="11"/>
      <c r="J204" s="11"/>
      <c r="K204" s="15"/>
      <c r="L204" s="15"/>
      <c r="M204" s="15"/>
      <c r="N204" s="11"/>
      <c r="O204" s="15"/>
      <c r="P204" s="11"/>
      <c r="Q204" s="11"/>
      <c r="R204" s="11"/>
    </row>
    <row r="205" spans="1:18" ht="15" customHeight="1" x14ac:dyDescent="0.4">
      <c r="A205" s="41">
        <v>42538</v>
      </c>
      <c r="B205" s="53" t="s">
        <v>7515</v>
      </c>
      <c r="C205" s="11"/>
      <c r="D205" s="11" t="s">
        <v>7516</v>
      </c>
      <c r="E205" s="11" t="s">
        <v>7517</v>
      </c>
      <c r="F205" s="11"/>
      <c r="G205" s="11" t="s">
        <v>7520</v>
      </c>
      <c r="H205" s="35">
        <v>1</v>
      </c>
      <c r="I205" s="11"/>
      <c r="J205" s="11" t="s">
        <v>7521</v>
      </c>
      <c r="K205" s="15">
        <v>13090</v>
      </c>
      <c r="L205" s="15">
        <f t="shared" si="12"/>
        <v>13090</v>
      </c>
      <c r="M205" s="15">
        <v>3500</v>
      </c>
      <c r="N205" s="11"/>
      <c r="O205" s="15">
        <f t="shared" si="11"/>
        <v>16590</v>
      </c>
      <c r="P205" s="11"/>
      <c r="Q205" s="11"/>
      <c r="R205" s="11"/>
    </row>
    <row r="206" spans="1:18" ht="15" customHeight="1" x14ac:dyDescent="0.4">
      <c r="A206" s="41">
        <v>42538</v>
      </c>
      <c r="B206" s="54" t="s">
        <v>7515</v>
      </c>
      <c r="C206" s="11"/>
      <c r="D206" s="11" t="s">
        <v>7516</v>
      </c>
      <c r="E206" s="11" t="s">
        <v>7517</v>
      </c>
      <c r="F206" s="11"/>
      <c r="G206" s="11" t="s">
        <v>7519</v>
      </c>
      <c r="H206" s="35">
        <v>1</v>
      </c>
      <c r="I206" s="11"/>
      <c r="J206" s="11" t="s">
        <v>7521</v>
      </c>
      <c r="K206" s="15">
        <v>18480</v>
      </c>
      <c r="L206" s="15">
        <f t="shared" si="12"/>
        <v>18480</v>
      </c>
      <c r="M206" s="15"/>
      <c r="N206" s="11"/>
      <c r="O206" s="15">
        <f t="shared" si="11"/>
        <v>18480</v>
      </c>
      <c r="P206" s="11"/>
      <c r="Q206" s="11"/>
      <c r="R206" s="11"/>
    </row>
    <row r="207" spans="1:18" ht="15" customHeight="1" x14ac:dyDescent="0.4">
      <c r="A207" s="41">
        <v>42538</v>
      </c>
      <c r="B207" s="54" t="s">
        <v>7515</v>
      </c>
      <c r="C207" s="11"/>
      <c r="D207" s="11" t="s">
        <v>7516</v>
      </c>
      <c r="E207" s="11" t="s">
        <v>7517</v>
      </c>
      <c r="F207" s="11"/>
      <c r="G207" s="11" t="s">
        <v>7518</v>
      </c>
      <c r="H207" s="35">
        <v>1</v>
      </c>
      <c r="I207" s="11"/>
      <c r="J207" s="11" t="s">
        <v>7521</v>
      </c>
      <c r="K207" s="15">
        <v>23100</v>
      </c>
      <c r="L207" s="15">
        <f t="shared" si="12"/>
        <v>23100</v>
      </c>
      <c r="M207" s="15"/>
      <c r="N207" s="11"/>
      <c r="O207" s="15">
        <f t="shared" si="11"/>
        <v>23100</v>
      </c>
      <c r="P207" s="11"/>
      <c r="Q207" s="11"/>
      <c r="R207" s="11"/>
    </row>
    <row r="208" spans="1:18" ht="15" customHeight="1" x14ac:dyDescent="0.4">
      <c r="A208" s="41">
        <v>42538</v>
      </c>
      <c r="B208" s="15" t="s">
        <v>7522</v>
      </c>
      <c r="C208" s="11"/>
      <c r="D208" s="11" t="s">
        <v>7523</v>
      </c>
      <c r="E208" s="11" t="s">
        <v>7524</v>
      </c>
      <c r="F208" s="11"/>
      <c r="G208" s="11" t="s">
        <v>7525</v>
      </c>
      <c r="H208" s="15">
        <v>1</v>
      </c>
      <c r="I208" s="11"/>
      <c r="J208" s="11" t="s">
        <v>7526</v>
      </c>
      <c r="K208" s="15">
        <v>55000</v>
      </c>
      <c r="L208" s="15">
        <f t="shared" si="12"/>
        <v>55000</v>
      </c>
      <c r="M208" s="15">
        <v>2500</v>
      </c>
      <c r="N208" s="11"/>
      <c r="O208" s="15">
        <f t="shared" si="11"/>
        <v>57500</v>
      </c>
      <c r="P208" s="11"/>
      <c r="Q208" s="11"/>
      <c r="R208" s="11"/>
    </row>
    <row r="209" spans="1:18" ht="15" customHeight="1" x14ac:dyDescent="0.4">
      <c r="A209" s="41">
        <v>42538</v>
      </c>
      <c r="B209" s="53" t="s">
        <v>7527</v>
      </c>
      <c r="C209" s="11"/>
      <c r="D209" s="98" t="s">
        <v>7528</v>
      </c>
      <c r="E209" s="11" t="s">
        <v>7529</v>
      </c>
      <c r="F209" s="11" t="s">
        <v>7530</v>
      </c>
      <c r="G209" s="11" t="s">
        <v>7531</v>
      </c>
      <c r="H209" s="15">
        <v>2</v>
      </c>
      <c r="I209" s="11"/>
      <c r="J209" s="11" t="s">
        <v>7526</v>
      </c>
      <c r="K209" s="15">
        <v>15000</v>
      </c>
      <c r="L209" s="15">
        <f t="shared" si="12"/>
        <v>30000</v>
      </c>
      <c r="M209" s="15">
        <v>2500</v>
      </c>
      <c r="N209" s="11"/>
      <c r="O209" s="15">
        <f t="shared" si="11"/>
        <v>32500</v>
      </c>
      <c r="P209" s="80"/>
      <c r="Q209" s="80"/>
      <c r="R209" s="11"/>
    </row>
    <row r="210" spans="1:18" ht="15" customHeight="1" x14ac:dyDescent="0.4">
      <c r="A210" s="41">
        <v>42538</v>
      </c>
      <c r="B210" s="53" t="s">
        <v>7532</v>
      </c>
      <c r="C210" s="11"/>
      <c r="D210" s="11" t="s">
        <v>7533</v>
      </c>
      <c r="E210" s="11" t="s">
        <v>7534</v>
      </c>
      <c r="F210" s="11"/>
      <c r="G210" s="11" t="s">
        <v>7535</v>
      </c>
      <c r="H210" s="15">
        <v>1</v>
      </c>
      <c r="I210" s="11"/>
      <c r="J210" s="11" t="s">
        <v>7536</v>
      </c>
      <c r="K210" s="15">
        <v>4800</v>
      </c>
      <c r="L210" s="15">
        <f t="shared" si="12"/>
        <v>4800</v>
      </c>
      <c r="M210" s="15">
        <v>2500</v>
      </c>
      <c r="N210" s="11"/>
      <c r="O210" s="15">
        <f t="shared" si="11"/>
        <v>7300</v>
      </c>
      <c r="P210" s="80"/>
      <c r="Q210" s="80"/>
      <c r="R210" s="11"/>
    </row>
    <row r="211" spans="1:18" ht="15" customHeight="1" x14ac:dyDescent="0.4">
      <c r="A211" s="41">
        <v>42538</v>
      </c>
      <c r="B211" s="53" t="s">
        <v>7537</v>
      </c>
      <c r="C211" s="11"/>
      <c r="D211" s="11" t="s">
        <v>7538</v>
      </c>
      <c r="E211" s="11" t="s">
        <v>7539</v>
      </c>
      <c r="F211" s="11"/>
      <c r="G211" s="11" t="s">
        <v>7540</v>
      </c>
      <c r="H211" s="15">
        <v>1</v>
      </c>
      <c r="I211" s="11"/>
      <c r="J211" s="11" t="s">
        <v>7541</v>
      </c>
      <c r="K211" s="15">
        <v>37000</v>
      </c>
      <c r="L211" s="15">
        <f t="shared" si="12"/>
        <v>37000</v>
      </c>
      <c r="M211" s="15">
        <v>2500</v>
      </c>
      <c r="N211" s="11"/>
      <c r="O211" s="15">
        <f t="shared" si="11"/>
        <v>39500</v>
      </c>
      <c r="P211" s="80"/>
      <c r="Q211" s="80"/>
      <c r="R211" s="11"/>
    </row>
    <row r="212" spans="1:18" ht="15" customHeight="1" x14ac:dyDescent="0.4">
      <c r="A212" s="41">
        <v>42538</v>
      </c>
      <c r="B212" s="53" t="s">
        <v>7546</v>
      </c>
      <c r="C212" s="11"/>
      <c r="D212" s="11" t="s">
        <v>7549</v>
      </c>
      <c r="E212" s="11" t="s">
        <v>7552</v>
      </c>
      <c r="F212" s="11" t="s">
        <v>7553</v>
      </c>
      <c r="G212" s="11" t="s">
        <v>7544</v>
      </c>
      <c r="H212" s="15">
        <v>3</v>
      </c>
      <c r="I212" s="11"/>
      <c r="J212" s="11" t="s">
        <v>7557</v>
      </c>
      <c r="K212" s="15">
        <v>6300</v>
      </c>
      <c r="L212" s="15">
        <f t="shared" si="12"/>
        <v>18900</v>
      </c>
      <c r="M212" s="15">
        <v>2500</v>
      </c>
      <c r="N212" s="11"/>
      <c r="O212" s="15">
        <f t="shared" si="11"/>
        <v>21400</v>
      </c>
      <c r="P212" s="80"/>
      <c r="Q212" s="80"/>
      <c r="R212" s="11"/>
    </row>
    <row r="213" spans="1:18" ht="15" customHeight="1" x14ac:dyDescent="0.4">
      <c r="A213" s="41">
        <v>42538</v>
      </c>
      <c r="B213" s="53" t="s">
        <v>7546</v>
      </c>
      <c r="C213" s="11"/>
      <c r="D213" s="11" t="s">
        <v>7549</v>
      </c>
      <c r="E213" s="11" t="s">
        <v>7552</v>
      </c>
      <c r="F213" s="11" t="s">
        <v>7553</v>
      </c>
      <c r="G213" s="11" t="s">
        <v>7545</v>
      </c>
      <c r="H213" s="15">
        <v>3</v>
      </c>
      <c r="I213" s="11"/>
      <c r="J213" s="11" t="s">
        <v>7557</v>
      </c>
      <c r="K213" s="15">
        <v>8900</v>
      </c>
      <c r="L213" s="15">
        <f t="shared" si="12"/>
        <v>26700</v>
      </c>
      <c r="M213" s="15"/>
      <c r="N213" s="11"/>
      <c r="O213" s="15">
        <f t="shared" si="11"/>
        <v>26700</v>
      </c>
      <c r="P213" s="80"/>
      <c r="Q213" s="80"/>
      <c r="R213" s="11"/>
    </row>
    <row r="214" spans="1:18" ht="15" customHeight="1" x14ac:dyDescent="0.4">
      <c r="A214" s="41">
        <v>42538</v>
      </c>
      <c r="B214" s="53" t="s">
        <v>7547</v>
      </c>
      <c r="C214" s="11"/>
      <c r="D214" s="11" t="s">
        <v>7550</v>
      </c>
      <c r="E214" s="11" t="s">
        <v>7554</v>
      </c>
      <c r="F214" s="11" t="s">
        <v>7555</v>
      </c>
      <c r="G214" s="11" t="s">
        <v>7544</v>
      </c>
      <c r="H214" s="15">
        <v>1</v>
      </c>
      <c r="I214" s="11"/>
      <c r="J214" s="11" t="s">
        <v>7557</v>
      </c>
      <c r="K214" s="15">
        <v>6300</v>
      </c>
      <c r="L214" s="15">
        <f t="shared" si="12"/>
        <v>6300</v>
      </c>
      <c r="M214" s="15">
        <v>2500</v>
      </c>
      <c r="N214" s="11"/>
      <c r="O214" s="15">
        <f t="shared" si="11"/>
        <v>8800</v>
      </c>
      <c r="P214" s="80"/>
      <c r="Q214" s="80"/>
      <c r="R214" s="11"/>
    </row>
    <row r="215" spans="1:18" ht="15" customHeight="1" x14ac:dyDescent="0.4">
      <c r="A215" s="41">
        <v>42538</v>
      </c>
      <c r="B215" s="15" t="s">
        <v>7547</v>
      </c>
      <c r="C215" s="11"/>
      <c r="D215" s="11" t="s">
        <v>7550</v>
      </c>
      <c r="E215" s="11" t="s">
        <v>7554</v>
      </c>
      <c r="F215" s="11" t="s">
        <v>7555</v>
      </c>
      <c r="G215" s="11" t="s">
        <v>7542</v>
      </c>
      <c r="H215" s="15">
        <v>1</v>
      </c>
      <c r="I215" s="11"/>
      <c r="J215" s="11" t="s">
        <v>7557</v>
      </c>
      <c r="K215" s="15">
        <v>8900</v>
      </c>
      <c r="L215" s="15">
        <f t="shared" si="12"/>
        <v>8900</v>
      </c>
      <c r="M215" s="15"/>
      <c r="N215" s="11"/>
      <c r="O215" s="15">
        <f t="shared" si="11"/>
        <v>8900</v>
      </c>
      <c r="P215" s="80"/>
      <c r="Q215" s="80"/>
      <c r="R215" s="11"/>
    </row>
    <row r="216" spans="1:18" ht="15" customHeight="1" x14ac:dyDescent="0.4">
      <c r="A216" s="41">
        <v>42538</v>
      </c>
      <c r="B216" s="53" t="s">
        <v>7548</v>
      </c>
      <c r="C216" s="11"/>
      <c r="D216" s="11" t="s">
        <v>7551</v>
      </c>
      <c r="E216" s="11" t="s">
        <v>7556</v>
      </c>
      <c r="F216" s="11" t="s">
        <v>7556</v>
      </c>
      <c r="G216" s="11" t="s">
        <v>7543</v>
      </c>
      <c r="H216" s="15">
        <v>1</v>
      </c>
      <c r="I216" s="11"/>
      <c r="J216" s="137" t="s">
        <v>7557</v>
      </c>
      <c r="K216" s="15">
        <v>85700</v>
      </c>
      <c r="L216" s="15">
        <f t="shared" si="12"/>
        <v>85700</v>
      </c>
      <c r="M216" s="15">
        <v>2500</v>
      </c>
      <c r="N216" s="11"/>
      <c r="O216" s="15">
        <f t="shared" si="11"/>
        <v>88200</v>
      </c>
      <c r="P216" s="80"/>
      <c r="Q216" s="80"/>
      <c r="R216" s="11"/>
    </row>
    <row r="217" spans="1:18" ht="15" customHeight="1" x14ac:dyDescent="0.4">
      <c r="A217" s="41" t="s">
        <v>129</v>
      </c>
      <c r="B217" s="157">
        <f>SUM(O205:O216)</f>
        <v>348970</v>
      </c>
      <c r="C217" s="11"/>
      <c r="D217" s="11"/>
      <c r="E217" s="11"/>
      <c r="F217" s="11"/>
      <c r="G217" s="11"/>
      <c r="H217" s="15"/>
      <c r="I217" s="11"/>
      <c r="J217" s="137"/>
      <c r="K217" s="15"/>
      <c r="L217" s="15"/>
      <c r="M217" s="15"/>
      <c r="N217" s="11"/>
      <c r="O217" s="15"/>
      <c r="P217" s="80"/>
      <c r="Q217" s="11"/>
      <c r="R217" s="11"/>
    </row>
    <row r="218" spans="1:18" ht="15" customHeight="1" x14ac:dyDescent="0.4">
      <c r="A218" s="41">
        <v>42541</v>
      </c>
      <c r="B218" s="11" t="s">
        <v>7080</v>
      </c>
      <c r="C218" s="11" t="s">
        <v>7558</v>
      </c>
      <c r="D218" s="11" t="s">
        <v>7559</v>
      </c>
      <c r="E218" s="11" t="s">
        <v>7560</v>
      </c>
      <c r="F218" s="11" t="s">
        <v>7560</v>
      </c>
      <c r="G218" s="11" t="s">
        <v>7574</v>
      </c>
      <c r="H218" s="15">
        <v>1</v>
      </c>
      <c r="I218" s="11"/>
      <c r="J218" s="137" t="s">
        <v>7576</v>
      </c>
      <c r="K218" s="15">
        <v>14850</v>
      </c>
      <c r="L218" s="15">
        <f t="shared" si="12"/>
        <v>14850</v>
      </c>
      <c r="M218" s="15">
        <v>2273</v>
      </c>
      <c r="N218" s="11"/>
      <c r="O218" s="15">
        <f t="shared" si="11"/>
        <v>17123</v>
      </c>
      <c r="P218" s="11"/>
      <c r="Q218" s="11"/>
      <c r="R218" s="11"/>
    </row>
    <row r="219" spans="1:18" ht="15" customHeight="1" x14ac:dyDescent="0.4">
      <c r="A219" s="41">
        <v>42541</v>
      </c>
      <c r="B219" s="11" t="s">
        <v>7561</v>
      </c>
      <c r="C219" s="11" t="s">
        <v>7562</v>
      </c>
      <c r="D219" s="11" t="s">
        <v>7563</v>
      </c>
      <c r="E219" s="11" t="s">
        <v>7564</v>
      </c>
      <c r="F219" s="11" t="s">
        <v>7564</v>
      </c>
      <c r="G219" s="11" t="s">
        <v>897</v>
      </c>
      <c r="H219" s="15">
        <v>1</v>
      </c>
      <c r="I219" s="11" t="s">
        <v>2245</v>
      </c>
      <c r="J219" s="11" t="s">
        <v>7576</v>
      </c>
      <c r="K219" s="15">
        <v>46310</v>
      </c>
      <c r="L219" s="15">
        <f t="shared" si="12"/>
        <v>46310</v>
      </c>
      <c r="M219" s="15">
        <v>2273</v>
      </c>
      <c r="N219" s="11"/>
      <c r="O219" s="15">
        <f t="shared" si="11"/>
        <v>48583</v>
      </c>
      <c r="P219" s="11"/>
      <c r="Q219" s="11"/>
      <c r="R219" s="11"/>
    </row>
    <row r="220" spans="1:18" ht="15" customHeight="1" x14ac:dyDescent="0.4">
      <c r="A220" s="41">
        <v>42541</v>
      </c>
      <c r="B220" s="15" t="s">
        <v>7565</v>
      </c>
      <c r="C220" s="11" t="s">
        <v>7566</v>
      </c>
      <c r="D220" s="11" t="s">
        <v>7567</v>
      </c>
      <c r="E220" s="11" t="s">
        <v>7568</v>
      </c>
      <c r="F220" s="11" t="s">
        <v>7569</v>
      </c>
      <c r="G220" s="11" t="s">
        <v>1593</v>
      </c>
      <c r="H220" s="15">
        <v>1</v>
      </c>
      <c r="I220" s="11" t="s">
        <v>1786</v>
      </c>
      <c r="J220" s="11" t="s">
        <v>7576</v>
      </c>
      <c r="K220" s="15">
        <v>106720</v>
      </c>
      <c r="L220" s="15">
        <f t="shared" si="12"/>
        <v>106720</v>
      </c>
      <c r="M220" s="15">
        <v>2273</v>
      </c>
      <c r="N220" s="11"/>
      <c r="O220" s="15">
        <f t="shared" si="11"/>
        <v>108993</v>
      </c>
      <c r="P220" s="11"/>
      <c r="Q220" s="11"/>
      <c r="R220" s="11"/>
    </row>
    <row r="221" spans="1:18" ht="15" customHeight="1" x14ac:dyDescent="0.4">
      <c r="A221" s="41">
        <v>42541</v>
      </c>
      <c r="B221" s="53" t="s">
        <v>7570</v>
      </c>
      <c r="C221" s="11" t="s">
        <v>7571</v>
      </c>
      <c r="D221" s="11" t="s">
        <v>7572</v>
      </c>
      <c r="E221" s="11" t="s">
        <v>7573</v>
      </c>
      <c r="F221" s="11" t="s">
        <v>7573</v>
      </c>
      <c r="G221" s="11" t="s">
        <v>7575</v>
      </c>
      <c r="H221" s="15">
        <v>1</v>
      </c>
      <c r="I221" s="11"/>
      <c r="J221" s="11" t="s">
        <v>7576</v>
      </c>
      <c r="K221" s="15">
        <v>5622</v>
      </c>
      <c r="L221" s="15">
        <f t="shared" si="12"/>
        <v>5622</v>
      </c>
      <c r="M221" s="15">
        <v>2273</v>
      </c>
      <c r="N221" s="11"/>
      <c r="O221" s="15">
        <f t="shared" si="11"/>
        <v>7895</v>
      </c>
      <c r="P221" s="11"/>
      <c r="Q221" s="11"/>
      <c r="R221" s="81"/>
    </row>
    <row r="222" spans="1:18" ht="15" customHeight="1" x14ac:dyDescent="0.4">
      <c r="A222" s="41">
        <v>42541</v>
      </c>
      <c r="B222" s="53" t="s">
        <v>7577</v>
      </c>
      <c r="C222" s="11"/>
      <c r="D222" s="11" t="s">
        <v>7578</v>
      </c>
      <c r="E222" s="11" t="s">
        <v>7579</v>
      </c>
      <c r="F222" s="11"/>
      <c r="G222" s="11" t="s">
        <v>7580</v>
      </c>
      <c r="H222" s="15">
        <v>1</v>
      </c>
      <c r="I222" s="11" t="s">
        <v>7582</v>
      </c>
      <c r="J222" s="11" t="s">
        <v>100</v>
      </c>
      <c r="K222" s="15">
        <v>25000</v>
      </c>
      <c r="L222" s="15">
        <f t="shared" si="12"/>
        <v>25000</v>
      </c>
      <c r="M222" s="15">
        <v>2500</v>
      </c>
      <c r="N222" s="11"/>
      <c r="O222" s="15">
        <f t="shared" si="11"/>
        <v>27500</v>
      </c>
      <c r="P222" s="11"/>
      <c r="Q222" s="11"/>
      <c r="R222" s="81"/>
    </row>
    <row r="223" spans="1:18" ht="15" customHeight="1" x14ac:dyDescent="0.4">
      <c r="A223" s="41">
        <v>42541</v>
      </c>
      <c r="B223" s="53" t="s">
        <v>7577</v>
      </c>
      <c r="C223" s="11"/>
      <c r="D223" s="11" t="s">
        <v>7578</v>
      </c>
      <c r="E223" s="11" t="s">
        <v>7579</v>
      </c>
      <c r="F223" s="11"/>
      <c r="G223" s="11" t="s">
        <v>7581</v>
      </c>
      <c r="H223" s="15">
        <v>1</v>
      </c>
      <c r="I223" s="11" t="s">
        <v>7583</v>
      </c>
      <c r="J223" s="11" t="s">
        <v>100</v>
      </c>
      <c r="K223" s="15">
        <v>12100</v>
      </c>
      <c r="L223" s="15">
        <f t="shared" si="12"/>
        <v>12100</v>
      </c>
      <c r="M223" s="15">
        <v>2500</v>
      </c>
      <c r="N223" s="11"/>
      <c r="O223" s="15">
        <f t="shared" si="11"/>
        <v>14600</v>
      </c>
      <c r="P223" s="11" t="s">
        <v>7629</v>
      </c>
      <c r="Q223" s="11"/>
      <c r="R223" s="81"/>
    </row>
    <row r="224" spans="1:18" ht="15" customHeight="1" x14ac:dyDescent="0.4">
      <c r="A224" s="41">
        <v>42541</v>
      </c>
      <c r="B224" s="53" t="s">
        <v>7584</v>
      </c>
      <c r="C224" s="11"/>
      <c r="D224" s="11" t="s">
        <v>7585</v>
      </c>
      <c r="E224" s="11" t="s">
        <v>7586</v>
      </c>
      <c r="F224" s="11" t="s">
        <v>7587</v>
      </c>
      <c r="G224" s="11" t="s">
        <v>7588</v>
      </c>
      <c r="H224" s="15">
        <v>3</v>
      </c>
      <c r="I224" s="11"/>
      <c r="J224" s="11" t="s">
        <v>100</v>
      </c>
      <c r="K224" s="15">
        <v>3900</v>
      </c>
      <c r="L224" s="15">
        <f t="shared" si="12"/>
        <v>11700</v>
      </c>
      <c r="M224" s="15">
        <v>2500</v>
      </c>
      <c r="N224" s="11"/>
      <c r="O224" s="15">
        <f t="shared" si="11"/>
        <v>14200</v>
      </c>
      <c r="P224" s="11" t="s">
        <v>7630</v>
      </c>
      <c r="Q224" s="11"/>
      <c r="R224" s="81"/>
    </row>
    <row r="225" spans="1:18" ht="15" customHeight="1" x14ac:dyDescent="0.4">
      <c r="A225" s="41">
        <v>42541</v>
      </c>
      <c r="B225" s="53" t="s">
        <v>7590</v>
      </c>
      <c r="C225" s="11"/>
      <c r="D225" s="11" t="s">
        <v>7596</v>
      </c>
      <c r="E225" s="11" t="s">
        <v>7592</v>
      </c>
      <c r="F225" s="11" t="s">
        <v>7593</v>
      </c>
      <c r="G225" s="11" t="s">
        <v>7589</v>
      </c>
      <c r="H225" s="15">
        <v>1</v>
      </c>
      <c r="I225" s="11"/>
      <c r="J225" s="11" t="s">
        <v>1250</v>
      </c>
      <c r="K225" s="15">
        <v>9000</v>
      </c>
      <c r="L225" s="15">
        <f t="shared" ref="L225:L251" si="13">K225*H225</f>
        <v>9000</v>
      </c>
      <c r="M225" s="15">
        <v>2500</v>
      </c>
      <c r="N225" s="11"/>
      <c r="O225" s="15">
        <f t="shared" ref="O225:O242" si="14">L225+M225-N225</f>
        <v>11500</v>
      </c>
      <c r="P225" s="11"/>
      <c r="Q225" s="80"/>
      <c r="R225" s="11"/>
    </row>
    <row r="226" spans="1:18" ht="15" customHeight="1" x14ac:dyDescent="0.4">
      <c r="A226" s="41">
        <v>42541</v>
      </c>
      <c r="B226" s="15" t="s">
        <v>7590</v>
      </c>
      <c r="C226" s="11"/>
      <c r="D226" s="11" t="s">
        <v>7596</v>
      </c>
      <c r="E226" s="11" t="s">
        <v>7592</v>
      </c>
      <c r="F226" s="11" t="s">
        <v>7593</v>
      </c>
      <c r="G226" s="11" t="s">
        <v>855</v>
      </c>
      <c r="H226" s="15">
        <v>1</v>
      </c>
      <c r="I226" s="11"/>
      <c r="J226" s="11" t="s">
        <v>1250</v>
      </c>
      <c r="K226" s="15">
        <v>12800</v>
      </c>
      <c r="L226" s="15">
        <f t="shared" si="13"/>
        <v>12800</v>
      </c>
      <c r="M226" s="15"/>
      <c r="N226" s="11"/>
      <c r="O226" s="15">
        <f t="shared" si="14"/>
        <v>12800</v>
      </c>
      <c r="P226" s="11" t="s">
        <v>7631</v>
      </c>
      <c r="Q226" s="80"/>
      <c r="R226" s="11"/>
    </row>
    <row r="227" spans="1:18" ht="15" customHeight="1" x14ac:dyDescent="0.4">
      <c r="A227" s="41">
        <v>42541</v>
      </c>
      <c r="B227" s="15" t="s">
        <v>7591</v>
      </c>
      <c r="C227" s="11"/>
      <c r="D227" s="11" t="s">
        <v>7597</v>
      </c>
      <c r="E227" s="11" t="s">
        <v>7594</v>
      </c>
      <c r="F227" s="11" t="s">
        <v>7595</v>
      </c>
      <c r="G227" s="11" t="s">
        <v>855</v>
      </c>
      <c r="H227" s="15">
        <v>1</v>
      </c>
      <c r="I227" s="11"/>
      <c r="J227" s="11" t="s">
        <v>1250</v>
      </c>
      <c r="K227" s="15">
        <v>12800</v>
      </c>
      <c r="L227" s="15">
        <f t="shared" si="13"/>
        <v>12800</v>
      </c>
      <c r="M227" s="15">
        <v>2500</v>
      </c>
      <c r="N227" s="11"/>
      <c r="O227" s="15">
        <f t="shared" si="14"/>
        <v>15300</v>
      </c>
      <c r="P227" s="11" t="s">
        <v>7632</v>
      </c>
      <c r="Q227" s="80"/>
      <c r="R227" s="11"/>
    </row>
    <row r="228" spans="1:18" ht="15" customHeight="1" x14ac:dyDescent="0.4">
      <c r="A228" s="41">
        <v>42541</v>
      </c>
      <c r="B228" s="15" t="s">
        <v>7600</v>
      </c>
      <c r="C228" s="11"/>
      <c r="D228" s="11" t="s">
        <v>7609</v>
      </c>
      <c r="E228" s="11" t="s">
        <v>7604</v>
      </c>
      <c r="F228" s="11" t="s">
        <v>7604</v>
      </c>
      <c r="G228" s="11" t="s">
        <v>7598</v>
      </c>
      <c r="H228" s="15">
        <v>1</v>
      </c>
      <c r="I228" s="11"/>
      <c r="J228" s="11" t="s">
        <v>439</v>
      </c>
      <c r="K228" s="15">
        <v>19000</v>
      </c>
      <c r="L228" s="15">
        <f t="shared" si="13"/>
        <v>19000</v>
      </c>
      <c r="M228" s="15">
        <v>2500</v>
      </c>
      <c r="N228" s="11"/>
      <c r="O228" s="15">
        <f t="shared" si="14"/>
        <v>21500</v>
      </c>
      <c r="P228" s="11" t="s">
        <v>7633</v>
      </c>
      <c r="Q228" s="80"/>
      <c r="R228" s="11"/>
    </row>
    <row r="229" spans="1:18" ht="15" customHeight="1" x14ac:dyDescent="0.4">
      <c r="A229" s="41">
        <v>42541</v>
      </c>
      <c r="B229" s="15" t="s">
        <v>7601</v>
      </c>
      <c r="C229" s="11"/>
      <c r="D229" s="11" t="s">
        <v>7610</v>
      </c>
      <c r="E229" s="11" t="s">
        <v>7605</v>
      </c>
      <c r="F229" s="11"/>
      <c r="G229" s="11" t="s">
        <v>7599</v>
      </c>
      <c r="H229" s="15">
        <v>1</v>
      </c>
      <c r="I229" s="11"/>
      <c r="J229" s="11" t="s">
        <v>439</v>
      </c>
      <c r="K229" s="15">
        <v>8500</v>
      </c>
      <c r="L229" s="15">
        <f t="shared" si="13"/>
        <v>8500</v>
      </c>
      <c r="M229" s="15">
        <v>3000</v>
      </c>
      <c r="N229" s="11"/>
      <c r="O229" s="15">
        <f t="shared" si="14"/>
        <v>11500</v>
      </c>
      <c r="P229" s="11" t="s">
        <v>7634</v>
      </c>
      <c r="Q229" s="80"/>
      <c r="R229" s="11"/>
    </row>
    <row r="230" spans="1:18" ht="15" customHeight="1" x14ac:dyDescent="0.4">
      <c r="A230" s="41">
        <v>42541</v>
      </c>
      <c r="B230" s="53" t="s">
        <v>7602</v>
      </c>
      <c r="C230" s="11"/>
      <c r="D230" s="11" t="s">
        <v>7612</v>
      </c>
      <c r="E230" s="11" t="s">
        <v>7606</v>
      </c>
      <c r="F230" s="11" t="s">
        <v>7607</v>
      </c>
      <c r="G230" s="11" t="s">
        <v>220</v>
      </c>
      <c r="H230" s="15">
        <v>1</v>
      </c>
      <c r="I230" s="11"/>
      <c r="J230" s="11" t="s">
        <v>439</v>
      </c>
      <c r="K230" s="15">
        <v>39900</v>
      </c>
      <c r="L230" s="15">
        <f t="shared" si="13"/>
        <v>39900</v>
      </c>
      <c r="M230" s="15">
        <v>2500</v>
      </c>
      <c r="N230" s="11"/>
      <c r="O230" s="15">
        <f t="shared" si="14"/>
        <v>42400</v>
      </c>
      <c r="P230" s="11" t="s">
        <v>7635</v>
      </c>
      <c r="Q230" s="80"/>
      <c r="R230" s="11"/>
    </row>
    <row r="231" spans="1:18" ht="15" customHeight="1" x14ac:dyDescent="0.4">
      <c r="A231" s="41">
        <v>42541</v>
      </c>
      <c r="B231" s="53" t="s">
        <v>7603</v>
      </c>
      <c r="C231" s="11"/>
      <c r="D231" s="11" t="s">
        <v>7611</v>
      </c>
      <c r="E231" s="11" t="s">
        <v>7608</v>
      </c>
      <c r="F231" s="11"/>
      <c r="G231" s="11" t="s">
        <v>4038</v>
      </c>
      <c r="H231" s="15">
        <v>1</v>
      </c>
      <c r="I231" s="11"/>
      <c r="J231" s="11" t="s">
        <v>439</v>
      </c>
      <c r="K231" s="15">
        <v>50000</v>
      </c>
      <c r="L231" s="15">
        <f t="shared" si="13"/>
        <v>50000</v>
      </c>
      <c r="M231" s="15"/>
      <c r="N231" s="11"/>
      <c r="O231" s="15">
        <f t="shared" si="14"/>
        <v>50000</v>
      </c>
      <c r="P231" s="11" t="s">
        <v>7636</v>
      </c>
      <c r="Q231" s="80"/>
      <c r="R231" s="11"/>
    </row>
    <row r="232" spans="1:18" ht="15" customHeight="1" x14ac:dyDescent="0.4">
      <c r="A232" s="41">
        <v>42541</v>
      </c>
      <c r="B232" s="53" t="s">
        <v>7603</v>
      </c>
      <c r="C232" s="11"/>
      <c r="D232" s="11" t="s">
        <v>7611</v>
      </c>
      <c r="E232" s="11" t="s">
        <v>7608</v>
      </c>
      <c r="F232" s="11"/>
      <c r="G232" s="11" t="s">
        <v>4039</v>
      </c>
      <c r="H232" s="15">
        <v>2</v>
      </c>
      <c r="I232" s="11"/>
      <c r="J232" s="11" t="s">
        <v>439</v>
      </c>
      <c r="K232" s="15">
        <v>43000</v>
      </c>
      <c r="L232" s="15">
        <f t="shared" si="13"/>
        <v>86000</v>
      </c>
      <c r="M232" s="15"/>
      <c r="N232" s="11"/>
      <c r="O232" s="15">
        <f t="shared" si="14"/>
        <v>86000</v>
      </c>
      <c r="P232" s="11" t="s">
        <v>7636</v>
      </c>
      <c r="Q232" s="80"/>
      <c r="R232" s="11"/>
    </row>
    <row r="233" spans="1:18" ht="15" customHeight="1" x14ac:dyDescent="0.4">
      <c r="A233" s="41">
        <v>42541</v>
      </c>
      <c r="B233" s="53" t="s">
        <v>7613</v>
      </c>
      <c r="C233" s="11"/>
      <c r="D233" s="11" t="s">
        <v>7614</v>
      </c>
      <c r="E233" s="11" t="s">
        <v>7615</v>
      </c>
      <c r="F233" s="11" t="s">
        <v>7616</v>
      </c>
      <c r="G233" s="11" t="s">
        <v>7624</v>
      </c>
      <c r="H233" s="15">
        <v>1</v>
      </c>
      <c r="I233" s="11"/>
      <c r="J233" s="11" t="s">
        <v>139</v>
      </c>
      <c r="K233" s="15">
        <v>14400</v>
      </c>
      <c r="L233" s="15">
        <f t="shared" si="13"/>
        <v>14400</v>
      </c>
      <c r="M233" s="15">
        <v>2500</v>
      </c>
      <c r="N233" s="11"/>
      <c r="O233" s="15">
        <f t="shared" si="14"/>
        <v>16900</v>
      </c>
      <c r="P233" s="11" t="s">
        <v>7637</v>
      </c>
      <c r="Q233" s="11"/>
      <c r="R233" s="81"/>
    </row>
    <row r="234" spans="1:18" ht="15" customHeight="1" x14ac:dyDescent="0.4">
      <c r="A234" s="41">
        <v>42541</v>
      </c>
      <c r="B234" s="53" t="s">
        <v>7617</v>
      </c>
      <c r="C234" s="11"/>
      <c r="D234" s="11" t="s">
        <v>7618</v>
      </c>
      <c r="E234" s="11" t="s">
        <v>7619</v>
      </c>
      <c r="F234" s="11" t="s">
        <v>7619</v>
      </c>
      <c r="G234" s="11" t="s">
        <v>7623</v>
      </c>
      <c r="H234" s="15">
        <v>2</v>
      </c>
      <c r="I234" s="11"/>
      <c r="J234" s="11" t="s">
        <v>139</v>
      </c>
      <c r="K234" s="15">
        <v>16800</v>
      </c>
      <c r="L234" s="15">
        <f t="shared" si="13"/>
        <v>33600</v>
      </c>
      <c r="M234" s="15">
        <v>2500</v>
      </c>
      <c r="N234" s="11"/>
      <c r="O234" s="15">
        <f t="shared" si="14"/>
        <v>36100</v>
      </c>
      <c r="P234" s="11" t="s">
        <v>7638</v>
      </c>
      <c r="Q234" s="11"/>
      <c r="R234" s="81"/>
    </row>
    <row r="235" spans="1:18" ht="15" customHeight="1" x14ac:dyDescent="0.4">
      <c r="A235" s="41">
        <v>42541</v>
      </c>
      <c r="B235" s="15" t="s">
        <v>7620</v>
      </c>
      <c r="C235" s="11"/>
      <c r="D235" s="11" t="s">
        <v>7621</v>
      </c>
      <c r="E235" s="11" t="s">
        <v>7622</v>
      </c>
      <c r="F235" s="11"/>
      <c r="G235" s="11" t="s">
        <v>5969</v>
      </c>
      <c r="H235" s="15">
        <v>1</v>
      </c>
      <c r="I235" s="11"/>
      <c r="J235" s="11" t="s">
        <v>139</v>
      </c>
      <c r="K235" s="15">
        <v>67000</v>
      </c>
      <c r="L235" s="15">
        <f t="shared" si="13"/>
        <v>67000</v>
      </c>
      <c r="M235" s="15">
        <v>2500</v>
      </c>
      <c r="N235" s="11"/>
      <c r="O235" s="15">
        <f t="shared" si="14"/>
        <v>69500</v>
      </c>
      <c r="P235" s="11" t="s">
        <v>7639</v>
      </c>
      <c r="Q235" s="11"/>
      <c r="R235" s="81"/>
    </row>
    <row r="236" spans="1:18" ht="15" customHeight="1" x14ac:dyDescent="0.4">
      <c r="A236" s="41"/>
      <c r="B236" s="15" t="s">
        <v>7641</v>
      </c>
      <c r="C236" s="11"/>
      <c r="D236" s="11" t="s">
        <v>7642</v>
      </c>
      <c r="E236" s="11" t="s">
        <v>7643</v>
      </c>
      <c r="F236" s="11"/>
      <c r="G236" s="11" t="s">
        <v>7644</v>
      </c>
      <c r="H236" s="15">
        <v>1</v>
      </c>
      <c r="I236" s="11"/>
      <c r="J236" s="11" t="s">
        <v>139</v>
      </c>
      <c r="K236" s="15">
        <v>65000</v>
      </c>
      <c r="L236" s="15">
        <f t="shared" si="13"/>
        <v>65000</v>
      </c>
      <c r="M236" s="15">
        <v>2500</v>
      </c>
      <c r="N236" s="11"/>
      <c r="O236" s="15">
        <f t="shared" si="14"/>
        <v>67500</v>
      </c>
      <c r="P236" s="11"/>
      <c r="Q236" s="11"/>
      <c r="R236" s="81"/>
    </row>
    <row r="237" spans="1:18" ht="15" customHeight="1" x14ac:dyDescent="0.4">
      <c r="A237" s="41">
        <v>42541</v>
      </c>
      <c r="B237" s="53" t="s">
        <v>7625</v>
      </c>
      <c r="C237" s="11"/>
      <c r="D237" s="11" t="s">
        <v>7627</v>
      </c>
      <c r="E237" s="11" t="s">
        <v>7626</v>
      </c>
      <c r="F237" s="11"/>
      <c r="G237" s="11" t="s">
        <v>7628</v>
      </c>
      <c r="H237" s="15">
        <v>1</v>
      </c>
      <c r="I237" s="11"/>
      <c r="J237" s="11" t="s">
        <v>439</v>
      </c>
      <c r="K237" s="15">
        <v>4800</v>
      </c>
      <c r="L237" s="15">
        <f t="shared" si="13"/>
        <v>4800</v>
      </c>
      <c r="M237" s="15">
        <v>2500</v>
      </c>
      <c r="N237" s="11"/>
      <c r="O237" s="15">
        <f t="shared" si="14"/>
        <v>7300</v>
      </c>
      <c r="P237" s="11" t="s">
        <v>7640</v>
      </c>
      <c r="Q237" s="11"/>
      <c r="R237" s="81"/>
    </row>
    <row r="238" spans="1:18" ht="15" customHeight="1" x14ac:dyDescent="0.4">
      <c r="A238" s="41" t="s">
        <v>129</v>
      </c>
      <c r="B238" s="157">
        <f>SUM(O218:O237)</f>
        <v>687194</v>
      </c>
      <c r="C238" s="11"/>
      <c r="D238" s="11"/>
      <c r="E238" s="11"/>
      <c r="F238" s="11"/>
      <c r="G238" s="11"/>
      <c r="H238" s="15"/>
      <c r="I238" s="11"/>
      <c r="J238" s="11"/>
      <c r="K238" s="15"/>
      <c r="L238" s="15"/>
      <c r="M238" s="15"/>
      <c r="N238" s="11"/>
      <c r="O238" s="15"/>
      <c r="P238" s="11"/>
      <c r="Q238" s="11"/>
      <c r="R238" s="81"/>
    </row>
    <row r="239" spans="1:18" ht="15" customHeight="1" x14ac:dyDescent="0.4">
      <c r="A239" s="41">
        <v>42542</v>
      </c>
      <c r="B239" s="53" t="s">
        <v>7645</v>
      </c>
      <c r="C239" s="11"/>
      <c r="D239" s="11" t="s">
        <v>7646</v>
      </c>
      <c r="E239" s="11" t="s">
        <v>7647</v>
      </c>
      <c r="F239" s="11" t="s">
        <v>7648</v>
      </c>
      <c r="G239" s="11" t="s">
        <v>7649</v>
      </c>
      <c r="H239" s="15">
        <v>5</v>
      </c>
      <c r="I239" s="11"/>
      <c r="J239" s="11" t="s">
        <v>7650</v>
      </c>
      <c r="K239" s="15">
        <v>8000</v>
      </c>
      <c r="L239" s="15">
        <f t="shared" si="13"/>
        <v>40000</v>
      </c>
      <c r="M239" s="15"/>
      <c r="N239" s="11"/>
      <c r="O239" s="15">
        <f t="shared" si="14"/>
        <v>40000</v>
      </c>
      <c r="P239" s="11"/>
      <c r="Q239" s="11"/>
      <c r="R239" s="81"/>
    </row>
    <row r="240" spans="1:18" ht="15" customHeight="1" x14ac:dyDescent="0.4">
      <c r="A240" s="41">
        <v>42542</v>
      </c>
      <c r="B240" s="53" t="s">
        <v>7645</v>
      </c>
      <c r="C240" s="11"/>
      <c r="D240" s="11" t="s">
        <v>7646</v>
      </c>
      <c r="E240" s="11" t="s">
        <v>7647</v>
      </c>
      <c r="F240" s="11" t="s">
        <v>7648</v>
      </c>
      <c r="G240" s="11" t="s">
        <v>7651</v>
      </c>
      <c r="H240" s="15">
        <v>2</v>
      </c>
      <c r="I240" s="11"/>
      <c r="J240" s="11" t="s">
        <v>7650</v>
      </c>
      <c r="K240" s="15">
        <v>52000</v>
      </c>
      <c r="L240" s="15">
        <f t="shared" si="13"/>
        <v>104000</v>
      </c>
      <c r="M240" s="15"/>
      <c r="N240" s="11"/>
      <c r="O240" s="15">
        <f t="shared" si="14"/>
        <v>104000</v>
      </c>
      <c r="P240" s="11" t="s">
        <v>7686</v>
      </c>
      <c r="Q240" s="11"/>
      <c r="R240" s="11" t="s">
        <v>7653</v>
      </c>
    </row>
    <row r="241" spans="1:18" ht="15" customHeight="1" x14ac:dyDescent="0.4">
      <c r="A241" s="41">
        <v>42542</v>
      </c>
      <c r="B241" s="53" t="s">
        <v>7645</v>
      </c>
      <c r="C241" s="11"/>
      <c r="D241" s="11" t="s">
        <v>7646</v>
      </c>
      <c r="E241" s="11" t="s">
        <v>7647</v>
      </c>
      <c r="F241" s="11" t="s">
        <v>7648</v>
      </c>
      <c r="G241" s="11" t="s">
        <v>7652</v>
      </c>
      <c r="H241" s="15">
        <v>2</v>
      </c>
      <c r="I241" s="11"/>
      <c r="J241" s="11" t="s">
        <v>7650</v>
      </c>
      <c r="K241" s="15">
        <v>41250</v>
      </c>
      <c r="L241" s="15">
        <f t="shared" si="13"/>
        <v>82500</v>
      </c>
      <c r="M241" s="15"/>
      <c r="N241" s="11"/>
      <c r="O241" s="15">
        <f t="shared" si="14"/>
        <v>82500</v>
      </c>
      <c r="P241" s="11"/>
      <c r="Q241" s="11"/>
      <c r="R241" s="11" t="s">
        <v>7653</v>
      </c>
    </row>
    <row r="242" spans="1:18" ht="15" customHeight="1" x14ac:dyDescent="0.4">
      <c r="A242" s="41">
        <v>42542</v>
      </c>
      <c r="B242" s="53" t="s">
        <v>7654</v>
      </c>
      <c r="C242" s="11"/>
      <c r="D242" s="11" t="s">
        <v>7655</v>
      </c>
      <c r="E242" s="11" t="s">
        <v>7656</v>
      </c>
      <c r="F242" s="11"/>
      <c r="G242" s="11" t="s">
        <v>7657</v>
      </c>
      <c r="H242" s="15">
        <v>1</v>
      </c>
      <c r="I242" s="11" t="s">
        <v>7660</v>
      </c>
      <c r="J242" s="11" t="s">
        <v>7658</v>
      </c>
      <c r="K242" s="15">
        <v>12000</v>
      </c>
      <c r="L242" s="15">
        <f t="shared" si="13"/>
        <v>12000</v>
      </c>
      <c r="M242" s="15"/>
      <c r="N242" s="11"/>
      <c r="O242" s="15">
        <f t="shared" si="14"/>
        <v>12000</v>
      </c>
      <c r="P242" s="11"/>
      <c r="Q242" s="11"/>
      <c r="R242" s="11"/>
    </row>
    <row r="243" spans="1:18" ht="15" customHeight="1" x14ac:dyDescent="0.4">
      <c r="A243" s="41">
        <v>42542</v>
      </c>
      <c r="B243" s="53" t="s">
        <v>7654</v>
      </c>
      <c r="C243" s="11"/>
      <c r="D243" s="11" t="s">
        <v>7655</v>
      </c>
      <c r="E243" s="11" t="s">
        <v>7656</v>
      </c>
      <c r="F243" s="11"/>
      <c r="G243" s="11" t="s">
        <v>7659</v>
      </c>
      <c r="H243" s="15">
        <v>1</v>
      </c>
      <c r="I243" s="11" t="s">
        <v>7660</v>
      </c>
      <c r="J243" s="11" t="s">
        <v>7658</v>
      </c>
      <c r="K243" s="15">
        <v>17000</v>
      </c>
      <c r="L243" s="15">
        <f t="shared" si="13"/>
        <v>17000</v>
      </c>
      <c r="M243" s="11">
        <v>2500</v>
      </c>
      <c r="N243" s="11"/>
      <c r="O243" s="15">
        <f>L243+M243-N243</f>
        <v>19500</v>
      </c>
      <c r="P243" s="11"/>
      <c r="Q243" s="11"/>
      <c r="R243" s="11"/>
    </row>
    <row r="244" spans="1:18" ht="15" customHeight="1" x14ac:dyDescent="0.4">
      <c r="A244" s="41">
        <v>42542</v>
      </c>
      <c r="B244" s="53" t="s">
        <v>7662</v>
      </c>
      <c r="C244" s="11"/>
      <c r="D244" s="11" t="s">
        <v>7667</v>
      </c>
      <c r="E244" s="11" t="s">
        <v>7664</v>
      </c>
      <c r="F244" s="11"/>
      <c r="G244" s="11" t="s">
        <v>7599</v>
      </c>
      <c r="H244" s="15">
        <v>1</v>
      </c>
      <c r="I244" s="11"/>
      <c r="J244" s="11" t="s">
        <v>7678</v>
      </c>
      <c r="K244" s="15">
        <v>8500</v>
      </c>
      <c r="L244" s="15">
        <f t="shared" si="13"/>
        <v>8500</v>
      </c>
      <c r="M244" s="11">
        <v>2500</v>
      </c>
      <c r="N244" s="11"/>
      <c r="O244" s="15">
        <f t="shared" ref="O244:O252" si="15">L244+M244-N244</f>
        <v>11000</v>
      </c>
      <c r="P244" s="11"/>
      <c r="Q244" s="11"/>
      <c r="R244" s="11"/>
    </row>
    <row r="245" spans="1:18" ht="15" customHeight="1" x14ac:dyDescent="0.4">
      <c r="A245" s="41">
        <v>42542</v>
      </c>
      <c r="B245" s="53" t="s">
        <v>7662</v>
      </c>
      <c r="C245" s="11"/>
      <c r="D245" s="11" t="s">
        <v>7667</v>
      </c>
      <c r="E245" s="11" t="s">
        <v>7664</v>
      </c>
      <c r="F245" s="11"/>
      <c r="G245" s="11" t="s">
        <v>7661</v>
      </c>
      <c r="H245" s="15">
        <v>1</v>
      </c>
      <c r="I245" s="11"/>
      <c r="J245" s="11" t="s">
        <v>7678</v>
      </c>
      <c r="K245" s="15">
        <v>11400</v>
      </c>
      <c r="L245" s="15">
        <f t="shared" si="13"/>
        <v>11400</v>
      </c>
      <c r="M245" s="11"/>
      <c r="N245" s="11"/>
      <c r="O245" s="15">
        <f t="shared" si="15"/>
        <v>11400</v>
      </c>
      <c r="P245" s="11"/>
      <c r="Q245" s="11"/>
      <c r="R245" s="11"/>
    </row>
    <row r="246" spans="1:18" ht="15" customHeight="1" x14ac:dyDescent="0.4">
      <c r="A246" s="41">
        <v>42542</v>
      </c>
      <c r="B246" s="53" t="s">
        <v>7663</v>
      </c>
      <c r="C246" s="11"/>
      <c r="D246" s="11" t="s">
        <v>7668</v>
      </c>
      <c r="E246" s="11" t="s">
        <v>7665</v>
      </c>
      <c r="F246" s="11" t="s">
        <v>7666</v>
      </c>
      <c r="G246" s="11" t="s">
        <v>6356</v>
      </c>
      <c r="H246" s="15">
        <v>1</v>
      </c>
      <c r="I246" s="11"/>
      <c r="J246" s="11" t="s">
        <v>7678</v>
      </c>
      <c r="K246" s="15">
        <v>5900</v>
      </c>
      <c r="L246" s="15">
        <f t="shared" si="13"/>
        <v>5900</v>
      </c>
      <c r="M246" s="11">
        <v>2500</v>
      </c>
      <c r="N246" s="11"/>
      <c r="O246" s="15">
        <f t="shared" si="15"/>
        <v>8400</v>
      </c>
      <c r="P246" s="11"/>
      <c r="Q246" s="11"/>
      <c r="R246" s="11"/>
    </row>
    <row r="247" spans="1:18" ht="15" customHeight="1" x14ac:dyDescent="0.4">
      <c r="A247" s="41">
        <v>42542</v>
      </c>
      <c r="B247" s="15" t="s">
        <v>7663</v>
      </c>
      <c r="C247" s="11"/>
      <c r="D247" s="11" t="s">
        <v>7668</v>
      </c>
      <c r="E247" s="11" t="s">
        <v>7665</v>
      </c>
      <c r="F247" s="11" t="s">
        <v>7666</v>
      </c>
      <c r="G247" s="11" t="s">
        <v>4858</v>
      </c>
      <c r="H247" s="15">
        <v>1</v>
      </c>
      <c r="I247" s="11"/>
      <c r="J247" s="11" t="s">
        <v>7678</v>
      </c>
      <c r="K247" s="15">
        <v>8000</v>
      </c>
      <c r="L247" s="15">
        <f t="shared" si="13"/>
        <v>8000</v>
      </c>
      <c r="M247" s="11"/>
      <c r="N247" s="11"/>
      <c r="O247" s="15">
        <f t="shared" si="15"/>
        <v>8000</v>
      </c>
      <c r="P247" s="11"/>
      <c r="Q247" s="11"/>
      <c r="R247" s="11"/>
    </row>
    <row r="248" spans="1:18" ht="15" customHeight="1" x14ac:dyDescent="0.4">
      <c r="A248" s="41">
        <v>42542</v>
      </c>
      <c r="B248" s="53" t="s">
        <v>7601</v>
      </c>
      <c r="C248" s="11"/>
      <c r="D248" s="11" t="s">
        <v>7610</v>
      </c>
      <c r="E248" s="11" t="s">
        <v>7605</v>
      </c>
      <c r="F248" s="11"/>
      <c r="G248" s="11" t="s">
        <v>7599</v>
      </c>
      <c r="H248" s="15">
        <v>1</v>
      </c>
      <c r="I248" s="11"/>
      <c r="J248" s="11" t="s">
        <v>7679</v>
      </c>
      <c r="K248" s="15">
        <v>8500</v>
      </c>
      <c r="L248" s="15">
        <f t="shared" si="13"/>
        <v>8500</v>
      </c>
      <c r="M248" s="11">
        <v>2500</v>
      </c>
      <c r="N248" s="11"/>
      <c r="O248" s="15">
        <f t="shared" si="15"/>
        <v>11000</v>
      </c>
      <c r="P248" s="11"/>
      <c r="Q248" s="11"/>
      <c r="R248" s="11"/>
    </row>
    <row r="249" spans="1:18" ht="15" customHeight="1" x14ac:dyDescent="0.4">
      <c r="A249" s="41">
        <v>42542</v>
      </c>
      <c r="B249" s="15" t="s">
        <v>7669</v>
      </c>
      <c r="C249" s="11">
        <v>136858</v>
      </c>
      <c r="D249" s="11" t="s">
        <v>7670</v>
      </c>
      <c r="E249" s="11" t="s">
        <v>7671</v>
      </c>
      <c r="F249" s="11" t="s">
        <v>7672</v>
      </c>
      <c r="G249" s="11" t="s">
        <v>7676</v>
      </c>
      <c r="H249" s="15">
        <v>1</v>
      </c>
      <c r="I249" s="11"/>
      <c r="J249" s="11" t="s">
        <v>7680</v>
      </c>
      <c r="K249" s="15">
        <v>6400</v>
      </c>
      <c r="L249" s="15">
        <f t="shared" si="13"/>
        <v>6400</v>
      </c>
      <c r="M249" s="11">
        <v>2500</v>
      </c>
      <c r="N249" s="11"/>
      <c r="O249" s="15">
        <f t="shared" si="15"/>
        <v>8900</v>
      </c>
      <c r="P249" s="11"/>
      <c r="Q249" s="11"/>
      <c r="R249" s="11"/>
    </row>
    <row r="250" spans="1:18" ht="15" customHeight="1" x14ac:dyDescent="0.4">
      <c r="A250" s="41">
        <v>42542</v>
      </c>
      <c r="B250" s="53" t="s">
        <v>7673</v>
      </c>
      <c r="C250" s="11">
        <v>467813</v>
      </c>
      <c r="D250" s="11" t="s">
        <v>7674</v>
      </c>
      <c r="E250" s="11" t="s">
        <v>7675</v>
      </c>
      <c r="F250" s="11"/>
      <c r="G250" s="11" t="s">
        <v>7677</v>
      </c>
      <c r="H250" s="15">
        <v>1</v>
      </c>
      <c r="I250" s="11" t="s">
        <v>731</v>
      </c>
      <c r="J250" s="11" t="s">
        <v>7680</v>
      </c>
      <c r="K250" s="15">
        <v>30400</v>
      </c>
      <c r="L250" s="15">
        <f t="shared" si="13"/>
        <v>30400</v>
      </c>
      <c r="M250" s="11">
        <v>2500</v>
      </c>
      <c r="N250" s="11"/>
      <c r="O250" s="15">
        <f t="shared" si="15"/>
        <v>32900</v>
      </c>
      <c r="P250" s="11"/>
      <c r="Q250" s="11"/>
      <c r="R250" s="11"/>
    </row>
    <row r="251" spans="1:18" ht="15" customHeight="1" x14ac:dyDescent="0.4">
      <c r="A251" s="41">
        <v>42542</v>
      </c>
      <c r="B251" s="53" t="s">
        <v>7509</v>
      </c>
      <c r="C251" s="11"/>
      <c r="D251" s="11" t="s">
        <v>7510</v>
      </c>
      <c r="E251" s="11" t="s">
        <v>7511</v>
      </c>
      <c r="F251" s="11"/>
      <c r="G251" s="11" t="s">
        <v>7681</v>
      </c>
      <c r="H251" s="15">
        <v>2</v>
      </c>
      <c r="I251" s="11"/>
      <c r="J251" s="11" t="s">
        <v>7650</v>
      </c>
      <c r="K251" s="15">
        <v>60000</v>
      </c>
      <c r="L251" s="15">
        <f t="shared" si="13"/>
        <v>120000</v>
      </c>
      <c r="M251" s="11"/>
      <c r="N251" s="11"/>
      <c r="O251" s="15">
        <f t="shared" si="15"/>
        <v>120000</v>
      </c>
      <c r="P251" s="11"/>
      <c r="Q251" s="11"/>
      <c r="R251" s="11"/>
    </row>
    <row r="252" spans="1:18" ht="15" customHeight="1" x14ac:dyDescent="0.4">
      <c r="A252" s="41">
        <v>42542</v>
      </c>
      <c r="B252" s="53" t="s">
        <v>7683</v>
      </c>
      <c r="C252" s="11"/>
      <c r="D252" s="11" t="s">
        <v>7682</v>
      </c>
      <c r="E252" s="11" t="s">
        <v>7684</v>
      </c>
      <c r="F252" s="11"/>
      <c r="G252" s="11" t="s">
        <v>7685</v>
      </c>
      <c r="H252" s="15">
        <v>3</v>
      </c>
      <c r="I252" s="11"/>
      <c r="J252" s="11" t="s">
        <v>188</v>
      </c>
      <c r="K252" s="15">
        <v>14000</v>
      </c>
      <c r="L252" s="15">
        <f>K252*H252</f>
        <v>42000</v>
      </c>
      <c r="M252" s="11">
        <v>2500</v>
      </c>
      <c r="N252" s="11"/>
      <c r="O252" s="15">
        <f t="shared" si="15"/>
        <v>44500</v>
      </c>
      <c r="P252" s="11"/>
      <c r="Q252" s="11"/>
      <c r="R252" s="11"/>
    </row>
    <row r="253" spans="1:18" ht="15" customHeight="1" x14ac:dyDescent="0.4">
      <c r="A253" s="41" t="s">
        <v>129</v>
      </c>
      <c r="B253" s="157">
        <f>SUM(O239:O252)</f>
        <v>514100</v>
      </c>
      <c r="C253" s="11"/>
      <c r="D253" s="11"/>
      <c r="E253" s="11"/>
      <c r="F253" s="11"/>
      <c r="G253" s="11"/>
      <c r="H253" s="15"/>
      <c r="I253" s="11"/>
      <c r="J253" s="11"/>
      <c r="K253" s="15"/>
      <c r="L253" s="15"/>
      <c r="M253" s="15"/>
      <c r="N253" s="11"/>
      <c r="O253" s="15"/>
      <c r="P253" s="11"/>
      <c r="Q253" s="11"/>
      <c r="R253" s="11"/>
    </row>
    <row r="254" spans="1:18" ht="15" customHeight="1" x14ac:dyDescent="0.4">
      <c r="A254" s="41">
        <v>42543</v>
      </c>
      <c r="B254" s="53" t="s">
        <v>7687</v>
      </c>
      <c r="C254" s="11" t="s">
        <v>7688</v>
      </c>
      <c r="D254" s="11" t="s">
        <v>7689</v>
      </c>
      <c r="E254" s="11" t="s">
        <v>7690</v>
      </c>
      <c r="F254" s="11" t="s">
        <v>7690</v>
      </c>
      <c r="G254" s="11" t="s">
        <v>1593</v>
      </c>
      <c r="H254" s="15">
        <v>1</v>
      </c>
      <c r="I254" s="11" t="s">
        <v>2245</v>
      </c>
      <c r="J254" s="11" t="s">
        <v>7705</v>
      </c>
      <c r="K254" s="15">
        <v>106720</v>
      </c>
      <c r="L254" s="15">
        <f t="shared" ref="L254:L303" si="16">K254*H254</f>
        <v>106720</v>
      </c>
      <c r="M254" s="15">
        <v>2273</v>
      </c>
      <c r="N254" s="11"/>
      <c r="O254" s="15">
        <f t="shared" ref="O254:O272" si="17">L254+M254-N254</f>
        <v>108993</v>
      </c>
      <c r="P254" s="11"/>
      <c r="Q254" s="11"/>
      <c r="R254" s="11"/>
    </row>
    <row r="255" spans="1:18" ht="15" customHeight="1" x14ac:dyDescent="0.4">
      <c r="A255" s="41">
        <v>42543</v>
      </c>
      <c r="B255" s="10" t="s">
        <v>7691</v>
      </c>
      <c r="C255" s="10" t="s">
        <v>7692</v>
      </c>
      <c r="D255" s="10" t="s">
        <v>7693</v>
      </c>
      <c r="E255" s="10" t="s">
        <v>7694</v>
      </c>
      <c r="F255" s="10" t="s">
        <v>7694</v>
      </c>
      <c r="G255" s="10" t="s">
        <v>7695</v>
      </c>
      <c r="H255" s="15">
        <v>1</v>
      </c>
      <c r="I255" s="11"/>
      <c r="J255" s="11" t="s">
        <v>7705</v>
      </c>
      <c r="K255" s="15"/>
      <c r="L255" s="15">
        <f t="shared" si="16"/>
        <v>0</v>
      </c>
      <c r="M255" s="15">
        <v>2273</v>
      </c>
      <c r="N255" s="11"/>
      <c r="O255" s="15">
        <f t="shared" si="17"/>
        <v>2273</v>
      </c>
      <c r="P255" s="11"/>
      <c r="Q255" s="11"/>
      <c r="R255" s="11"/>
    </row>
    <row r="256" spans="1:18" ht="15" customHeight="1" x14ac:dyDescent="0.4">
      <c r="A256" s="41">
        <v>42543</v>
      </c>
      <c r="B256" s="53" t="s">
        <v>7696</v>
      </c>
      <c r="C256" s="11" t="s">
        <v>7697</v>
      </c>
      <c r="D256" s="11" t="s">
        <v>7698</v>
      </c>
      <c r="E256" s="11" t="s">
        <v>7699</v>
      </c>
      <c r="F256" s="11" t="s">
        <v>7699</v>
      </c>
      <c r="G256" s="11" t="s">
        <v>1593</v>
      </c>
      <c r="H256" s="15">
        <v>1</v>
      </c>
      <c r="I256" s="11" t="s">
        <v>2245</v>
      </c>
      <c r="J256" s="11" t="s">
        <v>7705</v>
      </c>
      <c r="K256" s="15">
        <v>106720</v>
      </c>
      <c r="L256" s="15">
        <f t="shared" si="16"/>
        <v>106720</v>
      </c>
      <c r="M256" s="15">
        <v>2273</v>
      </c>
      <c r="N256" s="11"/>
      <c r="O256" s="15">
        <f t="shared" si="17"/>
        <v>108993</v>
      </c>
      <c r="P256" s="100"/>
      <c r="Q256" s="11"/>
      <c r="R256" s="11"/>
    </row>
    <row r="257" spans="1:18" ht="15" customHeight="1" x14ac:dyDescent="0.4">
      <c r="A257" s="41">
        <v>42543</v>
      </c>
      <c r="B257" s="53" t="s">
        <v>7700</v>
      </c>
      <c r="C257" s="11" t="s">
        <v>7701</v>
      </c>
      <c r="D257" s="11" t="s">
        <v>7702</v>
      </c>
      <c r="E257" s="11" t="s">
        <v>7703</v>
      </c>
      <c r="F257" s="11" t="s">
        <v>7704</v>
      </c>
      <c r="G257" s="11" t="s">
        <v>1593</v>
      </c>
      <c r="H257" s="15">
        <v>1</v>
      </c>
      <c r="I257" s="11" t="s">
        <v>7706</v>
      </c>
      <c r="J257" s="11" t="s">
        <v>7705</v>
      </c>
      <c r="K257" s="15">
        <v>106720</v>
      </c>
      <c r="L257" s="15">
        <f t="shared" si="16"/>
        <v>106720</v>
      </c>
      <c r="M257" s="15">
        <v>2273</v>
      </c>
      <c r="N257" s="11"/>
      <c r="O257" s="15">
        <f t="shared" si="17"/>
        <v>108993</v>
      </c>
      <c r="P257" s="100"/>
      <c r="Q257" s="11"/>
      <c r="R257" s="11"/>
    </row>
    <row r="258" spans="1:18" ht="15" customHeight="1" x14ac:dyDescent="0.4">
      <c r="A258" s="41">
        <v>42543</v>
      </c>
      <c r="B258" s="53" t="s">
        <v>7707</v>
      </c>
      <c r="C258" s="11"/>
      <c r="D258" s="11" t="s">
        <v>7713</v>
      </c>
      <c r="E258" s="11" t="s">
        <v>7708</v>
      </c>
      <c r="F258" s="11"/>
      <c r="G258" s="11" t="s">
        <v>7709</v>
      </c>
      <c r="H258" s="15">
        <v>1</v>
      </c>
      <c r="I258" s="11"/>
      <c r="J258" s="11" t="s">
        <v>308</v>
      </c>
      <c r="K258" s="15">
        <v>7700</v>
      </c>
      <c r="L258" s="15">
        <f t="shared" si="16"/>
        <v>7700</v>
      </c>
      <c r="M258" s="15"/>
      <c r="N258" s="11"/>
      <c r="O258" s="15">
        <f t="shared" si="17"/>
        <v>7700</v>
      </c>
      <c r="P258" s="100"/>
      <c r="Q258" s="11"/>
      <c r="R258" s="11"/>
    </row>
    <row r="259" spans="1:18" ht="15" customHeight="1" x14ac:dyDescent="0.4">
      <c r="A259" s="41">
        <v>42543</v>
      </c>
      <c r="B259" s="53" t="s">
        <v>7707</v>
      </c>
      <c r="C259" s="11"/>
      <c r="D259" s="11" t="s">
        <v>7713</v>
      </c>
      <c r="E259" s="11" t="s">
        <v>7708</v>
      </c>
      <c r="F259" s="11"/>
      <c r="G259" s="11" t="s">
        <v>7710</v>
      </c>
      <c r="H259" s="15">
        <v>1</v>
      </c>
      <c r="I259" s="11"/>
      <c r="J259" s="11" t="s">
        <v>308</v>
      </c>
      <c r="K259" s="15">
        <v>3200</v>
      </c>
      <c r="L259" s="15">
        <f t="shared" si="16"/>
        <v>3200</v>
      </c>
      <c r="M259" s="15"/>
      <c r="N259" s="11"/>
      <c r="O259" s="15">
        <f t="shared" si="17"/>
        <v>3200</v>
      </c>
      <c r="P259" s="11"/>
      <c r="Q259" s="11"/>
      <c r="R259" s="11"/>
    </row>
    <row r="260" spans="1:18" ht="15" customHeight="1" x14ac:dyDescent="0.4">
      <c r="A260" s="41">
        <v>42543</v>
      </c>
      <c r="B260" s="53" t="s">
        <v>7707</v>
      </c>
      <c r="C260" s="11"/>
      <c r="D260" s="11" t="s">
        <v>7713</v>
      </c>
      <c r="E260" s="11" t="s">
        <v>7708</v>
      </c>
      <c r="F260" s="11"/>
      <c r="G260" s="11" t="s">
        <v>7711</v>
      </c>
      <c r="H260" s="15">
        <v>1</v>
      </c>
      <c r="I260" s="11"/>
      <c r="J260" s="11" t="s">
        <v>308</v>
      </c>
      <c r="K260" s="15">
        <v>3600</v>
      </c>
      <c r="L260" s="15">
        <f t="shared" si="16"/>
        <v>3600</v>
      </c>
      <c r="M260" s="15"/>
      <c r="N260" s="11"/>
      <c r="O260" s="15">
        <f t="shared" si="17"/>
        <v>3600</v>
      </c>
      <c r="P260" s="140"/>
      <c r="Q260" s="11"/>
      <c r="R260" s="11"/>
    </row>
    <row r="261" spans="1:18" ht="15" customHeight="1" x14ac:dyDescent="0.4">
      <c r="A261" s="41">
        <v>42543</v>
      </c>
      <c r="B261" s="53" t="s">
        <v>7707</v>
      </c>
      <c r="C261" s="11"/>
      <c r="D261" s="11" t="s">
        <v>7713</v>
      </c>
      <c r="E261" s="11" t="s">
        <v>7708</v>
      </c>
      <c r="F261" s="11"/>
      <c r="G261" s="11" t="s">
        <v>7712</v>
      </c>
      <c r="H261" s="15">
        <v>1</v>
      </c>
      <c r="I261" s="11"/>
      <c r="J261" s="11" t="s">
        <v>308</v>
      </c>
      <c r="K261" s="15">
        <v>3000</v>
      </c>
      <c r="L261" s="15">
        <f t="shared" si="16"/>
        <v>3000</v>
      </c>
      <c r="M261" s="15">
        <v>2500</v>
      </c>
      <c r="N261" s="11"/>
      <c r="O261" s="15">
        <f t="shared" si="17"/>
        <v>5500</v>
      </c>
      <c r="P261" s="100"/>
      <c r="Q261" s="11"/>
      <c r="R261" s="11"/>
    </row>
    <row r="262" spans="1:18" ht="15" customHeight="1" x14ac:dyDescent="0.25">
      <c r="A262" s="41">
        <v>42543</v>
      </c>
      <c r="B262" s="53" t="s">
        <v>7714</v>
      </c>
      <c r="C262" s="11"/>
      <c r="D262" s="11" t="s">
        <v>7725</v>
      </c>
      <c r="E262" s="36" t="s">
        <v>7715</v>
      </c>
      <c r="F262" s="11"/>
      <c r="G262" s="11" t="s">
        <v>7716</v>
      </c>
      <c r="H262" s="15">
        <v>1</v>
      </c>
      <c r="I262" s="11"/>
      <c r="J262" s="11" t="s">
        <v>100</v>
      </c>
      <c r="K262" s="15">
        <v>8800</v>
      </c>
      <c r="L262" s="15">
        <f t="shared" si="16"/>
        <v>8800</v>
      </c>
      <c r="M262" s="15">
        <v>2500</v>
      </c>
      <c r="N262" s="11"/>
      <c r="O262" s="15">
        <f t="shared" si="17"/>
        <v>11300</v>
      </c>
      <c r="P262" s="100"/>
      <c r="Q262" s="11"/>
      <c r="R262" s="11"/>
    </row>
    <row r="263" spans="1:18" ht="15" customHeight="1" x14ac:dyDescent="0.25">
      <c r="A263" s="41">
        <v>42543</v>
      </c>
      <c r="B263" s="53" t="s">
        <v>7717</v>
      </c>
      <c r="C263" s="11"/>
      <c r="D263" s="11" t="s">
        <v>7723</v>
      </c>
      <c r="E263" s="36" t="s">
        <v>7718</v>
      </c>
      <c r="F263" s="11" t="s">
        <v>7719</v>
      </c>
      <c r="G263" s="11" t="s">
        <v>7720</v>
      </c>
      <c r="H263" s="15">
        <v>1</v>
      </c>
      <c r="I263" s="11"/>
      <c r="J263" s="11" t="s">
        <v>7721</v>
      </c>
      <c r="K263" s="15">
        <v>2300</v>
      </c>
      <c r="L263" s="15">
        <f t="shared" si="16"/>
        <v>2300</v>
      </c>
      <c r="M263" s="15">
        <v>2500</v>
      </c>
      <c r="N263" s="11"/>
      <c r="O263" s="15">
        <f t="shared" si="17"/>
        <v>4800</v>
      </c>
      <c r="P263" s="100"/>
      <c r="Q263" s="11"/>
      <c r="R263" s="11"/>
    </row>
    <row r="264" spans="1:18" ht="15" customHeight="1" x14ac:dyDescent="0.25">
      <c r="A264" s="41">
        <v>42543</v>
      </c>
      <c r="B264" s="53" t="s">
        <v>7722</v>
      </c>
      <c r="C264" s="11"/>
      <c r="D264" s="11" t="s">
        <v>7724</v>
      </c>
      <c r="E264" s="36" t="s">
        <v>7726</v>
      </c>
      <c r="F264" s="11"/>
      <c r="G264" s="11" t="s">
        <v>7727</v>
      </c>
      <c r="H264" s="15">
        <v>2</v>
      </c>
      <c r="I264" s="11"/>
      <c r="J264" s="11" t="s">
        <v>7728</v>
      </c>
      <c r="K264" s="15">
        <v>8800</v>
      </c>
      <c r="L264" s="15">
        <f t="shared" si="16"/>
        <v>17600</v>
      </c>
      <c r="M264" s="15">
        <v>2500</v>
      </c>
      <c r="N264" s="11"/>
      <c r="O264" s="15">
        <f t="shared" si="17"/>
        <v>20100</v>
      </c>
      <c r="P264" s="100"/>
      <c r="Q264" s="11"/>
      <c r="R264" s="11"/>
    </row>
    <row r="265" spans="1:18" ht="15" customHeight="1" x14ac:dyDescent="0.25">
      <c r="A265" s="41" t="s">
        <v>129</v>
      </c>
      <c r="B265" s="157">
        <f>SUM(O254:O264)</f>
        <v>385452</v>
      </c>
      <c r="C265" s="11"/>
      <c r="D265" s="36"/>
      <c r="E265" s="36"/>
      <c r="F265" s="11"/>
      <c r="G265" s="11"/>
      <c r="H265" s="15"/>
      <c r="I265" s="11"/>
      <c r="J265" s="11"/>
      <c r="K265" s="15"/>
      <c r="L265" s="15"/>
      <c r="M265" s="15"/>
      <c r="N265" s="11"/>
      <c r="O265" s="15"/>
      <c r="P265" s="100"/>
      <c r="Q265" s="11"/>
      <c r="R265" s="11"/>
    </row>
    <row r="266" spans="1:18" ht="15" customHeight="1" x14ac:dyDescent="0.25">
      <c r="A266" s="41">
        <v>42544</v>
      </c>
      <c r="B266" s="53" t="s">
        <v>7729</v>
      </c>
      <c r="C266" s="11"/>
      <c r="D266" s="36" t="s">
        <v>7730</v>
      </c>
      <c r="E266" s="36" t="s">
        <v>7731</v>
      </c>
      <c r="F266" s="11"/>
      <c r="G266" s="11" t="s">
        <v>7732</v>
      </c>
      <c r="H266" s="15">
        <v>1</v>
      </c>
      <c r="I266" s="11"/>
      <c r="J266" s="11" t="s">
        <v>7733</v>
      </c>
      <c r="K266" s="15">
        <v>80000</v>
      </c>
      <c r="L266" s="15">
        <f t="shared" si="16"/>
        <v>80000</v>
      </c>
      <c r="M266" s="15">
        <v>2500</v>
      </c>
      <c r="N266" s="11"/>
      <c r="O266" s="15">
        <f t="shared" si="17"/>
        <v>82500</v>
      </c>
      <c r="P266" s="100" t="s">
        <v>7734</v>
      </c>
      <c r="Q266" s="11"/>
      <c r="R266" s="11" t="s">
        <v>7735</v>
      </c>
    </row>
    <row r="267" spans="1:18" ht="15" customHeight="1" x14ac:dyDescent="0.25">
      <c r="A267" s="41">
        <v>42544</v>
      </c>
      <c r="B267" s="53" t="s">
        <v>7740</v>
      </c>
      <c r="C267" s="11"/>
      <c r="D267" s="36" t="s">
        <v>7746</v>
      </c>
      <c r="E267" s="36" t="s">
        <v>7743</v>
      </c>
      <c r="F267" s="11"/>
      <c r="G267" s="11" t="s">
        <v>7737</v>
      </c>
      <c r="H267" s="15">
        <v>100</v>
      </c>
      <c r="I267" s="11"/>
      <c r="J267" s="11" t="s">
        <v>7739</v>
      </c>
      <c r="K267" s="15">
        <v>15</v>
      </c>
      <c r="L267" s="15">
        <f t="shared" si="16"/>
        <v>1500</v>
      </c>
      <c r="M267" s="15"/>
      <c r="N267" s="11"/>
      <c r="O267" s="15">
        <f t="shared" si="17"/>
        <v>1500</v>
      </c>
      <c r="P267" s="100"/>
      <c r="Q267" s="11"/>
      <c r="R267" s="11"/>
    </row>
    <row r="268" spans="1:18" ht="15" customHeight="1" x14ac:dyDescent="0.4">
      <c r="A268" s="41">
        <v>42544</v>
      </c>
      <c r="B268" s="53" t="s">
        <v>7740</v>
      </c>
      <c r="C268" s="11"/>
      <c r="D268" s="11" t="s">
        <v>7746</v>
      </c>
      <c r="E268" s="11" t="s">
        <v>7743</v>
      </c>
      <c r="F268" s="11"/>
      <c r="G268" s="11" t="s">
        <v>7738</v>
      </c>
      <c r="H268" s="15">
        <v>100</v>
      </c>
      <c r="I268" s="11"/>
      <c r="J268" s="11" t="s">
        <v>7739</v>
      </c>
      <c r="K268" s="15">
        <v>20</v>
      </c>
      <c r="L268" s="15">
        <f t="shared" si="16"/>
        <v>2000</v>
      </c>
      <c r="M268" s="15"/>
      <c r="N268" s="11"/>
      <c r="O268" s="15">
        <f t="shared" si="17"/>
        <v>2000</v>
      </c>
      <c r="P268" s="100"/>
      <c r="Q268" s="11"/>
      <c r="R268" s="11"/>
    </row>
    <row r="269" spans="1:18" ht="15" customHeight="1" x14ac:dyDescent="0.4">
      <c r="A269" s="41">
        <v>42544</v>
      </c>
      <c r="B269" s="53" t="s">
        <v>7740</v>
      </c>
      <c r="C269" s="11"/>
      <c r="D269" s="11" t="s">
        <v>7746</v>
      </c>
      <c r="E269" s="11" t="s">
        <v>7743</v>
      </c>
      <c r="F269" s="11"/>
      <c r="G269" s="11" t="s">
        <v>7736</v>
      </c>
      <c r="H269" s="15">
        <v>150</v>
      </c>
      <c r="I269" s="11"/>
      <c r="J269" s="11" t="s">
        <v>7739</v>
      </c>
      <c r="K269" s="15">
        <v>24</v>
      </c>
      <c r="L269" s="15">
        <f t="shared" si="16"/>
        <v>3600</v>
      </c>
      <c r="M269" s="15">
        <v>2500</v>
      </c>
      <c r="N269" s="11"/>
      <c r="O269" s="15">
        <f t="shared" si="17"/>
        <v>6100</v>
      </c>
      <c r="P269" s="100"/>
      <c r="Q269" s="11"/>
      <c r="R269" s="11"/>
    </row>
    <row r="270" spans="1:18" ht="15" customHeight="1" x14ac:dyDescent="0.4">
      <c r="A270" s="41">
        <v>42544</v>
      </c>
      <c r="B270" s="53" t="s">
        <v>7771</v>
      </c>
      <c r="C270" s="11"/>
      <c r="D270" s="11" t="s">
        <v>7772</v>
      </c>
      <c r="E270" s="11" t="s">
        <v>7773</v>
      </c>
      <c r="F270" s="11"/>
      <c r="G270" s="11" t="s">
        <v>7774</v>
      </c>
      <c r="H270" s="15">
        <v>1</v>
      </c>
      <c r="I270" s="11"/>
      <c r="J270" s="11" t="s">
        <v>7739</v>
      </c>
      <c r="K270" s="15">
        <v>68000</v>
      </c>
      <c r="L270" s="15">
        <f t="shared" ref="L270" si="18">K270*H270</f>
        <v>68000</v>
      </c>
      <c r="M270" s="15">
        <v>2500</v>
      </c>
      <c r="N270" s="11"/>
      <c r="O270" s="15">
        <f t="shared" si="17"/>
        <v>70500</v>
      </c>
      <c r="P270" s="169"/>
      <c r="Q270" s="11"/>
      <c r="R270" s="11"/>
    </row>
    <row r="271" spans="1:18" ht="15" customHeight="1" x14ac:dyDescent="0.25">
      <c r="A271" s="41">
        <v>42544</v>
      </c>
      <c r="B271" s="53" t="s">
        <v>7741</v>
      </c>
      <c r="C271" s="11"/>
      <c r="D271" s="11" t="s">
        <v>7747</v>
      </c>
      <c r="E271" s="11" t="s">
        <v>7744</v>
      </c>
      <c r="F271" s="11"/>
      <c r="G271" s="11" t="s">
        <v>7742</v>
      </c>
      <c r="H271" s="15">
        <v>3</v>
      </c>
      <c r="I271" s="154"/>
      <c r="J271" s="11" t="s">
        <v>7749</v>
      </c>
      <c r="K271" s="15">
        <v>18600</v>
      </c>
      <c r="L271" s="15">
        <f t="shared" si="16"/>
        <v>55800</v>
      </c>
      <c r="M271" s="15">
        <v>2500</v>
      </c>
      <c r="N271" s="11"/>
      <c r="O271" s="15">
        <f t="shared" si="17"/>
        <v>58300</v>
      </c>
      <c r="P271" s="100"/>
      <c r="Q271" s="11"/>
      <c r="R271" s="11"/>
    </row>
    <row r="272" spans="1:18" ht="15" customHeight="1" x14ac:dyDescent="0.25">
      <c r="A272" s="41">
        <v>42544</v>
      </c>
      <c r="B272" s="53" t="s">
        <v>3440</v>
      </c>
      <c r="C272" s="11"/>
      <c r="D272" s="11" t="s">
        <v>7748</v>
      </c>
      <c r="E272" s="11" t="s">
        <v>7745</v>
      </c>
      <c r="F272" s="11"/>
      <c r="G272" s="11" t="s">
        <v>541</v>
      </c>
      <c r="H272" s="15">
        <v>1</v>
      </c>
      <c r="I272" s="155"/>
      <c r="J272" s="11" t="s">
        <v>7739</v>
      </c>
      <c r="K272" s="15">
        <v>9600</v>
      </c>
      <c r="L272" s="15">
        <f t="shared" si="16"/>
        <v>9600</v>
      </c>
      <c r="M272" s="15">
        <v>2500</v>
      </c>
      <c r="N272" s="11"/>
      <c r="O272" s="15">
        <f t="shared" si="17"/>
        <v>12100</v>
      </c>
      <c r="P272" s="100"/>
      <c r="Q272" s="11"/>
      <c r="R272" s="11"/>
    </row>
    <row r="273" spans="1:18" ht="15" customHeight="1" x14ac:dyDescent="0.25">
      <c r="A273" s="41">
        <v>42544</v>
      </c>
      <c r="B273" s="53" t="s">
        <v>7750</v>
      </c>
      <c r="C273" s="11"/>
      <c r="D273" s="11" t="s">
        <v>7751</v>
      </c>
      <c r="E273" s="11" t="s">
        <v>7752</v>
      </c>
      <c r="F273" s="11"/>
      <c r="G273" s="11" t="s">
        <v>7758</v>
      </c>
      <c r="H273" s="15">
        <v>1</v>
      </c>
      <c r="I273" s="155"/>
      <c r="J273" s="11" t="s">
        <v>7759</v>
      </c>
      <c r="K273" s="15">
        <v>3600</v>
      </c>
      <c r="L273" s="15">
        <f t="shared" si="16"/>
        <v>3600</v>
      </c>
      <c r="M273" s="15">
        <v>2500</v>
      </c>
      <c r="N273" s="11"/>
      <c r="O273" s="15">
        <f t="shared" ref="O273:O303" si="19">L273+M273-N273</f>
        <v>6100</v>
      </c>
      <c r="P273" s="100"/>
      <c r="Q273" s="11"/>
      <c r="R273" s="11"/>
    </row>
    <row r="274" spans="1:18" ht="15" customHeight="1" x14ac:dyDescent="0.25">
      <c r="A274" s="41">
        <v>42544</v>
      </c>
      <c r="B274" s="53" t="s">
        <v>7753</v>
      </c>
      <c r="C274" s="11"/>
      <c r="D274" s="11" t="s">
        <v>7754</v>
      </c>
      <c r="E274" s="11" t="s">
        <v>7755</v>
      </c>
      <c r="F274" s="11" t="s">
        <v>7756</v>
      </c>
      <c r="G274" s="11" t="s">
        <v>7757</v>
      </c>
      <c r="H274" s="15">
        <v>1</v>
      </c>
      <c r="I274" s="141"/>
      <c r="J274" s="11" t="s">
        <v>7759</v>
      </c>
      <c r="K274" s="15">
        <v>3500</v>
      </c>
      <c r="L274" s="15">
        <f t="shared" si="16"/>
        <v>3500</v>
      </c>
      <c r="M274" s="15">
        <v>2500</v>
      </c>
      <c r="N274" s="11"/>
      <c r="O274" s="15">
        <f t="shared" si="19"/>
        <v>6000</v>
      </c>
      <c r="P274" s="100"/>
      <c r="Q274" s="11"/>
      <c r="R274" s="11"/>
    </row>
    <row r="275" spans="1:18" ht="15" customHeight="1" x14ac:dyDescent="0.4">
      <c r="A275" s="41">
        <v>42544</v>
      </c>
      <c r="B275" s="53" t="s">
        <v>7760</v>
      </c>
      <c r="C275" s="11"/>
      <c r="D275" s="11" t="s">
        <v>7761</v>
      </c>
      <c r="E275" s="11" t="s">
        <v>7762</v>
      </c>
      <c r="F275" s="11"/>
      <c r="G275" s="11" t="s">
        <v>7763</v>
      </c>
      <c r="H275" s="15">
        <v>1</v>
      </c>
      <c r="I275" s="11"/>
      <c r="J275" s="11" t="s">
        <v>7764</v>
      </c>
      <c r="K275" s="15">
        <v>113000</v>
      </c>
      <c r="L275" s="15">
        <f t="shared" si="16"/>
        <v>113000</v>
      </c>
      <c r="M275" s="15"/>
      <c r="N275" s="11"/>
      <c r="O275" s="15">
        <f t="shared" si="19"/>
        <v>113000</v>
      </c>
      <c r="P275" s="100"/>
      <c r="Q275" s="11"/>
      <c r="R275" s="11"/>
    </row>
    <row r="276" spans="1:18" ht="15" customHeight="1" x14ac:dyDescent="0.4">
      <c r="A276" s="41">
        <v>42544</v>
      </c>
      <c r="B276" s="53" t="s">
        <v>7765</v>
      </c>
      <c r="C276" s="11"/>
      <c r="D276" s="11" t="s">
        <v>7766</v>
      </c>
      <c r="E276" s="11" t="s">
        <v>7767</v>
      </c>
      <c r="F276" s="11"/>
      <c r="G276" s="11" t="s">
        <v>7768</v>
      </c>
      <c r="H276" s="15">
        <v>1</v>
      </c>
      <c r="I276" s="11"/>
      <c r="J276" s="11" t="s">
        <v>7769</v>
      </c>
      <c r="K276" s="15">
        <v>55000</v>
      </c>
      <c r="L276" s="15">
        <f t="shared" si="16"/>
        <v>55000</v>
      </c>
      <c r="M276" s="15"/>
      <c r="N276" s="11"/>
      <c r="O276" s="15">
        <f t="shared" si="19"/>
        <v>55000</v>
      </c>
      <c r="P276" s="100"/>
      <c r="Q276" s="11"/>
      <c r="R276" s="11"/>
    </row>
    <row r="277" spans="1:18" ht="15" customHeight="1" x14ac:dyDescent="0.4">
      <c r="A277" s="41">
        <v>42544</v>
      </c>
      <c r="B277" s="53" t="s">
        <v>7765</v>
      </c>
      <c r="C277" s="11"/>
      <c r="D277" s="11" t="s">
        <v>7766</v>
      </c>
      <c r="E277" s="11" t="s">
        <v>7767</v>
      </c>
      <c r="F277" s="11"/>
      <c r="G277" s="11" t="s">
        <v>7770</v>
      </c>
      <c r="H277" s="15">
        <v>5</v>
      </c>
      <c r="I277" s="11"/>
      <c r="J277" s="11" t="s">
        <v>7769</v>
      </c>
      <c r="K277" s="15">
        <v>9000</v>
      </c>
      <c r="L277" s="15">
        <f t="shared" si="16"/>
        <v>45000</v>
      </c>
      <c r="M277" s="15"/>
      <c r="N277" s="11"/>
      <c r="O277" s="15">
        <f t="shared" si="19"/>
        <v>45000</v>
      </c>
      <c r="P277" s="11"/>
      <c r="Q277" s="11"/>
      <c r="R277" s="11"/>
    </row>
    <row r="278" spans="1:18" ht="15" customHeight="1" x14ac:dyDescent="0.4">
      <c r="A278" s="41">
        <v>42544</v>
      </c>
      <c r="B278" s="53" t="s">
        <v>7771</v>
      </c>
      <c r="C278" s="11"/>
      <c r="D278" s="11" t="s">
        <v>7772</v>
      </c>
      <c r="E278" s="11" t="s">
        <v>7773</v>
      </c>
      <c r="F278" s="11"/>
      <c r="G278" s="11" t="s">
        <v>7774</v>
      </c>
      <c r="H278" s="15">
        <v>1</v>
      </c>
      <c r="I278" s="11"/>
      <c r="J278" s="11" t="s">
        <v>7739</v>
      </c>
      <c r="K278" s="15">
        <v>68000</v>
      </c>
      <c r="L278" s="15">
        <f t="shared" si="16"/>
        <v>68000</v>
      </c>
      <c r="M278" s="15">
        <v>2500</v>
      </c>
      <c r="N278" s="11"/>
      <c r="O278" s="15">
        <f t="shared" si="19"/>
        <v>70500</v>
      </c>
      <c r="P278" s="169"/>
      <c r="Q278" s="11"/>
      <c r="R278" s="11"/>
    </row>
    <row r="279" spans="1:18" ht="15" customHeight="1" x14ac:dyDescent="0.4">
      <c r="A279" s="41">
        <v>42544</v>
      </c>
      <c r="B279" s="53" t="s">
        <v>7778</v>
      </c>
      <c r="C279" s="11" t="s">
        <v>7775</v>
      </c>
      <c r="D279" s="11" t="s">
        <v>7779</v>
      </c>
      <c r="E279" s="11" t="s">
        <v>7780</v>
      </c>
      <c r="F279" s="11" t="s">
        <v>7776</v>
      </c>
      <c r="G279" s="170" t="s">
        <v>823</v>
      </c>
      <c r="H279" s="15">
        <v>1</v>
      </c>
      <c r="I279" s="11"/>
      <c r="J279" s="11" t="s">
        <v>7777</v>
      </c>
      <c r="K279" s="15">
        <v>2000</v>
      </c>
      <c r="L279" s="15">
        <f t="shared" si="16"/>
        <v>2000</v>
      </c>
      <c r="M279" s="15">
        <v>2273</v>
      </c>
      <c r="N279" s="11"/>
      <c r="O279" s="15">
        <f t="shared" si="19"/>
        <v>4273</v>
      </c>
      <c r="P279" s="169"/>
      <c r="Q279" s="11"/>
      <c r="R279" s="11"/>
    </row>
    <row r="280" spans="1:18" ht="15" customHeight="1" x14ac:dyDescent="0.4">
      <c r="A280" s="41" t="s">
        <v>129</v>
      </c>
      <c r="B280" s="157">
        <f>SUM(O266:O279)</f>
        <v>532873</v>
      </c>
      <c r="C280" s="11"/>
      <c r="D280" s="11"/>
      <c r="E280" s="11"/>
      <c r="F280" s="11"/>
      <c r="G280" s="11"/>
      <c r="H280" s="15"/>
      <c r="I280" s="11"/>
      <c r="J280" s="11"/>
      <c r="K280" s="15"/>
      <c r="L280" s="15"/>
      <c r="M280" s="15"/>
      <c r="N280" s="11"/>
      <c r="O280" s="15"/>
      <c r="P280" s="140"/>
      <c r="Q280" s="11"/>
      <c r="R280" s="11"/>
    </row>
    <row r="281" spans="1:18" ht="15" customHeight="1" x14ac:dyDescent="0.4">
      <c r="A281" s="41">
        <v>42545</v>
      </c>
      <c r="B281" s="53" t="s">
        <v>7781</v>
      </c>
      <c r="C281" s="11" t="s">
        <v>7782</v>
      </c>
      <c r="D281" s="11" t="s">
        <v>7783</v>
      </c>
      <c r="E281" s="11" t="s">
        <v>7784</v>
      </c>
      <c r="F281" s="11" t="s">
        <v>7785</v>
      </c>
      <c r="G281" s="11" t="s">
        <v>7786</v>
      </c>
      <c r="H281" s="15">
        <v>2</v>
      </c>
      <c r="I281" s="11"/>
      <c r="J281" s="11" t="s">
        <v>7787</v>
      </c>
      <c r="K281" s="15">
        <v>12403</v>
      </c>
      <c r="L281" s="15">
        <f t="shared" si="16"/>
        <v>24806</v>
      </c>
      <c r="M281" s="15">
        <v>2273</v>
      </c>
      <c r="N281" s="11"/>
      <c r="O281" s="15">
        <f t="shared" si="19"/>
        <v>27079</v>
      </c>
      <c r="P281" s="100"/>
      <c r="Q281" s="11"/>
      <c r="R281" s="11"/>
    </row>
    <row r="282" spans="1:18" ht="15" customHeight="1" x14ac:dyDescent="0.25">
      <c r="A282" s="41">
        <v>42545</v>
      </c>
      <c r="B282" s="53" t="s">
        <v>7788</v>
      </c>
      <c r="C282" s="11"/>
      <c r="D282" s="11" t="s">
        <v>7789</v>
      </c>
      <c r="E282" s="11" t="s">
        <v>7790</v>
      </c>
      <c r="F282" s="11" t="s">
        <v>7791</v>
      </c>
      <c r="G282" s="11" t="s">
        <v>7792</v>
      </c>
      <c r="H282" s="15">
        <v>1</v>
      </c>
      <c r="I282" s="154"/>
      <c r="J282" s="11" t="s">
        <v>7793</v>
      </c>
      <c r="K282" s="15">
        <v>8800</v>
      </c>
      <c r="L282" s="15">
        <f t="shared" si="16"/>
        <v>8800</v>
      </c>
      <c r="M282" s="15">
        <v>2500</v>
      </c>
      <c r="N282" s="11"/>
      <c r="O282" s="15">
        <f t="shared" si="19"/>
        <v>11300</v>
      </c>
      <c r="P282" s="100"/>
      <c r="Q282" s="11"/>
      <c r="R282" s="11"/>
    </row>
    <row r="283" spans="1:18" ht="15" customHeight="1" x14ac:dyDescent="0.25">
      <c r="A283" s="41">
        <v>42545</v>
      </c>
      <c r="B283" s="15" t="s">
        <v>7794</v>
      </c>
      <c r="C283" s="11"/>
      <c r="D283" s="11" t="s">
        <v>7795</v>
      </c>
      <c r="E283" s="11" t="s">
        <v>7796</v>
      </c>
      <c r="F283" s="11"/>
      <c r="G283" s="8" t="s">
        <v>7797</v>
      </c>
      <c r="H283" s="15">
        <v>1</v>
      </c>
      <c r="I283" s="155"/>
      <c r="J283" s="11" t="s">
        <v>7798</v>
      </c>
      <c r="K283" s="15">
        <v>37000</v>
      </c>
      <c r="L283" s="15">
        <f t="shared" si="16"/>
        <v>37000</v>
      </c>
      <c r="M283" s="15">
        <v>2500</v>
      </c>
      <c r="N283" s="11"/>
      <c r="O283" s="15">
        <f t="shared" si="19"/>
        <v>39500</v>
      </c>
      <c r="P283" s="100"/>
      <c r="Q283" s="11"/>
      <c r="R283" s="11"/>
    </row>
    <row r="284" spans="1:18" ht="15" customHeight="1" x14ac:dyDescent="0.4">
      <c r="A284" s="41">
        <v>42545</v>
      </c>
      <c r="B284" s="53" t="s">
        <v>7799</v>
      </c>
      <c r="C284" s="11"/>
      <c r="D284" s="11" t="s">
        <v>7800</v>
      </c>
      <c r="E284" s="11" t="s">
        <v>7801</v>
      </c>
      <c r="F284" s="11"/>
      <c r="G284" s="11" t="s">
        <v>7802</v>
      </c>
      <c r="H284" s="15">
        <v>1</v>
      </c>
      <c r="J284" s="11" t="s">
        <v>7798</v>
      </c>
      <c r="K284" s="15">
        <v>5700</v>
      </c>
      <c r="L284" s="15">
        <f t="shared" si="16"/>
        <v>5700</v>
      </c>
      <c r="M284" s="15">
        <v>2500</v>
      </c>
      <c r="N284" s="11"/>
      <c r="O284" s="15">
        <f t="shared" si="19"/>
        <v>8200</v>
      </c>
      <c r="P284" s="140"/>
      <c r="Q284" s="11"/>
      <c r="R284" s="11"/>
    </row>
    <row r="285" spans="1:18" ht="15" customHeight="1" x14ac:dyDescent="0.25">
      <c r="A285" s="41">
        <v>42545</v>
      </c>
      <c r="B285" s="53" t="s">
        <v>7806</v>
      </c>
      <c r="C285" s="11"/>
      <c r="D285" s="11" t="s">
        <v>7810</v>
      </c>
      <c r="E285" s="11" t="s">
        <v>7808</v>
      </c>
      <c r="F285" s="11"/>
      <c r="G285" s="153" t="s">
        <v>30</v>
      </c>
      <c r="H285" s="15">
        <v>1</v>
      </c>
      <c r="I285" s="11"/>
      <c r="J285" s="11" t="s">
        <v>7803</v>
      </c>
      <c r="K285" s="15">
        <v>95000</v>
      </c>
      <c r="L285" s="15">
        <f t="shared" si="16"/>
        <v>95000</v>
      </c>
      <c r="M285" s="15">
        <v>2500</v>
      </c>
      <c r="N285" s="11"/>
      <c r="O285" s="15">
        <f t="shared" si="19"/>
        <v>97500</v>
      </c>
      <c r="P285" s="100"/>
      <c r="Q285" s="11"/>
      <c r="R285" s="11"/>
    </row>
    <row r="286" spans="1:18" ht="15" customHeight="1" x14ac:dyDescent="0.4">
      <c r="A286" s="41">
        <v>42545</v>
      </c>
      <c r="B286" s="53" t="s">
        <v>7807</v>
      </c>
      <c r="C286" s="11"/>
      <c r="D286" s="11" t="s">
        <v>7811</v>
      </c>
      <c r="E286" s="11" t="s">
        <v>7809</v>
      </c>
      <c r="F286" s="11"/>
      <c r="G286" s="11" t="s">
        <v>7804</v>
      </c>
      <c r="H286" s="15">
        <v>3</v>
      </c>
      <c r="I286" s="11" t="s">
        <v>377</v>
      </c>
      <c r="J286" s="11" t="s">
        <v>7803</v>
      </c>
      <c r="K286" s="15">
        <v>1900</v>
      </c>
      <c r="L286" s="15">
        <f t="shared" si="16"/>
        <v>5700</v>
      </c>
      <c r="M286" s="15"/>
      <c r="N286" s="11"/>
      <c r="O286" s="15">
        <f t="shared" si="19"/>
        <v>5700</v>
      </c>
      <c r="P286" s="100"/>
      <c r="Q286" s="11"/>
      <c r="R286" s="11"/>
    </row>
    <row r="287" spans="1:18" ht="15" customHeight="1" x14ac:dyDescent="0.4">
      <c r="A287" s="41">
        <v>42545</v>
      </c>
      <c r="B287" s="53" t="s">
        <v>7807</v>
      </c>
      <c r="C287" s="11"/>
      <c r="D287" s="11" t="s">
        <v>7811</v>
      </c>
      <c r="E287" s="11" t="s">
        <v>7809</v>
      </c>
      <c r="F287" s="11"/>
      <c r="G287" s="11" t="s">
        <v>7805</v>
      </c>
      <c r="H287" s="15">
        <v>2</v>
      </c>
      <c r="I287" s="11" t="s">
        <v>377</v>
      </c>
      <c r="J287" s="11" t="s">
        <v>7803</v>
      </c>
      <c r="K287" s="15">
        <v>1600</v>
      </c>
      <c r="L287" s="15">
        <f t="shared" si="16"/>
        <v>3200</v>
      </c>
      <c r="M287" s="15">
        <v>2500</v>
      </c>
      <c r="N287" s="11"/>
      <c r="O287" s="15">
        <f t="shared" si="19"/>
        <v>5700</v>
      </c>
      <c r="P287" s="100"/>
      <c r="Q287" s="11"/>
      <c r="R287" s="11"/>
    </row>
    <row r="288" spans="1:18" ht="15" customHeight="1" x14ac:dyDescent="0.4">
      <c r="A288" s="41">
        <v>42545</v>
      </c>
      <c r="B288" s="53" t="s">
        <v>7812</v>
      </c>
      <c r="C288" s="11"/>
      <c r="D288" s="11" t="s">
        <v>7813</v>
      </c>
      <c r="E288" s="11" t="s">
        <v>7814</v>
      </c>
      <c r="F288" s="11" t="s">
        <v>7815</v>
      </c>
      <c r="G288" s="11" t="s">
        <v>7816</v>
      </c>
      <c r="H288" s="15">
        <v>1</v>
      </c>
      <c r="I288" s="11"/>
      <c r="J288" s="11" t="s">
        <v>7817</v>
      </c>
      <c r="K288" s="15">
        <v>14400</v>
      </c>
      <c r="L288" s="15">
        <f t="shared" si="16"/>
        <v>14400</v>
      </c>
      <c r="M288" s="15">
        <v>2500</v>
      </c>
      <c r="N288" s="11"/>
      <c r="O288" s="15">
        <f t="shared" si="19"/>
        <v>16900</v>
      </c>
      <c r="P288" s="100"/>
      <c r="Q288" s="11"/>
      <c r="R288" s="11"/>
    </row>
    <row r="289" spans="1:18" ht="15" customHeight="1" x14ac:dyDescent="0.4">
      <c r="A289" s="41" t="s">
        <v>129</v>
      </c>
      <c r="B289" s="157">
        <f>SUM(O281:O288)</f>
        <v>211879</v>
      </c>
      <c r="C289" s="11"/>
      <c r="D289" s="11"/>
      <c r="E289" s="11"/>
      <c r="F289" s="11"/>
      <c r="G289" s="11"/>
      <c r="H289" s="15"/>
      <c r="I289" s="11"/>
      <c r="J289" s="11"/>
      <c r="K289" s="15"/>
      <c r="L289" s="15">
        <f t="shared" si="16"/>
        <v>0</v>
      </c>
      <c r="M289" s="15"/>
      <c r="N289" s="11"/>
      <c r="O289" s="15">
        <f t="shared" si="19"/>
        <v>0</v>
      </c>
      <c r="P289" s="11"/>
      <c r="Q289" s="11"/>
      <c r="R289" s="11"/>
    </row>
    <row r="290" spans="1:18" ht="15" customHeight="1" x14ac:dyDescent="0.4">
      <c r="A290" s="123">
        <v>42548</v>
      </c>
      <c r="B290" s="15" t="s">
        <v>7818</v>
      </c>
      <c r="C290" s="11" t="s">
        <v>7819</v>
      </c>
      <c r="D290" s="11" t="s">
        <v>7820</v>
      </c>
      <c r="E290" s="11" t="s">
        <v>7821</v>
      </c>
      <c r="F290" s="11" t="s">
        <v>7821</v>
      </c>
      <c r="G290" s="11" t="s">
        <v>897</v>
      </c>
      <c r="H290" s="15">
        <v>1</v>
      </c>
      <c r="I290" s="11"/>
      <c r="J290" s="11" t="s">
        <v>7824</v>
      </c>
      <c r="K290" s="15"/>
      <c r="L290" s="15">
        <f t="shared" si="16"/>
        <v>0</v>
      </c>
      <c r="M290" s="15"/>
      <c r="N290" s="11"/>
      <c r="O290" s="15">
        <f t="shared" si="19"/>
        <v>0</v>
      </c>
      <c r="P290" s="11"/>
      <c r="Q290" s="11"/>
      <c r="R290" s="11"/>
    </row>
    <row r="291" spans="1:18" ht="15" customHeight="1" x14ac:dyDescent="0.4">
      <c r="A291" s="123">
        <v>42548</v>
      </c>
      <c r="B291" s="53" t="s">
        <v>2988</v>
      </c>
      <c r="C291" s="11" t="s">
        <v>7822</v>
      </c>
      <c r="D291" s="11" t="s">
        <v>2989</v>
      </c>
      <c r="E291" s="11" t="s">
        <v>2991</v>
      </c>
      <c r="F291" s="11" t="s">
        <v>2991</v>
      </c>
      <c r="G291" s="11" t="s">
        <v>7823</v>
      </c>
      <c r="H291" s="15">
        <v>1</v>
      </c>
      <c r="I291" s="11"/>
      <c r="J291" s="11" t="s">
        <v>7824</v>
      </c>
      <c r="K291" s="15"/>
      <c r="L291" s="15">
        <f t="shared" si="16"/>
        <v>0</v>
      </c>
      <c r="M291" s="15"/>
      <c r="N291" s="11"/>
      <c r="O291" s="15">
        <f t="shared" si="19"/>
        <v>0</v>
      </c>
      <c r="P291" s="11"/>
      <c r="Q291" s="11"/>
      <c r="R291" s="11"/>
    </row>
    <row r="292" spans="1:18" ht="15" customHeight="1" x14ac:dyDescent="0.4">
      <c r="A292" s="123">
        <v>42548</v>
      </c>
      <c r="B292" s="53" t="s">
        <v>7825</v>
      </c>
      <c r="C292" s="11">
        <v>442881</v>
      </c>
      <c r="D292" s="11" t="s">
        <v>7826</v>
      </c>
      <c r="E292" s="11" t="s">
        <v>7827</v>
      </c>
      <c r="F292" s="11"/>
      <c r="G292" s="11" t="s">
        <v>7757</v>
      </c>
      <c r="H292" s="15">
        <v>2</v>
      </c>
      <c r="I292" s="11"/>
      <c r="J292" s="11" t="s">
        <v>7831</v>
      </c>
      <c r="K292" s="15">
        <v>3500</v>
      </c>
      <c r="L292" s="15">
        <f t="shared" si="16"/>
        <v>7000</v>
      </c>
      <c r="M292" s="15">
        <v>2500</v>
      </c>
      <c r="N292" s="11"/>
      <c r="O292" s="15">
        <f t="shared" si="19"/>
        <v>9500</v>
      </c>
      <c r="P292" s="11"/>
      <c r="Q292" s="11"/>
      <c r="R292" s="11"/>
    </row>
    <row r="293" spans="1:18" ht="15" customHeight="1" x14ac:dyDescent="0.25">
      <c r="A293" s="123">
        <v>42548</v>
      </c>
      <c r="B293" s="53" t="s">
        <v>7828</v>
      </c>
      <c r="C293" s="11">
        <v>405817</v>
      </c>
      <c r="D293" s="11" t="s">
        <v>7829</v>
      </c>
      <c r="E293" s="11" t="s">
        <v>7830</v>
      </c>
      <c r="F293" s="11"/>
      <c r="G293" s="11" t="s">
        <v>4145</v>
      </c>
      <c r="H293" s="15">
        <v>1</v>
      </c>
      <c r="I293" s="171" t="s">
        <v>731</v>
      </c>
      <c r="J293" s="11" t="s">
        <v>7831</v>
      </c>
      <c r="K293" s="15">
        <v>65000</v>
      </c>
      <c r="L293" s="15">
        <f t="shared" si="16"/>
        <v>65000</v>
      </c>
      <c r="M293" s="15">
        <v>2500</v>
      </c>
      <c r="N293" s="11"/>
      <c r="O293" s="15">
        <f t="shared" si="19"/>
        <v>67500</v>
      </c>
      <c r="P293" s="100"/>
      <c r="Q293" s="11"/>
      <c r="R293" s="11"/>
    </row>
    <row r="294" spans="1:18" ht="15" customHeight="1" x14ac:dyDescent="0.4">
      <c r="A294" s="123">
        <v>42548</v>
      </c>
      <c r="B294" s="53" t="s">
        <v>7834</v>
      </c>
      <c r="C294" s="11"/>
      <c r="D294" s="11" t="s">
        <v>7835</v>
      </c>
      <c r="E294" s="11" t="s">
        <v>7836</v>
      </c>
      <c r="F294" s="11" t="s">
        <v>7837</v>
      </c>
      <c r="G294" s="11" t="s">
        <v>7832</v>
      </c>
      <c r="H294" s="15">
        <v>1</v>
      </c>
      <c r="I294" s="11"/>
      <c r="J294" s="11" t="s">
        <v>7833</v>
      </c>
      <c r="K294" s="15">
        <v>42000</v>
      </c>
      <c r="L294" s="15">
        <f t="shared" si="16"/>
        <v>42000</v>
      </c>
      <c r="M294" s="15">
        <v>2500</v>
      </c>
      <c r="N294" s="11"/>
      <c r="O294" s="15">
        <f t="shared" si="19"/>
        <v>44500</v>
      </c>
      <c r="P294" s="100"/>
      <c r="Q294" s="11"/>
      <c r="R294" s="11"/>
    </row>
    <row r="295" spans="1:18" ht="15" customHeight="1" x14ac:dyDescent="0.4">
      <c r="A295" s="123">
        <v>42548</v>
      </c>
      <c r="B295" s="53" t="s">
        <v>7838</v>
      </c>
      <c r="C295" s="11"/>
      <c r="D295" s="11" t="s">
        <v>7839</v>
      </c>
      <c r="E295" s="11" t="s">
        <v>7840</v>
      </c>
      <c r="F295" s="11"/>
      <c r="G295" s="11" t="s">
        <v>7841</v>
      </c>
      <c r="H295" s="15">
        <v>1</v>
      </c>
      <c r="I295" s="11"/>
      <c r="J295" s="11" t="s">
        <v>100</v>
      </c>
      <c r="K295" s="15">
        <v>83000</v>
      </c>
      <c r="L295" s="15">
        <f t="shared" si="16"/>
        <v>83000</v>
      </c>
      <c r="M295" s="15">
        <v>2500</v>
      </c>
      <c r="N295" s="11"/>
      <c r="O295" s="15">
        <f t="shared" si="19"/>
        <v>85500</v>
      </c>
      <c r="P295" s="100"/>
      <c r="Q295" s="11"/>
      <c r="R295" s="11"/>
    </row>
    <row r="296" spans="1:18" ht="15" customHeight="1" x14ac:dyDescent="0.4">
      <c r="A296" s="123">
        <v>42548</v>
      </c>
      <c r="B296" s="53" t="s">
        <v>7843</v>
      </c>
      <c r="C296" s="11"/>
      <c r="D296" s="11" t="s">
        <v>7857</v>
      </c>
      <c r="E296" s="11" t="s">
        <v>7849</v>
      </c>
      <c r="F296" s="11"/>
      <c r="G296" s="11" t="s">
        <v>3639</v>
      </c>
      <c r="H296" s="15">
        <v>1</v>
      </c>
      <c r="I296" s="11"/>
      <c r="J296" s="11" t="s">
        <v>169</v>
      </c>
      <c r="K296" s="15">
        <v>17500</v>
      </c>
      <c r="L296" s="15">
        <f t="shared" si="16"/>
        <v>17500</v>
      </c>
      <c r="M296" s="15">
        <v>2500</v>
      </c>
      <c r="N296" s="11"/>
      <c r="O296" s="15">
        <f t="shared" si="19"/>
        <v>20000</v>
      </c>
      <c r="P296" s="100"/>
      <c r="Q296" s="80"/>
      <c r="R296" s="11"/>
    </row>
    <row r="297" spans="1:18" ht="15" customHeight="1" x14ac:dyDescent="0.2">
      <c r="A297" s="123">
        <v>42548</v>
      </c>
      <c r="B297" s="53" t="s">
        <v>7844</v>
      </c>
      <c r="C297" s="11"/>
      <c r="D297" s="11" t="s">
        <v>7858</v>
      </c>
      <c r="E297" s="11" t="s">
        <v>7850</v>
      </c>
      <c r="F297" s="11" t="s">
        <v>7851</v>
      </c>
      <c r="G297" s="11" t="s">
        <v>174</v>
      </c>
      <c r="H297" s="15">
        <v>1</v>
      </c>
      <c r="I297" s="99"/>
      <c r="J297" s="11" t="s">
        <v>169</v>
      </c>
      <c r="K297" s="15">
        <v>150000</v>
      </c>
      <c r="L297" s="15">
        <f t="shared" si="16"/>
        <v>150000</v>
      </c>
      <c r="M297" s="15"/>
      <c r="N297" s="11"/>
      <c r="O297" s="15">
        <f t="shared" si="19"/>
        <v>150000</v>
      </c>
      <c r="P297" s="80"/>
      <c r="Q297" s="80"/>
      <c r="R297" s="11"/>
    </row>
    <row r="298" spans="1:18" ht="15" customHeight="1" x14ac:dyDescent="0.4">
      <c r="A298" s="123">
        <v>42548</v>
      </c>
      <c r="B298" s="15" t="s">
        <v>7845</v>
      </c>
      <c r="C298" s="11"/>
      <c r="D298" s="11" t="s">
        <v>7859</v>
      </c>
      <c r="E298" s="11" t="s">
        <v>7852</v>
      </c>
      <c r="F298" s="11" t="s">
        <v>7852</v>
      </c>
      <c r="G298" s="11" t="s">
        <v>4250</v>
      </c>
      <c r="H298" s="15">
        <v>4</v>
      </c>
      <c r="I298" s="11"/>
      <c r="J298" s="11" t="s">
        <v>72</v>
      </c>
      <c r="K298" s="15">
        <v>10400</v>
      </c>
      <c r="L298" s="15">
        <f t="shared" si="16"/>
        <v>41600</v>
      </c>
      <c r="M298" s="15">
        <v>2500</v>
      </c>
      <c r="N298" s="11"/>
      <c r="O298" s="15">
        <f t="shared" si="19"/>
        <v>44100</v>
      </c>
      <c r="P298" s="80"/>
      <c r="Q298" s="80"/>
      <c r="R298" s="11"/>
    </row>
    <row r="299" spans="1:18" ht="15" customHeight="1" x14ac:dyDescent="0.4">
      <c r="A299" s="123">
        <v>42548</v>
      </c>
      <c r="B299" s="53" t="s">
        <v>7846</v>
      </c>
      <c r="C299" s="11"/>
      <c r="D299" s="16" t="s">
        <v>7860</v>
      </c>
      <c r="E299" s="11" t="s">
        <v>7853</v>
      </c>
      <c r="F299" s="11" t="s">
        <v>7853</v>
      </c>
      <c r="G299" s="11" t="s">
        <v>4578</v>
      </c>
      <c r="H299" s="15">
        <v>1</v>
      </c>
      <c r="I299" s="11"/>
      <c r="J299" s="11" t="s">
        <v>169</v>
      </c>
      <c r="K299" s="15">
        <v>20000</v>
      </c>
      <c r="L299" s="15">
        <f t="shared" si="16"/>
        <v>20000</v>
      </c>
      <c r="M299" s="15">
        <v>2500</v>
      </c>
      <c r="N299" s="11"/>
      <c r="O299" s="15">
        <f t="shared" si="19"/>
        <v>22500</v>
      </c>
      <c r="P299" s="11"/>
      <c r="Q299" s="11"/>
      <c r="R299" s="11"/>
    </row>
    <row r="300" spans="1:18" ht="15" customHeight="1" x14ac:dyDescent="0.4">
      <c r="A300" s="123">
        <v>42548</v>
      </c>
      <c r="B300" s="53" t="s">
        <v>7847</v>
      </c>
      <c r="C300" s="11"/>
      <c r="D300" s="11" t="s">
        <v>7861</v>
      </c>
      <c r="E300" s="11" t="s">
        <v>7854</v>
      </c>
      <c r="F300" s="11" t="s">
        <v>7854</v>
      </c>
      <c r="G300" s="11" t="s">
        <v>4249</v>
      </c>
      <c r="H300" s="15">
        <v>1</v>
      </c>
      <c r="I300" s="11"/>
      <c r="J300" s="11" t="s">
        <v>72</v>
      </c>
      <c r="K300" s="15">
        <v>42000</v>
      </c>
      <c r="L300" s="15">
        <f t="shared" si="16"/>
        <v>42000</v>
      </c>
      <c r="M300" s="15">
        <v>2500</v>
      </c>
      <c r="N300" s="11"/>
      <c r="O300" s="15">
        <f t="shared" si="19"/>
        <v>44500</v>
      </c>
      <c r="P300" s="11"/>
      <c r="Q300" s="11"/>
      <c r="R300" s="11"/>
    </row>
    <row r="301" spans="1:18" ht="15" customHeight="1" x14ac:dyDescent="0.4">
      <c r="A301" s="123">
        <v>42548</v>
      </c>
      <c r="B301" s="53" t="s">
        <v>7848</v>
      </c>
      <c r="C301" s="11"/>
      <c r="D301" s="11" t="s">
        <v>7862</v>
      </c>
      <c r="E301" s="11" t="s">
        <v>7855</v>
      </c>
      <c r="F301" s="11" t="s">
        <v>7856</v>
      </c>
      <c r="G301" s="11" t="s">
        <v>7842</v>
      </c>
      <c r="H301" s="15">
        <v>1</v>
      </c>
      <c r="I301" s="11" t="s">
        <v>377</v>
      </c>
      <c r="J301" s="11" t="s">
        <v>169</v>
      </c>
      <c r="K301" s="15">
        <v>14800</v>
      </c>
      <c r="L301" s="15">
        <f t="shared" si="16"/>
        <v>14800</v>
      </c>
      <c r="M301" s="15">
        <v>2500</v>
      </c>
      <c r="N301" s="11"/>
      <c r="O301" s="15">
        <f t="shared" si="19"/>
        <v>17300</v>
      </c>
      <c r="P301" s="11"/>
      <c r="Q301" s="11"/>
      <c r="R301" s="11"/>
    </row>
    <row r="302" spans="1:18" ht="15" customHeight="1" x14ac:dyDescent="0.4">
      <c r="A302" s="123">
        <v>42548</v>
      </c>
      <c r="B302" s="53" t="s">
        <v>7848</v>
      </c>
      <c r="C302" s="11"/>
      <c r="D302" s="11" t="s">
        <v>7862</v>
      </c>
      <c r="E302" s="11" t="s">
        <v>7855</v>
      </c>
      <c r="F302" s="11" t="s">
        <v>7856</v>
      </c>
      <c r="G302" s="11" t="s">
        <v>7757</v>
      </c>
      <c r="H302" s="15">
        <v>1</v>
      </c>
      <c r="I302" s="11" t="s">
        <v>377</v>
      </c>
      <c r="J302" s="11" t="s">
        <v>169</v>
      </c>
      <c r="K302" s="15">
        <v>3500</v>
      </c>
      <c r="L302" s="15">
        <f t="shared" si="16"/>
        <v>3500</v>
      </c>
      <c r="M302" s="15"/>
      <c r="N302" s="11"/>
      <c r="O302" s="15">
        <f t="shared" si="19"/>
        <v>3500</v>
      </c>
      <c r="P302" s="11"/>
      <c r="Q302" s="11"/>
      <c r="R302" s="11"/>
    </row>
    <row r="303" spans="1:18" ht="15" customHeight="1" x14ac:dyDescent="0.4">
      <c r="A303" s="123">
        <v>42548</v>
      </c>
      <c r="B303" s="53" t="s">
        <v>7863</v>
      </c>
      <c r="C303" s="11"/>
      <c r="D303" s="11" t="s">
        <v>7864</v>
      </c>
      <c r="E303" s="11" t="s">
        <v>7865</v>
      </c>
      <c r="F303" s="11" t="s">
        <v>7866</v>
      </c>
      <c r="G303" s="11" t="s">
        <v>7867</v>
      </c>
      <c r="H303" s="15">
        <v>1</v>
      </c>
      <c r="I303" s="11" t="s">
        <v>7868</v>
      </c>
      <c r="J303" s="11" t="s">
        <v>188</v>
      </c>
      <c r="K303" s="15">
        <v>19200</v>
      </c>
      <c r="L303" s="15">
        <f t="shared" si="16"/>
        <v>19200</v>
      </c>
      <c r="M303" s="15">
        <v>2500</v>
      </c>
      <c r="N303" s="11"/>
      <c r="O303" s="15">
        <f t="shared" si="19"/>
        <v>21700</v>
      </c>
      <c r="P303" s="11"/>
      <c r="Q303" s="11"/>
      <c r="R303" s="11"/>
    </row>
    <row r="304" spans="1:18" ht="15" customHeight="1" x14ac:dyDescent="0.4">
      <c r="A304" s="41" t="s">
        <v>129</v>
      </c>
      <c r="B304" s="157">
        <f>SUM(O290:O303)</f>
        <v>530600</v>
      </c>
      <c r="C304" s="11"/>
      <c r="D304" s="11"/>
      <c r="E304" s="11"/>
      <c r="F304" s="11"/>
      <c r="G304" s="11"/>
      <c r="H304" s="15"/>
      <c r="I304" s="11"/>
      <c r="J304" s="11"/>
      <c r="K304" s="15"/>
      <c r="L304" s="15"/>
      <c r="M304" s="15"/>
      <c r="N304" s="11"/>
      <c r="O304" s="15"/>
      <c r="P304" s="11"/>
      <c r="Q304" s="11"/>
      <c r="R304" s="11"/>
    </row>
    <row r="305" spans="1:18" ht="15" customHeight="1" x14ac:dyDescent="0.4">
      <c r="A305" s="41">
        <v>42549</v>
      </c>
      <c r="B305" s="53" t="s">
        <v>7869</v>
      </c>
      <c r="C305" s="11"/>
      <c r="D305" s="11" t="s">
        <v>7870</v>
      </c>
      <c r="E305" s="11" t="s">
        <v>7871</v>
      </c>
      <c r="F305" s="11"/>
      <c r="G305" s="11" t="s">
        <v>7872</v>
      </c>
      <c r="H305" s="15">
        <v>1</v>
      </c>
      <c r="I305" s="11" t="s">
        <v>7874</v>
      </c>
      <c r="J305" s="11" t="s">
        <v>7873</v>
      </c>
      <c r="K305" s="15">
        <v>292600</v>
      </c>
      <c r="L305" s="15">
        <f t="shared" ref="L305:L309" si="20">K305*H305</f>
        <v>292600</v>
      </c>
      <c r="M305" s="15"/>
      <c r="N305" s="11"/>
      <c r="O305" s="15">
        <f t="shared" ref="O305:O309" si="21">L305+M305-N305</f>
        <v>292600</v>
      </c>
      <c r="P305" s="11"/>
      <c r="Q305" s="11"/>
      <c r="R305" s="11"/>
    </row>
    <row r="306" spans="1:18" ht="15" customHeight="1" x14ac:dyDescent="0.4">
      <c r="A306" s="41">
        <v>42549</v>
      </c>
      <c r="B306" s="53" t="s">
        <v>7877</v>
      </c>
      <c r="C306" s="11"/>
      <c r="D306" s="11" t="s">
        <v>7881</v>
      </c>
      <c r="E306" s="11" t="s">
        <v>7879</v>
      </c>
      <c r="F306" s="11"/>
      <c r="G306" s="11" t="s">
        <v>4243</v>
      </c>
      <c r="H306" s="15">
        <v>2</v>
      </c>
      <c r="I306" s="11"/>
      <c r="J306" s="11" t="s">
        <v>7875</v>
      </c>
      <c r="K306" s="15">
        <v>3600</v>
      </c>
      <c r="L306" s="15">
        <f t="shared" si="20"/>
        <v>7200</v>
      </c>
      <c r="M306" s="15">
        <v>2500</v>
      </c>
      <c r="N306" s="11"/>
      <c r="O306" s="15">
        <f t="shared" si="21"/>
        <v>9700</v>
      </c>
      <c r="P306" s="11"/>
      <c r="Q306" s="11"/>
      <c r="R306" s="11"/>
    </row>
    <row r="307" spans="1:18" ht="15" customHeight="1" x14ac:dyDescent="0.4">
      <c r="A307" s="41">
        <v>42549</v>
      </c>
      <c r="B307" s="15" t="s">
        <v>7878</v>
      </c>
      <c r="C307" s="11"/>
      <c r="D307" s="11" t="s">
        <v>7882</v>
      </c>
      <c r="E307" s="11" t="s">
        <v>7880</v>
      </c>
      <c r="F307" s="11"/>
      <c r="G307" s="11" t="s">
        <v>17</v>
      </c>
      <c r="H307" s="15">
        <v>1</v>
      </c>
      <c r="I307" s="11"/>
      <c r="J307" s="11" t="s">
        <v>7876</v>
      </c>
      <c r="K307" s="15">
        <v>14400</v>
      </c>
      <c r="L307" s="15">
        <f t="shared" si="20"/>
        <v>14400</v>
      </c>
      <c r="M307" s="15">
        <v>2500</v>
      </c>
      <c r="N307" s="11"/>
      <c r="O307" s="15">
        <f t="shared" si="21"/>
        <v>16900</v>
      </c>
      <c r="P307" s="11"/>
      <c r="Q307" s="11"/>
      <c r="R307" s="11"/>
    </row>
    <row r="308" spans="1:18" ht="15" customHeight="1" x14ac:dyDescent="0.4">
      <c r="A308" s="41">
        <v>42549</v>
      </c>
      <c r="B308" s="53" t="s">
        <v>7883</v>
      </c>
      <c r="C308" s="11"/>
      <c r="D308" s="11" t="s">
        <v>7884</v>
      </c>
      <c r="E308" s="11" t="s">
        <v>7885</v>
      </c>
      <c r="F308" s="11" t="s">
        <v>7886</v>
      </c>
      <c r="G308" s="11" t="s">
        <v>7888</v>
      </c>
      <c r="H308" s="15">
        <v>5</v>
      </c>
      <c r="I308" s="11" t="s">
        <v>7887</v>
      </c>
      <c r="J308" s="11" t="s">
        <v>7889</v>
      </c>
      <c r="K308" s="15">
        <v>5000</v>
      </c>
      <c r="L308" s="15">
        <f t="shared" si="20"/>
        <v>25000</v>
      </c>
      <c r="M308" s="15">
        <v>2500</v>
      </c>
      <c r="N308" s="11"/>
      <c r="O308" s="15">
        <f t="shared" si="21"/>
        <v>27500</v>
      </c>
      <c r="P308" s="11"/>
      <c r="Q308" s="11"/>
      <c r="R308" s="11"/>
    </row>
    <row r="309" spans="1:18" ht="15" customHeight="1" x14ac:dyDescent="0.4">
      <c r="A309" s="41">
        <v>42549</v>
      </c>
      <c r="B309" s="53" t="s">
        <v>7890</v>
      </c>
      <c r="C309" s="11"/>
      <c r="D309" s="11" t="s">
        <v>7891</v>
      </c>
      <c r="E309" s="11" t="s">
        <v>7892</v>
      </c>
      <c r="F309" s="11" t="s">
        <v>7893</v>
      </c>
      <c r="G309" s="11" t="s">
        <v>7894</v>
      </c>
      <c r="H309" s="15">
        <v>1</v>
      </c>
      <c r="I309" s="11"/>
      <c r="J309" s="11" t="s">
        <v>7895</v>
      </c>
      <c r="K309" s="15">
        <v>25600</v>
      </c>
      <c r="L309" s="15">
        <f t="shared" si="20"/>
        <v>25600</v>
      </c>
      <c r="M309" s="15">
        <v>2500</v>
      </c>
      <c r="N309" s="11"/>
      <c r="O309" s="15">
        <f t="shared" si="21"/>
        <v>28100</v>
      </c>
      <c r="P309" s="11"/>
      <c r="Q309" s="11"/>
      <c r="R309" s="11"/>
    </row>
    <row r="310" spans="1:18" ht="15" customHeight="1" x14ac:dyDescent="0.4">
      <c r="A310" s="41" t="s">
        <v>129</v>
      </c>
      <c r="B310" s="157">
        <f>SUM(O305:O309)</f>
        <v>374800</v>
      </c>
      <c r="C310" s="11"/>
      <c r="D310" s="11"/>
      <c r="E310" s="11"/>
      <c r="F310" s="11"/>
      <c r="G310" s="11"/>
      <c r="H310" s="15"/>
      <c r="I310" s="11"/>
      <c r="J310" s="11"/>
      <c r="K310" s="15"/>
      <c r="L310" s="15"/>
      <c r="M310" s="15"/>
      <c r="N310" s="11"/>
      <c r="O310" s="15"/>
      <c r="P310" s="11"/>
      <c r="Q310" s="11"/>
      <c r="R310" s="11"/>
    </row>
    <row r="311" spans="1:18" ht="15" customHeight="1" x14ac:dyDescent="0.4">
      <c r="A311" s="41">
        <v>42550</v>
      </c>
      <c r="B311" s="53" t="s">
        <v>7896</v>
      </c>
      <c r="C311" s="11" t="s">
        <v>7897</v>
      </c>
      <c r="D311" s="11" t="s">
        <v>7898</v>
      </c>
      <c r="E311" s="11" t="s">
        <v>7899</v>
      </c>
      <c r="F311" s="11" t="s">
        <v>7900</v>
      </c>
      <c r="G311" s="11" t="s">
        <v>834</v>
      </c>
      <c r="H311" s="15">
        <v>1</v>
      </c>
      <c r="I311" s="11"/>
      <c r="J311" s="11" t="s">
        <v>7904</v>
      </c>
      <c r="K311" s="15"/>
      <c r="L311" s="15">
        <f t="shared" ref="L311:L313" si="22">K311*H311</f>
        <v>0</v>
      </c>
      <c r="M311" s="15">
        <v>2273</v>
      </c>
      <c r="N311" s="11"/>
      <c r="O311" s="15">
        <f t="shared" ref="O311:O313" si="23">L311+M311-N311</f>
        <v>2273</v>
      </c>
      <c r="P311" s="11"/>
      <c r="Q311" s="11"/>
      <c r="R311" s="11"/>
    </row>
    <row r="312" spans="1:18" ht="15" customHeight="1" x14ac:dyDescent="0.4">
      <c r="A312" s="41">
        <v>42550</v>
      </c>
      <c r="B312" s="15" t="s">
        <v>7901</v>
      </c>
      <c r="C312" s="11">
        <v>13612</v>
      </c>
      <c r="D312" s="11" t="s">
        <v>7902</v>
      </c>
      <c r="E312" s="11" t="s">
        <v>7903</v>
      </c>
      <c r="F312" s="11" t="s">
        <v>7903</v>
      </c>
      <c r="G312" s="11" t="s">
        <v>753</v>
      </c>
      <c r="H312" s="15">
        <v>1</v>
      </c>
      <c r="I312" s="11"/>
      <c r="J312" s="11" t="s">
        <v>7904</v>
      </c>
      <c r="K312" s="15"/>
      <c r="L312" s="15">
        <f t="shared" si="22"/>
        <v>0</v>
      </c>
      <c r="M312" s="15">
        <v>2273</v>
      </c>
      <c r="N312" s="11"/>
      <c r="O312" s="15">
        <f t="shared" si="23"/>
        <v>2273</v>
      </c>
      <c r="P312" s="11"/>
      <c r="Q312" s="11"/>
      <c r="R312" s="11"/>
    </row>
    <row r="313" spans="1:18" ht="15" customHeight="1" x14ac:dyDescent="0.4">
      <c r="A313" s="41">
        <v>42550</v>
      </c>
      <c r="B313" s="53" t="s">
        <v>7905</v>
      </c>
      <c r="C313" s="11"/>
      <c r="D313" s="11" t="s">
        <v>7906</v>
      </c>
      <c r="E313" s="11" t="s">
        <v>7908</v>
      </c>
      <c r="F313" s="11" t="s">
        <v>7907</v>
      </c>
      <c r="G313" s="11" t="s">
        <v>7909</v>
      </c>
      <c r="H313" s="15">
        <v>2</v>
      </c>
      <c r="I313" s="11"/>
      <c r="J313" s="11" t="s">
        <v>7910</v>
      </c>
      <c r="K313" s="15">
        <v>5700</v>
      </c>
      <c r="L313" s="15">
        <f t="shared" si="22"/>
        <v>11400</v>
      </c>
      <c r="M313" s="15">
        <v>2500</v>
      </c>
      <c r="N313" s="11"/>
      <c r="O313" s="15">
        <f t="shared" si="23"/>
        <v>13900</v>
      </c>
      <c r="P313" s="11"/>
      <c r="Q313" s="11"/>
      <c r="R313" s="11"/>
    </row>
    <row r="314" spans="1:18" ht="15" customHeight="1" x14ac:dyDescent="0.4">
      <c r="A314" s="41">
        <v>42550</v>
      </c>
      <c r="B314" s="53" t="s">
        <v>7911</v>
      </c>
      <c r="C314" s="11"/>
      <c r="D314" s="11" t="s">
        <v>7912</v>
      </c>
      <c r="E314" s="11" t="s">
        <v>7913</v>
      </c>
      <c r="F314" s="11"/>
      <c r="G314" s="11" t="s">
        <v>7914</v>
      </c>
      <c r="H314" s="15">
        <v>1</v>
      </c>
      <c r="I314" s="11"/>
      <c r="J314" s="11" t="s">
        <v>7915</v>
      </c>
      <c r="K314" s="15">
        <v>55000</v>
      </c>
      <c r="L314" s="15">
        <f t="shared" ref="L314:L339" si="24">K314*H314</f>
        <v>55000</v>
      </c>
      <c r="M314" s="15"/>
      <c r="N314" s="11"/>
      <c r="O314" s="15">
        <f t="shared" ref="O314:O339" si="25">L314+M314-N314</f>
        <v>55000</v>
      </c>
      <c r="P314" s="11"/>
      <c r="Q314" s="11"/>
      <c r="R314" s="11"/>
    </row>
    <row r="315" spans="1:18" ht="15" customHeight="1" x14ac:dyDescent="0.4">
      <c r="A315" s="41">
        <v>42550</v>
      </c>
      <c r="B315" s="53" t="s">
        <v>7911</v>
      </c>
      <c r="C315" s="11"/>
      <c r="D315" s="11" t="s">
        <v>7912</v>
      </c>
      <c r="E315" s="11" t="s">
        <v>7913</v>
      </c>
      <c r="F315" s="11"/>
      <c r="G315" s="11" t="s">
        <v>7916</v>
      </c>
      <c r="H315" s="15">
        <v>1</v>
      </c>
      <c r="I315" s="11"/>
      <c r="J315" s="11" t="s">
        <v>7915</v>
      </c>
      <c r="K315" s="15">
        <v>52100</v>
      </c>
      <c r="L315" s="15">
        <f t="shared" si="24"/>
        <v>52100</v>
      </c>
      <c r="M315" s="15"/>
      <c r="N315" s="11"/>
      <c r="O315" s="15">
        <f t="shared" si="25"/>
        <v>52100</v>
      </c>
      <c r="P315" s="11"/>
      <c r="Q315" s="11"/>
      <c r="R315" s="11"/>
    </row>
    <row r="316" spans="1:18" ht="15" customHeight="1" x14ac:dyDescent="0.4">
      <c r="A316" s="41">
        <v>42550</v>
      </c>
      <c r="B316" s="53" t="s">
        <v>7917</v>
      </c>
      <c r="C316" s="11"/>
      <c r="D316" s="11" t="s">
        <v>7918</v>
      </c>
      <c r="E316" s="11" t="s">
        <v>7919</v>
      </c>
      <c r="F316" s="11"/>
      <c r="G316" s="11" t="s">
        <v>7920</v>
      </c>
      <c r="H316" s="15">
        <v>6</v>
      </c>
      <c r="I316" s="11"/>
      <c r="J316" s="11" t="s">
        <v>7915</v>
      </c>
      <c r="K316" s="15">
        <v>3900</v>
      </c>
      <c r="L316" s="15">
        <f t="shared" si="24"/>
        <v>23400</v>
      </c>
      <c r="M316" s="15">
        <v>2500</v>
      </c>
      <c r="N316" s="11"/>
      <c r="O316" s="15">
        <f t="shared" si="25"/>
        <v>25900</v>
      </c>
      <c r="P316" s="11"/>
      <c r="Q316" s="11"/>
      <c r="R316" s="11"/>
    </row>
    <row r="317" spans="1:18" ht="15" customHeight="1" x14ac:dyDescent="0.4">
      <c r="A317" s="41">
        <v>42550</v>
      </c>
      <c r="B317" s="53" t="s">
        <v>7924</v>
      </c>
      <c r="C317" s="11"/>
      <c r="D317" s="11" t="s">
        <v>7932</v>
      </c>
      <c r="E317" s="11" t="s">
        <v>7928</v>
      </c>
      <c r="F317" s="11" t="s">
        <v>7928</v>
      </c>
      <c r="G317" s="11" t="s">
        <v>3639</v>
      </c>
      <c r="H317" s="15">
        <v>1</v>
      </c>
      <c r="I317" s="11"/>
      <c r="J317" s="11" t="s">
        <v>7921</v>
      </c>
      <c r="K317" s="15">
        <v>17500</v>
      </c>
      <c r="L317" s="15">
        <f t="shared" si="24"/>
        <v>17500</v>
      </c>
      <c r="M317" s="15">
        <v>2500</v>
      </c>
      <c r="N317" s="11"/>
      <c r="O317" s="15">
        <f t="shared" si="25"/>
        <v>20000</v>
      </c>
      <c r="P317" s="11"/>
      <c r="Q317" s="11"/>
      <c r="R317" s="11"/>
    </row>
    <row r="318" spans="1:18" ht="15" customHeight="1" x14ac:dyDescent="0.25">
      <c r="A318" s="41">
        <v>42550</v>
      </c>
      <c r="B318" s="53" t="s">
        <v>7925</v>
      </c>
      <c r="C318" s="11"/>
      <c r="D318" s="11" t="s">
        <v>7933</v>
      </c>
      <c r="E318" s="11" t="s">
        <v>7929</v>
      </c>
      <c r="F318" s="11"/>
      <c r="G318" s="36" t="s">
        <v>7936</v>
      </c>
      <c r="H318" s="15">
        <v>2</v>
      </c>
      <c r="I318" s="11"/>
      <c r="J318" s="11" t="s">
        <v>7921</v>
      </c>
      <c r="K318" s="15">
        <v>1900</v>
      </c>
      <c r="L318" s="15">
        <f t="shared" si="24"/>
        <v>3800</v>
      </c>
      <c r="M318" s="15">
        <v>2500</v>
      </c>
      <c r="N318" s="11"/>
      <c r="O318" s="15">
        <f t="shared" si="25"/>
        <v>6300</v>
      </c>
      <c r="P318" s="11"/>
      <c r="Q318" s="11"/>
      <c r="R318" s="11"/>
    </row>
    <row r="319" spans="1:18" ht="15" customHeight="1" x14ac:dyDescent="0.25">
      <c r="A319" s="41">
        <v>42550</v>
      </c>
      <c r="B319" s="53" t="s">
        <v>7925</v>
      </c>
      <c r="C319" s="11"/>
      <c r="D319" s="11" t="s">
        <v>7933</v>
      </c>
      <c r="E319" s="11" t="s">
        <v>7929</v>
      </c>
      <c r="F319" s="11"/>
      <c r="G319" s="36" t="s">
        <v>7937</v>
      </c>
      <c r="H319" s="15">
        <v>3</v>
      </c>
      <c r="I319" s="11"/>
      <c r="J319" s="11" t="s">
        <v>7921</v>
      </c>
      <c r="K319" s="15">
        <v>1200</v>
      </c>
      <c r="L319" s="15">
        <f t="shared" si="24"/>
        <v>3600</v>
      </c>
      <c r="M319" s="15"/>
      <c r="N319" s="11"/>
      <c r="O319" s="15">
        <f t="shared" si="25"/>
        <v>3600</v>
      </c>
      <c r="P319" s="11"/>
      <c r="Q319" s="11"/>
      <c r="R319" s="11"/>
    </row>
    <row r="320" spans="1:18" ht="15" customHeight="1" x14ac:dyDescent="0.3">
      <c r="A320" s="41">
        <v>42550</v>
      </c>
      <c r="B320" s="53" t="s">
        <v>7925</v>
      </c>
      <c r="C320" s="11"/>
      <c r="D320" s="11" t="s">
        <v>7933</v>
      </c>
      <c r="E320" s="11" t="s">
        <v>7929</v>
      </c>
      <c r="F320" s="11"/>
      <c r="G320" s="36" t="s">
        <v>7938</v>
      </c>
      <c r="H320" s="15">
        <v>3</v>
      </c>
      <c r="I320" s="103"/>
      <c r="J320" s="11" t="s">
        <v>7921</v>
      </c>
      <c r="K320" s="15">
        <v>2000</v>
      </c>
      <c r="L320" s="15">
        <f t="shared" si="24"/>
        <v>6000</v>
      </c>
      <c r="M320" s="15"/>
      <c r="N320" s="11"/>
      <c r="O320" s="15">
        <f t="shared" si="25"/>
        <v>6000</v>
      </c>
      <c r="P320" s="11"/>
      <c r="Q320" s="11"/>
      <c r="R320" s="11"/>
    </row>
    <row r="321" spans="1:18" ht="15" customHeight="1" x14ac:dyDescent="0.3">
      <c r="A321" s="41">
        <v>42550</v>
      </c>
      <c r="B321" s="53" t="s">
        <v>7925</v>
      </c>
      <c r="C321" s="11"/>
      <c r="D321" s="11" t="s">
        <v>7933</v>
      </c>
      <c r="E321" s="11" t="s">
        <v>7929</v>
      </c>
      <c r="F321" s="11"/>
      <c r="G321" s="36" t="s">
        <v>7939</v>
      </c>
      <c r="H321" s="15">
        <v>2</v>
      </c>
      <c r="I321" s="104"/>
      <c r="J321" s="11" t="s">
        <v>7921</v>
      </c>
      <c r="K321" s="15">
        <v>1600</v>
      </c>
      <c r="L321" s="15">
        <f t="shared" si="24"/>
        <v>3200</v>
      </c>
      <c r="M321" s="15"/>
      <c r="N321" s="11"/>
      <c r="O321" s="15">
        <f t="shared" si="25"/>
        <v>3200</v>
      </c>
      <c r="P321" s="11"/>
      <c r="Q321" s="11"/>
      <c r="R321" s="11"/>
    </row>
    <row r="322" spans="1:18" ht="15" customHeight="1" x14ac:dyDescent="0.3">
      <c r="A322" s="41">
        <v>42550</v>
      </c>
      <c r="B322" s="53" t="s">
        <v>7925</v>
      </c>
      <c r="C322" s="11"/>
      <c r="D322" s="11" t="s">
        <v>7933</v>
      </c>
      <c r="E322" s="11" t="s">
        <v>7929</v>
      </c>
      <c r="F322" s="11"/>
      <c r="G322" s="36" t="s">
        <v>7940</v>
      </c>
      <c r="H322" s="15">
        <v>1</v>
      </c>
      <c r="I322" s="104"/>
      <c r="J322" s="11" t="s">
        <v>7921</v>
      </c>
      <c r="K322" s="15">
        <v>1500</v>
      </c>
      <c r="L322" s="15">
        <f t="shared" si="24"/>
        <v>1500</v>
      </c>
      <c r="M322" s="15"/>
      <c r="N322" s="11"/>
      <c r="O322" s="15">
        <f t="shared" si="25"/>
        <v>1500</v>
      </c>
      <c r="P322" s="11"/>
      <c r="Q322" s="11"/>
      <c r="R322" s="11"/>
    </row>
    <row r="323" spans="1:18" ht="15" customHeight="1" x14ac:dyDescent="0.3">
      <c r="A323" s="41">
        <v>42550</v>
      </c>
      <c r="B323" s="53" t="s">
        <v>7926</v>
      </c>
      <c r="C323" s="11"/>
      <c r="D323" s="11" t="s">
        <v>7934</v>
      </c>
      <c r="E323" s="11" t="s">
        <v>7930</v>
      </c>
      <c r="F323" s="11" t="s">
        <v>7930</v>
      </c>
      <c r="G323" s="11" t="s">
        <v>4145</v>
      </c>
      <c r="H323" s="15">
        <v>1</v>
      </c>
      <c r="I323" s="104"/>
      <c r="J323" s="11" t="s">
        <v>7922</v>
      </c>
      <c r="K323" s="15">
        <v>65000</v>
      </c>
      <c r="L323" s="15">
        <f t="shared" si="24"/>
        <v>65000</v>
      </c>
      <c r="M323" s="15"/>
      <c r="N323" s="11"/>
      <c r="O323" s="15">
        <f t="shared" si="25"/>
        <v>65000</v>
      </c>
      <c r="P323" s="11"/>
      <c r="Q323" s="11"/>
      <c r="R323" s="11"/>
    </row>
    <row r="324" spans="1:18" ht="15" customHeight="1" x14ac:dyDescent="0.4">
      <c r="A324" s="41">
        <v>42550</v>
      </c>
      <c r="B324" s="53" t="s">
        <v>7926</v>
      </c>
      <c r="C324" s="11"/>
      <c r="D324" s="11" t="s">
        <v>7934</v>
      </c>
      <c r="E324" s="11" t="s">
        <v>7930</v>
      </c>
      <c r="F324" s="11" t="s">
        <v>7930</v>
      </c>
      <c r="G324" s="11" t="s">
        <v>4038</v>
      </c>
      <c r="H324" s="15">
        <v>1</v>
      </c>
      <c r="I324" s="101"/>
      <c r="J324" s="11" t="s">
        <v>7923</v>
      </c>
      <c r="K324" s="15">
        <v>50000</v>
      </c>
      <c r="L324" s="15">
        <f t="shared" si="24"/>
        <v>50000</v>
      </c>
      <c r="M324" s="15"/>
      <c r="N324" s="11"/>
      <c r="O324" s="15">
        <f t="shared" si="25"/>
        <v>50000</v>
      </c>
      <c r="P324" s="11"/>
      <c r="Q324" s="11"/>
      <c r="R324" s="11"/>
    </row>
    <row r="325" spans="1:18" ht="15" customHeight="1" x14ac:dyDescent="0.4">
      <c r="A325" s="41">
        <v>42550</v>
      </c>
      <c r="B325" s="53" t="s">
        <v>7927</v>
      </c>
      <c r="C325" s="11"/>
      <c r="D325" s="11" t="s">
        <v>7935</v>
      </c>
      <c r="E325" s="11" t="s">
        <v>7931</v>
      </c>
      <c r="F325" s="11"/>
      <c r="G325" s="11" t="s">
        <v>4243</v>
      </c>
      <c r="H325" s="15">
        <v>1</v>
      </c>
      <c r="I325" s="102"/>
      <c r="J325" s="11" t="s">
        <v>7921</v>
      </c>
      <c r="K325" s="15">
        <v>3600</v>
      </c>
      <c r="L325" s="15">
        <f t="shared" si="24"/>
        <v>3600</v>
      </c>
      <c r="M325" s="15">
        <v>2500</v>
      </c>
      <c r="N325" s="11"/>
      <c r="O325" s="15">
        <f t="shared" si="25"/>
        <v>6100</v>
      </c>
      <c r="P325" s="11"/>
      <c r="Q325" s="11"/>
      <c r="R325" s="11"/>
    </row>
    <row r="326" spans="1:18" ht="15" customHeight="1" x14ac:dyDescent="0.4">
      <c r="A326" s="41">
        <v>42550</v>
      </c>
      <c r="B326" s="54" t="s">
        <v>7941</v>
      </c>
      <c r="C326" s="11"/>
      <c r="D326" s="11" t="s">
        <v>7942</v>
      </c>
      <c r="E326" s="11" t="s">
        <v>7945</v>
      </c>
      <c r="F326" s="11"/>
      <c r="G326" s="11" t="s">
        <v>7943</v>
      </c>
      <c r="H326" s="15">
        <v>2</v>
      </c>
      <c r="I326" s="11"/>
      <c r="J326" s="11" t="s">
        <v>7944</v>
      </c>
      <c r="K326" s="15">
        <v>3500</v>
      </c>
      <c r="L326" s="15">
        <f t="shared" si="24"/>
        <v>7000</v>
      </c>
      <c r="M326" s="15">
        <v>2500</v>
      </c>
      <c r="N326" s="11"/>
      <c r="O326" s="15">
        <f t="shared" si="25"/>
        <v>9500</v>
      </c>
      <c r="P326" s="11"/>
      <c r="Q326" s="11"/>
      <c r="R326" s="11"/>
    </row>
    <row r="327" spans="1:18" ht="15" customHeight="1" x14ac:dyDescent="0.4">
      <c r="A327" s="41">
        <v>42550</v>
      </c>
      <c r="B327" s="53" t="s">
        <v>1709</v>
      </c>
      <c r="C327" s="11"/>
      <c r="D327" s="11" t="s">
        <v>1710</v>
      </c>
      <c r="E327" s="11" t="s">
        <v>1711</v>
      </c>
      <c r="F327" s="11"/>
      <c r="G327" s="11" t="s">
        <v>7946</v>
      </c>
      <c r="H327" s="15">
        <v>3</v>
      </c>
      <c r="I327" s="11"/>
      <c r="J327" s="11" t="s">
        <v>7947</v>
      </c>
      <c r="K327" s="15"/>
      <c r="L327" s="15"/>
      <c r="M327" s="15">
        <v>2500</v>
      </c>
      <c r="N327" s="11"/>
      <c r="O327" s="15"/>
      <c r="P327" s="11"/>
      <c r="Q327" s="11"/>
      <c r="R327" s="11"/>
    </row>
    <row r="328" spans="1:18" ht="15" customHeight="1" x14ac:dyDescent="0.4">
      <c r="A328" s="41">
        <v>42550</v>
      </c>
      <c r="B328" s="54" t="s">
        <v>7948</v>
      </c>
      <c r="C328" s="11"/>
      <c r="D328" s="11" t="s">
        <v>7949</v>
      </c>
      <c r="E328" s="11" t="s">
        <v>7950</v>
      </c>
      <c r="F328" s="11"/>
      <c r="G328" s="11" t="s">
        <v>7951</v>
      </c>
      <c r="H328" s="15">
        <v>1</v>
      </c>
      <c r="I328" s="11"/>
      <c r="J328" s="11" t="s">
        <v>7910</v>
      </c>
      <c r="K328" s="15"/>
      <c r="L328" s="15"/>
      <c r="M328" s="15"/>
      <c r="N328" s="11"/>
      <c r="O328" s="15"/>
      <c r="P328" s="11"/>
      <c r="Q328" s="11"/>
      <c r="R328" s="11"/>
    </row>
    <row r="329" spans="1:18" ht="15" customHeight="1" x14ac:dyDescent="0.4">
      <c r="A329" s="41" t="s">
        <v>129</v>
      </c>
      <c r="B329" s="157">
        <f>SUM(O311:O328)</f>
        <v>322646</v>
      </c>
      <c r="C329" s="11"/>
      <c r="D329" s="11"/>
      <c r="E329" s="11"/>
      <c r="F329" s="11"/>
      <c r="G329" s="11"/>
      <c r="H329" s="15"/>
      <c r="I329" s="11"/>
      <c r="J329" s="11"/>
      <c r="K329" s="15"/>
      <c r="L329" s="15"/>
      <c r="M329" s="15"/>
      <c r="N329" s="11"/>
      <c r="O329" s="15"/>
      <c r="P329" s="11"/>
      <c r="Q329" s="11"/>
      <c r="R329" s="11"/>
    </row>
    <row r="330" spans="1:18" ht="15" customHeight="1" x14ac:dyDescent="0.4">
      <c r="A330" s="41">
        <v>42551</v>
      </c>
      <c r="B330" s="51" t="s">
        <v>679</v>
      </c>
      <c r="C330" s="11"/>
      <c r="D330" s="11" t="s">
        <v>681</v>
      </c>
      <c r="E330" s="11" t="s">
        <v>682</v>
      </c>
      <c r="F330" s="11"/>
      <c r="G330" s="11" t="s">
        <v>7952</v>
      </c>
      <c r="H330" s="15">
        <v>2</v>
      </c>
      <c r="I330" s="11"/>
      <c r="J330" s="11" t="s">
        <v>7953</v>
      </c>
      <c r="K330" s="15">
        <v>75000</v>
      </c>
      <c r="L330" s="15">
        <f t="shared" si="24"/>
        <v>150000</v>
      </c>
      <c r="M330" s="15"/>
      <c r="N330" s="11"/>
      <c r="O330" s="15">
        <f t="shared" si="25"/>
        <v>150000</v>
      </c>
      <c r="P330" s="11"/>
      <c r="Q330" s="11"/>
      <c r="R330" s="11"/>
    </row>
    <row r="331" spans="1:18" ht="15" customHeight="1" x14ac:dyDescent="0.4">
      <c r="A331" s="41">
        <v>42551</v>
      </c>
      <c r="B331" s="54" t="s">
        <v>7954</v>
      </c>
      <c r="C331" s="11"/>
      <c r="D331" s="11" t="s">
        <v>7955</v>
      </c>
      <c r="E331" s="11" t="s">
        <v>7956</v>
      </c>
      <c r="F331" s="11"/>
      <c r="G331" s="11" t="s">
        <v>7957</v>
      </c>
      <c r="H331" s="15">
        <v>1</v>
      </c>
      <c r="I331" s="11"/>
      <c r="J331" s="11" t="s">
        <v>7958</v>
      </c>
      <c r="K331" s="15">
        <v>15000</v>
      </c>
      <c r="L331" s="15">
        <f t="shared" si="24"/>
        <v>15000</v>
      </c>
      <c r="M331" s="15">
        <v>2500</v>
      </c>
      <c r="N331" s="11"/>
      <c r="O331" s="15">
        <f t="shared" si="25"/>
        <v>17500</v>
      </c>
      <c r="P331" s="11"/>
      <c r="Q331" s="11"/>
      <c r="R331" s="11"/>
    </row>
    <row r="332" spans="1:18" ht="15" customHeight="1" x14ac:dyDescent="0.4">
      <c r="A332" s="41">
        <v>42551</v>
      </c>
      <c r="B332" s="54" t="s">
        <v>7959</v>
      </c>
      <c r="C332" s="11"/>
      <c r="D332" s="11" t="s">
        <v>7960</v>
      </c>
      <c r="E332" s="11" t="s">
        <v>7961</v>
      </c>
      <c r="F332" s="11"/>
      <c r="G332" s="11" t="s">
        <v>7962</v>
      </c>
      <c r="H332" s="15">
        <v>1</v>
      </c>
      <c r="I332" s="11" t="s">
        <v>7963</v>
      </c>
      <c r="J332" s="11" t="s">
        <v>7964</v>
      </c>
      <c r="K332" s="15">
        <v>17600</v>
      </c>
      <c r="L332" s="15">
        <f t="shared" si="24"/>
        <v>17600</v>
      </c>
      <c r="M332" s="15">
        <v>2500</v>
      </c>
      <c r="N332" s="11"/>
      <c r="O332" s="15">
        <f t="shared" si="25"/>
        <v>20100</v>
      </c>
      <c r="P332" s="11"/>
      <c r="Q332" s="11"/>
      <c r="R332" s="11"/>
    </row>
    <row r="333" spans="1:18" ht="15" customHeight="1" x14ac:dyDescent="0.4">
      <c r="A333" s="41">
        <v>42551</v>
      </c>
      <c r="B333" s="54" t="s">
        <v>7965</v>
      </c>
      <c r="C333" s="11"/>
      <c r="D333" s="11" t="s">
        <v>7966</v>
      </c>
      <c r="E333" s="11" t="s">
        <v>7967</v>
      </c>
      <c r="F333" s="11" t="s">
        <v>7968</v>
      </c>
      <c r="G333" s="11" t="s">
        <v>7969</v>
      </c>
      <c r="H333" s="15">
        <v>1</v>
      </c>
      <c r="I333" s="11"/>
      <c r="J333" s="11" t="s">
        <v>7964</v>
      </c>
      <c r="K333" s="15">
        <v>8000</v>
      </c>
      <c r="L333" s="15">
        <f t="shared" si="24"/>
        <v>8000</v>
      </c>
      <c r="M333" s="15">
        <v>2500</v>
      </c>
      <c r="N333" s="11"/>
      <c r="O333" s="15">
        <f t="shared" si="25"/>
        <v>10500</v>
      </c>
      <c r="P333" s="11"/>
      <c r="Q333" s="11"/>
      <c r="R333" s="11" t="s">
        <v>7970</v>
      </c>
    </row>
    <row r="334" spans="1:18" ht="15" customHeight="1" x14ac:dyDescent="0.4">
      <c r="A334" s="41">
        <v>42551</v>
      </c>
      <c r="B334" s="53" t="s">
        <v>7971</v>
      </c>
      <c r="C334" s="11"/>
      <c r="D334" s="11" t="s">
        <v>7972</v>
      </c>
      <c r="E334" s="11" t="s">
        <v>7973</v>
      </c>
      <c r="F334" s="11"/>
      <c r="G334" s="11" t="s">
        <v>7974</v>
      </c>
      <c r="H334" s="15">
        <v>1</v>
      </c>
      <c r="I334" s="11"/>
      <c r="J334" s="11" t="s">
        <v>7964</v>
      </c>
      <c r="K334" s="15">
        <v>43100</v>
      </c>
      <c r="L334" s="15">
        <f t="shared" si="24"/>
        <v>43100</v>
      </c>
      <c r="M334" s="15">
        <v>2500</v>
      </c>
      <c r="N334" s="11"/>
      <c r="O334" s="15">
        <f t="shared" si="25"/>
        <v>45600</v>
      </c>
      <c r="P334" s="11"/>
      <c r="Q334" s="11"/>
      <c r="R334" s="11"/>
    </row>
    <row r="335" spans="1:18" ht="15" customHeight="1" x14ac:dyDescent="0.4">
      <c r="A335" s="41">
        <v>42551</v>
      </c>
      <c r="B335" s="53" t="s">
        <v>7977</v>
      </c>
      <c r="C335" s="11"/>
      <c r="D335" s="11" t="s">
        <v>7982</v>
      </c>
      <c r="E335" s="11" t="s">
        <v>7979</v>
      </c>
      <c r="F335" s="11" t="s">
        <v>7980</v>
      </c>
      <c r="G335" s="11" t="s">
        <v>4243</v>
      </c>
      <c r="H335" s="15">
        <v>1</v>
      </c>
      <c r="I335" s="11" t="s">
        <v>1582</v>
      </c>
      <c r="J335" s="11" t="s">
        <v>7975</v>
      </c>
      <c r="K335" s="15">
        <v>3600</v>
      </c>
      <c r="L335" s="15">
        <f t="shared" si="24"/>
        <v>3600</v>
      </c>
      <c r="M335" s="15"/>
      <c r="N335" s="11"/>
      <c r="O335" s="15">
        <f t="shared" si="25"/>
        <v>3600</v>
      </c>
      <c r="P335" s="11"/>
      <c r="Q335" s="11"/>
      <c r="R335" s="11"/>
    </row>
    <row r="336" spans="1:18" ht="15" customHeight="1" x14ac:dyDescent="0.4">
      <c r="A336" s="41">
        <v>42551</v>
      </c>
      <c r="B336" s="53" t="s">
        <v>7977</v>
      </c>
      <c r="C336" s="11"/>
      <c r="D336" s="11" t="s">
        <v>7982</v>
      </c>
      <c r="E336" s="11" t="s">
        <v>7979</v>
      </c>
      <c r="F336" s="11" t="s">
        <v>7980</v>
      </c>
      <c r="G336" s="11" t="s">
        <v>5150</v>
      </c>
      <c r="H336" s="15">
        <v>1</v>
      </c>
      <c r="I336" s="11" t="s">
        <v>1582</v>
      </c>
      <c r="J336" s="11" t="s">
        <v>7975</v>
      </c>
      <c r="K336" s="15">
        <v>3500</v>
      </c>
      <c r="L336" s="15">
        <f t="shared" si="24"/>
        <v>3500</v>
      </c>
      <c r="M336" s="15">
        <v>2500</v>
      </c>
      <c r="N336" s="11"/>
      <c r="O336" s="15">
        <f t="shared" si="25"/>
        <v>6000</v>
      </c>
      <c r="P336" s="11"/>
      <c r="Q336" s="11"/>
      <c r="R336" s="11"/>
    </row>
    <row r="337" spans="1:18" ht="15" customHeight="1" x14ac:dyDescent="0.4">
      <c r="A337" s="41">
        <v>42551</v>
      </c>
      <c r="B337" s="53" t="s">
        <v>7978</v>
      </c>
      <c r="C337" s="11"/>
      <c r="D337" s="11" t="s">
        <v>7983</v>
      </c>
      <c r="E337" s="11" t="s">
        <v>7981</v>
      </c>
      <c r="F337" s="11" t="s">
        <v>7981</v>
      </c>
      <c r="G337" s="11" t="s">
        <v>7976</v>
      </c>
      <c r="H337" s="15">
        <v>1</v>
      </c>
      <c r="I337" s="11"/>
      <c r="J337" s="11" t="s">
        <v>7975</v>
      </c>
      <c r="K337" s="15">
        <v>14400</v>
      </c>
      <c r="L337" s="15">
        <f t="shared" si="24"/>
        <v>14400</v>
      </c>
      <c r="M337" s="15">
        <v>2500</v>
      </c>
      <c r="N337" s="11"/>
      <c r="O337" s="15">
        <f t="shared" si="25"/>
        <v>16900</v>
      </c>
      <c r="P337" s="11"/>
      <c r="Q337" s="11"/>
      <c r="R337" s="11"/>
    </row>
    <row r="338" spans="1:18" ht="15" customHeight="1" x14ac:dyDescent="0.4">
      <c r="A338" s="41">
        <v>42551</v>
      </c>
      <c r="B338" s="53" t="s">
        <v>7984</v>
      </c>
      <c r="C338" s="11"/>
      <c r="D338" s="11" t="s">
        <v>7985</v>
      </c>
      <c r="E338" s="11" t="s">
        <v>7986</v>
      </c>
      <c r="F338" s="11"/>
      <c r="G338" s="11" t="s">
        <v>7987</v>
      </c>
      <c r="H338" s="15">
        <v>1</v>
      </c>
      <c r="I338" s="11"/>
      <c r="J338" s="11" t="s">
        <v>7988</v>
      </c>
      <c r="K338" s="15">
        <v>20000</v>
      </c>
      <c r="L338" s="15">
        <f t="shared" si="24"/>
        <v>20000</v>
      </c>
      <c r="M338" s="15">
        <v>2500</v>
      </c>
      <c r="N338" s="11"/>
      <c r="O338" s="15">
        <f t="shared" si="25"/>
        <v>22500</v>
      </c>
      <c r="P338" s="11"/>
      <c r="Q338" s="11"/>
      <c r="R338" s="11"/>
    </row>
    <row r="339" spans="1:18" ht="15" customHeight="1" x14ac:dyDescent="0.4">
      <c r="A339" s="41">
        <v>42551</v>
      </c>
      <c r="B339" s="53" t="s">
        <v>7989</v>
      </c>
      <c r="C339" s="11"/>
      <c r="D339" s="11" t="s">
        <v>7992</v>
      </c>
      <c r="E339" s="11" t="s">
        <v>7990</v>
      </c>
      <c r="F339" s="11" t="s">
        <v>7991</v>
      </c>
      <c r="G339" s="11" t="s">
        <v>7993</v>
      </c>
      <c r="H339" s="15">
        <v>1</v>
      </c>
      <c r="I339" s="11"/>
      <c r="J339" s="11" t="s">
        <v>7994</v>
      </c>
      <c r="K339" s="15">
        <v>40000</v>
      </c>
      <c r="L339" s="15">
        <f t="shared" si="24"/>
        <v>40000</v>
      </c>
      <c r="M339" s="15">
        <v>2500</v>
      </c>
      <c r="N339" s="11"/>
      <c r="O339" s="15">
        <f t="shared" si="25"/>
        <v>42500</v>
      </c>
      <c r="P339" s="11"/>
      <c r="Q339" s="11"/>
      <c r="R339" s="11"/>
    </row>
    <row r="340" spans="1:18" ht="15" customHeight="1" x14ac:dyDescent="0.4">
      <c r="A340" s="41" t="s">
        <v>129</v>
      </c>
      <c r="B340" s="157">
        <f>SUM(O330:O339)</f>
        <v>335200</v>
      </c>
      <c r="C340" s="11"/>
      <c r="D340" s="11"/>
      <c r="E340" s="11"/>
      <c r="F340" s="11"/>
      <c r="G340" s="11"/>
      <c r="H340" s="15"/>
      <c r="I340" s="11"/>
      <c r="J340" s="11"/>
      <c r="K340" s="15"/>
      <c r="L340" s="15"/>
      <c r="M340" s="15"/>
      <c r="N340" s="11"/>
      <c r="O340" s="15"/>
      <c r="P340" s="11"/>
      <c r="Q340" s="11"/>
      <c r="R340" s="11"/>
    </row>
    <row r="341" spans="1:18" ht="15" customHeight="1" x14ac:dyDescent="0.4">
      <c r="A341" s="50"/>
      <c r="B341" s="15"/>
      <c r="C341" s="11"/>
      <c r="D341" s="16"/>
      <c r="E341" s="11"/>
      <c r="F341" s="11"/>
      <c r="G341" s="11"/>
      <c r="H341" s="15"/>
      <c r="I341" s="11"/>
      <c r="J341" s="11"/>
      <c r="K341" s="15"/>
      <c r="L341" s="15"/>
      <c r="M341" s="15"/>
      <c r="N341" s="11"/>
      <c r="O341" s="15"/>
      <c r="P341" s="11"/>
      <c r="Q341" s="11"/>
      <c r="R341" s="11"/>
    </row>
    <row r="342" spans="1:18" ht="15" customHeight="1" x14ac:dyDescent="0.4">
      <c r="A342" s="41"/>
      <c r="B342" s="53"/>
      <c r="C342" s="11"/>
      <c r="D342" s="11"/>
      <c r="E342" s="11"/>
      <c r="F342" s="11"/>
      <c r="G342" s="11"/>
      <c r="H342" s="15"/>
      <c r="I342" s="11"/>
      <c r="J342" s="11"/>
      <c r="K342" s="15"/>
      <c r="L342" s="15"/>
      <c r="M342" s="15"/>
      <c r="N342" s="11"/>
      <c r="O342" s="15"/>
      <c r="P342" s="11"/>
      <c r="Q342" s="11"/>
      <c r="R342" s="11"/>
    </row>
    <row r="343" spans="1:18" s="110" customFormat="1" ht="15" customHeight="1" x14ac:dyDescent="0.4">
      <c r="A343" s="41"/>
      <c r="B343" s="107"/>
      <c r="C343" s="108"/>
      <c r="D343" s="108"/>
      <c r="E343" s="108"/>
      <c r="F343" s="108"/>
      <c r="G343" s="108"/>
      <c r="H343" s="109"/>
      <c r="I343" s="108"/>
      <c r="J343" s="108"/>
      <c r="K343" s="109"/>
      <c r="L343" s="15"/>
      <c r="M343" s="109"/>
      <c r="N343" s="108"/>
      <c r="O343" s="15"/>
      <c r="P343" s="108"/>
      <c r="Q343" s="108"/>
      <c r="R343" s="108"/>
    </row>
    <row r="344" spans="1:18" ht="15" customHeight="1" x14ac:dyDescent="0.4">
      <c r="A344" s="41"/>
      <c r="B344" s="53"/>
      <c r="C344" s="11"/>
      <c r="D344" s="11"/>
      <c r="E344" s="11"/>
      <c r="F344" s="11"/>
      <c r="G344" s="11"/>
      <c r="H344" s="15"/>
      <c r="I344" s="11"/>
      <c r="J344" s="11"/>
      <c r="K344" s="15"/>
      <c r="L344" s="15"/>
      <c r="M344" s="109"/>
      <c r="N344" s="108"/>
      <c r="O344" s="15"/>
      <c r="P344" s="11"/>
      <c r="Q344" s="11"/>
      <c r="R344" s="11"/>
    </row>
    <row r="345" spans="1:18" ht="15" customHeight="1" x14ac:dyDescent="0.4">
      <c r="A345" s="41"/>
      <c r="B345" s="53"/>
      <c r="C345" s="11"/>
      <c r="D345" s="16"/>
      <c r="E345" s="11"/>
      <c r="F345" s="11"/>
      <c r="G345" s="11"/>
      <c r="H345" s="15"/>
      <c r="I345" s="11"/>
      <c r="J345" s="11"/>
      <c r="K345" s="15"/>
      <c r="L345" s="15"/>
      <c r="M345" s="15"/>
      <c r="N345" s="11"/>
      <c r="O345" s="15"/>
      <c r="P345" s="11"/>
      <c r="Q345" s="11"/>
      <c r="R345" s="11"/>
    </row>
    <row r="346" spans="1:18" ht="15" customHeight="1" x14ac:dyDescent="0.4">
      <c r="A346" s="41"/>
      <c r="B346" s="53"/>
      <c r="C346" s="11"/>
      <c r="D346" s="16"/>
      <c r="E346" s="11"/>
      <c r="F346" s="11"/>
      <c r="G346" s="11"/>
      <c r="H346" s="15"/>
      <c r="I346" s="11"/>
      <c r="J346" s="11"/>
      <c r="K346" s="15"/>
      <c r="L346" s="15"/>
      <c r="M346" s="15"/>
      <c r="N346" s="11"/>
      <c r="O346" s="15"/>
      <c r="P346" s="11"/>
      <c r="Q346" s="11"/>
      <c r="R346" s="11"/>
    </row>
    <row r="347" spans="1:18" ht="15" customHeight="1" x14ac:dyDescent="0.4">
      <c r="A347" s="41"/>
      <c r="B347" s="53"/>
      <c r="C347" s="11"/>
      <c r="D347" s="11"/>
      <c r="E347" s="11"/>
      <c r="F347" s="11"/>
      <c r="G347" s="11"/>
      <c r="H347" s="15"/>
      <c r="I347" s="11"/>
      <c r="J347" s="11"/>
      <c r="K347" s="15"/>
      <c r="L347" s="15"/>
      <c r="M347" s="15"/>
      <c r="N347" s="11"/>
      <c r="O347" s="15"/>
      <c r="P347" s="11"/>
      <c r="Q347" s="11"/>
      <c r="R347" s="11"/>
    </row>
    <row r="348" spans="1:18" ht="15" customHeight="1" x14ac:dyDescent="0.4">
      <c r="A348" s="41"/>
      <c r="B348" s="53"/>
      <c r="C348" s="11"/>
      <c r="D348" s="11"/>
      <c r="E348" s="11"/>
      <c r="F348" s="11"/>
      <c r="G348" s="11"/>
      <c r="H348" s="15"/>
      <c r="I348" s="11"/>
      <c r="J348" s="11"/>
      <c r="K348" s="15"/>
      <c r="L348" s="15"/>
      <c r="M348" s="15"/>
      <c r="N348" s="11"/>
      <c r="O348" s="15"/>
      <c r="P348" s="11"/>
      <c r="Q348" s="11"/>
      <c r="R348" s="11"/>
    </row>
    <row r="349" spans="1:18" ht="15" customHeight="1" x14ac:dyDescent="0.4">
      <c r="A349" s="41"/>
      <c r="B349" s="53"/>
      <c r="C349" s="11"/>
      <c r="D349" s="11"/>
      <c r="E349" s="11"/>
      <c r="F349" s="11"/>
      <c r="G349" s="11"/>
      <c r="H349" s="15"/>
      <c r="I349" s="11"/>
      <c r="J349" s="11"/>
      <c r="K349" s="15"/>
      <c r="L349" s="15"/>
      <c r="M349" s="15"/>
      <c r="N349" s="11"/>
      <c r="O349" s="15"/>
      <c r="P349" s="11"/>
      <c r="Q349" s="11"/>
      <c r="R349" s="11"/>
    </row>
    <row r="350" spans="1:18" ht="15" customHeight="1" x14ac:dyDescent="0.4">
      <c r="A350" s="41"/>
      <c r="B350" s="53"/>
      <c r="C350" s="11"/>
      <c r="D350" s="11"/>
      <c r="E350" s="11"/>
      <c r="F350" s="11"/>
      <c r="G350" s="11"/>
      <c r="H350" s="15"/>
      <c r="I350" s="11"/>
      <c r="J350" s="11"/>
      <c r="K350" s="15"/>
      <c r="L350" s="15"/>
      <c r="M350" s="15"/>
      <c r="N350" s="11"/>
      <c r="O350" s="15"/>
      <c r="P350" s="11"/>
      <c r="Q350" s="11"/>
      <c r="R350" s="11"/>
    </row>
    <row r="351" spans="1:18" ht="15" customHeight="1" x14ac:dyDescent="0.4">
      <c r="A351" s="41"/>
      <c r="B351" s="15"/>
      <c r="C351" s="11"/>
      <c r="D351" s="11"/>
      <c r="E351" s="11"/>
      <c r="F351" s="11"/>
      <c r="G351" s="11"/>
      <c r="H351" s="15"/>
      <c r="I351" s="11"/>
      <c r="J351" s="11"/>
      <c r="K351" s="15"/>
      <c r="L351" s="15"/>
      <c r="M351" s="15"/>
      <c r="N351" s="11"/>
      <c r="O351" s="15"/>
      <c r="P351" s="11"/>
      <c r="Q351" s="11"/>
      <c r="R351" s="11"/>
    </row>
    <row r="352" spans="1:18" ht="15" customHeight="1" x14ac:dyDescent="0.4">
      <c r="A352" s="41"/>
      <c r="B352" s="53"/>
      <c r="C352" s="11"/>
      <c r="D352" s="11"/>
      <c r="E352" s="11"/>
      <c r="F352" s="11"/>
      <c r="G352" s="11"/>
      <c r="H352" s="15"/>
      <c r="I352" s="11"/>
      <c r="J352" s="11"/>
      <c r="K352" s="15"/>
      <c r="L352" s="15"/>
      <c r="M352" s="15"/>
      <c r="N352" s="11"/>
      <c r="O352" s="15"/>
      <c r="P352" s="11"/>
      <c r="Q352" s="11"/>
      <c r="R352" s="11"/>
    </row>
    <row r="353" spans="1:18" ht="15" customHeight="1" x14ac:dyDescent="0.4">
      <c r="A353" s="41"/>
      <c r="B353" s="53"/>
      <c r="C353" s="11"/>
      <c r="D353" s="11"/>
      <c r="E353" s="11"/>
      <c r="F353" s="11"/>
      <c r="G353" s="11"/>
      <c r="H353" s="15"/>
      <c r="I353" s="11"/>
      <c r="J353" s="11"/>
      <c r="K353" s="15"/>
      <c r="L353" s="15"/>
      <c r="M353" s="15"/>
      <c r="N353" s="11"/>
      <c r="O353" s="15"/>
      <c r="P353" s="11"/>
      <c r="Q353" s="11"/>
      <c r="R353" s="11"/>
    </row>
    <row r="354" spans="1:18" ht="15" customHeight="1" x14ac:dyDescent="0.4">
      <c r="A354" s="41"/>
      <c r="B354" s="53"/>
      <c r="C354" s="11"/>
      <c r="D354" s="11"/>
      <c r="E354" s="11"/>
      <c r="F354" s="11"/>
      <c r="G354" s="11"/>
      <c r="H354" s="15"/>
      <c r="I354" s="11"/>
      <c r="J354" s="11"/>
      <c r="K354" s="15"/>
      <c r="L354" s="15"/>
      <c r="M354" s="15"/>
      <c r="N354" s="11"/>
      <c r="O354" s="15"/>
      <c r="P354" s="11"/>
      <c r="Q354" s="11"/>
      <c r="R354" s="50"/>
    </row>
    <row r="355" spans="1:18" ht="15" customHeight="1" x14ac:dyDescent="0.4">
      <c r="A355" s="41"/>
      <c r="B355" s="53"/>
      <c r="C355" s="11"/>
      <c r="D355" s="11"/>
      <c r="E355" s="11"/>
      <c r="F355" s="11"/>
      <c r="G355" s="11"/>
      <c r="H355" s="15"/>
      <c r="I355" s="11"/>
      <c r="J355" s="11"/>
      <c r="K355" s="15"/>
      <c r="L355" s="15"/>
      <c r="M355" s="15"/>
      <c r="N355" s="11"/>
      <c r="O355" s="15"/>
      <c r="P355" s="11"/>
      <c r="Q355" s="11"/>
      <c r="R355" s="50"/>
    </row>
    <row r="356" spans="1:18" ht="15" customHeight="1" x14ac:dyDescent="0.4">
      <c r="A356" s="41"/>
      <c r="B356" s="53"/>
      <c r="C356" s="11"/>
      <c r="D356" s="11"/>
      <c r="E356" s="11"/>
      <c r="F356" s="11"/>
      <c r="G356" s="11"/>
      <c r="H356" s="15"/>
      <c r="I356" s="11"/>
      <c r="J356" s="11"/>
      <c r="K356" s="15"/>
      <c r="L356" s="15"/>
      <c r="M356" s="15"/>
      <c r="N356" s="11"/>
      <c r="O356" s="15"/>
      <c r="P356" s="11"/>
      <c r="Q356" s="11"/>
      <c r="R356" s="50"/>
    </row>
    <row r="357" spans="1:18" ht="15" customHeight="1" x14ac:dyDescent="0.4">
      <c r="A357" s="41"/>
      <c r="B357" s="15"/>
      <c r="C357" s="11"/>
      <c r="D357" s="11"/>
      <c r="E357" s="11"/>
      <c r="F357" s="11"/>
      <c r="G357" s="11"/>
      <c r="H357" s="15"/>
      <c r="I357" s="11"/>
      <c r="J357" s="11"/>
      <c r="K357" s="15"/>
      <c r="L357" s="15"/>
      <c r="M357" s="15"/>
      <c r="N357" s="11"/>
      <c r="O357" s="15"/>
      <c r="P357" s="11"/>
      <c r="Q357" s="11"/>
      <c r="R357" s="50"/>
    </row>
    <row r="358" spans="1:18" ht="15" customHeight="1" x14ac:dyDescent="0.4">
      <c r="A358" s="41"/>
      <c r="B358" s="53"/>
      <c r="C358" s="11"/>
      <c r="D358" s="11"/>
      <c r="E358" s="11"/>
      <c r="F358" s="11"/>
      <c r="G358" s="11"/>
      <c r="H358" s="15"/>
      <c r="I358" s="11"/>
      <c r="J358" s="11"/>
      <c r="K358" s="15"/>
      <c r="L358" s="15"/>
      <c r="M358" s="15"/>
      <c r="N358" s="11"/>
      <c r="O358" s="15"/>
      <c r="P358" s="11"/>
      <c r="Q358" s="11"/>
      <c r="R358" s="50"/>
    </row>
    <row r="359" spans="1:18" ht="15" customHeight="1" x14ac:dyDescent="0.4">
      <c r="A359" s="41"/>
      <c r="B359" s="53"/>
      <c r="C359" s="11"/>
      <c r="D359" s="11"/>
      <c r="E359" s="11"/>
      <c r="F359" s="11"/>
      <c r="G359" s="11"/>
      <c r="H359" s="15"/>
      <c r="I359" s="11"/>
      <c r="J359" s="11"/>
      <c r="K359" s="15"/>
      <c r="L359" s="15"/>
      <c r="M359" s="15"/>
      <c r="N359" s="11"/>
      <c r="O359" s="15"/>
      <c r="P359" s="11"/>
      <c r="Q359" s="11"/>
      <c r="R359" s="50"/>
    </row>
    <row r="360" spans="1:18" ht="15" customHeight="1" x14ac:dyDescent="0.4">
      <c r="A360" s="41"/>
      <c r="B360" s="53"/>
      <c r="C360" s="11"/>
      <c r="D360" s="11"/>
      <c r="E360" s="11"/>
      <c r="F360" s="11"/>
      <c r="G360" s="11"/>
      <c r="H360" s="15"/>
      <c r="I360" s="11"/>
      <c r="J360" s="11"/>
      <c r="K360" s="15"/>
      <c r="L360" s="15"/>
      <c r="M360" s="15"/>
      <c r="N360" s="11"/>
      <c r="O360" s="15"/>
      <c r="P360" s="11"/>
      <c r="Q360" s="11"/>
      <c r="R360" s="50"/>
    </row>
    <row r="361" spans="1:18" ht="15" customHeight="1" x14ac:dyDescent="0.4">
      <c r="A361" s="50"/>
      <c r="B361" s="15"/>
      <c r="C361" s="11"/>
      <c r="D361" s="11"/>
      <c r="E361" s="11"/>
      <c r="F361" s="11"/>
      <c r="G361" s="11"/>
      <c r="H361" s="15"/>
      <c r="I361" s="11"/>
      <c r="J361" s="11"/>
      <c r="K361" s="15"/>
      <c r="L361" s="15"/>
      <c r="M361" s="15"/>
      <c r="N361" s="11"/>
      <c r="O361" s="15"/>
      <c r="P361" s="11"/>
      <c r="Q361" s="11"/>
      <c r="R361" s="50"/>
    </row>
    <row r="362" spans="1:18" ht="15" customHeight="1" x14ac:dyDescent="0.4">
      <c r="A362" s="41"/>
      <c r="B362" s="15"/>
      <c r="C362" s="11"/>
      <c r="D362" s="11"/>
      <c r="E362" s="11"/>
      <c r="F362" s="11"/>
      <c r="G362" s="11"/>
      <c r="H362" s="15"/>
      <c r="I362" s="11"/>
      <c r="J362" s="11"/>
      <c r="K362" s="15"/>
      <c r="L362" s="15"/>
      <c r="M362" s="15"/>
      <c r="N362" s="11"/>
      <c r="O362" s="15"/>
      <c r="P362" s="11"/>
      <c r="Q362" s="11"/>
      <c r="R362" s="50"/>
    </row>
    <row r="363" spans="1:18" ht="15" customHeight="1" x14ac:dyDescent="0.4">
      <c r="A363" s="41"/>
      <c r="B363" s="53"/>
      <c r="C363" s="11"/>
      <c r="D363" s="11"/>
      <c r="E363" s="11"/>
      <c r="F363" s="11"/>
      <c r="G363" s="11"/>
      <c r="H363" s="15"/>
      <c r="I363" s="11"/>
      <c r="J363" s="11"/>
      <c r="K363" s="15"/>
      <c r="L363" s="15"/>
      <c r="M363" s="15"/>
      <c r="N363" s="11"/>
      <c r="O363" s="15"/>
      <c r="P363" s="11"/>
      <c r="Q363" s="11"/>
      <c r="R363" s="50"/>
    </row>
    <row r="364" spans="1:18" ht="15" customHeight="1" x14ac:dyDescent="0.4">
      <c r="A364" s="41"/>
      <c r="B364" s="53"/>
      <c r="C364" s="11"/>
      <c r="D364" s="11"/>
      <c r="E364" s="11"/>
      <c r="F364" s="11"/>
      <c r="G364" s="11"/>
      <c r="H364" s="15"/>
      <c r="I364" s="11"/>
      <c r="J364" s="11"/>
      <c r="K364" s="15"/>
      <c r="L364" s="15"/>
      <c r="M364" s="15"/>
      <c r="N364" s="11"/>
      <c r="O364" s="15"/>
      <c r="P364" s="11"/>
      <c r="Q364" s="11"/>
      <c r="R364" s="50"/>
    </row>
    <row r="365" spans="1:18" ht="15" customHeight="1" x14ac:dyDescent="0.4">
      <c r="A365" s="41"/>
      <c r="B365" s="53"/>
      <c r="C365" s="11"/>
      <c r="D365" s="11"/>
      <c r="E365" s="11"/>
      <c r="F365" s="11"/>
      <c r="G365" s="11"/>
      <c r="H365" s="15"/>
      <c r="I365" s="11"/>
      <c r="J365" s="11"/>
      <c r="K365" s="15"/>
      <c r="L365" s="15"/>
      <c r="M365" s="15"/>
      <c r="N365" s="11"/>
      <c r="O365" s="15"/>
      <c r="P365" s="11"/>
      <c r="Q365" s="11"/>
      <c r="R365" s="50"/>
    </row>
    <row r="366" spans="1:18" ht="15" customHeight="1" x14ac:dyDescent="0.4">
      <c r="A366" s="41"/>
      <c r="B366" s="53"/>
      <c r="C366" s="11"/>
      <c r="D366" s="11"/>
      <c r="E366" s="11"/>
      <c r="F366" s="11"/>
      <c r="G366" s="11"/>
      <c r="H366" s="15"/>
      <c r="I366" s="11"/>
      <c r="J366" s="11"/>
      <c r="K366" s="15"/>
      <c r="L366" s="15"/>
      <c r="M366" s="15"/>
      <c r="N366" s="11"/>
      <c r="O366" s="15"/>
      <c r="P366" s="11"/>
      <c r="Q366" s="11"/>
      <c r="R366" s="50"/>
    </row>
    <row r="367" spans="1:18" ht="15" customHeight="1" x14ac:dyDescent="0.4">
      <c r="A367" s="41"/>
      <c r="B367" s="53"/>
      <c r="C367" s="11"/>
      <c r="D367" s="11"/>
      <c r="E367" s="11"/>
      <c r="F367" s="11"/>
      <c r="G367" s="11"/>
      <c r="H367" s="15"/>
      <c r="I367" s="11"/>
      <c r="J367" s="11"/>
      <c r="K367" s="15"/>
      <c r="L367" s="15"/>
      <c r="M367" s="15"/>
      <c r="N367" s="11"/>
      <c r="O367" s="15"/>
      <c r="P367" s="11"/>
      <c r="Q367" s="11"/>
      <c r="R367" s="50"/>
    </row>
    <row r="368" spans="1:18" ht="15" customHeight="1" x14ac:dyDescent="0.4">
      <c r="A368" s="41"/>
      <c r="B368" s="53"/>
      <c r="C368" s="11"/>
      <c r="D368" s="11"/>
      <c r="E368" s="11"/>
      <c r="F368" s="11"/>
      <c r="G368" s="11"/>
      <c r="H368" s="15"/>
      <c r="I368" s="11"/>
      <c r="J368" s="11"/>
      <c r="K368" s="15"/>
      <c r="L368" s="15"/>
      <c r="M368" s="15"/>
      <c r="N368" s="11"/>
      <c r="O368" s="15"/>
      <c r="P368" s="11"/>
      <c r="Q368" s="11"/>
      <c r="R368" s="50"/>
    </row>
    <row r="369" spans="1:18" ht="15" customHeight="1" x14ac:dyDescent="0.4">
      <c r="A369" s="41"/>
      <c r="B369" s="53"/>
      <c r="C369" s="11"/>
      <c r="D369" s="11"/>
      <c r="E369" s="11"/>
      <c r="F369" s="11"/>
      <c r="G369" s="11"/>
      <c r="H369" s="15"/>
      <c r="I369" s="11"/>
      <c r="J369" s="11"/>
      <c r="K369" s="15"/>
      <c r="L369" s="15"/>
      <c r="M369" s="15"/>
      <c r="N369" s="11"/>
      <c r="O369" s="15"/>
      <c r="P369" s="11"/>
      <c r="Q369" s="11"/>
      <c r="R369" s="50"/>
    </row>
    <row r="370" spans="1:18" ht="15" customHeight="1" x14ac:dyDescent="0.4">
      <c r="A370" s="41"/>
      <c r="B370" s="11"/>
      <c r="C370" s="11"/>
      <c r="D370" s="11"/>
      <c r="E370" s="11"/>
      <c r="F370" s="11"/>
      <c r="G370" s="11"/>
      <c r="H370" s="15"/>
      <c r="I370" s="11"/>
      <c r="J370" s="11"/>
      <c r="K370" s="15"/>
      <c r="L370" s="15"/>
      <c r="M370" s="15"/>
      <c r="N370" s="11"/>
      <c r="O370" s="15"/>
      <c r="P370" s="11"/>
      <c r="Q370" s="11"/>
      <c r="R370" s="50"/>
    </row>
    <row r="371" spans="1:18" ht="15" customHeight="1" x14ac:dyDescent="0.4">
      <c r="A371" s="41"/>
      <c r="B371" s="11"/>
      <c r="C371" s="11"/>
      <c r="D371" s="11"/>
      <c r="E371" s="11"/>
      <c r="F371" s="11"/>
      <c r="G371" s="11"/>
      <c r="H371" s="15"/>
      <c r="I371" s="11"/>
      <c r="J371" s="11"/>
      <c r="K371" s="15"/>
      <c r="L371" s="15"/>
      <c r="M371" s="15"/>
      <c r="N371" s="11"/>
      <c r="O371" s="15"/>
      <c r="P371" s="11"/>
      <c r="Q371" s="11"/>
      <c r="R371" s="50"/>
    </row>
    <row r="372" spans="1:18" ht="15" customHeight="1" x14ac:dyDescent="0.4">
      <c r="A372" s="41"/>
      <c r="B372" s="15"/>
      <c r="C372" s="11"/>
      <c r="D372" s="11"/>
      <c r="E372" s="11"/>
      <c r="F372" s="11"/>
      <c r="H372" s="15"/>
      <c r="I372" s="11"/>
      <c r="J372" s="11"/>
      <c r="K372" s="15"/>
      <c r="L372" s="15"/>
      <c r="M372" s="15"/>
      <c r="N372" s="11"/>
      <c r="O372" s="15"/>
      <c r="P372" s="11"/>
      <c r="Q372" s="11"/>
      <c r="R372" s="50"/>
    </row>
    <row r="373" spans="1:18" ht="15" customHeight="1" x14ac:dyDescent="0.4">
      <c r="A373" s="41"/>
      <c r="B373" s="15"/>
      <c r="C373" s="11"/>
      <c r="D373" s="11"/>
      <c r="E373" s="11"/>
      <c r="F373" s="11"/>
      <c r="G373" s="11"/>
      <c r="H373" s="15"/>
      <c r="I373" s="11"/>
      <c r="J373" s="11"/>
      <c r="K373" s="15"/>
      <c r="L373" s="15"/>
      <c r="M373" s="15"/>
      <c r="N373" s="11"/>
      <c r="O373" s="15"/>
      <c r="P373" s="11"/>
      <c r="Q373" s="11"/>
      <c r="R373" s="11"/>
    </row>
    <row r="374" spans="1:18" ht="15" customHeight="1" x14ac:dyDescent="0.4">
      <c r="A374" s="41"/>
      <c r="B374" s="53"/>
      <c r="C374" s="11"/>
      <c r="D374" s="11"/>
      <c r="E374" s="11"/>
      <c r="F374" s="11"/>
      <c r="G374" s="11"/>
      <c r="H374" s="15"/>
      <c r="I374" s="11"/>
      <c r="J374" s="11"/>
      <c r="K374" s="15"/>
      <c r="L374" s="15"/>
      <c r="M374" s="15"/>
      <c r="N374" s="11"/>
      <c r="O374" s="15"/>
      <c r="P374" s="11"/>
      <c r="Q374" s="11"/>
      <c r="R374" s="11"/>
    </row>
    <row r="375" spans="1:18" ht="15" customHeight="1" x14ac:dyDescent="0.4">
      <c r="A375" s="41"/>
      <c r="B375" s="53"/>
      <c r="C375" s="11"/>
      <c r="D375" s="11"/>
      <c r="E375" s="11"/>
      <c r="F375" s="11"/>
      <c r="G375" s="11"/>
      <c r="H375" s="15"/>
      <c r="I375" s="11"/>
      <c r="J375" s="11"/>
      <c r="K375" s="15"/>
      <c r="L375" s="15"/>
      <c r="M375" s="15"/>
      <c r="N375" s="11"/>
      <c r="O375" s="15"/>
      <c r="P375" s="140"/>
      <c r="Q375" s="11"/>
      <c r="R375" s="11"/>
    </row>
    <row r="376" spans="1:18" ht="15" customHeight="1" x14ac:dyDescent="0.4">
      <c r="A376" s="41"/>
      <c r="B376" s="53"/>
      <c r="C376" s="11"/>
      <c r="D376" s="11"/>
      <c r="E376" s="11"/>
      <c r="F376" s="11"/>
      <c r="G376" s="11"/>
      <c r="H376" s="15"/>
      <c r="I376" s="11"/>
      <c r="J376" s="11"/>
      <c r="K376" s="15"/>
      <c r="L376" s="15"/>
      <c r="M376" s="15"/>
      <c r="N376" s="11"/>
      <c r="O376" s="15"/>
      <c r="P376" s="100"/>
      <c r="Q376" s="11"/>
      <c r="R376" s="11"/>
    </row>
    <row r="377" spans="1:18" ht="15" customHeight="1" x14ac:dyDescent="0.4">
      <c r="A377" s="41"/>
      <c r="B377" s="53"/>
      <c r="C377" s="11"/>
      <c r="D377" s="11"/>
      <c r="E377" s="11"/>
      <c r="F377" s="11"/>
      <c r="G377" s="11"/>
      <c r="H377" s="15"/>
      <c r="I377" s="11"/>
      <c r="J377" s="11"/>
      <c r="K377" s="15"/>
      <c r="L377" s="15"/>
      <c r="M377" s="15"/>
      <c r="N377" s="11"/>
      <c r="O377" s="15"/>
      <c r="P377" s="100"/>
      <c r="Q377" s="11"/>
      <c r="R377" s="11"/>
    </row>
    <row r="378" spans="1:18" ht="15" customHeight="1" x14ac:dyDescent="0.4">
      <c r="A378" s="41"/>
      <c r="B378" s="53"/>
      <c r="C378" s="11"/>
      <c r="D378" s="11"/>
      <c r="E378" s="11"/>
      <c r="F378" s="11"/>
      <c r="G378" s="11"/>
      <c r="H378" s="15"/>
      <c r="I378" s="11"/>
      <c r="J378" s="11"/>
      <c r="K378" s="15"/>
      <c r="L378" s="15"/>
      <c r="M378" s="15"/>
      <c r="N378" s="11"/>
      <c r="O378" s="15"/>
      <c r="P378" s="100"/>
      <c r="Q378" s="11"/>
      <c r="R378" s="11"/>
    </row>
    <row r="379" spans="1:18" ht="15" customHeight="1" x14ac:dyDescent="0.4">
      <c r="A379" s="41"/>
      <c r="B379" s="53"/>
      <c r="C379" s="11"/>
      <c r="D379" s="11"/>
      <c r="E379" s="11"/>
      <c r="F379" s="11"/>
      <c r="G379" s="11"/>
      <c r="H379" s="15"/>
      <c r="I379" s="11"/>
      <c r="J379" s="11"/>
      <c r="K379" s="15"/>
      <c r="L379" s="15"/>
      <c r="M379" s="15"/>
      <c r="N379" s="11"/>
      <c r="O379" s="15"/>
      <c r="P379" s="100"/>
      <c r="Q379" s="11"/>
      <c r="R379" s="11"/>
    </row>
    <row r="380" spans="1:18" ht="15" customHeight="1" x14ac:dyDescent="0.4">
      <c r="A380" s="41"/>
      <c r="B380" s="53"/>
      <c r="C380" s="11"/>
      <c r="D380" s="11"/>
      <c r="E380" s="11"/>
      <c r="F380" s="11"/>
      <c r="G380" s="11"/>
      <c r="H380" s="15"/>
      <c r="I380" s="11"/>
      <c r="J380" s="11"/>
      <c r="K380" s="15"/>
      <c r="L380" s="15"/>
      <c r="M380" s="15"/>
      <c r="N380" s="11"/>
      <c r="O380" s="15"/>
      <c r="P380" s="100"/>
      <c r="Q380" s="11"/>
      <c r="R380" s="11"/>
    </row>
    <row r="381" spans="1:18" ht="15" customHeight="1" x14ac:dyDescent="0.4">
      <c r="A381" s="41"/>
      <c r="B381" s="53"/>
      <c r="C381" s="11"/>
      <c r="D381" s="11"/>
      <c r="E381" s="11"/>
      <c r="F381" s="11"/>
      <c r="G381" s="11"/>
      <c r="H381" s="15"/>
      <c r="I381" s="11"/>
      <c r="J381" s="11"/>
      <c r="K381" s="15"/>
      <c r="L381" s="15"/>
      <c r="M381" s="15"/>
      <c r="N381" s="11"/>
      <c r="O381" s="15"/>
      <c r="P381" s="100"/>
      <c r="Q381" s="11"/>
      <c r="R381" s="11"/>
    </row>
    <row r="382" spans="1:18" ht="15" customHeight="1" x14ac:dyDescent="0.4">
      <c r="A382" s="41"/>
      <c r="B382" s="53"/>
      <c r="C382" s="11"/>
      <c r="D382" s="11"/>
      <c r="E382" s="11"/>
      <c r="F382" s="11"/>
      <c r="G382" s="11"/>
      <c r="H382" s="15"/>
      <c r="I382" s="11"/>
      <c r="J382" s="11"/>
      <c r="K382" s="15"/>
      <c r="L382" s="15"/>
      <c r="M382" s="15"/>
      <c r="N382" s="11"/>
      <c r="O382" s="15"/>
      <c r="P382" s="100"/>
      <c r="Q382" s="11"/>
      <c r="R382" s="11"/>
    </row>
    <row r="383" spans="1:18" ht="15" customHeight="1" x14ac:dyDescent="0.4">
      <c r="A383" s="41"/>
      <c r="B383" s="53"/>
      <c r="C383" s="11"/>
      <c r="D383" s="11"/>
      <c r="E383" s="11"/>
      <c r="F383" s="11"/>
      <c r="G383" s="11"/>
      <c r="H383" s="15"/>
      <c r="I383" s="11"/>
      <c r="J383" s="11"/>
      <c r="K383" s="15"/>
      <c r="L383" s="15"/>
      <c r="M383" s="15"/>
      <c r="N383" s="11"/>
      <c r="O383" s="15"/>
      <c r="P383" s="100"/>
      <c r="Q383" s="11"/>
      <c r="R383" s="11"/>
    </row>
    <row r="384" spans="1:18" ht="15" customHeight="1" x14ac:dyDescent="0.4">
      <c r="A384" s="41"/>
      <c r="B384" s="53"/>
      <c r="C384" s="11"/>
      <c r="D384" s="11"/>
      <c r="E384" s="11"/>
      <c r="F384" s="11"/>
      <c r="G384" s="11"/>
      <c r="H384" s="15"/>
      <c r="I384" s="11"/>
      <c r="J384" s="11"/>
      <c r="K384" s="15"/>
      <c r="L384" s="15"/>
      <c r="M384" s="15"/>
      <c r="N384" s="11"/>
      <c r="O384" s="15"/>
      <c r="P384" s="100"/>
      <c r="Q384" s="11"/>
      <c r="R384" s="11"/>
    </row>
    <row r="385" spans="1:19" ht="15" customHeight="1" x14ac:dyDescent="0.4">
      <c r="A385" s="41"/>
      <c r="B385" s="53"/>
      <c r="C385" s="11"/>
      <c r="D385" s="11"/>
      <c r="E385" s="11"/>
      <c r="F385" s="11"/>
      <c r="G385" s="11"/>
      <c r="H385" s="15"/>
      <c r="I385" s="11"/>
      <c r="J385" s="11"/>
      <c r="K385" s="15"/>
      <c r="L385" s="15"/>
      <c r="M385" s="15"/>
      <c r="N385" s="11"/>
      <c r="O385" s="15"/>
      <c r="P385" s="100"/>
      <c r="Q385" s="11"/>
      <c r="R385" s="11"/>
    </row>
    <row r="386" spans="1:19" ht="15" customHeight="1" x14ac:dyDescent="0.4">
      <c r="A386" s="41"/>
      <c r="B386" s="53"/>
      <c r="C386" s="11"/>
      <c r="D386" s="11"/>
      <c r="E386" s="11"/>
      <c r="F386" s="11"/>
      <c r="G386" s="11"/>
      <c r="H386" s="15"/>
      <c r="I386" s="11"/>
      <c r="J386" s="11"/>
      <c r="K386" s="15"/>
      <c r="L386" s="15"/>
      <c r="M386" s="15"/>
      <c r="N386" s="11"/>
      <c r="O386" s="15"/>
      <c r="P386" s="100"/>
      <c r="Q386" s="11"/>
      <c r="R386" s="11"/>
    </row>
    <row r="387" spans="1:19" ht="15" customHeight="1" x14ac:dyDescent="0.4">
      <c r="A387" s="50"/>
      <c r="B387" s="15"/>
      <c r="C387" s="11"/>
      <c r="D387" s="11"/>
      <c r="E387" s="11"/>
      <c r="F387" s="11"/>
      <c r="G387" s="11"/>
      <c r="H387" s="15"/>
      <c r="I387" s="11"/>
      <c r="J387" s="11"/>
      <c r="K387" s="15"/>
      <c r="L387" s="15"/>
      <c r="M387" s="15"/>
      <c r="N387" s="11"/>
      <c r="O387" s="15"/>
      <c r="P387" s="100"/>
      <c r="Q387" s="11"/>
      <c r="R387" s="11"/>
    </row>
    <row r="388" spans="1:19" ht="15" customHeight="1" x14ac:dyDescent="0.4">
      <c r="A388" s="41"/>
      <c r="B388" s="53"/>
      <c r="C388" s="11"/>
      <c r="D388" s="11"/>
      <c r="E388" s="11"/>
      <c r="F388" s="11"/>
      <c r="G388" s="11"/>
      <c r="H388" s="15"/>
      <c r="I388" s="11"/>
      <c r="J388" s="11"/>
      <c r="K388" s="15"/>
      <c r="L388" s="15"/>
      <c r="M388" s="15"/>
      <c r="N388" s="11"/>
      <c r="O388" s="15"/>
      <c r="P388" s="11"/>
      <c r="Q388" s="11"/>
      <c r="R388" s="11"/>
    </row>
    <row r="389" spans="1:19" ht="15" customHeight="1" x14ac:dyDescent="0.25">
      <c r="A389" s="41"/>
      <c r="B389" s="53"/>
      <c r="C389" s="11"/>
      <c r="D389" s="11"/>
      <c r="E389" s="11"/>
      <c r="F389" s="11"/>
      <c r="G389" s="11"/>
      <c r="H389" s="15"/>
      <c r="I389" s="154"/>
      <c r="J389" s="11"/>
      <c r="K389" s="15"/>
      <c r="L389" s="15"/>
      <c r="M389" s="15"/>
      <c r="N389" s="11"/>
      <c r="O389" s="15"/>
      <c r="P389" s="11"/>
      <c r="Q389" s="11"/>
      <c r="R389" s="11"/>
    </row>
    <row r="390" spans="1:19" ht="15" customHeight="1" x14ac:dyDescent="0.4">
      <c r="A390" s="41"/>
      <c r="B390" s="53"/>
      <c r="C390" s="11"/>
      <c r="D390" s="11"/>
      <c r="E390" s="11"/>
      <c r="F390" s="11"/>
      <c r="G390" s="11"/>
      <c r="H390" s="15"/>
      <c r="I390" s="11"/>
      <c r="J390" s="11"/>
      <c r="K390" s="15"/>
      <c r="L390" s="15"/>
      <c r="M390" s="15"/>
      <c r="N390" s="11"/>
      <c r="O390" s="15"/>
      <c r="P390" s="11"/>
      <c r="Q390" s="11"/>
      <c r="R390" s="11"/>
    </row>
    <row r="391" spans="1:19" ht="15" customHeight="1" x14ac:dyDescent="0.4">
      <c r="A391" s="41"/>
      <c r="B391" s="53"/>
      <c r="C391" s="11"/>
      <c r="D391" s="11"/>
      <c r="E391" s="11"/>
      <c r="F391" s="11"/>
      <c r="G391" s="11"/>
      <c r="H391" s="15"/>
      <c r="I391" s="11"/>
      <c r="J391" s="11"/>
      <c r="K391" s="15"/>
      <c r="L391" s="15"/>
      <c r="M391" s="15"/>
      <c r="N391" s="11"/>
      <c r="O391" s="15"/>
      <c r="P391" s="11"/>
      <c r="Q391" s="11"/>
      <c r="R391" s="11"/>
    </row>
    <row r="392" spans="1:19" ht="15" customHeight="1" x14ac:dyDescent="0.4">
      <c r="A392" s="41"/>
      <c r="B392" s="53"/>
      <c r="C392" s="11"/>
      <c r="D392" s="11"/>
      <c r="E392" s="11"/>
      <c r="F392" s="11"/>
      <c r="G392" s="11"/>
      <c r="H392" s="15"/>
      <c r="I392" s="11"/>
      <c r="J392" s="11"/>
      <c r="K392" s="15"/>
      <c r="L392" s="15"/>
      <c r="M392" s="15"/>
      <c r="N392" s="11"/>
      <c r="O392" s="15"/>
      <c r="P392" s="147"/>
      <c r="Q392" s="11"/>
      <c r="R392" s="11"/>
    </row>
    <row r="393" spans="1:19" ht="15" customHeight="1" x14ac:dyDescent="0.4">
      <c r="A393" s="41"/>
      <c r="B393" s="53"/>
      <c r="C393" s="11"/>
      <c r="D393" s="11"/>
      <c r="E393" s="11"/>
      <c r="F393" s="11"/>
      <c r="G393" s="11"/>
      <c r="H393" s="15"/>
      <c r="I393" s="11"/>
      <c r="J393" s="11"/>
      <c r="K393" s="15"/>
      <c r="L393" s="15"/>
      <c r="M393" s="15"/>
      <c r="N393" s="11"/>
      <c r="O393" s="15"/>
      <c r="P393" s="148"/>
      <c r="Q393" s="11"/>
      <c r="R393" s="11"/>
    </row>
    <row r="394" spans="1:19" ht="15" customHeight="1" x14ac:dyDescent="0.4">
      <c r="A394" s="41"/>
      <c r="B394" s="53"/>
      <c r="C394" s="11"/>
      <c r="D394" s="11"/>
      <c r="E394" s="11"/>
      <c r="F394" s="11"/>
      <c r="G394" s="11"/>
      <c r="H394" s="15"/>
      <c r="I394" s="11"/>
      <c r="J394" s="11"/>
      <c r="K394" s="15"/>
      <c r="L394" s="15"/>
      <c r="M394" s="15"/>
      <c r="N394" s="11"/>
      <c r="O394" s="15"/>
      <c r="P394" s="148"/>
      <c r="Q394" s="11"/>
      <c r="R394" s="11"/>
    </row>
    <row r="395" spans="1:19" ht="15" customHeight="1" x14ac:dyDescent="0.4">
      <c r="A395" s="41"/>
      <c r="B395" s="15"/>
      <c r="C395" s="11"/>
      <c r="D395" s="11"/>
      <c r="E395" s="11"/>
      <c r="F395" s="11"/>
      <c r="G395" s="11"/>
      <c r="H395" s="15"/>
      <c r="I395" s="11"/>
      <c r="J395" s="11"/>
      <c r="K395" s="15"/>
      <c r="L395" s="15"/>
      <c r="M395" s="15"/>
      <c r="N395" s="11"/>
      <c r="O395" s="15"/>
      <c r="P395" s="148"/>
      <c r="Q395" s="11"/>
      <c r="R395" s="11"/>
      <c r="S395" s="13"/>
    </row>
    <row r="396" spans="1:19" ht="15" customHeight="1" x14ac:dyDescent="0.4">
      <c r="A396" s="41"/>
      <c r="B396" s="53"/>
      <c r="C396" s="11"/>
      <c r="D396" s="11"/>
      <c r="E396" s="11"/>
      <c r="F396" s="11"/>
      <c r="G396" s="11"/>
      <c r="H396" s="15"/>
      <c r="I396" s="11"/>
      <c r="J396" s="11"/>
      <c r="K396" s="15"/>
      <c r="L396" s="15"/>
      <c r="M396" s="15"/>
      <c r="N396" s="11"/>
      <c r="O396" s="15"/>
      <c r="P396" s="148"/>
      <c r="Q396" s="11"/>
      <c r="R396" s="11"/>
    </row>
    <row r="397" spans="1:19" ht="15" customHeight="1" x14ac:dyDescent="0.4">
      <c r="A397" s="41"/>
      <c r="B397" s="53"/>
      <c r="C397" s="11"/>
      <c r="D397" s="11"/>
      <c r="E397" s="11"/>
      <c r="F397" s="11"/>
      <c r="G397" s="11"/>
      <c r="H397" s="15"/>
      <c r="I397" s="11"/>
      <c r="J397" s="11"/>
      <c r="K397" s="15"/>
      <c r="L397" s="15"/>
      <c r="M397" s="15"/>
      <c r="N397" s="11"/>
      <c r="O397" s="15"/>
      <c r="P397" s="148"/>
      <c r="Q397" s="11"/>
      <c r="R397" s="11"/>
    </row>
    <row r="398" spans="1:19" ht="15" customHeight="1" x14ac:dyDescent="0.4">
      <c r="A398" s="41"/>
      <c r="B398" s="53"/>
      <c r="C398" s="11"/>
      <c r="D398" s="11"/>
      <c r="E398" s="11"/>
      <c r="F398" s="11"/>
      <c r="G398" s="11"/>
      <c r="H398" s="15"/>
      <c r="I398" s="11"/>
      <c r="J398" s="11"/>
      <c r="K398" s="15"/>
      <c r="L398" s="15"/>
      <c r="M398" s="15"/>
      <c r="N398" s="11"/>
      <c r="O398" s="15"/>
      <c r="P398" s="148"/>
      <c r="Q398" s="11"/>
      <c r="R398" s="11"/>
    </row>
    <row r="399" spans="1:19" ht="15" customHeight="1" x14ac:dyDescent="0.4">
      <c r="A399" s="41"/>
      <c r="B399" s="53"/>
      <c r="C399" s="11"/>
      <c r="D399" s="11"/>
      <c r="E399" s="11"/>
      <c r="F399" s="11"/>
      <c r="G399" s="11"/>
      <c r="H399" s="15"/>
      <c r="I399" s="11"/>
      <c r="J399" s="11"/>
      <c r="K399" s="15"/>
      <c r="L399" s="15"/>
      <c r="M399" s="15"/>
      <c r="N399" s="11"/>
      <c r="O399" s="15"/>
      <c r="P399" s="148"/>
      <c r="Q399" s="11"/>
      <c r="R399" s="11"/>
    </row>
    <row r="400" spans="1:19" ht="15" customHeight="1" x14ac:dyDescent="0.4">
      <c r="A400" s="41"/>
      <c r="B400" s="53"/>
      <c r="C400" s="11"/>
      <c r="D400" s="11"/>
      <c r="E400" s="11"/>
      <c r="F400" s="11"/>
      <c r="G400" s="11"/>
      <c r="H400" s="15"/>
      <c r="I400" s="11"/>
      <c r="J400" s="11"/>
      <c r="K400" s="15"/>
      <c r="L400" s="15"/>
      <c r="M400" s="15"/>
      <c r="N400" s="11"/>
      <c r="O400" s="15"/>
      <c r="P400" s="11"/>
      <c r="Q400" s="11"/>
      <c r="R400" s="11"/>
    </row>
    <row r="401" spans="1:18" ht="15" customHeight="1" x14ac:dyDescent="0.4">
      <c r="A401" s="41"/>
      <c r="B401" s="53"/>
      <c r="C401" s="11"/>
      <c r="D401" s="11"/>
      <c r="E401" s="11"/>
      <c r="F401" s="11"/>
      <c r="G401" s="11"/>
      <c r="H401" s="15"/>
      <c r="I401" s="11"/>
      <c r="J401" s="11"/>
      <c r="K401" s="15"/>
      <c r="L401" s="15"/>
      <c r="M401" s="15"/>
      <c r="N401" s="11"/>
      <c r="O401" s="15"/>
      <c r="P401" s="148"/>
      <c r="Q401" s="11"/>
      <c r="R401" s="11"/>
    </row>
    <row r="402" spans="1:18" ht="15" customHeight="1" x14ac:dyDescent="0.4">
      <c r="A402" s="41"/>
      <c r="B402" s="53"/>
      <c r="C402" s="11"/>
      <c r="D402" s="11"/>
      <c r="E402" s="11"/>
      <c r="F402" s="11"/>
      <c r="G402" s="11"/>
      <c r="H402" s="15"/>
      <c r="I402" s="11"/>
      <c r="J402" s="11"/>
      <c r="K402" s="15"/>
      <c r="L402" s="15"/>
      <c r="M402" s="15"/>
      <c r="N402" s="11"/>
      <c r="O402" s="15"/>
      <c r="P402" s="148"/>
      <c r="Q402" s="11"/>
      <c r="R402" s="11"/>
    </row>
    <row r="403" spans="1:18" ht="15" customHeight="1" x14ac:dyDescent="0.4">
      <c r="A403" s="41"/>
      <c r="B403" s="53"/>
      <c r="C403" s="11"/>
      <c r="D403" s="11"/>
      <c r="E403" s="11"/>
      <c r="F403" s="11"/>
      <c r="G403" s="11"/>
      <c r="H403" s="15"/>
      <c r="I403" s="11"/>
      <c r="J403" s="11"/>
      <c r="K403" s="15"/>
      <c r="L403" s="15"/>
      <c r="M403" s="15"/>
      <c r="N403" s="11"/>
      <c r="O403" s="15"/>
      <c r="P403" s="11"/>
      <c r="Q403" s="11"/>
      <c r="R403" s="11"/>
    </row>
    <row r="404" spans="1:18" ht="15" customHeight="1" x14ac:dyDescent="0.4">
      <c r="A404" s="41"/>
      <c r="B404" s="53"/>
      <c r="C404" s="11"/>
      <c r="D404" s="11"/>
      <c r="E404" s="11"/>
      <c r="F404" s="11"/>
      <c r="G404" s="11"/>
      <c r="H404" s="15"/>
      <c r="I404" s="11"/>
      <c r="J404" s="11"/>
      <c r="K404" s="15"/>
      <c r="L404" s="15"/>
      <c r="M404" s="15"/>
      <c r="N404" s="11"/>
      <c r="O404" s="15"/>
      <c r="P404" s="11"/>
      <c r="Q404" s="11"/>
      <c r="R404" s="11"/>
    </row>
    <row r="405" spans="1:18" ht="15" customHeight="1" x14ac:dyDescent="0.4">
      <c r="A405" s="50"/>
      <c r="B405" s="15"/>
      <c r="C405" s="11"/>
      <c r="D405" s="11"/>
      <c r="E405" s="11"/>
      <c r="F405" s="11"/>
      <c r="G405" s="11"/>
      <c r="H405" s="15"/>
      <c r="I405" s="11"/>
      <c r="J405" s="11"/>
      <c r="K405" s="15"/>
      <c r="L405" s="15"/>
      <c r="M405" s="15"/>
      <c r="N405" s="11"/>
      <c r="O405" s="15"/>
      <c r="P405" s="11"/>
      <c r="Q405" s="11"/>
      <c r="R405" s="11"/>
    </row>
    <row r="406" spans="1:18" ht="15" customHeight="1" x14ac:dyDescent="0.4">
      <c r="A406" s="41"/>
      <c r="B406" s="53"/>
      <c r="C406" s="11"/>
      <c r="D406" s="11"/>
      <c r="E406" s="11"/>
      <c r="F406" s="11"/>
      <c r="G406" s="11"/>
      <c r="H406" s="15"/>
      <c r="I406" s="11"/>
      <c r="J406" s="11"/>
      <c r="K406" s="15"/>
      <c r="L406" s="15"/>
      <c r="M406" s="15"/>
      <c r="N406" s="11"/>
      <c r="O406" s="15"/>
      <c r="P406" s="11"/>
      <c r="Q406" s="11"/>
      <c r="R406" s="11"/>
    </row>
    <row r="407" spans="1:18" s="117" customFormat="1" ht="15" customHeight="1" x14ac:dyDescent="0.4">
      <c r="A407" s="41"/>
      <c r="B407" s="54"/>
      <c r="C407" s="50"/>
      <c r="D407" s="152"/>
      <c r="E407" s="50"/>
      <c r="F407" s="50"/>
      <c r="G407" s="50"/>
      <c r="H407" s="51"/>
      <c r="I407" s="50"/>
      <c r="J407" s="50"/>
      <c r="K407" s="51"/>
      <c r="L407" s="51"/>
      <c r="M407" s="51"/>
      <c r="N407" s="50"/>
      <c r="O407" s="15"/>
      <c r="P407" s="50"/>
      <c r="Q407" s="50"/>
      <c r="R407" s="50"/>
    </row>
    <row r="408" spans="1:18" s="117" customFormat="1" ht="15" customHeight="1" x14ac:dyDescent="0.4">
      <c r="A408" s="41"/>
      <c r="B408" s="54"/>
      <c r="C408" s="50"/>
      <c r="D408" s="152"/>
      <c r="E408" s="50"/>
      <c r="F408" s="50"/>
      <c r="G408" s="50"/>
      <c r="H408" s="51"/>
      <c r="I408" s="50"/>
      <c r="J408" s="50"/>
      <c r="K408" s="51"/>
      <c r="L408" s="51"/>
      <c r="M408" s="51"/>
      <c r="N408" s="50"/>
      <c r="O408" s="15"/>
      <c r="P408" s="50"/>
      <c r="Q408" s="50"/>
      <c r="R408" s="50"/>
    </row>
    <row r="409" spans="1:18" s="117" customFormat="1" ht="15" customHeight="1" x14ac:dyDescent="0.4">
      <c r="A409" s="41"/>
      <c r="B409" s="54"/>
      <c r="C409" s="50"/>
      <c r="D409" s="50"/>
      <c r="E409" s="50"/>
      <c r="F409" s="50"/>
      <c r="G409" s="50"/>
      <c r="H409" s="51"/>
      <c r="I409" s="50"/>
      <c r="J409" s="50"/>
      <c r="K409" s="51"/>
      <c r="L409" s="51"/>
      <c r="M409" s="51"/>
      <c r="N409" s="50"/>
      <c r="O409" s="51"/>
      <c r="P409" s="148"/>
      <c r="Q409" s="50"/>
      <c r="R409" s="50"/>
    </row>
    <row r="410" spans="1:18" s="117" customFormat="1" ht="15" customHeight="1" x14ac:dyDescent="0.4">
      <c r="A410" s="41"/>
      <c r="B410" s="51"/>
      <c r="C410" s="50"/>
      <c r="D410" s="50"/>
      <c r="E410" s="50"/>
      <c r="F410" s="50"/>
      <c r="G410" s="50"/>
      <c r="H410" s="51"/>
      <c r="I410" s="50"/>
      <c r="J410" s="50"/>
      <c r="K410" s="51"/>
      <c r="L410" s="51"/>
      <c r="M410" s="51"/>
      <c r="N410" s="50"/>
      <c r="O410" s="51"/>
      <c r="P410" s="148"/>
      <c r="Q410" s="50"/>
      <c r="R410" s="50"/>
    </row>
    <row r="411" spans="1:18" ht="15" customHeight="1" x14ac:dyDescent="0.4">
      <c r="A411" s="41"/>
      <c r="B411" s="53"/>
      <c r="C411" s="11"/>
      <c r="D411" s="11"/>
      <c r="E411" s="11"/>
      <c r="F411" s="11"/>
      <c r="G411" s="11"/>
      <c r="H411" s="15"/>
      <c r="I411" s="11"/>
      <c r="J411" s="50"/>
      <c r="K411" s="15"/>
      <c r="L411" s="15"/>
      <c r="M411" s="15"/>
      <c r="N411" s="11"/>
      <c r="O411" s="15"/>
      <c r="P411" s="148"/>
      <c r="Q411" s="11"/>
      <c r="R411" s="11"/>
    </row>
    <row r="412" spans="1:18" ht="15" customHeight="1" x14ac:dyDescent="0.4">
      <c r="A412" s="41"/>
      <c r="B412" s="53"/>
      <c r="C412" s="11"/>
      <c r="D412" s="11"/>
      <c r="E412" s="11"/>
      <c r="F412" s="11"/>
      <c r="G412" s="11"/>
      <c r="H412" s="15"/>
      <c r="I412" s="11"/>
      <c r="J412" s="50"/>
      <c r="K412" s="15"/>
      <c r="L412" s="15"/>
      <c r="M412" s="15"/>
      <c r="N412" s="11"/>
      <c r="O412" s="15"/>
      <c r="P412" s="11"/>
      <c r="Q412" s="11"/>
      <c r="R412" s="11"/>
    </row>
    <row r="413" spans="1:18" ht="15" customHeight="1" x14ac:dyDescent="0.4">
      <c r="A413" s="41"/>
      <c r="B413" s="53"/>
      <c r="C413" s="11"/>
      <c r="D413" s="11"/>
      <c r="E413" s="11"/>
      <c r="F413" s="11"/>
      <c r="G413" s="11"/>
      <c r="H413" s="15"/>
      <c r="I413" s="11"/>
      <c r="J413" s="50"/>
      <c r="K413" s="15"/>
      <c r="L413" s="15"/>
      <c r="M413" s="15"/>
      <c r="N413" s="11"/>
      <c r="O413" s="15"/>
      <c r="P413" s="11"/>
      <c r="Q413" s="11"/>
      <c r="R413" s="11"/>
    </row>
    <row r="414" spans="1:18" ht="15" customHeight="1" x14ac:dyDescent="0.4">
      <c r="A414" s="41"/>
      <c r="B414" s="53"/>
      <c r="C414" s="11"/>
      <c r="D414" s="11"/>
      <c r="E414" s="11"/>
      <c r="F414" s="11"/>
      <c r="G414" s="11"/>
      <c r="H414" s="15"/>
      <c r="I414" s="11"/>
      <c r="J414" s="50"/>
      <c r="K414" s="15"/>
      <c r="L414" s="15"/>
      <c r="M414" s="15"/>
      <c r="N414" s="11"/>
      <c r="O414" s="15"/>
      <c r="P414" s="11"/>
      <c r="Q414" s="11"/>
      <c r="R414" s="11"/>
    </row>
    <row r="415" spans="1:18" ht="15" customHeight="1" x14ac:dyDescent="0.4">
      <c r="A415" s="41"/>
      <c r="B415" s="53"/>
      <c r="C415" s="11"/>
      <c r="D415" s="11"/>
      <c r="E415" s="11"/>
      <c r="F415" s="11"/>
      <c r="G415" s="11"/>
      <c r="H415" s="15"/>
      <c r="I415" s="11"/>
      <c r="J415" s="50"/>
      <c r="K415" s="15"/>
      <c r="L415" s="15"/>
      <c r="M415" s="15"/>
      <c r="N415" s="11"/>
      <c r="O415" s="15"/>
      <c r="P415" s="11"/>
      <c r="Q415" s="11"/>
      <c r="R415" s="11"/>
    </row>
    <row r="416" spans="1:18" ht="15" customHeight="1" x14ac:dyDescent="0.4">
      <c r="A416" s="41"/>
      <c r="B416" s="53"/>
      <c r="C416" s="11"/>
      <c r="D416" s="11"/>
      <c r="E416" s="11"/>
      <c r="F416" s="11"/>
      <c r="G416" s="11"/>
      <c r="H416" s="15"/>
      <c r="I416" s="11"/>
      <c r="J416" s="11"/>
      <c r="K416" s="15"/>
      <c r="L416" s="15"/>
      <c r="M416" s="15"/>
      <c r="N416" s="11"/>
      <c r="O416" s="15"/>
      <c r="P416" s="11"/>
      <c r="Q416" s="11"/>
      <c r="R416" s="11"/>
    </row>
    <row r="417" spans="1:18" ht="15" customHeight="1" x14ac:dyDescent="0.4">
      <c r="A417" s="41"/>
      <c r="B417" s="53"/>
      <c r="C417" s="11"/>
      <c r="D417" s="11"/>
      <c r="E417" s="11"/>
      <c r="F417" s="11"/>
      <c r="G417" s="11"/>
      <c r="H417" s="15"/>
      <c r="I417" s="11"/>
      <c r="J417" s="11"/>
      <c r="K417" s="15"/>
      <c r="L417" s="15"/>
      <c r="M417" s="15"/>
      <c r="N417" s="11"/>
      <c r="O417" s="15"/>
      <c r="P417" s="148"/>
      <c r="Q417" s="11"/>
      <c r="R417" s="11"/>
    </row>
    <row r="418" spans="1:18" ht="15" customHeight="1" x14ac:dyDescent="0.4">
      <c r="A418" s="41"/>
      <c r="B418" s="53"/>
      <c r="C418" s="11"/>
      <c r="D418" s="11"/>
      <c r="E418" s="11"/>
      <c r="F418" s="11"/>
      <c r="G418" s="11"/>
      <c r="H418" s="15"/>
      <c r="I418" s="11"/>
      <c r="J418" s="11"/>
      <c r="K418" s="15"/>
      <c r="L418" s="15"/>
      <c r="M418" s="15"/>
      <c r="N418" s="11"/>
      <c r="O418" s="15"/>
      <c r="P418" s="148"/>
      <c r="Q418" s="11"/>
      <c r="R418" s="11"/>
    </row>
    <row r="419" spans="1:18" ht="15" customHeight="1" x14ac:dyDescent="0.4">
      <c r="A419" s="41"/>
      <c r="B419" s="53"/>
      <c r="C419" s="11"/>
      <c r="D419" s="11"/>
      <c r="E419" s="11"/>
      <c r="F419" s="11"/>
      <c r="G419" s="11"/>
      <c r="H419" s="15"/>
      <c r="I419" s="11"/>
      <c r="J419" s="11"/>
      <c r="K419" s="15"/>
      <c r="L419" s="15"/>
      <c r="M419" s="15"/>
      <c r="N419" s="11"/>
      <c r="O419" s="15"/>
      <c r="P419" s="11"/>
      <c r="Q419" s="11"/>
      <c r="R419" s="11"/>
    </row>
    <row r="420" spans="1:18" ht="15" customHeight="1" x14ac:dyDescent="0.4">
      <c r="A420" s="41"/>
      <c r="B420" s="53"/>
      <c r="C420" s="11"/>
      <c r="D420" s="11"/>
      <c r="E420" s="11"/>
      <c r="F420" s="11"/>
      <c r="G420" s="11"/>
      <c r="H420" s="15"/>
      <c r="I420" s="11"/>
      <c r="J420" s="11"/>
      <c r="K420" s="15"/>
      <c r="L420" s="15"/>
      <c r="M420" s="15"/>
      <c r="N420" s="11"/>
      <c r="O420" s="15"/>
      <c r="P420" s="11"/>
      <c r="Q420" s="11"/>
      <c r="R420" s="11"/>
    </row>
    <row r="421" spans="1:18" ht="15" customHeight="1" x14ac:dyDescent="0.4">
      <c r="A421" s="41"/>
      <c r="B421" s="53"/>
      <c r="C421" s="11"/>
      <c r="D421" s="11"/>
      <c r="E421" s="11"/>
      <c r="F421" s="11"/>
      <c r="G421" s="11"/>
      <c r="H421" s="15"/>
      <c r="I421" s="11"/>
      <c r="J421" s="11"/>
      <c r="K421" s="15"/>
      <c r="L421" s="15"/>
      <c r="M421" s="15"/>
      <c r="N421" s="11"/>
      <c r="O421" s="15"/>
      <c r="P421" s="11"/>
      <c r="Q421" s="11"/>
      <c r="R421" s="11"/>
    </row>
    <row r="422" spans="1:18" ht="15" customHeight="1" x14ac:dyDescent="0.4">
      <c r="A422" s="41"/>
      <c r="B422" s="53"/>
      <c r="C422" s="11"/>
      <c r="D422" s="11"/>
      <c r="E422" s="11"/>
      <c r="F422" s="11"/>
      <c r="G422" s="11"/>
      <c r="H422" s="15"/>
      <c r="I422" s="11"/>
      <c r="J422" s="11"/>
      <c r="K422" s="15"/>
      <c r="L422" s="15"/>
      <c r="M422" s="15"/>
      <c r="N422" s="11"/>
      <c r="O422" s="15"/>
      <c r="P422" s="11"/>
      <c r="Q422" s="11"/>
      <c r="R422" s="11"/>
    </row>
    <row r="423" spans="1:18" ht="15" customHeight="1" x14ac:dyDescent="0.4">
      <c r="A423" s="41"/>
      <c r="B423" s="53"/>
      <c r="C423" s="11"/>
      <c r="D423" s="11"/>
      <c r="E423" s="11"/>
      <c r="F423" s="11"/>
      <c r="G423" s="11"/>
      <c r="H423" s="15"/>
      <c r="I423" s="11"/>
      <c r="J423" s="11"/>
      <c r="K423" s="15"/>
      <c r="L423" s="15"/>
      <c r="M423" s="15"/>
      <c r="N423" s="11"/>
      <c r="O423" s="15"/>
      <c r="P423" s="11"/>
      <c r="Q423" s="11"/>
      <c r="R423" s="11"/>
    </row>
    <row r="424" spans="1:18" ht="15" customHeight="1" x14ac:dyDescent="0.4">
      <c r="A424" s="41"/>
      <c r="B424" s="53"/>
      <c r="C424" s="11"/>
      <c r="D424" s="11"/>
      <c r="E424" s="11"/>
      <c r="F424" s="11"/>
      <c r="G424" s="11"/>
      <c r="H424" s="15"/>
      <c r="I424" s="11"/>
      <c r="J424" s="11"/>
      <c r="K424" s="15"/>
      <c r="L424" s="15"/>
      <c r="M424" s="15"/>
      <c r="N424" s="11"/>
      <c r="O424" s="15"/>
      <c r="P424" s="11"/>
      <c r="Q424" s="11"/>
      <c r="R424" s="11"/>
    </row>
    <row r="425" spans="1:18" ht="15" customHeight="1" x14ac:dyDescent="0.4">
      <c r="A425" s="41"/>
      <c r="B425" s="53"/>
      <c r="C425" s="11"/>
      <c r="D425" s="11"/>
      <c r="E425" s="11"/>
      <c r="F425" s="11"/>
      <c r="G425" s="11"/>
      <c r="H425" s="15"/>
      <c r="I425" s="11"/>
      <c r="J425" s="11"/>
      <c r="K425" s="15"/>
      <c r="L425" s="15"/>
      <c r="M425" s="15"/>
      <c r="N425" s="11"/>
      <c r="O425" s="15"/>
      <c r="P425" s="11"/>
      <c r="Q425" s="11"/>
      <c r="R425" s="11"/>
    </row>
    <row r="426" spans="1:18" ht="15" customHeight="1" x14ac:dyDescent="0.4">
      <c r="A426" s="41"/>
      <c r="B426" s="53"/>
      <c r="C426" s="11"/>
      <c r="D426" s="11"/>
      <c r="E426" s="11"/>
      <c r="F426" s="11"/>
      <c r="G426" s="11"/>
      <c r="H426" s="15"/>
      <c r="I426" s="11"/>
      <c r="J426" s="11"/>
      <c r="K426" s="15"/>
      <c r="L426" s="15"/>
      <c r="M426" s="15"/>
      <c r="N426" s="11"/>
      <c r="O426" s="15"/>
      <c r="P426" s="11"/>
      <c r="Q426" s="11"/>
      <c r="R426" s="11"/>
    </row>
    <row r="427" spans="1:18" ht="15" customHeight="1" x14ac:dyDescent="0.4">
      <c r="A427" s="41"/>
      <c r="B427" s="53"/>
      <c r="C427" s="11"/>
      <c r="D427" s="11"/>
      <c r="E427" s="11"/>
      <c r="F427" s="11"/>
      <c r="G427" s="11"/>
      <c r="H427" s="15"/>
      <c r="I427" s="11"/>
      <c r="J427" s="11"/>
      <c r="K427" s="15"/>
      <c r="L427" s="15"/>
      <c r="M427" s="15"/>
      <c r="N427" s="11"/>
      <c r="O427" s="15"/>
      <c r="P427" s="11"/>
      <c r="Q427" s="11"/>
      <c r="R427" s="11"/>
    </row>
    <row r="428" spans="1:18" ht="15" customHeight="1" x14ac:dyDescent="0.4">
      <c r="A428" s="41"/>
      <c r="B428" s="53"/>
      <c r="C428" s="11"/>
      <c r="D428" s="11"/>
      <c r="E428" s="11"/>
      <c r="F428" s="11"/>
      <c r="G428" s="11"/>
      <c r="H428" s="15"/>
      <c r="I428" s="11"/>
      <c r="J428" s="11"/>
      <c r="K428" s="15"/>
      <c r="L428" s="15"/>
      <c r="M428" s="15"/>
      <c r="N428" s="11"/>
      <c r="O428" s="15"/>
      <c r="P428" s="11"/>
      <c r="Q428" s="11"/>
      <c r="R428" s="11"/>
    </row>
    <row r="429" spans="1:18" ht="15" customHeight="1" x14ac:dyDescent="0.4">
      <c r="A429" s="41"/>
      <c r="B429" s="53"/>
      <c r="C429" s="11"/>
      <c r="D429" s="11"/>
      <c r="E429" s="11"/>
      <c r="F429" s="11"/>
      <c r="G429" s="11"/>
      <c r="H429" s="15"/>
      <c r="I429" s="11"/>
      <c r="J429" s="11"/>
      <c r="K429" s="15"/>
      <c r="L429" s="15"/>
      <c r="M429" s="15"/>
      <c r="N429" s="11"/>
      <c r="O429" s="15"/>
      <c r="P429" s="11"/>
      <c r="Q429" s="11"/>
      <c r="R429" s="11"/>
    </row>
    <row r="430" spans="1:18" ht="15" customHeight="1" x14ac:dyDescent="0.4">
      <c r="A430" s="41"/>
      <c r="B430" s="53"/>
      <c r="C430" s="11"/>
      <c r="D430" s="11"/>
      <c r="E430" s="11"/>
      <c r="F430" s="11"/>
      <c r="G430" s="11"/>
      <c r="H430" s="15"/>
      <c r="I430" s="11"/>
      <c r="J430" s="11"/>
      <c r="K430" s="15"/>
      <c r="L430" s="15"/>
      <c r="M430" s="15"/>
      <c r="N430" s="11"/>
      <c r="O430" s="15"/>
      <c r="P430" s="11"/>
      <c r="Q430" s="11"/>
      <c r="R430" s="11"/>
    </row>
    <row r="431" spans="1:18" ht="15" customHeight="1" x14ac:dyDescent="0.4">
      <c r="A431" s="41"/>
      <c r="B431" s="53"/>
      <c r="C431" s="11"/>
      <c r="D431" s="11"/>
      <c r="E431" s="11"/>
      <c r="F431" s="11"/>
      <c r="G431" s="11"/>
      <c r="H431" s="15"/>
      <c r="I431" s="11"/>
      <c r="J431" s="11"/>
      <c r="K431" s="15"/>
      <c r="L431" s="15"/>
      <c r="M431" s="15"/>
      <c r="N431" s="11"/>
      <c r="O431" s="15"/>
      <c r="P431" s="11"/>
      <c r="Q431" s="11"/>
      <c r="R431" s="11"/>
    </row>
    <row r="432" spans="1:18" ht="15" customHeight="1" x14ac:dyDescent="0.4">
      <c r="A432" s="50"/>
      <c r="B432" s="15"/>
      <c r="C432" s="11"/>
      <c r="D432" s="11"/>
      <c r="E432" s="11"/>
      <c r="F432" s="11"/>
      <c r="G432" s="11"/>
      <c r="H432" s="15"/>
      <c r="I432" s="11"/>
      <c r="J432" s="11"/>
      <c r="K432" s="15"/>
      <c r="L432" s="15"/>
      <c r="M432" s="15"/>
      <c r="N432" s="11"/>
      <c r="O432" s="15"/>
      <c r="P432" s="11"/>
      <c r="Q432" s="11"/>
      <c r="R432" s="11"/>
    </row>
    <row r="433" spans="1:18" ht="15" customHeight="1" x14ac:dyDescent="0.4">
      <c r="A433" s="11"/>
      <c r="B433" s="53"/>
      <c r="C433" s="11"/>
      <c r="D433" s="11"/>
      <c r="E433" s="11"/>
      <c r="F433" s="11"/>
      <c r="G433" s="11"/>
      <c r="H433" s="15"/>
      <c r="I433" s="11"/>
      <c r="J433" s="11"/>
      <c r="K433" s="15"/>
      <c r="L433" s="15"/>
      <c r="M433" s="15"/>
      <c r="N433" s="11"/>
      <c r="O433" s="15"/>
      <c r="P433" s="11"/>
      <c r="Q433" s="11"/>
      <c r="R433" s="11"/>
    </row>
    <row r="434" spans="1:18" ht="15" customHeight="1" x14ac:dyDescent="0.4">
      <c r="A434" s="11"/>
      <c r="B434" s="53"/>
      <c r="C434" s="11"/>
      <c r="D434" s="11"/>
      <c r="E434" s="11"/>
      <c r="F434" s="11"/>
      <c r="G434" s="11"/>
      <c r="H434" s="15"/>
      <c r="I434" s="11"/>
      <c r="J434" s="11"/>
      <c r="K434" s="15"/>
      <c r="L434" s="15"/>
      <c r="M434" s="15"/>
      <c r="N434" s="11"/>
      <c r="O434" s="15"/>
      <c r="P434" s="11"/>
      <c r="Q434" s="11"/>
      <c r="R434" s="11"/>
    </row>
    <row r="435" spans="1:18" ht="15" customHeight="1" x14ac:dyDescent="0.4">
      <c r="A435" s="11"/>
      <c r="B435" s="53"/>
      <c r="C435" s="11"/>
      <c r="D435" s="11"/>
      <c r="E435" s="11"/>
      <c r="F435" s="11"/>
      <c r="G435" s="11"/>
      <c r="H435" s="15"/>
      <c r="I435" s="11"/>
      <c r="J435" s="11"/>
      <c r="K435" s="15"/>
      <c r="L435" s="15"/>
      <c r="M435" s="15"/>
      <c r="N435" s="11"/>
      <c r="O435" s="15"/>
      <c r="P435" s="11"/>
      <c r="Q435" s="11"/>
      <c r="R435" s="11"/>
    </row>
    <row r="436" spans="1:18" ht="15" customHeight="1" x14ac:dyDescent="0.4">
      <c r="A436" s="11"/>
      <c r="B436" s="53"/>
      <c r="C436" s="11"/>
      <c r="D436" s="11"/>
      <c r="E436" s="11"/>
      <c r="F436" s="11"/>
      <c r="G436" s="11"/>
      <c r="H436" s="15"/>
      <c r="I436" s="11"/>
      <c r="J436" s="11"/>
      <c r="K436" s="15"/>
      <c r="L436" s="15"/>
      <c r="M436" s="15"/>
      <c r="N436" s="11"/>
      <c r="O436" s="15"/>
      <c r="P436" s="11"/>
      <c r="Q436" s="11"/>
      <c r="R436" s="11"/>
    </row>
    <row r="437" spans="1:18" ht="15" customHeight="1" x14ac:dyDescent="0.4">
      <c r="A437" s="11"/>
      <c r="B437" s="53"/>
      <c r="C437" s="11"/>
      <c r="D437" s="11"/>
      <c r="E437" s="11"/>
      <c r="F437" s="11"/>
      <c r="G437" s="11"/>
      <c r="H437" s="15"/>
      <c r="I437" s="11"/>
      <c r="J437" s="11"/>
      <c r="K437" s="15"/>
      <c r="L437" s="15"/>
      <c r="M437" s="15"/>
      <c r="N437" s="11"/>
      <c r="O437" s="15"/>
      <c r="P437" s="11"/>
      <c r="Q437" s="11"/>
      <c r="R437" s="11"/>
    </row>
    <row r="438" spans="1:18" ht="15" customHeight="1" x14ac:dyDescent="0.4">
      <c r="A438" s="11"/>
      <c r="B438" s="53"/>
      <c r="C438" s="11"/>
      <c r="D438" s="11"/>
      <c r="E438" s="11"/>
      <c r="F438" s="11"/>
      <c r="G438" s="11"/>
      <c r="H438" s="15"/>
      <c r="I438" s="11"/>
      <c r="J438" s="11"/>
      <c r="K438" s="15"/>
      <c r="L438" s="15"/>
      <c r="M438" s="15"/>
      <c r="N438" s="11"/>
      <c r="O438" s="15"/>
      <c r="P438" s="11"/>
      <c r="Q438" s="11"/>
      <c r="R438" s="11"/>
    </row>
    <row r="439" spans="1:18" ht="15" customHeight="1" x14ac:dyDescent="0.4">
      <c r="A439" s="11"/>
      <c r="B439" s="53"/>
      <c r="C439" s="11"/>
      <c r="D439" s="11"/>
      <c r="E439" s="11"/>
      <c r="F439" s="11"/>
      <c r="G439" s="11"/>
      <c r="H439" s="15"/>
      <c r="I439" s="11"/>
      <c r="J439" s="11"/>
      <c r="K439" s="15"/>
      <c r="L439" s="15"/>
      <c r="M439" s="15"/>
      <c r="N439" s="11"/>
      <c r="O439" s="15"/>
      <c r="P439" s="11"/>
      <c r="Q439" s="11"/>
      <c r="R439" s="11"/>
    </row>
    <row r="440" spans="1:18" ht="15" customHeight="1" x14ac:dyDescent="0.25">
      <c r="A440" s="11"/>
      <c r="B440" s="53"/>
      <c r="C440" s="11"/>
      <c r="D440" s="11"/>
      <c r="E440" s="36"/>
      <c r="F440" s="36"/>
      <c r="G440" s="11"/>
      <c r="H440" s="15"/>
      <c r="I440" s="11"/>
      <c r="J440" s="11"/>
      <c r="K440" s="15"/>
      <c r="L440" s="15"/>
      <c r="M440" s="15"/>
      <c r="N440" s="11"/>
      <c r="O440" s="15"/>
      <c r="P440" s="11"/>
      <c r="Q440" s="11"/>
      <c r="R440" s="11"/>
    </row>
    <row r="441" spans="1:18" ht="15" customHeight="1" x14ac:dyDescent="0.25">
      <c r="A441" s="11"/>
      <c r="B441" s="53"/>
      <c r="C441" s="11"/>
      <c r="D441" s="11"/>
      <c r="E441" s="36"/>
      <c r="F441" s="36"/>
      <c r="G441" s="11"/>
      <c r="H441" s="15"/>
      <c r="I441" s="11"/>
      <c r="J441" s="11"/>
      <c r="K441" s="15"/>
      <c r="L441" s="15"/>
      <c r="M441" s="15"/>
      <c r="N441" s="11"/>
      <c r="O441" s="15"/>
      <c r="P441" s="11"/>
      <c r="Q441" s="11"/>
      <c r="R441" s="11"/>
    </row>
    <row r="442" spans="1:18" ht="15" customHeight="1" x14ac:dyDescent="0.25">
      <c r="A442" s="11"/>
      <c r="B442" s="53"/>
      <c r="C442" s="11"/>
      <c r="D442" s="11"/>
      <c r="E442" s="36"/>
      <c r="F442" s="36"/>
      <c r="G442" s="11"/>
      <c r="H442" s="15"/>
      <c r="I442" s="11"/>
      <c r="J442" s="11"/>
      <c r="K442" s="15"/>
      <c r="L442" s="15"/>
      <c r="M442" s="15"/>
      <c r="N442" s="11"/>
      <c r="O442" s="15"/>
      <c r="P442" s="11"/>
      <c r="Q442" s="11"/>
      <c r="R442" s="11"/>
    </row>
    <row r="443" spans="1:18" ht="15" customHeight="1" x14ac:dyDescent="0.4">
      <c r="A443" s="11"/>
      <c r="B443" s="53"/>
      <c r="C443" s="11"/>
      <c r="D443" s="11"/>
      <c r="E443" s="11"/>
      <c r="F443" s="11"/>
      <c r="G443" s="11"/>
      <c r="H443" s="15"/>
      <c r="I443" s="11"/>
      <c r="J443" s="11"/>
      <c r="K443" s="15"/>
      <c r="L443" s="15"/>
      <c r="M443" s="15"/>
      <c r="N443" s="11"/>
      <c r="O443" s="15"/>
      <c r="P443" s="11"/>
      <c r="Q443" s="11"/>
      <c r="R443" s="11"/>
    </row>
    <row r="444" spans="1:18" ht="15" customHeight="1" x14ac:dyDescent="0.4">
      <c r="A444" s="11"/>
      <c r="B444" s="53"/>
      <c r="C444" s="11"/>
      <c r="D444" s="11"/>
      <c r="E444" s="11"/>
      <c r="F444" s="11"/>
      <c r="G444" s="11"/>
      <c r="H444" s="15"/>
      <c r="I444" s="11"/>
      <c r="J444" s="11"/>
      <c r="K444" s="15"/>
      <c r="L444" s="15"/>
      <c r="M444" s="15"/>
      <c r="N444" s="11"/>
      <c r="O444" s="15"/>
      <c r="P444" s="11"/>
      <c r="Q444" s="11"/>
      <c r="R444" s="11"/>
    </row>
    <row r="445" spans="1:18" ht="15" customHeight="1" x14ac:dyDescent="0.4">
      <c r="A445" s="11"/>
      <c r="B445" s="53"/>
      <c r="C445" s="11"/>
      <c r="D445" s="11"/>
      <c r="E445" s="11"/>
      <c r="F445" s="11"/>
      <c r="G445" s="11"/>
      <c r="H445" s="15"/>
      <c r="I445" s="11"/>
      <c r="J445" s="11"/>
      <c r="K445" s="15"/>
      <c r="L445" s="15"/>
      <c r="M445" s="15"/>
      <c r="N445" s="11"/>
      <c r="O445" s="15"/>
      <c r="P445" s="11"/>
      <c r="Q445" s="11"/>
      <c r="R445" s="11"/>
    </row>
    <row r="446" spans="1:18" ht="15" customHeight="1" x14ac:dyDescent="0.4">
      <c r="A446" s="50"/>
      <c r="B446" s="15"/>
      <c r="C446" s="11"/>
      <c r="D446" s="11"/>
      <c r="E446" s="11"/>
      <c r="F446" s="11"/>
      <c r="G446" s="11"/>
      <c r="H446" s="15"/>
      <c r="I446" s="11"/>
      <c r="J446" s="11"/>
      <c r="K446" s="15"/>
      <c r="L446" s="15"/>
      <c r="M446" s="15"/>
      <c r="N446" s="11"/>
      <c r="O446" s="15"/>
      <c r="P446" s="11"/>
      <c r="Q446" s="11"/>
      <c r="R446" s="11"/>
    </row>
  </sheetData>
  <autoFilter ref="A1:S161"/>
  <phoneticPr fontId="18" type="noConversion"/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55"/>
  <sheetViews>
    <sheetView showGridLines="0" zoomScaleNormal="100" workbookViewId="0">
      <pane ySplit="1" topLeftCell="A264" activePane="bottomLeft" state="frozen"/>
      <selection pane="bottomLeft" activeCell="G311" sqref="G310:G311"/>
    </sheetView>
  </sheetViews>
  <sheetFormatPr defaultColWidth="9" defaultRowHeight="15" customHeight="1" x14ac:dyDescent="0.4"/>
  <cols>
    <col min="1" max="1" width="11.09765625" style="8" bestFit="1" customWidth="1"/>
    <col min="2" max="2" width="9" style="180"/>
    <col min="3" max="3" width="1.69921875" style="8" customWidth="1"/>
    <col min="4" max="4" width="53.19921875" style="8" customWidth="1"/>
    <col min="5" max="5" width="13.59765625" style="8" bestFit="1" customWidth="1"/>
    <col min="6" max="6" width="13.8984375" style="8" bestFit="1" customWidth="1"/>
    <col min="7" max="7" width="42.3984375" style="8" customWidth="1"/>
    <col min="8" max="8" width="4.5" style="13" bestFit="1" customWidth="1"/>
    <col min="9" max="9" width="9" style="8" customWidth="1"/>
    <col min="10" max="10" width="9" style="8" bestFit="1" customWidth="1"/>
    <col min="11" max="11" width="9" style="13" customWidth="1"/>
    <col min="12" max="12" width="10.5" style="13" customWidth="1"/>
    <col min="13" max="13" width="11.59765625" style="13" customWidth="1"/>
    <col min="14" max="14" width="6.69921875" style="8" bestFit="1" customWidth="1"/>
    <col min="15" max="15" width="11.59765625" style="13" bestFit="1" customWidth="1"/>
    <col min="16" max="16" width="13.59765625" style="8" bestFit="1" customWidth="1"/>
    <col min="17" max="17" width="11.69921875" style="8" customWidth="1"/>
    <col min="18" max="18" width="12.69921875" style="8" bestFit="1" customWidth="1"/>
    <col min="19" max="19" width="8.69921875" style="8" bestFit="1" customWidth="1"/>
    <col min="20" max="16384" width="9" style="8"/>
  </cols>
  <sheetData>
    <row r="1" spans="1:18" ht="15" customHeight="1" x14ac:dyDescent="0.4">
      <c r="A1" s="9" t="s">
        <v>15</v>
      </c>
      <c r="B1" s="176" t="s">
        <v>0</v>
      </c>
      <c r="C1" s="7" t="s">
        <v>1</v>
      </c>
      <c r="D1" s="7" t="s">
        <v>6</v>
      </c>
      <c r="E1" s="7" t="s">
        <v>7</v>
      </c>
      <c r="F1" s="7" t="s">
        <v>8</v>
      </c>
      <c r="G1" s="7" t="s">
        <v>9</v>
      </c>
      <c r="H1" s="14" t="s">
        <v>12</v>
      </c>
      <c r="I1" s="7" t="s">
        <v>2</v>
      </c>
      <c r="J1" s="7" t="s">
        <v>53</v>
      </c>
      <c r="K1" s="14" t="s">
        <v>14</v>
      </c>
      <c r="L1" s="14" t="s">
        <v>54</v>
      </c>
      <c r="M1" s="14" t="s">
        <v>19</v>
      </c>
      <c r="N1" s="12" t="s">
        <v>55</v>
      </c>
      <c r="O1" s="25" t="s">
        <v>25</v>
      </c>
      <c r="P1" s="7" t="s">
        <v>16</v>
      </c>
      <c r="Q1" s="7" t="s">
        <v>3406</v>
      </c>
      <c r="R1" s="7" t="s">
        <v>56</v>
      </c>
    </row>
    <row r="2" spans="1:18" ht="15" customHeight="1" x14ac:dyDescent="0.4">
      <c r="A2" s="9"/>
      <c r="B2" s="177"/>
      <c r="C2" s="150"/>
      <c r="D2" s="150"/>
      <c r="E2" s="150"/>
      <c r="F2" s="150"/>
      <c r="G2" s="150"/>
      <c r="H2" s="14"/>
      <c r="I2" s="7"/>
      <c r="J2" s="7"/>
      <c r="K2" s="14"/>
      <c r="L2" s="14"/>
      <c r="M2" s="14"/>
      <c r="N2" s="12" t="s">
        <v>6607</v>
      </c>
      <c r="O2" s="151">
        <f>SUM(O3:O435)</f>
        <v>12381657</v>
      </c>
      <c r="P2" s="7"/>
      <c r="Q2" s="7"/>
      <c r="R2" s="7"/>
    </row>
    <row r="3" spans="1:18" ht="15" customHeight="1" x14ac:dyDescent="0.4">
      <c r="A3" s="41">
        <v>42552</v>
      </c>
      <c r="B3" s="170" t="s">
        <v>7995</v>
      </c>
      <c r="C3" s="113"/>
      <c r="D3" s="172" t="s">
        <v>7996</v>
      </c>
      <c r="E3" s="174" t="s">
        <v>7997</v>
      </c>
      <c r="F3" s="173"/>
      <c r="G3" s="170" t="s">
        <v>7998</v>
      </c>
      <c r="H3" s="15">
        <v>1</v>
      </c>
      <c r="I3" s="11"/>
      <c r="J3" s="11" t="s">
        <v>100</v>
      </c>
      <c r="K3" s="15">
        <v>20800</v>
      </c>
      <c r="L3" s="15">
        <f>K3*H3</f>
        <v>20800</v>
      </c>
      <c r="M3" s="15">
        <v>2500</v>
      </c>
      <c r="N3" s="11"/>
      <c r="O3" s="15">
        <f>L3+M3-N3</f>
        <v>23300</v>
      </c>
      <c r="P3" s="11"/>
      <c r="Q3" s="11"/>
      <c r="R3" s="11"/>
    </row>
    <row r="4" spans="1:18" ht="15" customHeight="1" x14ac:dyDescent="0.4">
      <c r="A4" s="41">
        <v>42552</v>
      </c>
      <c r="B4" s="170" t="s">
        <v>7995</v>
      </c>
      <c r="C4" s="113"/>
      <c r="D4" s="172" t="s">
        <v>7996</v>
      </c>
      <c r="E4" s="174" t="s">
        <v>7997</v>
      </c>
      <c r="F4" s="173"/>
      <c r="G4" s="170" t="s">
        <v>7999</v>
      </c>
      <c r="H4" s="15">
        <v>1</v>
      </c>
      <c r="I4" s="11"/>
      <c r="J4" s="11" t="s">
        <v>100</v>
      </c>
      <c r="K4" s="15">
        <v>600</v>
      </c>
      <c r="L4" s="15">
        <f t="shared" ref="L4:L34" si="0">K4*H4</f>
        <v>600</v>
      </c>
      <c r="M4" s="15"/>
      <c r="N4" s="11"/>
      <c r="O4" s="15">
        <f t="shared" ref="O4:O34" si="1">L4+M4-N4</f>
        <v>600</v>
      </c>
      <c r="P4" s="11"/>
      <c r="Q4" s="11"/>
      <c r="R4" s="11"/>
    </row>
    <row r="5" spans="1:18" ht="15" customHeight="1" x14ac:dyDescent="0.4">
      <c r="A5" s="41">
        <v>42552</v>
      </c>
      <c r="B5" s="170" t="s">
        <v>7995</v>
      </c>
      <c r="C5" s="113"/>
      <c r="D5" s="172" t="s">
        <v>7996</v>
      </c>
      <c r="E5" s="174" t="s">
        <v>7997</v>
      </c>
      <c r="F5" s="173"/>
      <c r="G5" s="170" t="s">
        <v>8000</v>
      </c>
      <c r="H5" s="15">
        <v>1</v>
      </c>
      <c r="I5" s="11"/>
      <c r="J5" s="11" t="s">
        <v>100</v>
      </c>
      <c r="K5" s="15">
        <v>600</v>
      </c>
      <c r="L5" s="15">
        <f t="shared" si="0"/>
        <v>600</v>
      </c>
      <c r="M5" s="15"/>
      <c r="N5" s="11"/>
      <c r="O5" s="15">
        <f t="shared" si="1"/>
        <v>600</v>
      </c>
      <c r="P5" s="11"/>
      <c r="Q5" s="11"/>
      <c r="R5" s="11"/>
    </row>
    <row r="6" spans="1:18" ht="15" customHeight="1" x14ac:dyDescent="0.4">
      <c r="A6" s="41">
        <v>42552</v>
      </c>
      <c r="B6" s="159" t="s">
        <v>7911</v>
      </c>
      <c r="C6" s="11"/>
      <c r="D6" s="167" t="s">
        <v>7912</v>
      </c>
      <c r="E6" s="11" t="s">
        <v>7913</v>
      </c>
      <c r="F6" s="137"/>
      <c r="G6" s="11" t="s">
        <v>8002</v>
      </c>
      <c r="H6" s="15">
        <v>1</v>
      </c>
      <c r="I6" s="11"/>
      <c r="J6" s="11"/>
      <c r="K6" s="15">
        <v>42800</v>
      </c>
      <c r="L6" s="15">
        <f t="shared" si="0"/>
        <v>42800</v>
      </c>
      <c r="M6" s="15"/>
      <c r="N6" s="11"/>
      <c r="O6" s="15">
        <f t="shared" si="1"/>
        <v>42800</v>
      </c>
      <c r="P6" s="11"/>
      <c r="Q6" s="11"/>
      <c r="R6" s="11" t="s">
        <v>8001</v>
      </c>
    </row>
    <row r="7" spans="1:18" ht="15" customHeight="1" x14ac:dyDescent="0.4">
      <c r="A7" s="41">
        <v>42552</v>
      </c>
      <c r="B7" s="159" t="s">
        <v>8005</v>
      </c>
      <c r="C7" s="11"/>
      <c r="D7" s="11" t="s">
        <v>8011</v>
      </c>
      <c r="E7" s="11" t="s">
        <v>8008</v>
      </c>
      <c r="F7" s="11"/>
      <c r="G7" s="11" t="s">
        <v>7742</v>
      </c>
      <c r="H7" s="15">
        <v>6</v>
      </c>
      <c r="I7" s="11"/>
      <c r="J7" s="11" t="s">
        <v>72</v>
      </c>
      <c r="K7" s="15">
        <v>18600</v>
      </c>
      <c r="L7" s="15">
        <f t="shared" si="0"/>
        <v>111600</v>
      </c>
      <c r="M7" s="15"/>
      <c r="N7" s="11"/>
      <c r="O7" s="15">
        <f t="shared" si="1"/>
        <v>111600</v>
      </c>
      <c r="P7" s="11"/>
      <c r="Q7" s="11"/>
      <c r="R7" s="11"/>
    </row>
    <row r="8" spans="1:18" ht="15" customHeight="1" x14ac:dyDescent="0.4">
      <c r="A8" s="41">
        <v>42552</v>
      </c>
      <c r="B8" s="159" t="s">
        <v>8006</v>
      </c>
      <c r="C8" s="11"/>
      <c r="D8" s="11" t="s">
        <v>8012</v>
      </c>
      <c r="E8" s="11" t="s">
        <v>8009</v>
      </c>
      <c r="F8" s="11"/>
      <c r="G8" s="11" t="s">
        <v>8003</v>
      </c>
      <c r="H8" s="15">
        <v>1</v>
      </c>
      <c r="I8" s="11" t="s">
        <v>8014</v>
      </c>
      <c r="J8" s="11" t="s">
        <v>57</v>
      </c>
      <c r="K8" s="15">
        <v>56500</v>
      </c>
      <c r="L8" s="15">
        <f t="shared" si="0"/>
        <v>56500</v>
      </c>
      <c r="M8" s="15">
        <v>5500</v>
      </c>
      <c r="N8" s="11"/>
      <c r="O8" s="15">
        <f t="shared" si="1"/>
        <v>62000</v>
      </c>
      <c r="P8" s="11"/>
      <c r="Q8" s="11"/>
      <c r="R8" s="11"/>
    </row>
    <row r="9" spans="1:18" ht="15" customHeight="1" x14ac:dyDescent="0.4">
      <c r="A9" s="41">
        <v>42552</v>
      </c>
      <c r="B9" s="159" t="s">
        <v>237</v>
      </c>
      <c r="C9" s="11"/>
      <c r="D9" s="11" t="s">
        <v>238</v>
      </c>
      <c r="E9" s="11" t="s">
        <v>8028</v>
      </c>
      <c r="F9" s="11"/>
      <c r="G9" s="11" t="s">
        <v>1493</v>
      </c>
      <c r="H9" s="15">
        <v>3</v>
      </c>
      <c r="I9" s="11"/>
      <c r="J9" s="11" t="s">
        <v>8004</v>
      </c>
      <c r="K9" s="15">
        <v>9600</v>
      </c>
      <c r="L9" s="15">
        <f t="shared" si="0"/>
        <v>28800</v>
      </c>
      <c r="M9" s="15">
        <v>2500</v>
      </c>
      <c r="N9" s="11"/>
      <c r="O9" s="15">
        <f t="shared" si="1"/>
        <v>31300</v>
      </c>
      <c r="P9" s="11"/>
      <c r="Q9" s="11"/>
      <c r="R9" s="11"/>
    </row>
    <row r="10" spans="1:18" ht="15" customHeight="1" x14ac:dyDescent="0.4">
      <c r="A10" s="41">
        <v>42552</v>
      </c>
      <c r="B10" s="159" t="s">
        <v>8007</v>
      </c>
      <c r="C10" s="11"/>
      <c r="D10" s="11" t="s">
        <v>8013</v>
      </c>
      <c r="E10" s="11" t="s">
        <v>8010</v>
      </c>
      <c r="F10" s="11"/>
      <c r="G10" s="11" t="s">
        <v>18</v>
      </c>
      <c r="H10" s="15">
        <v>1</v>
      </c>
      <c r="I10" s="11"/>
      <c r="J10" s="11" t="s">
        <v>72</v>
      </c>
      <c r="K10" s="15">
        <v>14500</v>
      </c>
      <c r="L10" s="15">
        <f t="shared" si="0"/>
        <v>14500</v>
      </c>
      <c r="M10" s="15">
        <v>2500</v>
      </c>
      <c r="N10" s="11"/>
      <c r="O10" s="15">
        <f t="shared" si="1"/>
        <v>17000</v>
      </c>
      <c r="P10" s="147"/>
      <c r="Q10" s="11"/>
      <c r="R10" s="11"/>
    </row>
    <row r="11" spans="1:18" ht="15" customHeight="1" x14ac:dyDescent="0.4">
      <c r="A11" s="41">
        <v>42552</v>
      </c>
      <c r="B11" s="159" t="s">
        <v>5321</v>
      </c>
      <c r="C11" s="11"/>
      <c r="D11" s="11" t="s">
        <v>5331</v>
      </c>
      <c r="E11" s="11" t="s">
        <v>5326</v>
      </c>
      <c r="F11" s="11"/>
      <c r="G11" s="11" t="s">
        <v>5200</v>
      </c>
      <c r="H11" s="15">
        <v>1</v>
      </c>
      <c r="I11" s="11"/>
      <c r="J11" s="11" t="s">
        <v>8004</v>
      </c>
      <c r="K11" s="15">
        <v>60000</v>
      </c>
      <c r="L11" s="15">
        <f t="shared" si="0"/>
        <v>60000</v>
      </c>
      <c r="M11" s="15">
        <v>2500</v>
      </c>
      <c r="N11" s="11"/>
      <c r="O11" s="15">
        <f t="shared" si="1"/>
        <v>62500</v>
      </c>
      <c r="P11" s="148"/>
      <c r="Q11" s="11"/>
      <c r="R11" s="11"/>
    </row>
    <row r="12" spans="1:18" ht="15" customHeight="1" x14ac:dyDescent="0.4">
      <c r="A12" s="41">
        <v>42552</v>
      </c>
      <c r="B12" s="159" t="s">
        <v>8015</v>
      </c>
      <c r="C12" s="11"/>
      <c r="D12" s="11" t="s">
        <v>8016</v>
      </c>
      <c r="E12" s="11" t="s">
        <v>8017</v>
      </c>
      <c r="F12" s="11"/>
      <c r="G12" s="11" t="s">
        <v>8018</v>
      </c>
      <c r="H12" s="15">
        <v>2</v>
      </c>
      <c r="I12" s="11"/>
      <c r="J12" s="11" t="s">
        <v>139</v>
      </c>
      <c r="K12" s="15">
        <v>34600</v>
      </c>
      <c r="L12" s="15">
        <f t="shared" si="0"/>
        <v>69200</v>
      </c>
      <c r="M12" s="15">
        <v>2500</v>
      </c>
      <c r="N12" s="11"/>
      <c r="O12" s="15">
        <f t="shared" si="1"/>
        <v>71700</v>
      </c>
      <c r="P12" s="148"/>
      <c r="Q12" s="11"/>
      <c r="R12" s="11" t="s">
        <v>8019</v>
      </c>
    </row>
    <row r="13" spans="1:18" ht="15" customHeight="1" x14ac:dyDescent="0.4">
      <c r="A13" s="41">
        <v>42552</v>
      </c>
      <c r="B13" s="159" t="s">
        <v>8020</v>
      </c>
      <c r="C13" s="11"/>
      <c r="D13" s="11" t="s">
        <v>8021</v>
      </c>
      <c r="E13" s="11" t="s">
        <v>8022</v>
      </c>
      <c r="F13" s="11"/>
      <c r="G13" s="11" t="s">
        <v>2620</v>
      </c>
      <c r="H13" s="15">
        <v>1</v>
      </c>
      <c r="I13" s="11" t="s">
        <v>8023</v>
      </c>
      <c r="J13" s="11" t="s">
        <v>8024</v>
      </c>
      <c r="K13" s="15">
        <v>4800</v>
      </c>
      <c r="L13" s="15">
        <f t="shared" si="0"/>
        <v>4800</v>
      </c>
      <c r="M13" s="15">
        <v>2500</v>
      </c>
      <c r="N13" s="11"/>
      <c r="O13" s="15">
        <f t="shared" si="1"/>
        <v>7300</v>
      </c>
      <c r="P13" s="148"/>
      <c r="Q13" s="11"/>
      <c r="R13" s="11"/>
    </row>
    <row r="14" spans="1:18" ht="15" customHeight="1" x14ac:dyDescent="0.4">
      <c r="A14" s="41">
        <v>42552</v>
      </c>
      <c r="B14" s="159" t="s">
        <v>8025</v>
      </c>
      <c r="C14" s="11"/>
      <c r="D14" s="11" t="s">
        <v>8026</v>
      </c>
      <c r="E14" s="11" t="s">
        <v>8027</v>
      </c>
      <c r="F14" s="11"/>
      <c r="G14" s="11" t="s">
        <v>3656</v>
      </c>
      <c r="H14" s="15">
        <v>1</v>
      </c>
      <c r="I14" s="11"/>
      <c r="J14" s="11" t="s">
        <v>188</v>
      </c>
      <c r="K14" s="15">
        <v>6300</v>
      </c>
      <c r="L14" s="15">
        <f t="shared" si="0"/>
        <v>6300</v>
      </c>
      <c r="M14" s="15">
        <v>2500</v>
      </c>
      <c r="N14" s="11"/>
      <c r="O14" s="15">
        <f t="shared" si="1"/>
        <v>8800</v>
      </c>
      <c r="P14" s="148"/>
      <c r="Q14" s="11"/>
      <c r="R14" s="11"/>
    </row>
    <row r="15" spans="1:18" ht="15" customHeight="1" x14ac:dyDescent="0.4">
      <c r="A15" s="49" t="s">
        <v>129</v>
      </c>
      <c r="B15" s="52">
        <f>SUM(O3:O14)</f>
        <v>439500</v>
      </c>
      <c r="C15" s="11"/>
      <c r="D15" s="11"/>
      <c r="E15" s="11"/>
      <c r="F15" s="11"/>
      <c r="G15" s="11"/>
      <c r="H15" s="15"/>
      <c r="I15" s="11"/>
      <c r="J15" s="11"/>
      <c r="K15" s="15"/>
      <c r="L15" s="15"/>
      <c r="M15" s="15"/>
      <c r="N15" s="11"/>
      <c r="O15" s="15"/>
      <c r="P15" s="148"/>
      <c r="Q15" s="11"/>
      <c r="R15" s="11"/>
    </row>
    <row r="16" spans="1:18" ht="15" customHeight="1" x14ac:dyDescent="0.4">
      <c r="A16" s="41">
        <v>42555</v>
      </c>
      <c r="B16" s="159" t="s">
        <v>7673</v>
      </c>
      <c r="C16" s="11">
        <v>22670</v>
      </c>
      <c r="D16" s="11" t="s">
        <v>8029</v>
      </c>
      <c r="E16" s="11" t="s">
        <v>8030</v>
      </c>
      <c r="F16" s="11" t="s">
        <v>8031</v>
      </c>
      <c r="G16" s="11" t="s">
        <v>834</v>
      </c>
      <c r="H16" s="15">
        <v>1</v>
      </c>
      <c r="I16" s="11"/>
      <c r="J16" s="11" t="s">
        <v>8040</v>
      </c>
      <c r="K16" s="15"/>
      <c r="L16" s="15">
        <f t="shared" si="0"/>
        <v>0</v>
      </c>
      <c r="M16" s="15"/>
      <c r="N16" s="11"/>
      <c r="O16" s="15">
        <f t="shared" si="1"/>
        <v>0</v>
      </c>
      <c r="P16" s="148"/>
      <c r="Q16" s="11"/>
      <c r="R16" s="11"/>
    </row>
    <row r="17" spans="1:18" ht="15" customHeight="1" x14ac:dyDescent="0.4">
      <c r="A17" s="41">
        <v>42555</v>
      </c>
      <c r="B17" s="159" t="s">
        <v>8032</v>
      </c>
      <c r="C17" s="11" t="s">
        <v>8033</v>
      </c>
      <c r="D17" s="11" t="s">
        <v>8034</v>
      </c>
      <c r="E17" s="11" t="s">
        <v>8035</v>
      </c>
      <c r="F17" s="11" t="s">
        <v>8035</v>
      </c>
      <c r="G17" s="11" t="s">
        <v>828</v>
      </c>
      <c r="H17" s="15">
        <v>1</v>
      </c>
      <c r="I17" s="11"/>
      <c r="J17" s="11" t="s">
        <v>8040</v>
      </c>
      <c r="K17" s="15"/>
      <c r="L17" s="15">
        <f t="shared" si="0"/>
        <v>0</v>
      </c>
      <c r="M17" s="15"/>
      <c r="N17" s="11"/>
      <c r="O17" s="15">
        <f t="shared" si="1"/>
        <v>0</v>
      </c>
      <c r="P17" s="148"/>
      <c r="Q17" s="11"/>
      <c r="R17" s="11"/>
    </row>
    <row r="18" spans="1:18" ht="15" customHeight="1" x14ac:dyDescent="0.4">
      <c r="A18" s="41">
        <v>42555</v>
      </c>
      <c r="B18" s="159" t="s">
        <v>8036</v>
      </c>
      <c r="C18" s="11" t="s">
        <v>8037</v>
      </c>
      <c r="D18" s="11" t="s">
        <v>8038</v>
      </c>
      <c r="E18" s="11" t="s">
        <v>8039</v>
      </c>
      <c r="F18" s="11" t="s">
        <v>8039</v>
      </c>
      <c r="G18" s="11" t="s">
        <v>1593</v>
      </c>
      <c r="H18" s="15">
        <v>1</v>
      </c>
      <c r="I18" s="11" t="s">
        <v>2245</v>
      </c>
      <c r="J18" s="11" t="s">
        <v>8040</v>
      </c>
      <c r="K18" s="15"/>
      <c r="L18" s="15">
        <f t="shared" si="0"/>
        <v>0</v>
      </c>
      <c r="M18" s="15"/>
      <c r="N18" s="11"/>
      <c r="O18" s="15">
        <f t="shared" si="1"/>
        <v>0</v>
      </c>
      <c r="P18" s="158"/>
      <c r="Q18" s="11"/>
      <c r="R18" s="11"/>
    </row>
    <row r="19" spans="1:18" ht="15" customHeight="1" x14ac:dyDescent="0.4">
      <c r="A19" s="41">
        <v>42555</v>
      </c>
      <c r="B19" s="159" t="s">
        <v>8041</v>
      </c>
      <c r="C19" s="11"/>
      <c r="D19" s="11" t="s">
        <v>8042</v>
      </c>
      <c r="E19" s="11" t="s">
        <v>8043</v>
      </c>
      <c r="F19" s="11"/>
      <c r="G19" s="11" t="s">
        <v>8044</v>
      </c>
      <c r="H19" s="15">
        <v>1</v>
      </c>
      <c r="I19" s="11"/>
      <c r="J19" s="11" t="s">
        <v>8045</v>
      </c>
      <c r="K19" s="15"/>
      <c r="L19" s="15">
        <f t="shared" si="0"/>
        <v>0</v>
      </c>
      <c r="M19" s="15"/>
      <c r="N19" s="11"/>
      <c r="O19" s="15">
        <f t="shared" si="1"/>
        <v>0</v>
      </c>
      <c r="P19" s="11"/>
      <c r="Q19" s="11"/>
      <c r="R19" s="11"/>
    </row>
    <row r="20" spans="1:18" ht="15" customHeight="1" x14ac:dyDescent="0.4">
      <c r="A20" s="41">
        <v>42555</v>
      </c>
      <c r="B20" s="159" t="s">
        <v>8046</v>
      </c>
      <c r="C20" s="159"/>
      <c r="D20" s="57" t="s">
        <v>8058</v>
      </c>
      <c r="E20" s="57" t="s">
        <v>8061</v>
      </c>
      <c r="F20" s="57"/>
      <c r="G20" s="57" t="s">
        <v>8049</v>
      </c>
      <c r="H20" s="15">
        <v>1</v>
      </c>
      <c r="I20" s="57"/>
      <c r="J20" s="11" t="s">
        <v>8057</v>
      </c>
      <c r="K20" s="15">
        <v>18700</v>
      </c>
      <c r="L20" s="15">
        <f t="shared" si="0"/>
        <v>18700</v>
      </c>
      <c r="M20" s="15">
        <v>2500</v>
      </c>
      <c r="N20" s="11"/>
      <c r="O20" s="15">
        <f t="shared" si="1"/>
        <v>21200</v>
      </c>
      <c r="P20" s="140" t="s">
        <v>8127</v>
      </c>
      <c r="Q20" s="11"/>
      <c r="R20" s="11"/>
    </row>
    <row r="21" spans="1:18" ht="15" customHeight="1" x14ac:dyDescent="0.4">
      <c r="A21" s="41">
        <v>42555</v>
      </c>
      <c r="B21" s="159" t="s">
        <v>8047</v>
      </c>
      <c r="C21" s="159"/>
      <c r="D21" s="57" t="s">
        <v>8059</v>
      </c>
      <c r="E21" s="57" t="s">
        <v>8062</v>
      </c>
      <c r="F21" s="57"/>
      <c r="G21" s="57" t="s">
        <v>7423</v>
      </c>
      <c r="H21" s="15">
        <v>1</v>
      </c>
      <c r="I21" s="57"/>
      <c r="J21" s="11" t="s">
        <v>8057</v>
      </c>
      <c r="K21" s="15">
        <v>8800</v>
      </c>
      <c r="L21" s="15">
        <f t="shared" si="0"/>
        <v>8800</v>
      </c>
      <c r="M21" s="15">
        <v>2500</v>
      </c>
      <c r="N21" s="11"/>
      <c r="O21" s="15">
        <f t="shared" si="1"/>
        <v>11300</v>
      </c>
      <c r="P21" s="100" t="s">
        <v>8128</v>
      </c>
      <c r="Q21" s="11"/>
      <c r="R21" s="11"/>
    </row>
    <row r="22" spans="1:18" ht="15" customHeight="1" x14ac:dyDescent="0.4">
      <c r="A22" s="41">
        <v>42555</v>
      </c>
      <c r="B22" s="159" t="s">
        <v>8048</v>
      </c>
      <c r="C22" s="11"/>
      <c r="D22" s="11" t="s">
        <v>8060</v>
      </c>
      <c r="E22" s="11" t="s">
        <v>8063</v>
      </c>
      <c r="F22" s="11"/>
      <c r="G22" s="11" t="s">
        <v>8050</v>
      </c>
      <c r="H22" s="15">
        <v>1</v>
      </c>
      <c r="I22" s="11"/>
      <c r="J22" s="11" t="s">
        <v>8057</v>
      </c>
      <c r="K22" s="15">
        <v>1400</v>
      </c>
      <c r="L22" s="15">
        <f t="shared" si="0"/>
        <v>1400</v>
      </c>
      <c r="M22" s="15">
        <v>2500</v>
      </c>
      <c r="N22" s="11"/>
      <c r="O22" s="15">
        <f t="shared" si="1"/>
        <v>3900</v>
      </c>
      <c r="P22" s="100" t="s">
        <v>8129</v>
      </c>
      <c r="Q22" s="11"/>
      <c r="R22" s="11"/>
    </row>
    <row r="23" spans="1:18" ht="15" customHeight="1" x14ac:dyDescent="0.4">
      <c r="A23" s="41">
        <v>42555</v>
      </c>
      <c r="B23" s="159" t="s">
        <v>8048</v>
      </c>
      <c r="C23" s="11"/>
      <c r="D23" s="11" t="s">
        <v>8060</v>
      </c>
      <c r="E23" s="11" t="s">
        <v>8063</v>
      </c>
      <c r="F23" s="11"/>
      <c r="G23" s="11" t="s">
        <v>8051</v>
      </c>
      <c r="H23" s="15">
        <v>2</v>
      </c>
      <c r="I23" s="11"/>
      <c r="J23" s="11" t="s">
        <v>8057</v>
      </c>
      <c r="K23" s="15">
        <v>1400</v>
      </c>
      <c r="L23" s="15">
        <f t="shared" si="0"/>
        <v>2800</v>
      </c>
      <c r="M23" s="15"/>
      <c r="N23" s="11"/>
      <c r="O23" s="15">
        <f t="shared" si="1"/>
        <v>2800</v>
      </c>
      <c r="P23" s="100" t="s">
        <v>8129</v>
      </c>
      <c r="Q23" s="11"/>
      <c r="R23" s="11"/>
    </row>
    <row r="24" spans="1:18" ht="15" customHeight="1" x14ac:dyDescent="0.4">
      <c r="A24" s="41">
        <v>42555</v>
      </c>
      <c r="B24" s="159" t="s">
        <v>8048</v>
      </c>
      <c r="C24" s="11"/>
      <c r="D24" s="11" t="s">
        <v>8060</v>
      </c>
      <c r="E24" s="11" t="s">
        <v>8063</v>
      </c>
      <c r="F24" s="11"/>
      <c r="G24" s="11" t="s">
        <v>8052</v>
      </c>
      <c r="H24" s="15">
        <v>1</v>
      </c>
      <c r="I24" s="11"/>
      <c r="J24" s="11" t="s">
        <v>8057</v>
      </c>
      <c r="K24" s="15">
        <v>1400</v>
      </c>
      <c r="L24" s="15">
        <f t="shared" si="0"/>
        <v>1400</v>
      </c>
      <c r="M24" s="15"/>
      <c r="N24" s="11"/>
      <c r="O24" s="15">
        <f t="shared" si="1"/>
        <v>1400</v>
      </c>
      <c r="P24" s="100" t="s">
        <v>8129</v>
      </c>
      <c r="Q24" s="11"/>
      <c r="R24" s="11"/>
    </row>
    <row r="25" spans="1:18" ht="15" customHeight="1" x14ac:dyDescent="0.4">
      <c r="A25" s="41">
        <v>42555</v>
      </c>
      <c r="B25" s="159" t="s">
        <v>8048</v>
      </c>
      <c r="C25" s="11"/>
      <c r="D25" s="11" t="s">
        <v>8060</v>
      </c>
      <c r="E25" s="11" t="s">
        <v>8063</v>
      </c>
      <c r="F25" s="11"/>
      <c r="G25" s="11" t="s">
        <v>8053</v>
      </c>
      <c r="H25" s="15">
        <v>1</v>
      </c>
      <c r="I25" s="11"/>
      <c r="J25" s="11" t="s">
        <v>8057</v>
      </c>
      <c r="K25" s="15">
        <v>1200</v>
      </c>
      <c r="L25" s="15">
        <f t="shared" si="0"/>
        <v>1200</v>
      </c>
      <c r="M25" s="15"/>
      <c r="N25" s="11"/>
      <c r="O25" s="15">
        <f t="shared" si="1"/>
        <v>1200</v>
      </c>
      <c r="P25" s="100" t="s">
        <v>8129</v>
      </c>
      <c r="Q25" s="11"/>
      <c r="R25" s="11"/>
    </row>
    <row r="26" spans="1:18" ht="15" customHeight="1" x14ac:dyDescent="0.4">
      <c r="A26" s="41">
        <v>42555</v>
      </c>
      <c r="B26" s="159" t="s">
        <v>8048</v>
      </c>
      <c r="C26" s="11"/>
      <c r="D26" s="11" t="s">
        <v>8060</v>
      </c>
      <c r="E26" s="11" t="s">
        <v>8063</v>
      </c>
      <c r="F26" s="11"/>
      <c r="G26" s="11" t="s">
        <v>8054</v>
      </c>
      <c r="H26" s="15">
        <v>1</v>
      </c>
      <c r="I26" s="11"/>
      <c r="J26" s="11" t="s">
        <v>8057</v>
      </c>
      <c r="K26" s="15">
        <v>1200</v>
      </c>
      <c r="L26" s="15">
        <f t="shared" si="0"/>
        <v>1200</v>
      </c>
      <c r="M26" s="15"/>
      <c r="N26" s="11"/>
      <c r="O26" s="15">
        <f t="shared" si="1"/>
        <v>1200</v>
      </c>
      <c r="P26" s="100" t="s">
        <v>8129</v>
      </c>
      <c r="Q26" s="11"/>
      <c r="R26" s="11"/>
    </row>
    <row r="27" spans="1:18" ht="15" customHeight="1" x14ac:dyDescent="0.4">
      <c r="A27" s="41">
        <v>42555</v>
      </c>
      <c r="B27" s="26" t="s">
        <v>8048</v>
      </c>
      <c r="C27" s="11"/>
      <c r="D27" s="11" t="s">
        <v>8060</v>
      </c>
      <c r="E27" s="11" t="s">
        <v>8063</v>
      </c>
      <c r="F27" s="11"/>
      <c r="G27" s="11" t="s">
        <v>8055</v>
      </c>
      <c r="H27" s="15">
        <v>2</v>
      </c>
      <c r="I27" s="11"/>
      <c r="J27" s="11" t="s">
        <v>8057</v>
      </c>
      <c r="K27" s="15">
        <v>1300</v>
      </c>
      <c r="L27" s="15">
        <f t="shared" si="0"/>
        <v>2600</v>
      </c>
      <c r="M27" s="15"/>
      <c r="N27" s="11"/>
      <c r="O27" s="15">
        <f t="shared" si="1"/>
        <v>2600</v>
      </c>
      <c r="P27" s="100" t="s">
        <v>8129</v>
      </c>
      <c r="Q27" s="11"/>
      <c r="R27" s="11"/>
    </row>
    <row r="28" spans="1:18" ht="15" customHeight="1" x14ac:dyDescent="0.4">
      <c r="A28" s="41">
        <v>42555</v>
      </c>
      <c r="B28" s="175" t="s">
        <v>8048</v>
      </c>
      <c r="C28" s="50"/>
      <c r="D28" s="50" t="s">
        <v>8060</v>
      </c>
      <c r="E28" s="50" t="s">
        <v>8063</v>
      </c>
      <c r="F28" s="50"/>
      <c r="G28" s="50" t="s">
        <v>8056</v>
      </c>
      <c r="H28" s="51">
        <v>2</v>
      </c>
      <c r="I28" s="50"/>
      <c r="J28" s="11" t="s">
        <v>8057</v>
      </c>
      <c r="K28" s="51">
        <v>1300</v>
      </c>
      <c r="L28" s="15">
        <f t="shared" si="0"/>
        <v>2600</v>
      </c>
      <c r="M28" s="51"/>
      <c r="N28" s="50"/>
      <c r="O28" s="15">
        <f t="shared" si="1"/>
        <v>2600</v>
      </c>
      <c r="P28" s="100" t="s">
        <v>8129</v>
      </c>
      <c r="Q28" s="50"/>
      <c r="R28" s="50"/>
    </row>
    <row r="29" spans="1:18" ht="15" customHeight="1" x14ac:dyDescent="0.4">
      <c r="A29" s="41">
        <v>42555</v>
      </c>
      <c r="B29" s="175" t="s">
        <v>8064</v>
      </c>
      <c r="C29" s="50"/>
      <c r="D29" s="50" t="s">
        <v>8065</v>
      </c>
      <c r="E29" s="50" t="s">
        <v>8066</v>
      </c>
      <c r="F29" s="117" t="s">
        <v>8067</v>
      </c>
      <c r="G29" s="50" t="s">
        <v>8068</v>
      </c>
      <c r="H29" s="51">
        <v>1</v>
      </c>
      <c r="I29" s="50"/>
      <c r="J29" s="50" t="s">
        <v>8069</v>
      </c>
      <c r="K29" s="51">
        <v>12000</v>
      </c>
      <c r="L29" s="51">
        <f t="shared" si="0"/>
        <v>12000</v>
      </c>
      <c r="M29" s="51">
        <v>2500</v>
      </c>
      <c r="N29" s="50"/>
      <c r="O29" s="15">
        <f t="shared" si="1"/>
        <v>14500</v>
      </c>
      <c r="P29" s="100" t="s">
        <v>8131</v>
      </c>
      <c r="Q29" s="50"/>
      <c r="R29" s="50"/>
    </row>
    <row r="30" spans="1:18" ht="15" customHeight="1" x14ac:dyDescent="0.4">
      <c r="A30" s="41">
        <v>42555</v>
      </c>
      <c r="B30" s="175" t="s">
        <v>8070</v>
      </c>
      <c r="C30" s="50"/>
      <c r="D30" s="50" t="s">
        <v>8071</v>
      </c>
      <c r="E30" s="50" t="s">
        <v>8072</v>
      </c>
      <c r="F30" s="50" t="s">
        <v>8073</v>
      </c>
      <c r="G30" s="50" t="s">
        <v>8074</v>
      </c>
      <c r="H30" s="51">
        <v>1</v>
      </c>
      <c r="I30" s="50"/>
      <c r="J30" s="50" t="s">
        <v>8069</v>
      </c>
      <c r="K30" s="51">
        <v>26000</v>
      </c>
      <c r="L30" s="51">
        <f t="shared" si="0"/>
        <v>26000</v>
      </c>
      <c r="M30" s="51">
        <v>2500</v>
      </c>
      <c r="N30" s="50"/>
      <c r="O30" s="15">
        <f t="shared" si="1"/>
        <v>28500</v>
      </c>
      <c r="P30" s="100" t="s">
        <v>8130</v>
      </c>
      <c r="Q30" s="50"/>
      <c r="R30" s="50"/>
    </row>
    <row r="31" spans="1:18" ht="15" customHeight="1" x14ac:dyDescent="0.4">
      <c r="A31" s="41">
        <v>42555</v>
      </c>
      <c r="B31" s="175" t="s">
        <v>8078</v>
      </c>
      <c r="C31" s="50"/>
      <c r="D31" s="50" t="s">
        <v>8088</v>
      </c>
      <c r="E31" s="50" t="s">
        <v>8082</v>
      </c>
      <c r="F31" s="50"/>
      <c r="G31" s="50" t="s">
        <v>7504</v>
      </c>
      <c r="H31" s="51">
        <v>2</v>
      </c>
      <c r="I31" s="50" t="s">
        <v>377</v>
      </c>
      <c r="J31" s="50" t="s">
        <v>8077</v>
      </c>
      <c r="K31" s="51">
        <v>4300</v>
      </c>
      <c r="L31" s="51">
        <f t="shared" si="0"/>
        <v>8600</v>
      </c>
      <c r="M31" s="51">
        <v>2500</v>
      </c>
      <c r="N31" s="50"/>
      <c r="O31" s="15">
        <f t="shared" si="1"/>
        <v>11100</v>
      </c>
      <c r="P31" s="100" t="s">
        <v>8134</v>
      </c>
      <c r="Q31" s="50"/>
      <c r="R31" s="50"/>
    </row>
    <row r="32" spans="1:18" ht="15" customHeight="1" x14ac:dyDescent="0.4">
      <c r="A32" s="41">
        <v>42555</v>
      </c>
      <c r="B32" s="175" t="s">
        <v>8079</v>
      </c>
      <c r="C32" s="50"/>
      <c r="D32" s="50" t="s">
        <v>8089</v>
      </c>
      <c r="E32" s="50" t="s">
        <v>8083</v>
      </c>
      <c r="F32" s="117" t="s">
        <v>8083</v>
      </c>
      <c r="G32" s="50" t="s">
        <v>8075</v>
      </c>
      <c r="H32" s="51">
        <v>10</v>
      </c>
      <c r="I32" s="50"/>
      <c r="J32" s="50" t="s">
        <v>8077</v>
      </c>
      <c r="K32" s="51">
        <v>6400</v>
      </c>
      <c r="L32" s="51">
        <f t="shared" si="0"/>
        <v>64000</v>
      </c>
      <c r="M32" s="51">
        <v>2500</v>
      </c>
      <c r="N32" s="50"/>
      <c r="O32" s="15">
        <f t="shared" si="1"/>
        <v>66500</v>
      </c>
      <c r="P32" s="100" t="s">
        <v>8135</v>
      </c>
      <c r="Q32" s="50"/>
      <c r="R32" s="50"/>
    </row>
    <row r="33" spans="1:18" ht="15" customHeight="1" x14ac:dyDescent="0.4">
      <c r="A33" s="41">
        <v>42555</v>
      </c>
      <c r="B33" s="175" t="s">
        <v>8080</v>
      </c>
      <c r="C33" s="50"/>
      <c r="D33" s="50" t="s">
        <v>8090</v>
      </c>
      <c r="E33" s="50" t="s">
        <v>8084</v>
      </c>
      <c r="F33" s="50" t="s">
        <v>8085</v>
      </c>
      <c r="G33" s="50" t="s">
        <v>17</v>
      </c>
      <c r="H33" s="51">
        <v>2</v>
      </c>
      <c r="I33" s="50"/>
      <c r="J33" s="50" t="s">
        <v>8077</v>
      </c>
      <c r="K33" s="51">
        <v>14400</v>
      </c>
      <c r="L33" s="51">
        <f t="shared" si="0"/>
        <v>28800</v>
      </c>
      <c r="M33" s="51">
        <v>2500</v>
      </c>
      <c r="N33" s="50"/>
      <c r="O33" s="15">
        <f t="shared" si="1"/>
        <v>31300</v>
      </c>
      <c r="P33" s="100" t="s">
        <v>8136</v>
      </c>
      <c r="Q33" s="50"/>
      <c r="R33" s="50"/>
    </row>
    <row r="34" spans="1:18" ht="15" customHeight="1" x14ac:dyDescent="0.4">
      <c r="A34" s="41">
        <v>42555</v>
      </c>
      <c r="B34" s="26" t="s">
        <v>8081</v>
      </c>
      <c r="C34" s="50"/>
      <c r="D34" s="50" t="s">
        <v>8091</v>
      </c>
      <c r="E34" s="50" t="s">
        <v>8086</v>
      </c>
      <c r="F34" s="50" t="s">
        <v>8087</v>
      </c>
      <c r="G34" s="50" t="s">
        <v>8076</v>
      </c>
      <c r="H34" s="51">
        <v>1</v>
      </c>
      <c r="I34" s="50"/>
      <c r="J34" s="50" t="s">
        <v>8077</v>
      </c>
      <c r="K34" s="51">
        <v>4800</v>
      </c>
      <c r="L34" s="51">
        <f t="shared" si="0"/>
        <v>4800</v>
      </c>
      <c r="M34" s="51">
        <v>2500</v>
      </c>
      <c r="N34" s="50"/>
      <c r="O34" s="15">
        <f t="shared" si="1"/>
        <v>7300</v>
      </c>
      <c r="P34" s="100" t="s">
        <v>8137</v>
      </c>
      <c r="Q34" s="50"/>
      <c r="R34" s="50"/>
    </row>
    <row r="35" spans="1:18" ht="15" customHeight="1" x14ac:dyDescent="0.4">
      <c r="A35" s="41">
        <v>42555</v>
      </c>
      <c r="B35" s="175" t="s">
        <v>8093</v>
      </c>
      <c r="C35" s="50"/>
      <c r="D35" s="50" t="s">
        <v>8100</v>
      </c>
      <c r="E35" s="50" t="s">
        <v>8096</v>
      </c>
      <c r="F35" s="50" t="s">
        <v>8096</v>
      </c>
      <c r="G35" s="50" t="s">
        <v>3438</v>
      </c>
      <c r="H35" s="51">
        <v>1</v>
      </c>
      <c r="I35" s="50"/>
      <c r="J35" s="50" t="s">
        <v>8092</v>
      </c>
      <c r="K35" s="51">
        <v>36000</v>
      </c>
      <c r="L35" s="51">
        <f t="shared" ref="L35:L65" si="2">K35*H35</f>
        <v>36000</v>
      </c>
      <c r="M35" s="51">
        <v>2500</v>
      </c>
      <c r="N35" s="50"/>
      <c r="O35" s="15">
        <f t="shared" ref="O35:O65" si="3">L35+M35-N35</f>
        <v>38500</v>
      </c>
      <c r="P35" s="100" t="s">
        <v>8138</v>
      </c>
      <c r="Q35" s="50"/>
      <c r="R35" s="50"/>
    </row>
    <row r="36" spans="1:18" ht="15" customHeight="1" x14ac:dyDescent="0.4">
      <c r="A36" s="41">
        <v>42555</v>
      </c>
      <c r="B36" s="175" t="s">
        <v>7740</v>
      </c>
      <c r="C36" s="50"/>
      <c r="D36" s="50" t="s">
        <v>8101</v>
      </c>
      <c r="E36" s="50" t="s">
        <v>8097</v>
      </c>
      <c r="F36" s="50" t="s">
        <v>8097</v>
      </c>
      <c r="G36" s="50" t="s">
        <v>17</v>
      </c>
      <c r="H36" s="51">
        <v>1</v>
      </c>
      <c r="I36" s="50"/>
      <c r="J36" s="50" t="s">
        <v>8092</v>
      </c>
      <c r="K36" s="51">
        <v>14400</v>
      </c>
      <c r="L36" s="51">
        <f t="shared" si="2"/>
        <v>14400</v>
      </c>
      <c r="M36" s="51">
        <v>2500</v>
      </c>
      <c r="N36" s="50"/>
      <c r="O36" s="15">
        <f t="shared" si="3"/>
        <v>16900</v>
      </c>
      <c r="P36" s="100" t="s">
        <v>8139</v>
      </c>
      <c r="Q36" s="50"/>
      <c r="R36" s="50"/>
    </row>
    <row r="37" spans="1:18" ht="15" customHeight="1" x14ac:dyDescent="0.4">
      <c r="A37" s="41">
        <v>42555</v>
      </c>
      <c r="B37" s="175" t="s">
        <v>8094</v>
      </c>
      <c r="C37" s="50"/>
      <c r="D37" s="50" t="s">
        <v>8102</v>
      </c>
      <c r="E37" s="50" t="s">
        <v>8098</v>
      </c>
      <c r="F37" s="50"/>
      <c r="G37" s="50" t="s">
        <v>3639</v>
      </c>
      <c r="H37" s="51">
        <v>1</v>
      </c>
      <c r="I37" s="50"/>
      <c r="J37" s="50" t="s">
        <v>8092</v>
      </c>
      <c r="K37" s="51">
        <v>17500</v>
      </c>
      <c r="L37" s="51">
        <f t="shared" si="2"/>
        <v>17500</v>
      </c>
      <c r="M37" s="51">
        <v>2500</v>
      </c>
      <c r="N37" s="50"/>
      <c r="O37" s="15">
        <f t="shared" si="3"/>
        <v>20000</v>
      </c>
      <c r="P37" s="100" t="s">
        <v>8140</v>
      </c>
      <c r="Q37" s="50"/>
      <c r="R37" s="50"/>
    </row>
    <row r="38" spans="1:18" ht="15" customHeight="1" x14ac:dyDescent="0.4">
      <c r="A38" s="41">
        <v>42555</v>
      </c>
      <c r="B38" s="175" t="s">
        <v>8095</v>
      </c>
      <c r="C38" s="50"/>
      <c r="D38" s="50" t="s">
        <v>8103</v>
      </c>
      <c r="E38" s="50" t="s">
        <v>8099</v>
      </c>
      <c r="F38" s="50" t="s">
        <v>8099</v>
      </c>
      <c r="G38" s="50" t="s">
        <v>4039</v>
      </c>
      <c r="H38" s="51">
        <v>1</v>
      </c>
      <c r="I38" s="50"/>
      <c r="J38" s="50" t="s">
        <v>8092</v>
      </c>
      <c r="K38" s="51">
        <v>43000</v>
      </c>
      <c r="L38" s="51">
        <f t="shared" si="2"/>
        <v>43000</v>
      </c>
      <c r="M38" s="51">
        <v>2500</v>
      </c>
      <c r="N38" s="50"/>
      <c r="O38" s="15">
        <f t="shared" si="3"/>
        <v>45500</v>
      </c>
      <c r="P38" s="100" t="s">
        <v>8141</v>
      </c>
      <c r="Q38" s="50"/>
      <c r="R38" s="50"/>
    </row>
    <row r="39" spans="1:18" ht="15" customHeight="1" x14ac:dyDescent="0.4">
      <c r="A39" s="41">
        <v>42555</v>
      </c>
      <c r="B39" s="175" t="s">
        <v>8108</v>
      </c>
      <c r="C39" s="50"/>
      <c r="D39" s="50" t="s">
        <v>8117</v>
      </c>
      <c r="E39" s="50" t="s">
        <v>8112</v>
      </c>
      <c r="F39" s="50" t="s">
        <v>8112</v>
      </c>
      <c r="G39" s="50" t="s">
        <v>8104</v>
      </c>
      <c r="H39" s="51">
        <v>1</v>
      </c>
      <c r="I39" s="50" t="s">
        <v>8121</v>
      </c>
      <c r="J39" s="50" t="s">
        <v>8107</v>
      </c>
      <c r="K39" s="51">
        <v>4800</v>
      </c>
      <c r="L39" s="51">
        <f t="shared" si="2"/>
        <v>4800</v>
      </c>
      <c r="M39" s="51">
        <v>2500</v>
      </c>
      <c r="N39" s="50"/>
      <c r="O39" s="51">
        <f t="shared" si="3"/>
        <v>7300</v>
      </c>
      <c r="P39" s="100" t="s">
        <v>8142</v>
      </c>
      <c r="Q39" s="50"/>
      <c r="R39" s="50"/>
    </row>
    <row r="40" spans="1:18" ht="15" customHeight="1" x14ac:dyDescent="0.4">
      <c r="A40" s="41">
        <v>42555</v>
      </c>
      <c r="B40" s="175" t="s">
        <v>8109</v>
      </c>
      <c r="C40" s="50"/>
      <c r="D40" s="50" t="s">
        <v>8118</v>
      </c>
      <c r="E40" s="50" t="s">
        <v>8113</v>
      </c>
      <c r="F40" s="50" t="s">
        <v>8113</v>
      </c>
      <c r="G40" s="50" t="s">
        <v>8105</v>
      </c>
      <c r="H40" s="51">
        <v>1</v>
      </c>
      <c r="I40" s="50"/>
      <c r="J40" s="50" t="s">
        <v>8107</v>
      </c>
      <c r="K40" s="51">
        <v>6300</v>
      </c>
      <c r="L40" s="51">
        <f t="shared" si="2"/>
        <v>6300</v>
      </c>
      <c r="M40" s="51">
        <v>2500</v>
      </c>
      <c r="N40" s="50"/>
      <c r="O40" s="51">
        <f t="shared" si="3"/>
        <v>8800</v>
      </c>
      <c r="P40" s="100" t="s">
        <v>8143</v>
      </c>
      <c r="Q40" s="50"/>
      <c r="R40" s="50"/>
    </row>
    <row r="41" spans="1:18" ht="15" customHeight="1" x14ac:dyDescent="0.4">
      <c r="A41" s="41">
        <v>42555</v>
      </c>
      <c r="B41" s="52" t="s">
        <v>8110</v>
      </c>
      <c r="C41" s="50"/>
      <c r="D41" s="50" t="s">
        <v>8119</v>
      </c>
      <c r="E41" s="50" t="s">
        <v>8114</v>
      </c>
      <c r="F41" s="50" t="s">
        <v>8115</v>
      </c>
      <c r="G41" s="50" t="s">
        <v>8106</v>
      </c>
      <c r="H41" s="51">
        <v>10</v>
      </c>
      <c r="I41" s="50"/>
      <c r="J41" s="50" t="s">
        <v>8107</v>
      </c>
      <c r="K41" s="51">
        <v>20000</v>
      </c>
      <c r="L41" s="51">
        <f t="shared" si="2"/>
        <v>200000</v>
      </c>
      <c r="M41" s="51"/>
      <c r="N41" s="50"/>
      <c r="O41" s="51">
        <f t="shared" si="3"/>
        <v>200000</v>
      </c>
      <c r="P41" s="100" t="s">
        <v>8144</v>
      </c>
      <c r="Q41" s="50"/>
      <c r="R41" s="50"/>
    </row>
    <row r="42" spans="1:18" ht="15" customHeight="1" x14ac:dyDescent="0.4">
      <c r="A42" s="41">
        <v>42555</v>
      </c>
      <c r="B42" s="159" t="s">
        <v>8111</v>
      </c>
      <c r="C42" s="11"/>
      <c r="D42" s="11" t="s">
        <v>8120</v>
      </c>
      <c r="E42" s="11" t="s">
        <v>8116</v>
      </c>
      <c r="F42" s="11" t="s">
        <v>8116</v>
      </c>
      <c r="G42" s="11" t="s">
        <v>1680</v>
      </c>
      <c r="H42" s="51">
        <v>1</v>
      </c>
      <c r="I42" s="50"/>
      <c r="J42" s="50" t="s">
        <v>8107</v>
      </c>
      <c r="K42" s="51">
        <v>57200</v>
      </c>
      <c r="L42" s="51">
        <f t="shared" si="2"/>
        <v>57200</v>
      </c>
      <c r="M42" s="51">
        <v>2500</v>
      </c>
      <c r="N42" s="50"/>
      <c r="O42" s="51">
        <f t="shared" si="3"/>
        <v>59700</v>
      </c>
      <c r="P42" s="100" t="s">
        <v>8145</v>
      </c>
      <c r="Q42" s="50"/>
      <c r="R42" s="50"/>
    </row>
    <row r="43" spans="1:18" ht="15" customHeight="1" x14ac:dyDescent="0.4">
      <c r="A43" s="41">
        <v>42555</v>
      </c>
      <c r="B43" s="159" t="s">
        <v>237</v>
      </c>
      <c r="C43" s="11"/>
      <c r="D43" s="11" t="s">
        <v>238</v>
      </c>
      <c r="E43" s="11" t="s">
        <v>8028</v>
      </c>
      <c r="F43" s="11"/>
      <c r="G43" s="11" t="s">
        <v>1493</v>
      </c>
      <c r="H43" s="15">
        <v>3</v>
      </c>
      <c r="I43" s="50"/>
      <c r="J43" s="50" t="s">
        <v>8122</v>
      </c>
      <c r="K43" s="51"/>
      <c r="L43" s="51"/>
      <c r="M43" s="51"/>
      <c r="N43" s="50"/>
      <c r="O43" s="51"/>
      <c r="P43" s="100" t="s">
        <v>8146</v>
      </c>
      <c r="Q43" s="50"/>
      <c r="R43" s="50" t="s">
        <v>8123</v>
      </c>
    </row>
    <row r="44" spans="1:18" ht="15" customHeight="1" x14ac:dyDescent="0.4">
      <c r="A44" s="41">
        <v>42555</v>
      </c>
      <c r="B44" s="159" t="s">
        <v>8124</v>
      </c>
      <c r="C44" s="159"/>
      <c r="D44" s="57" t="s">
        <v>8125</v>
      </c>
      <c r="E44" s="57" t="s">
        <v>8126</v>
      </c>
      <c r="F44" s="57"/>
      <c r="G44" s="57" t="s">
        <v>7842</v>
      </c>
      <c r="H44" s="15">
        <v>1</v>
      </c>
      <c r="I44" s="50"/>
      <c r="J44" s="50" t="s">
        <v>8132</v>
      </c>
      <c r="K44" s="51">
        <v>14800</v>
      </c>
      <c r="L44" s="51">
        <f t="shared" si="2"/>
        <v>14800</v>
      </c>
      <c r="M44" s="51">
        <v>2500</v>
      </c>
      <c r="N44" s="50"/>
      <c r="O44" s="51">
        <f t="shared" si="3"/>
        <v>17300</v>
      </c>
      <c r="P44" s="50"/>
      <c r="Q44" s="50"/>
      <c r="R44" s="50"/>
    </row>
    <row r="45" spans="1:18" ht="15" customHeight="1" x14ac:dyDescent="0.4">
      <c r="A45" s="49" t="s">
        <v>8133</v>
      </c>
      <c r="B45" s="52">
        <f>SUM(O16:O44)</f>
        <v>621400</v>
      </c>
      <c r="C45" s="50"/>
      <c r="D45" s="50"/>
      <c r="E45" s="50"/>
      <c r="F45" s="50"/>
      <c r="G45" s="50"/>
      <c r="H45" s="161"/>
      <c r="I45" s="50"/>
      <c r="J45" s="50"/>
      <c r="K45" s="51"/>
      <c r="L45" s="51"/>
      <c r="M45" s="51"/>
      <c r="N45" s="50"/>
      <c r="O45" s="51"/>
      <c r="P45" s="50"/>
      <c r="Q45" s="50"/>
      <c r="R45" s="50"/>
    </row>
    <row r="46" spans="1:18" ht="15" customHeight="1" x14ac:dyDescent="0.4">
      <c r="A46" s="49">
        <v>42556</v>
      </c>
      <c r="B46" s="175" t="s">
        <v>8149</v>
      </c>
      <c r="C46" s="50"/>
      <c r="D46" s="50" t="s">
        <v>8147</v>
      </c>
      <c r="E46" s="50" t="s">
        <v>8148</v>
      </c>
      <c r="F46" s="50"/>
      <c r="G46" s="50" t="s">
        <v>8150</v>
      </c>
      <c r="H46" s="51">
        <v>1</v>
      </c>
      <c r="I46" s="50"/>
      <c r="J46" s="50" t="s">
        <v>8151</v>
      </c>
      <c r="K46" s="51">
        <v>41000</v>
      </c>
      <c r="L46" s="51">
        <f t="shared" si="2"/>
        <v>41000</v>
      </c>
      <c r="M46" s="51">
        <v>2500</v>
      </c>
      <c r="N46" s="50"/>
      <c r="O46" s="51">
        <f t="shared" si="3"/>
        <v>43500</v>
      </c>
      <c r="P46" s="50" t="s">
        <v>8180</v>
      </c>
      <c r="Q46" s="50"/>
      <c r="R46" s="50"/>
    </row>
    <row r="47" spans="1:18" ht="15" customHeight="1" x14ac:dyDescent="0.4">
      <c r="A47" s="49">
        <v>42556</v>
      </c>
      <c r="B47" s="26" t="s">
        <v>8152</v>
      </c>
      <c r="C47" s="50"/>
      <c r="D47" s="50" t="s">
        <v>8153</v>
      </c>
      <c r="E47" s="50" t="s">
        <v>8154</v>
      </c>
      <c r="F47" s="50" t="s">
        <v>8155</v>
      </c>
      <c r="G47" s="50" t="s">
        <v>8161</v>
      </c>
      <c r="H47" s="51">
        <v>1</v>
      </c>
      <c r="I47" s="50"/>
      <c r="J47" s="50" t="s">
        <v>8156</v>
      </c>
      <c r="K47" s="51">
        <v>60000</v>
      </c>
      <c r="L47" s="51">
        <f t="shared" si="2"/>
        <v>60000</v>
      </c>
      <c r="M47" s="51"/>
      <c r="N47" s="50"/>
      <c r="O47" s="51">
        <f t="shared" si="3"/>
        <v>60000</v>
      </c>
      <c r="P47" s="50" t="s">
        <v>8181</v>
      </c>
      <c r="Q47" s="50"/>
      <c r="R47" s="50" t="s">
        <v>8157</v>
      </c>
    </row>
    <row r="48" spans="1:18" ht="15" customHeight="1" x14ac:dyDescent="0.4">
      <c r="A48" s="49">
        <v>42556</v>
      </c>
      <c r="B48" s="175" t="s">
        <v>8158</v>
      </c>
      <c r="C48" s="50"/>
      <c r="D48" s="50" t="s">
        <v>8159</v>
      </c>
      <c r="E48" s="50" t="s">
        <v>8160</v>
      </c>
      <c r="F48" s="50"/>
      <c r="G48" s="50" t="s">
        <v>8162</v>
      </c>
      <c r="H48" s="51">
        <v>3</v>
      </c>
      <c r="I48" s="50"/>
      <c r="J48" s="50" t="s">
        <v>8163</v>
      </c>
      <c r="K48" s="51">
        <v>15000</v>
      </c>
      <c r="L48" s="51">
        <f t="shared" si="2"/>
        <v>45000</v>
      </c>
      <c r="M48" s="51">
        <v>2500</v>
      </c>
      <c r="N48" s="50"/>
      <c r="O48" s="51">
        <f t="shared" si="3"/>
        <v>47500</v>
      </c>
      <c r="P48" s="50" t="s">
        <v>8182</v>
      </c>
      <c r="Q48" s="50"/>
      <c r="R48" s="50"/>
    </row>
    <row r="49" spans="1:19" ht="15" customHeight="1" x14ac:dyDescent="0.4">
      <c r="A49" s="49">
        <v>42556</v>
      </c>
      <c r="B49" s="175" t="s">
        <v>8164</v>
      </c>
      <c r="C49" s="50"/>
      <c r="D49" s="50" t="s">
        <v>8165</v>
      </c>
      <c r="E49" s="50" t="s">
        <v>8166</v>
      </c>
      <c r="F49" s="50"/>
      <c r="G49" s="50" t="s">
        <v>8167</v>
      </c>
      <c r="H49" s="51">
        <v>2</v>
      </c>
      <c r="I49" s="50"/>
      <c r="J49" s="50" t="s">
        <v>8168</v>
      </c>
      <c r="K49" s="51">
        <v>18600</v>
      </c>
      <c r="L49" s="51">
        <f t="shared" si="2"/>
        <v>37200</v>
      </c>
      <c r="M49" s="51">
        <v>2500</v>
      </c>
      <c r="N49" s="50"/>
      <c r="O49" s="51">
        <f t="shared" si="3"/>
        <v>39700</v>
      </c>
      <c r="P49" s="50" t="s">
        <v>8183</v>
      </c>
      <c r="Q49" s="50"/>
      <c r="R49" s="50"/>
    </row>
    <row r="50" spans="1:19" ht="15" customHeight="1" x14ac:dyDescent="0.4">
      <c r="A50" s="49">
        <v>42556</v>
      </c>
      <c r="B50" s="175" t="s">
        <v>8169</v>
      </c>
      <c r="C50" s="50"/>
      <c r="D50" s="50" t="s">
        <v>8170</v>
      </c>
      <c r="E50" s="50" t="s">
        <v>8171</v>
      </c>
      <c r="F50" s="50"/>
      <c r="G50" s="152" t="s">
        <v>8173</v>
      </c>
      <c r="H50" s="51">
        <v>2</v>
      </c>
      <c r="I50" s="50" t="s">
        <v>8172</v>
      </c>
      <c r="J50" s="50" t="s">
        <v>8168</v>
      </c>
      <c r="K50" s="51">
        <v>7400</v>
      </c>
      <c r="L50" s="51">
        <f t="shared" si="2"/>
        <v>14800</v>
      </c>
      <c r="M50" s="51">
        <v>2500</v>
      </c>
      <c r="N50" s="50"/>
      <c r="O50" s="51">
        <f t="shared" si="3"/>
        <v>17300</v>
      </c>
      <c r="P50" s="50" t="s">
        <v>8184</v>
      </c>
      <c r="Q50" s="50"/>
      <c r="R50" s="50"/>
    </row>
    <row r="51" spans="1:19" ht="15" customHeight="1" x14ac:dyDescent="0.4">
      <c r="A51" s="49">
        <v>42556</v>
      </c>
      <c r="B51" s="175" t="s">
        <v>8174</v>
      </c>
      <c r="C51" s="50"/>
      <c r="D51" s="50" t="s">
        <v>8175</v>
      </c>
      <c r="E51" s="50" t="s">
        <v>8176</v>
      </c>
      <c r="F51" s="50"/>
      <c r="G51" s="50" t="s">
        <v>8177</v>
      </c>
      <c r="H51" s="51">
        <v>1</v>
      </c>
      <c r="I51" s="50"/>
      <c r="J51" s="50" t="s">
        <v>8179</v>
      </c>
      <c r="K51" s="51">
        <v>20000</v>
      </c>
      <c r="L51" s="51">
        <f t="shared" si="2"/>
        <v>20000</v>
      </c>
      <c r="M51" s="51">
        <v>2500</v>
      </c>
      <c r="N51" s="50"/>
      <c r="O51" s="51">
        <f t="shared" si="3"/>
        <v>22500</v>
      </c>
      <c r="P51" s="50" t="s">
        <v>8185</v>
      </c>
      <c r="Q51" s="50"/>
      <c r="R51" s="50"/>
    </row>
    <row r="52" spans="1:19" ht="15" customHeight="1" x14ac:dyDescent="0.4">
      <c r="A52" s="49">
        <v>42556</v>
      </c>
      <c r="B52" s="175" t="s">
        <v>8174</v>
      </c>
      <c r="C52" s="50"/>
      <c r="D52" s="50" t="s">
        <v>8175</v>
      </c>
      <c r="E52" s="50" t="s">
        <v>8176</v>
      </c>
      <c r="F52" s="50"/>
      <c r="G52" s="50" t="s">
        <v>8178</v>
      </c>
      <c r="H52" s="51">
        <v>1</v>
      </c>
      <c r="I52" s="50"/>
      <c r="J52" s="50" t="s">
        <v>8179</v>
      </c>
      <c r="K52" s="51">
        <v>18000</v>
      </c>
      <c r="L52" s="51">
        <f t="shared" si="2"/>
        <v>18000</v>
      </c>
      <c r="M52" s="51"/>
      <c r="N52" s="50"/>
      <c r="O52" s="51">
        <f t="shared" si="3"/>
        <v>18000</v>
      </c>
      <c r="P52" s="50" t="s">
        <v>8185</v>
      </c>
      <c r="Q52" s="50"/>
      <c r="R52" s="50"/>
    </row>
    <row r="53" spans="1:19" ht="15" customHeight="1" x14ac:dyDescent="0.4">
      <c r="A53" s="49">
        <v>42556</v>
      </c>
      <c r="B53" s="175" t="s">
        <v>8186</v>
      </c>
      <c r="C53" s="50"/>
      <c r="D53" s="50" t="s">
        <v>8187</v>
      </c>
      <c r="E53" s="50" t="s">
        <v>8188</v>
      </c>
      <c r="F53" s="50"/>
      <c r="G53" s="50" t="s">
        <v>8189</v>
      </c>
      <c r="H53" s="51">
        <v>1</v>
      </c>
      <c r="I53" s="50"/>
      <c r="J53" s="50" t="s">
        <v>8190</v>
      </c>
      <c r="K53" s="51">
        <v>3500</v>
      </c>
      <c r="L53" s="51">
        <f t="shared" si="2"/>
        <v>3500</v>
      </c>
      <c r="M53" s="51">
        <v>2500</v>
      </c>
      <c r="N53" s="50"/>
      <c r="O53" s="51">
        <f t="shared" si="3"/>
        <v>6000</v>
      </c>
      <c r="P53" s="50"/>
      <c r="Q53" s="50"/>
      <c r="R53" s="50"/>
    </row>
    <row r="54" spans="1:19" ht="15" customHeight="1" x14ac:dyDescent="0.4">
      <c r="A54" s="49" t="s">
        <v>129</v>
      </c>
      <c r="B54" s="52">
        <f>SUM(O46:O53)</f>
        <v>254500</v>
      </c>
      <c r="C54" s="50"/>
      <c r="D54" s="50"/>
      <c r="E54" s="50"/>
      <c r="F54" s="50"/>
      <c r="G54" s="50"/>
      <c r="H54" s="51"/>
      <c r="I54" s="50"/>
      <c r="J54" s="50"/>
      <c r="K54" s="51"/>
      <c r="L54" s="51"/>
      <c r="M54" s="51"/>
      <c r="N54" s="50"/>
      <c r="O54" s="51"/>
      <c r="P54" s="50"/>
      <c r="Q54" s="50"/>
      <c r="R54" s="50"/>
    </row>
    <row r="55" spans="1:19" ht="15" customHeight="1" x14ac:dyDescent="0.4">
      <c r="A55" s="49">
        <v>42557</v>
      </c>
      <c r="B55" s="175" t="s">
        <v>8192</v>
      </c>
      <c r="C55" s="50"/>
      <c r="D55" s="50" t="s">
        <v>8193</v>
      </c>
      <c r="E55" s="50" t="s">
        <v>8194</v>
      </c>
      <c r="F55" s="50"/>
      <c r="G55" s="50" t="s">
        <v>8191</v>
      </c>
      <c r="H55" s="51">
        <v>1</v>
      </c>
      <c r="I55" s="50"/>
      <c r="J55" s="50" t="s">
        <v>8195</v>
      </c>
      <c r="K55" s="51">
        <v>13200</v>
      </c>
      <c r="L55" s="51">
        <f t="shared" si="2"/>
        <v>13200</v>
      </c>
      <c r="M55" s="51">
        <v>2500</v>
      </c>
      <c r="N55" s="50"/>
      <c r="O55" s="51">
        <f t="shared" si="3"/>
        <v>15700</v>
      </c>
      <c r="P55" s="50"/>
      <c r="Q55" s="50"/>
      <c r="R55" s="50"/>
    </row>
    <row r="56" spans="1:19" ht="15" customHeight="1" x14ac:dyDescent="0.4">
      <c r="A56" s="49">
        <v>42557</v>
      </c>
      <c r="B56" s="175" t="s">
        <v>8210</v>
      </c>
      <c r="C56" s="50"/>
      <c r="D56" s="50" t="s">
        <v>8211</v>
      </c>
      <c r="E56" s="50" t="s">
        <v>8212</v>
      </c>
      <c r="F56" s="50" t="s">
        <v>8213</v>
      </c>
      <c r="G56" s="50" t="s">
        <v>8214</v>
      </c>
      <c r="H56" s="51">
        <v>2</v>
      </c>
      <c r="I56" s="50"/>
      <c r="J56" s="50" t="s">
        <v>8195</v>
      </c>
      <c r="K56" s="51">
        <v>14400</v>
      </c>
      <c r="L56" s="51">
        <f t="shared" si="2"/>
        <v>28800</v>
      </c>
      <c r="M56" s="51">
        <v>2500</v>
      </c>
      <c r="N56" s="50"/>
      <c r="O56" s="51">
        <f t="shared" si="3"/>
        <v>31300</v>
      </c>
      <c r="P56" s="140" t="s">
        <v>8255</v>
      </c>
      <c r="Q56" s="50"/>
      <c r="R56" s="50"/>
    </row>
    <row r="57" spans="1:19" ht="15" customHeight="1" x14ac:dyDescent="0.4">
      <c r="A57" s="49">
        <v>42557</v>
      </c>
      <c r="B57" s="175" t="s">
        <v>8196</v>
      </c>
      <c r="C57" s="50"/>
      <c r="D57" s="50" t="s">
        <v>8208</v>
      </c>
      <c r="E57" s="50" t="s">
        <v>8209</v>
      </c>
      <c r="F57" s="50" t="s">
        <v>8197</v>
      </c>
      <c r="G57" s="50" t="s">
        <v>8206</v>
      </c>
      <c r="H57" s="51">
        <v>1</v>
      </c>
      <c r="I57" s="50"/>
      <c r="J57" s="50" t="s">
        <v>8215</v>
      </c>
      <c r="K57" s="51"/>
      <c r="L57" s="51">
        <f t="shared" si="2"/>
        <v>0</v>
      </c>
      <c r="M57" s="51"/>
      <c r="N57" s="50"/>
      <c r="O57" s="51">
        <f t="shared" si="3"/>
        <v>0</v>
      </c>
      <c r="P57" s="50"/>
      <c r="Q57" s="50"/>
      <c r="R57" s="50"/>
    </row>
    <row r="58" spans="1:19" ht="15" customHeight="1" x14ac:dyDescent="0.4">
      <c r="A58" s="49">
        <v>42557</v>
      </c>
      <c r="B58" s="26" t="s">
        <v>8032</v>
      </c>
      <c r="C58" s="50"/>
      <c r="D58" s="50" t="s">
        <v>8034</v>
      </c>
      <c r="E58" s="50" t="s">
        <v>8035</v>
      </c>
      <c r="F58" s="50" t="s">
        <v>8035</v>
      </c>
      <c r="G58" s="50" t="s">
        <v>1155</v>
      </c>
      <c r="H58" s="51">
        <v>1</v>
      </c>
      <c r="I58" s="50"/>
      <c r="J58" s="50" t="s">
        <v>8215</v>
      </c>
      <c r="K58" s="51"/>
      <c r="L58" s="51">
        <f t="shared" si="2"/>
        <v>0</v>
      </c>
      <c r="M58" s="51"/>
      <c r="N58" s="50"/>
      <c r="O58" s="51">
        <f t="shared" si="3"/>
        <v>0</v>
      </c>
      <c r="P58" s="50"/>
      <c r="Q58" s="50"/>
      <c r="R58" s="50"/>
      <c r="S58" s="72"/>
    </row>
    <row r="59" spans="1:19" ht="15" customHeight="1" x14ac:dyDescent="0.4">
      <c r="A59" s="49">
        <v>42557</v>
      </c>
      <c r="B59" s="26" t="s">
        <v>8198</v>
      </c>
      <c r="C59" s="50"/>
      <c r="D59" s="50" t="s">
        <v>8199</v>
      </c>
      <c r="E59" s="50" t="s">
        <v>8200</v>
      </c>
      <c r="F59" s="50" t="s">
        <v>8201</v>
      </c>
      <c r="G59" s="50" t="s">
        <v>8207</v>
      </c>
      <c r="H59" s="51">
        <v>1</v>
      </c>
      <c r="I59" s="50"/>
      <c r="J59" s="50" t="s">
        <v>8215</v>
      </c>
      <c r="K59" s="51"/>
      <c r="L59" s="51">
        <f t="shared" si="2"/>
        <v>0</v>
      </c>
      <c r="M59" s="51"/>
      <c r="N59" s="50"/>
      <c r="O59" s="51">
        <f t="shared" si="3"/>
        <v>0</v>
      </c>
      <c r="P59" s="50"/>
      <c r="Q59" s="50"/>
      <c r="R59" s="50"/>
      <c r="S59" s="72"/>
    </row>
    <row r="60" spans="1:19" ht="15" customHeight="1" x14ac:dyDescent="0.4">
      <c r="A60" s="49">
        <v>42557</v>
      </c>
      <c r="B60" s="175" t="s">
        <v>8202</v>
      </c>
      <c r="C60" s="50"/>
      <c r="D60" s="50" t="s">
        <v>8203</v>
      </c>
      <c r="E60" s="50" t="s">
        <v>8204</v>
      </c>
      <c r="F60" s="50" t="s">
        <v>8205</v>
      </c>
      <c r="G60" s="50" t="s">
        <v>834</v>
      </c>
      <c r="H60" s="51">
        <v>1</v>
      </c>
      <c r="I60" s="50"/>
      <c r="J60" s="50" t="s">
        <v>8215</v>
      </c>
      <c r="K60" s="51"/>
      <c r="L60" s="51">
        <f t="shared" si="2"/>
        <v>0</v>
      </c>
      <c r="M60" s="51"/>
      <c r="N60" s="50"/>
      <c r="O60" s="51">
        <f t="shared" si="3"/>
        <v>0</v>
      </c>
      <c r="P60" s="50"/>
      <c r="Q60" s="50"/>
      <c r="R60" s="50"/>
      <c r="S60" s="72"/>
    </row>
    <row r="61" spans="1:19" ht="15" customHeight="1" x14ac:dyDescent="0.4">
      <c r="A61" s="49">
        <v>42557</v>
      </c>
      <c r="B61" s="175" t="s">
        <v>8216</v>
      </c>
      <c r="C61" s="50"/>
      <c r="D61" s="50" t="s">
        <v>8217</v>
      </c>
      <c r="E61" s="50"/>
      <c r="F61" s="50" t="s">
        <v>8218</v>
      </c>
      <c r="G61" s="50" t="s">
        <v>828</v>
      </c>
      <c r="H61" s="51">
        <v>1</v>
      </c>
      <c r="I61" s="50"/>
      <c r="J61" s="50" t="s">
        <v>8215</v>
      </c>
      <c r="K61" s="51"/>
      <c r="L61" s="51">
        <f t="shared" si="2"/>
        <v>0</v>
      </c>
      <c r="M61" s="51"/>
      <c r="N61" s="50"/>
      <c r="O61" s="51">
        <f t="shared" si="3"/>
        <v>0</v>
      </c>
      <c r="P61" s="50"/>
      <c r="Q61" s="50"/>
      <c r="R61" s="50"/>
    </row>
    <row r="62" spans="1:19" ht="15" customHeight="1" x14ac:dyDescent="0.4">
      <c r="A62" s="49">
        <v>42557</v>
      </c>
      <c r="B62" s="175" t="s">
        <v>8219</v>
      </c>
      <c r="C62" s="50"/>
      <c r="D62" s="50" t="s">
        <v>8220</v>
      </c>
      <c r="E62" s="50" t="s">
        <v>8221</v>
      </c>
      <c r="F62" s="50" t="s">
        <v>8222</v>
      </c>
      <c r="G62" s="50" t="s">
        <v>1646</v>
      </c>
      <c r="H62" s="51">
        <v>2</v>
      </c>
      <c r="I62" s="50"/>
      <c r="J62" s="50" t="s">
        <v>8215</v>
      </c>
      <c r="K62" s="51"/>
      <c r="L62" s="51">
        <f t="shared" si="2"/>
        <v>0</v>
      </c>
      <c r="M62" s="51"/>
      <c r="N62" s="50"/>
      <c r="O62" s="51">
        <f t="shared" si="3"/>
        <v>0</v>
      </c>
      <c r="P62" s="50"/>
      <c r="Q62" s="50"/>
      <c r="R62" s="50"/>
    </row>
    <row r="63" spans="1:19" ht="15" customHeight="1" x14ac:dyDescent="0.4">
      <c r="A63" s="49">
        <v>42557</v>
      </c>
      <c r="B63" s="26" t="s">
        <v>8223</v>
      </c>
      <c r="C63" s="121"/>
      <c r="D63" s="122" t="s">
        <v>8224</v>
      </c>
      <c r="E63" s="122" t="s">
        <v>8225</v>
      </c>
      <c r="F63" s="122"/>
      <c r="G63" s="18" t="s">
        <v>8226</v>
      </c>
      <c r="H63" s="51">
        <v>1</v>
      </c>
      <c r="I63" s="50"/>
      <c r="J63" s="50" t="s">
        <v>8227</v>
      </c>
      <c r="K63" s="51"/>
      <c r="L63" s="51">
        <f t="shared" si="2"/>
        <v>0</v>
      </c>
      <c r="M63" s="51"/>
      <c r="N63" s="50"/>
      <c r="O63" s="51">
        <f t="shared" si="3"/>
        <v>0</v>
      </c>
      <c r="P63" s="50"/>
      <c r="Q63" s="50"/>
      <c r="R63" s="50"/>
    </row>
    <row r="64" spans="1:19" ht="15" customHeight="1" x14ac:dyDescent="0.4">
      <c r="A64" s="49">
        <v>42557</v>
      </c>
      <c r="B64" s="159" t="s">
        <v>8232</v>
      </c>
      <c r="C64" s="11"/>
      <c r="D64" s="11" t="s">
        <v>8237</v>
      </c>
      <c r="E64" s="11" t="s">
        <v>8234</v>
      </c>
      <c r="F64" s="11" t="s">
        <v>8235</v>
      </c>
      <c r="G64" s="11" t="s">
        <v>8228</v>
      </c>
      <c r="H64" s="15">
        <v>4</v>
      </c>
      <c r="I64" s="11"/>
      <c r="J64" s="11" t="s">
        <v>8230</v>
      </c>
      <c r="K64" s="51">
        <v>4300</v>
      </c>
      <c r="L64" s="51">
        <f t="shared" si="2"/>
        <v>17200</v>
      </c>
      <c r="M64" s="51">
        <v>2500</v>
      </c>
      <c r="N64" s="50"/>
      <c r="O64" s="51">
        <f t="shared" si="3"/>
        <v>19700</v>
      </c>
      <c r="P64" s="100" t="s">
        <v>8251</v>
      </c>
      <c r="Q64" s="50"/>
      <c r="R64" s="50"/>
    </row>
    <row r="65" spans="1:18" ht="15" customHeight="1" x14ac:dyDescent="0.4">
      <c r="A65" s="49">
        <v>42557</v>
      </c>
      <c r="B65" s="18" t="s">
        <v>8233</v>
      </c>
      <c r="C65" s="121"/>
      <c r="D65" s="122" t="s">
        <v>8238</v>
      </c>
      <c r="E65" s="122" t="s">
        <v>8236</v>
      </c>
      <c r="F65" s="122" t="s">
        <v>8236</v>
      </c>
      <c r="G65" s="18" t="s">
        <v>8229</v>
      </c>
      <c r="H65" s="51">
        <v>2</v>
      </c>
      <c r="I65" s="50"/>
      <c r="J65" s="50" t="s">
        <v>8231</v>
      </c>
      <c r="K65" s="51">
        <v>6500</v>
      </c>
      <c r="L65" s="51">
        <f t="shared" si="2"/>
        <v>13000</v>
      </c>
      <c r="M65" s="51">
        <v>2500</v>
      </c>
      <c r="N65" s="50"/>
      <c r="O65" s="51">
        <f t="shared" si="3"/>
        <v>15500</v>
      </c>
      <c r="P65" s="100" t="s">
        <v>8252</v>
      </c>
      <c r="Q65" s="50"/>
      <c r="R65" s="50"/>
    </row>
    <row r="66" spans="1:18" ht="15" customHeight="1" x14ac:dyDescent="0.4">
      <c r="A66" s="49">
        <v>42557</v>
      </c>
      <c r="B66" s="18" t="s">
        <v>8239</v>
      </c>
      <c r="C66" s="121"/>
      <c r="D66" s="122" t="s">
        <v>8240</v>
      </c>
      <c r="E66" s="122" t="s">
        <v>8241</v>
      </c>
      <c r="F66" s="50" t="s">
        <v>8242</v>
      </c>
      <c r="G66" s="18" t="s">
        <v>8243</v>
      </c>
      <c r="H66" s="51">
        <v>1</v>
      </c>
      <c r="I66" s="50"/>
      <c r="J66" s="50" t="s">
        <v>8244</v>
      </c>
      <c r="K66" s="51">
        <v>17500</v>
      </c>
      <c r="L66" s="51">
        <f t="shared" ref="L66:L75" si="4">K66*H66</f>
        <v>17500</v>
      </c>
      <c r="M66" s="51">
        <v>2500</v>
      </c>
      <c r="N66" s="50"/>
      <c r="O66" s="51">
        <f t="shared" ref="O66:O86" si="5">L66+M66-N66</f>
        <v>20000</v>
      </c>
      <c r="P66" s="100" t="s">
        <v>8253</v>
      </c>
      <c r="Q66" s="50"/>
      <c r="R66" s="50"/>
    </row>
    <row r="67" spans="1:18" ht="15" customHeight="1" x14ac:dyDescent="0.4">
      <c r="A67" s="49">
        <v>42557</v>
      </c>
      <c r="B67" s="18" t="s">
        <v>8245</v>
      </c>
      <c r="C67" s="121"/>
      <c r="D67" s="122" t="s">
        <v>8246</v>
      </c>
      <c r="E67" s="122" t="s">
        <v>8247</v>
      </c>
      <c r="F67" s="50"/>
      <c r="G67" s="18" t="s">
        <v>8248</v>
      </c>
      <c r="H67" s="51">
        <v>1</v>
      </c>
      <c r="I67" s="50" t="s">
        <v>8250</v>
      </c>
      <c r="J67" s="50" t="s">
        <v>8249</v>
      </c>
      <c r="K67" s="51">
        <v>19200</v>
      </c>
      <c r="L67" s="51">
        <f t="shared" si="4"/>
        <v>19200</v>
      </c>
      <c r="M67" s="51">
        <v>2500</v>
      </c>
      <c r="N67" s="50"/>
      <c r="O67" s="51">
        <f t="shared" si="5"/>
        <v>21700</v>
      </c>
      <c r="P67" s="100" t="s">
        <v>8254</v>
      </c>
      <c r="Q67" s="50"/>
      <c r="R67" s="50"/>
    </row>
    <row r="68" spans="1:18" ht="15" customHeight="1" x14ac:dyDescent="0.4">
      <c r="A68" s="49" t="s">
        <v>129</v>
      </c>
      <c r="B68" s="52">
        <f>SUM(O55:O67)</f>
        <v>123900</v>
      </c>
      <c r="C68" s="121"/>
      <c r="D68" s="122"/>
      <c r="E68" s="122"/>
      <c r="F68" s="50"/>
      <c r="G68" s="18"/>
      <c r="H68" s="51"/>
      <c r="I68" s="50"/>
      <c r="J68" s="50"/>
      <c r="K68" s="51"/>
      <c r="L68" s="51"/>
      <c r="M68" s="51"/>
      <c r="N68" s="50"/>
      <c r="O68" s="51"/>
      <c r="P68" s="50"/>
      <c r="Q68" s="50"/>
      <c r="R68" s="50"/>
    </row>
    <row r="69" spans="1:18" ht="15" customHeight="1" x14ac:dyDescent="0.4">
      <c r="A69" s="49">
        <v>42558</v>
      </c>
      <c r="B69" s="18" t="s">
        <v>8256</v>
      </c>
      <c r="C69" s="121"/>
      <c r="D69" s="122" t="s">
        <v>8259</v>
      </c>
      <c r="E69" s="122" t="s">
        <v>8260</v>
      </c>
      <c r="F69" s="50"/>
      <c r="G69" s="18" t="s">
        <v>8257</v>
      </c>
      <c r="H69" s="51">
        <v>1</v>
      </c>
      <c r="I69" s="50"/>
      <c r="J69" s="50" t="s">
        <v>8258</v>
      </c>
      <c r="K69" s="51">
        <v>70301</v>
      </c>
      <c r="L69" s="51">
        <f t="shared" si="4"/>
        <v>70301</v>
      </c>
      <c r="M69" s="51"/>
      <c r="N69" s="50"/>
      <c r="O69" s="51">
        <f t="shared" si="5"/>
        <v>70301</v>
      </c>
      <c r="P69" s="50"/>
      <c r="Q69" s="50"/>
      <c r="R69" s="50"/>
    </row>
    <row r="70" spans="1:18" ht="15" customHeight="1" x14ac:dyDescent="0.4">
      <c r="A70" s="49">
        <v>42558</v>
      </c>
      <c r="B70" s="18" t="s">
        <v>8263</v>
      </c>
      <c r="C70" s="121"/>
      <c r="D70" s="122" t="s">
        <v>8268</v>
      </c>
      <c r="E70" s="122" t="s">
        <v>8265</v>
      </c>
      <c r="F70" s="50" t="s">
        <v>8266</v>
      </c>
      <c r="G70" s="18" t="s">
        <v>479</v>
      </c>
      <c r="H70" s="51">
        <v>1</v>
      </c>
      <c r="I70" s="50"/>
      <c r="J70" s="50" t="s">
        <v>8261</v>
      </c>
      <c r="K70" s="51">
        <v>22770</v>
      </c>
      <c r="L70" s="51">
        <f t="shared" si="4"/>
        <v>22770</v>
      </c>
      <c r="M70" s="51">
        <v>2500</v>
      </c>
      <c r="N70" s="50"/>
      <c r="O70" s="51">
        <f t="shared" si="5"/>
        <v>25270</v>
      </c>
      <c r="P70" s="50"/>
      <c r="Q70" s="50"/>
      <c r="R70" s="50"/>
    </row>
    <row r="71" spans="1:18" ht="15" customHeight="1" x14ac:dyDescent="0.4">
      <c r="A71" s="49">
        <v>42558</v>
      </c>
      <c r="B71" s="18" t="s">
        <v>8264</v>
      </c>
      <c r="C71" s="121"/>
      <c r="D71" s="122" t="s">
        <v>8269</v>
      </c>
      <c r="E71" s="122" t="s">
        <v>8267</v>
      </c>
      <c r="F71" s="50" t="s">
        <v>8267</v>
      </c>
      <c r="G71" s="18" t="s">
        <v>4249</v>
      </c>
      <c r="H71" s="51">
        <v>1</v>
      </c>
      <c r="I71" s="50"/>
      <c r="J71" s="50" t="s">
        <v>8262</v>
      </c>
      <c r="K71" s="51">
        <v>42000</v>
      </c>
      <c r="L71" s="51">
        <f t="shared" si="4"/>
        <v>42000</v>
      </c>
      <c r="M71" s="51">
        <v>2500</v>
      </c>
      <c r="N71" s="50"/>
      <c r="O71" s="51">
        <f t="shared" si="5"/>
        <v>44500</v>
      </c>
      <c r="P71" s="50"/>
      <c r="Q71" s="50"/>
      <c r="R71" s="50"/>
    </row>
    <row r="72" spans="1:18" ht="15" customHeight="1" x14ac:dyDescent="0.4">
      <c r="A72" s="49">
        <v>42558</v>
      </c>
      <c r="B72" s="18" t="s">
        <v>8285</v>
      </c>
      <c r="C72" s="121"/>
      <c r="D72" s="122" t="s">
        <v>8286</v>
      </c>
      <c r="E72" s="122" t="s">
        <v>8287</v>
      </c>
      <c r="F72" s="50" t="s">
        <v>8288</v>
      </c>
      <c r="G72" s="18" t="s">
        <v>8289</v>
      </c>
      <c r="H72" s="51">
        <v>1</v>
      </c>
      <c r="I72" s="50"/>
      <c r="J72" s="50" t="s">
        <v>8262</v>
      </c>
      <c r="K72" s="51">
        <v>52000</v>
      </c>
      <c r="L72" s="51">
        <f t="shared" si="4"/>
        <v>52000</v>
      </c>
      <c r="M72" s="51">
        <v>3000</v>
      </c>
      <c r="N72" s="50"/>
      <c r="O72" s="51">
        <f t="shared" si="5"/>
        <v>55000</v>
      </c>
      <c r="P72" s="50"/>
      <c r="Q72" s="50"/>
      <c r="R72" s="50"/>
    </row>
    <row r="73" spans="1:18" ht="15" customHeight="1" x14ac:dyDescent="0.4">
      <c r="A73" s="49">
        <v>42558</v>
      </c>
      <c r="B73" s="18" t="s">
        <v>8270</v>
      </c>
      <c r="C73" s="121"/>
      <c r="D73" s="122" t="s">
        <v>8271</v>
      </c>
      <c r="E73" s="122" t="s">
        <v>8272</v>
      </c>
      <c r="F73" s="50"/>
      <c r="G73" s="18" t="s">
        <v>8273</v>
      </c>
      <c r="H73" s="51">
        <v>1</v>
      </c>
      <c r="I73" s="50"/>
      <c r="J73" s="50" t="s">
        <v>8274</v>
      </c>
      <c r="K73" s="51">
        <v>52000</v>
      </c>
      <c r="L73" s="51">
        <f t="shared" si="4"/>
        <v>52000</v>
      </c>
      <c r="M73" s="51">
        <v>2500</v>
      </c>
      <c r="N73" s="50"/>
      <c r="O73" s="51">
        <f t="shared" si="5"/>
        <v>54500</v>
      </c>
      <c r="P73" s="50"/>
      <c r="Q73" s="50"/>
      <c r="R73" s="50"/>
    </row>
    <row r="74" spans="1:18" ht="15" customHeight="1" x14ac:dyDescent="0.4">
      <c r="A74" s="49">
        <v>42558</v>
      </c>
      <c r="B74" s="18" t="s">
        <v>8275</v>
      </c>
      <c r="C74" s="121"/>
      <c r="D74" s="122" t="s">
        <v>8276</v>
      </c>
      <c r="E74" s="122" t="s">
        <v>8277</v>
      </c>
      <c r="F74" s="50"/>
      <c r="G74" s="18" t="s">
        <v>8278</v>
      </c>
      <c r="H74" s="51">
        <v>1</v>
      </c>
      <c r="I74" s="50"/>
      <c r="J74" s="50" t="s">
        <v>8279</v>
      </c>
      <c r="K74" s="51">
        <v>30400</v>
      </c>
      <c r="L74" s="51">
        <f t="shared" si="4"/>
        <v>30400</v>
      </c>
      <c r="M74" s="51">
        <v>2500</v>
      </c>
      <c r="N74" s="50"/>
      <c r="O74" s="51">
        <f t="shared" si="5"/>
        <v>32900</v>
      </c>
      <c r="P74" s="50"/>
      <c r="Q74" s="50"/>
      <c r="R74" s="50"/>
    </row>
    <row r="75" spans="1:18" ht="15" customHeight="1" x14ac:dyDescent="0.4">
      <c r="A75" s="49">
        <v>42558</v>
      </c>
      <c r="B75" s="175" t="s">
        <v>8280</v>
      </c>
      <c r="C75" s="50"/>
      <c r="D75" s="50" t="s">
        <v>8281</v>
      </c>
      <c r="E75" s="50" t="s">
        <v>8282</v>
      </c>
      <c r="F75" s="50"/>
      <c r="G75" s="18" t="s">
        <v>8283</v>
      </c>
      <c r="H75" s="51">
        <v>1</v>
      </c>
      <c r="I75" s="50"/>
      <c r="J75" s="50" t="s">
        <v>8258</v>
      </c>
      <c r="K75" s="51">
        <v>80000</v>
      </c>
      <c r="L75" s="51">
        <f t="shared" si="4"/>
        <v>80000</v>
      </c>
      <c r="M75" s="51">
        <v>2500</v>
      </c>
      <c r="N75" s="50"/>
      <c r="O75" s="51">
        <f t="shared" si="5"/>
        <v>82500</v>
      </c>
      <c r="P75" s="50"/>
      <c r="Q75" s="123"/>
      <c r="R75" s="50" t="s">
        <v>8284</v>
      </c>
    </row>
    <row r="76" spans="1:18" ht="15" customHeight="1" x14ac:dyDescent="0.4">
      <c r="A76" s="49" t="s">
        <v>129</v>
      </c>
      <c r="B76" s="52">
        <f>SUM(O69:O75)</f>
        <v>364971</v>
      </c>
      <c r="C76" s="50"/>
      <c r="D76" s="50"/>
      <c r="E76" s="50"/>
      <c r="F76" s="50"/>
      <c r="G76" s="50"/>
      <c r="H76" s="51"/>
      <c r="I76" s="50"/>
      <c r="J76" s="50"/>
      <c r="K76" s="51"/>
      <c r="L76" s="51"/>
      <c r="M76" s="51"/>
      <c r="N76" s="50"/>
      <c r="O76" s="51">
        <f t="shared" si="5"/>
        <v>0</v>
      </c>
      <c r="P76" s="50"/>
      <c r="Q76" s="123"/>
      <c r="R76" s="50"/>
    </row>
    <row r="77" spans="1:18" ht="15" customHeight="1" x14ac:dyDescent="0.4">
      <c r="A77" s="49">
        <v>42559</v>
      </c>
      <c r="B77" s="175" t="s">
        <v>8290</v>
      </c>
      <c r="C77" s="50"/>
      <c r="D77" s="50" t="s">
        <v>8291</v>
      </c>
      <c r="E77" s="50"/>
      <c r="F77" s="50" t="s">
        <v>8292</v>
      </c>
      <c r="G77" s="50" t="s">
        <v>1593</v>
      </c>
      <c r="H77" s="51">
        <v>1</v>
      </c>
      <c r="I77" s="50"/>
      <c r="J77" s="50" t="s">
        <v>8318</v>
      </c>
      <c r="K77" s="51"/>
      <c r="L77" s="51"/>
      <c r="M77" s="51"/>
      <c r="N77" s="50"/>
      <c r="O77" s="51">
        <f t="shared" si="5"/>
        <v>0</v>
      </c>
      <c r="P77" s="50"/>
      <c r="Q77" s="123"/>
      <c r="R77" s="50"/>
    </row>
    <row r="78" spans="1:18" ht="15" customHeight="1" x14ac:dyDescent="0.4">
      <c r="A78" s="49">
        <v>42559</v>
      </c>
      <c r="B78" s="175" t="s">
        <v>8293</v>
      </c>
      <c r="C78" s="11"/>
      <c r="D78" s="11" t="s">
        <v>8294</v>
      </c>
      <c r="E78" s="11" t="s">
        <v>8295</v>
      </c>
      <c r="F78" s="11" t="s">
        <v>8295</v>
      </c>
      <c r="G78" s="11" t="s">
        <v>8296</v>
      </c>
      <c r="H78" s="51">
        <v>1</v>
      </c>
      <c r="I78" s="11"/>
      <c r="J78" s="50" t="s">
        <v>8318</v>
      </c>
      <c r="K78" s="15"/>
      <c r="L78" s="15"/>
      <c r="M78" s="15"/>
      <c r="N78" s="11"/>
      <c r="O78" s="51">
        <f t="shared" si="5"/>
        <v>0</v>
      </c>
      <c r="P78" s="11"/>
      <c r="Q78" s="123"/>
      <c r="R78" s="11"/>
    </row>
    <row r="79" spans="1:18" ht="15" customHeight="1" x14ac:dyDescent="0.4">
      <c r="A79" s="49">
        <v>42559</v>
      </c>
      <c r="B79" s="175" t="s">
        <v>8293</v>
      </c>
      <c r="C79" s="11"/>
      <c r="D79" s="11" t="s">
        <v>8294</v>
      </c>
      <c r="E79" s="11" t="s">
        <v>8295</v>
      </c>
      <c r="F79" s="11" t="s">
        <v>8295</v>
      </c>
      <c r="G79" s="11" t="s">
        <v>1323</v>
      </c>
      <c r="H79" s="51">
        <v>1</v>
      </c>
      <c r="I79" s="11"/>
      <c r="J79" s="50" t="s">
        <v>8318</v>
      </c>
      <c r="K79" s="15"/>
      <c r="L79" s="15"/>
      <c r="M79" s="15"/>
      <c r="N79" s="11"/>
      <c r="O79" s="51">
        <f t="shared" si="5"/>
        <v>0</v>
      </c>
      <c r="P79" s="11"/>
      <c r="Q79" s="123"/>
      <c r="R79" s="11"/>
    </row>
    <row r="80" spans="1:18" ht="15" customHeight="1" x14ac:dyDescent="0.4">
      <c r="A80" s="49">
        <v>42559</v>
      </c>
      <c r="B80" s="52" t="s">
        <v>8297</v>
      </c>
      <c r="C80" s="11"/>
      <c r="D80" s="11" t="s">
        <v>8298</v>
      </c>
      <c r="E80" s="11" t="s">
        <v>8299</v>
      </c>
      <c r="F80" s="11" t="s">
        <v>8299</v>
      </c>
      <c r="G80" s="11" t="s">
        <v>8319</v>
      </c>
      <c r="H80" s="51">
        <v>1</v>
      </c>
      <c r="I80" s="11"/>
      <c r="J80" s="50" t="s">
        <v>8318</v>
      </c>
      <c r="K80" s="15"/>
      <c r="L80" s="15"/>
      <c r="M80" s="15"/>
      <c r="N80" s="11"/>
      <c r="O80" s="51">
        <f t="shared" si="5"/>
        <v>0</v>
      </c>
      <c r="P80" s="11"/>
      <c r="Q80" s="11"/>
      <c r="R80" s="11"/>
    </row>
    <row r="81" spans="1:18" ht="15" customHeight="1" x14ac:dyDescent="0.4">
      <c r="A81" s="49">
        <v>42559</v>
      </c>
      <c r="B81" s="159" t="s">
        <v>8300</v>
      </c>
      <c r="C81" s="11"/>
      <c r="D81" s="11" t="s">
        <v>8301</v>
      </c>
      <c r="E81" s="11" t="s">
        <v>8302</v>
      </c>
      <c r="F81" s="11" t="s">
        <v>8303</v>
      </c>
      <c r="G81" s="11" t="s">
        <v>3677</v>
      </c>
      <c r="H81" s="51">
        <v>1</v>
      </c>
      <c r="I81" s="11"/>
      <c r="J81" s="50" t="s">
        <v>8318</v>
      </c>
      <c r="K81" s="15"/>
      <c r="L81" s="15"/>
      <c r="M81" s="15"/>
      <c r="N81" s="11"/>
      <c r="O81" s="51">
        <f t="shared" si="5"/>
        <v>0</v>
      </c>
      <c r="P81" s="11"/>
      <c r="Q81" s="11"/>
      <c r="R81" s="11"/>
    </row>
    <row r="82" spans="1:18" ht="15" customHeight="1" x14ac:dyDescent="0.4">
      <c r="A82" s="49">
        <v>42559</v>
      </c>
      <c r="B82" s="159" t="s">
        <v>8304</v>
      </c>
      <c r="C82" s="11"/>
      <c r="D82" s="11" t="s">
        <v>8305</v>
      </c>
      <c r="E82" s="11" t="s">
        <v>8306</v>
      </c>
      <c r="F82" s="11" t="s">
        <v>8307</v>
      </c>
      <c r="G82" s="11" t="s">
        <v>336</v>
      </c>
      <c r="H82" s="51">
        <v>1</v>
      </c>
      <c r="I82" s="11"/>
      <c r="J82" s="50" t="s">
        <v>8318</v>
      </c>
      <c r="K82" s="15"/>
      <c r="L82" s="15"/>
      <c r="M82" s="15"/>
      <c r="N82" s="11"/>
      <c r="O82" s="51">
        <f t="shared" si="5"/>
        <v>0</v>
      </c>
      <c r="P82" s="11"/>
      <c r="Q82" s="11"/>
      <c r="R82" s="11"/>
    </row>
    <row r="83" spans="1:18" ht="15" customHeight="1" x14ac:dyDescent="0.4">
      <c r="A83" s="49">
        <v>42559</v>
      </c>
      <c r="B83" s="26" t="s">
        <v>8308</v>
      </c>
      <c r="C83" s="11"/>
      <c r="D83" s="11" t="s">
        <v>8309</v>
      </c>
      <c r="E83" s="11" t="s">
        <v>8310</v>
      </c>
      <c r="F83" s="11" t="s">
        <v>8310</v>
      </c>
      <c r="G83" s="11" t="s">
        <v>7128</v>
      </c>
      <c r="H83" s="51">
        <v>1</v>
      </c>
      <c r="I83" s="11"/>
      <c r="J83" s="50" t="s">
        <v>8318</v>
      </c>
      <c r="K83" s="15"/>
      <c r="L83" s="15"/>
      <c r="M83" s="15"/>
      <c r="N83" s="11"/>
      <c r="O83" s="51">
        <f t="shared" si="5"/>
        <v>0</v>
      </c>
      <c r="P83" s="11"/>
      <c r="Q83" s="11"/>
      <c r="R83" s="11"/>
    </row>
    <row r="84" spans="1:18" ht="15" customHeight="1" x14ac:dyDescent="0.4">
      <c r="A84" s="49">
        <v>42559</v>
      </c>
      <c r="B84" s="178" t="s">
        <v>8311</v>
      </c>
      <c r="C84" s="164"/>
      <c r="D84" s="164" t="s">
        <v>8312</v>
      </c>
      <c r="E84" s="164" t="s">
        <v>8313</v>
      </c>
      <c r="F84" s="8" t="s">
        <v>8314</v>
      </c>
      <c r="G84" s="164" t="s">
        <v>8315</v>
      </c>
      <c r="H84" s="51">
        <v>6</v>
      </c>
      <c r="I84" s="164"/>
      <c r="J84" s="50" t="s">
        <v>8318</v>
      </c>
      <c r="K84" s="165"/>
      <c r="L84" s="15"/>
      <c r="M84" s="165"/>
      <c r="N84" s="11"/>
      <c r="O84" s="51">
        <f t="shared" si="5"/>
        <v>0</v>
      </c>
      <c r="P84" s="11"/>
      <c r="Q84" s="11"/>
      <c r="R84" s="11"/>
    </row>
    <row r="85" spans="1:18" ht="15" customHeight="1" x14ac:dyDescent="0.4">
      <c r="A85" s="49">
        <v>42559</v>
      </c>
      <c r="B85" s="159" t="s">
        <v>8311</v>
      </c>
      <c r="C85" s="11"/>
      <c r="D85" s="11" t="s">
        <v>8312</v>
      </c>
      <c r="E85" s="11" t="s">
        <v>8313</v>
      </c>
      <c r="F85" s="11" t="s">
        <v>8314</v>
      </c>
      <c r="G85" s="11" t="s">
        <v>8316</v>
      </c>
      <c r="H85" s="51">
        <v>2</v>
      </c>
      <c r="I85" s="11"/>
      <c r="J85" s="50" t="s">
        <v>8318</v>
      </c>
      <c r="K85" s="15"/>
      <c r="L85" s="15"/>
      <c r="M85" s="15"/>
      <c r="N85" s="11"/>
      <c r="O85" s="51">
        <f t="shared" si="5"/>
        <v>0</v>
      </c>
      <c r="P85" s="11"/>
      <c r="Q85" s="11"/>
      <c r="R85" s="11"/>
    </row>
    <row r="86" spans="1:18" ht="15" customHeight="1" x14ac:dyDescent="0.4">
      <c r="A86" s="49">
        <v>42559</v>
      </c>
      <c r="B86" s="159" t="s">
        <v>8311</v>
      </c>
      <c r="C86" s="11"/>
      <c r="D86" s="11" t="s">
        <v>8312</v>
      </c>
      <c r="E86" s="11" t="s">
        <v>8313</v>
      </c>
      <c r="F86" s="8" t="s">
        <v>8314</v>
      </c>
      <c r="G86" s="11" t="s">
        <v>8317</v>
      </c>
      <c r="H86" s="51">
        <v>2</v>
      </c>
      <c r="I86" s="11"/>
      <c r="J86" s="50" t="s">
        <v>8318</v>
      </c>
      <c r="K86" s="15"/>
      <c r="L86" s="15"/>
      <c r="M86" s="15"/>
      <c r="N86" s="11"/>
      <c r="O86" s="51">
        <f t="shared" si="5"/>
        <v>0</v>
      </c>
      <c r="P86" s="11"/>
      <c r="Q86" s="11"/>
      <c r="R86" s="11"/>
    </row>
    <row r="87" spans="1:18" ht="15" customHeight="1" x14ac:dyDescent="0.4">
      <c r="A87" s="49">
        <v>42559</v>
      </c>
      <c r="B87" s="159" t="s">
        <v>8320</v>
      </c>
      <c r="C87" s="11"/>
      <c r="D87" s="11" t="s">
        <v>8321</v>
      </c>
      <c r="E87" s="11" t="s">
        <v>8322</v>
      </c>
      <c r="F87" s="11"/>
      <c r="G87" s="11" t="s">
        <v>8323</v>
      </c>
      <c r="H87" s="15">
        <v>1</v>
      </c>
      <c r="I87" s="11"/>
      <c r="J87" s="11" t="s">
        <v>8324</v>
      </c>
      <c r="K87" s="15">
        <v>12100</v>
      </c>
      <c r="L87" s="51">
        <f t="shared" ref="L87" si="6">K87*H87</f>
        <v>12100</v>
      </c>
      <c r="M87" s="51">
        <v>2500</v>
      </c>
      <c r="N87" s="11"/>
      <c r="O87" s="51">
        <f t="shared" ref="O87:O150" si="7">L87+M87-N87</f>
        <v>14600</v>
      </c>
      <c r="P87" s="11" t="s">
        <v>8347</v>
      </c>
      <c r="Q87" s="11"/>
      <c r="R87" s="11"/>
    </row>
    <row r="88" spans="1:18" ht="15" customHeight="1" x14ac:dyDescent="0.4">
      <c r="A88" s="49">
        <v>42559</v>
      </c>
      <c r="B88" s="159" t="s">
        <v>8328</v>
      </c>
      <c r="C88" s="11"/>
      <c r="D88" s="11" t="s">
        <v>8332</v>
      </c>
      <c r="E88" s="11" t="s">
        <v>8330</v>
      </c>
      <c r="F88" s="11" t="s">
        <v>8330</v>
      </c>
      <c r="G88" s="11" t="s">
        <v>8325</v>
      </c>
      <c r="H88" s="15">
        <v>1</v>
      </c>
      <c r="I88" s="11"/>
      <c r="J88" s="11" t="s">
        <v>8326</v>
      </c>
      <c r="K88" s="15">
        <v>39000</v>
      </c>
      <c r="L88" s="51">
        <f t="shared" ref="L88:L151" si="8">K88*H88</f>
        <v>39000</v>
      </c>
      <c r="M88" s="51">
        <v>2500</v>
      </c>
      <c r="N88" s="11"/>
      <c r="O88" s="51">
        <f t="shared" si="7"/>
        <v>41500</v>
      </c>
      <c r="P88" s="11" t="s">
        <v>8348</v>
      </c>
      <c r="Q88" s="11"/>
      <c r="R88" s="11"/>
    </row>
    <row r="89" spans="1:18" ht="15" customHeight="1" x14ac:dyDescent="0.4">
      <c r="A89" s="49">
        <v>42559</v>
      </c>
      <c r="B89" s="159" t="s">
        <v>8329</v>
      </c>
      <c r="C89" s="11"/>
      <c r="D89" s="11" t="s">
        <v>8333</v>
      </c>
      <c r="E89" s="11" t="s">
        <v>8331</v>
      </c>
      <c r="F89" s="11" t="s">
        <v>8331</v>
      </c>
      <c r="G89" s="11" t="s">
        <v>8327</v>
      </c>
      <c r="H89" s="15">
        <v>1</v>
      </c>
      <c r="I89" s="11"/>
      <c r="J89" s="11" t="s">
        <v>8326</v>
      </c>
      <c r="K89" s="15">
        <v>37800</v>
      </c>
      <c r="L89" s="51">
        <f t="shared" si="8"/>
        <v>37800</v>
      </c>
      <c r="M89" s="51">
        <v>2500</v>
      </c>
      <c r="N89" s="11"/>
      <c r="O89" s="51">
        <f t="shared" si="7"/>
        <v>40300</v>
      </c>
      <c r="P89" s="11" t="s">
        <v>8349</v>
      </c>
      <c r="Q89" s="11"/>
      <c r="R89" s="11"/>
    </row>
    <row r="90" spans="1:18" ht="15" customHeight="1" x14ac:dyDescent="0.4">
      <c r="A90" s="49">
        <v>42559</v>
      </c>
      <c r="B90" s="159" t="s">
        <v>8334</v>
      </c>
      <c r="C90" s="11"/>
      <c r="D90" s="11" t="s">
        <v>8335</v>
      </c>
      <c r="E90" s="11" t="s">
        <v>8336</v>
      </c>
      <c r="F90" s="11" t="s">
        <v>8337</v>
      </c>
      <c r="G90" s="11" t="s">
        <v>1214</v>
      </c>
      <c r="H90" s="15">
        <v>1</v>
      </c>
      <c r="I90" s="11"/>
      <c r="J90" s="11" t="s">
        <v>8346</v>
      </c>
      <c r="K90" s="15">
        <v>83000</v>
      </c>
      <c r="L90" s="51">
        <f t="shared" si="8"/>
        <v>83000</v>
      </c>
      <c r="M90" s="15"/>
      <c r="N90" s="11"/>
      <c r="O90" s="51">
        <f t="shared" si="7"/>
        <v>83000</v>
      </c>
      <c r="P90" s="11" t="s">
        <v>8350</v>
      </c>
      <c r="Q90" s="11"/>
      <c r="R90" s="11"/>
    </row>
    <row r="91" spans="1:18" ht="15" customHeight="1" x14ac:dyDescent="0.4">
      <c r="A91" s="49">
        <v>42559</v>
      </c>
      <c r="B91" s="159" t="s">
        <v>8334</v>
      </c>
      <c r="C91" s="11"/>
      <c r="D91" s="11" t="s">
        <v>8335</v>
      </c>
      <c r="E91" s="11" t="s">
        <v>8336</v>
      </c>
      <c r="F91" s="11" t="s">
        <v>8337</v>
      </c>
      <c r="G91" s="11" t="s">
        <v>4145</v>
      </c>
      <c r="H91" s="15">
        <v>1</v>
      </c>
      <c r="I91" s="11"/>
      <c r="J91" s="11" t="s">
        <v>8346</v>
      </c>
      <c r="K91" s="15">
        <v>65000</v>
      </c>
      <c r="L91" s="51">
        <f t="shared" si="8"/>
        <v>65000</v>
      </c>
      <c r="M91" s="15">
        <v>2500</v>
      </c>
      <c r="N91" s="11"/>
      <c r="O91" s="51">
        <f t="shared" si="7"/>
        <v>67500</v>
      </c>
      <c r="P91" s="11" t="s">
        <v>8350</v>
      </c>
      <c r="Q91" s="11"/>
      <c r="R91" s="11"/>
    </row>
    <row r="92" spans="1:18" ht="15" customHeight="1" x14ac:dyDescent="0.4">
      <c r="A92" s="49">
        <v>42559</v>
      </c>
      <c r="B92" s="159" t="s">
        <v>2833</v>
      </c>
      <c r="C92" s="11"/>
      <c r="D92" s="11" t="s">
        <v>8338</v>
      </c>
      <c r="E92" s="11" t="s">
        <v>8339</v>
      </c>
      <c r="F92" s="11"/>
      <c r="G92" s="11" t="s">
        <v>8344</v>
      </c>
      <c r="H92" s="15">
        <v>1</v>
      </c>
      <c r="I92" s="11"/>
      <c r="J92" s="11" t="s">
        <v>8346</v>
      </c>
      <c r="K92" s="15">
        <v>20800</v>
      </c>
      <c r="L92" s="51">
        <f t="shared" si="8"/>
        <v>20800</v>
      </c>
      <c r="M92" s="15">
        <v>2500</v>
      </c>
      <c r="N92" s="11"/>
      <c r="O92" s="51">
        <f t="shared" si="7"/>
        <v>23300</v>
      </c>
      <c r="P92" s="11" t="s">
        <v>8351</v>
      </c>
      <c r="Q92" s="11"/>
      <c r="R92" s="11"/>
    </row>
    <row r="93" spans="1:18" ht="15" customHeight="1" x14ac:dyDescent="0.4">
      <c r="A93" s="49">
        <v>42559</v>
      </c>
      <c r="B93" s="159" t="s">
        <v>8340</v>
      </c>
      <c r="C93" s="11"/>
      <c r="D93" s="11" t="s">
        <v>8341</v>
      </c>
      <c r="E93" s="11" t="s">
        <v>8342</v>
      </c>
      <c r="F93" s="11" t="s">
        <v>8343</v>
      </c>
      <c r="G93" s="11" t="s">
        <v>8345</v>
      </c>
      <c r="H93" s="15">
        <v>1</v>
      </c>
      <c r="I93" s="11"/>
      <c r="J93" s="11" t="s">
        <v>8346</v>
      </c>
      <c r="K93" s="15">
        <v>9600</v>
      </c>
      <c r="L93" s="51">
        <f t="shared" si="8"/>
        <v>9600</v>
      </c>
      <c r="M93" s="15">
        <v>2500</v>
      </c>
      <c r="N93" s="11"/>
      <c r="O93" s="51">
        <f t="shared" si="7"/>
        <v>12100</v>
      </c>
      <c r="P93" s="11" t="s">
        <v>8352</v>
      </c>
      <c r="Q93" s="11"/>
      <c r="R93" s="11"/>
    </row>
    <row r="94" spans="1:18" ht="15" customHeight="1" x14ac:dyDescent="0.4">
      <c r="A94" s="49" t="s">
        <v>129</v>
      </c>
      <c r="B94" s="52">
        <f>SUM(O77:O93)</f>
        <v>282300</v>
      </c>
      <c r="C94" s="11"/>
      <c r="D94" s="11"/>
      <c r="E94" s="11"/>
      <c r="F94" s="11"/>
      <c r="G94" s="11"/>
      <c r="H94" s="15"/>
      <c r="I94" s="11"/>
      <c r="J94" s="11"/>
      <c r="K94" s="15"/>
      <c r="L94" s="51"/>
      <c r="M94" s="15"/>
      <c r="N94" s="11"/>
      <c r="O94" s="51"/>
      <c r="P94" s="11"/>
      <c r="Q94" s="11"/>
      <c r="R94" s="11"/>
    </row>
    <row r="95" spans="1:18" ht="15" customHeight="1" x14ac:dyDescent="0.4">
      <c r="A95" s="41">
        <v>42562</v>
      </c>
      <c r="B95" s="159" t="s">
        <v>8353</v>
      </c>
      <c r="C95" s="11"/>
      <c r="D95" s="11" t="s">
        <v>8354</v>
      </c>
      <c r="E95" s="11" t="s">
        <v>8355</v>
      </c>
      <c r="F95" s="11"/>
      <c r="G95" s="11" t="s">
        <v>8356</v>
      </c>
      <c r="H95" s="15">
        <v>1</v>
      </c>
      <c r="I95" s="11"/>
      <c r="J95" s="11" t="s">
        <v>8357</v>
      </c>
      <c r="K95" s="15">
        <v>8800</v>
      </c>
      <c r="L95" s="51">
        <f t="shared" si="8"/>
        <v>8800</v>
      </c>
      <c r="M95" s="15">
        <v>2500</v>
      </c>
      <c r="N95" s="11"/>
      <c r="O95" s="51">
        <f t="shared" si="7"/>
        <v>11300</v>
      </c>
      <c r="P95" s="140" t="s">
        <v>8395</v>
      </c>
      <c r="Q95" s="11"/>
      <c r="R95" s="11"/>
    </row>
    <row r="96" spans="1:18" ht="15" customHeight="1" x14ac:dyDescent="0.4">
      <c r="A96" s="41">
        <v>42562</v>
      </c>
      <c r="B96" s="159" t="s">
        <v>8402</v>
      </c>
      <c r="C96" s="11"/>
      <c r="D96" s="11" t="s">
        <v>8403</v>
      </c>
      <c r="E96" s="11" t="s">
        <v>8404</v>
      </c>
      <c r="F96" s="11" t="s">
        <v>8405</v>
      </c>
      <c r="G96" s="11" t="s">
        <v>8406</v>
      </c>
      <c r="H96" s="15">
        <v>1</v>
      </c>
      <c r="I96" s="11"/>
      <c r="J96" s="11" t="s">
        <v>8407</v>
      </c>
      <c r="K96" s="15">
        <v>220000</v>
      </c>
      <c r="L96" s="51">
        <f t="shared" si="8"/>
        <v>220000</v>
      </c>
      <c r="M96" s="15"/>
      <c r="N96" s="11"/>
      <c r="O96" s="51">
        <f t="shared" si="7"/>
        <v>220000</v>
      </c>
      <c r="P96" s="140" t="s">
        <v>8425</v>
      </c>
      <c r="Q96" s="11"/>
      <c r="R96" s="11"/>
    </row>
    <row r="97" spans="1:18" ht="15" customHeight="1" x14ac:dyDescent="0.4">
      <c r="A97" s="41">
        <v>42562</v>
      </c>
      <c r="B97" s="26" t="s">
        <v>8358</v>
      </c>
      <c r="C97" s="11"/>
      <c r="D97" s="11" t="s">
        <v>8359</v>
      </c>
      <c r="E97" s="11" t="s">
        <v>8360</v>
      </c>
      <c r="F97" s="11"/>
      <c r="G97" s="11" t="s">
        <v>8361</v>
      </c>
      <c r="H97" s="15">
        <v>1</v>
      </c>
      <c r="I97" s="11"/>
      <c r="J97" s="11" t="s">
        <v>8362</v>
      </c>
      <c r="K97" s="15">
        <v>80000</v>
      </c>
      <c r="L97" s="15">
        <f t="shared" si="8"/>
        <v>80000</v>
      </c>
      <c r="M97" s="15">
        <v>2500</v>
      </c>
      <c r="N97" s="11"/>
      <c r="O97" s="51">
        <f t="shared" si="7"/>
        <v>82500</v>
      </c>
      <c r="P97" s="100"/>
      <c r="Q97" s="11"/>
      <c r="R97" s="11" t="s">
        <v>8363</v>
      </c>
    </row>
    <row r="98" spans="1:18" ht="15" customHeight="1" x14ac:dyDescent="0.4">
      <c r="A98" s="41">
        <v>42562</v>
      </c>
      <c r="B98" s="159" t="s">
        <v>8364</v>
      </c>
      <c r="C98" s="11"/>
      <c r="D98" s="11" t="s">
        <v>8365</v>
      </c>
      <c r="E98" s="11" t="s">
        <v>8366</v>
      </c>
      <c r="F98" s="11"/>
      <c r="G98" s="11" t="s">
        <v>8367</v>
      </c>
      <c r="H98" s="15">
        <v>1</v>
      </c>
      <c r="I98" s="11"/>
      <c r="J98" s="11" t="s">
        <v>8362</v>
      </c>
      <c r="K98" s="15">
        <v>43000</v>
      </c>
      <c r="L98" s="15">
        <f t="shared" si="8"/>
        <v>43000</v>
      </c>
      <c r="M98" s="15"/>
      <c r="N98" s="11"/>
      <c r="O98" s="51">
        <f t="shared" si="7"/>
        <v>43000</v>
      </c>
      <c r="P98" s="100" t="s">
        <v>8396</v>
      </c>
      <c r="Q98" s="11"/>
      <c r="R98" s="11"/>
    </row>
    <row r="99" spans="1:18" ht="15" customHeight="1" x14ac:dyDescent="0.4">
      <c r="A99" s="41">
        <v>42562</v>
      </c>
      <c r="B99" s="159" t="s">
        <v>8364</v>
      </c>
      <c r="C99" s="11"/>
      <c r="D99" s="11" t="s">
        <v>8365</v>
      </c>
      <c r="E99" s="11" t="s">
        <v>8366</v>
      </c>
      <c r="F99" s="11"/>
      <c r="G99" s="11" t="s">
        <v>8368</v>
      </c>
      <c r="H99" s="15">
        <v>1</v>
      </c>
      <c r="I99" s="11"/>
      <c r="J99" s="11" t="s">
        <v>8362</v>
      </c>
      <c r="K99" s="15">
        <v>50000</v>
      </c>
      <c r="L99" s="15">
        <f t="shared" si="8"/>
        <v>50000</v>
      </c>
      <c r="M99" s="15">
        <v>2500</v>
      </c>
      <c r="N99" s="11"/>
      <c r="O99" s="51">
        <f t="shared" si="7"/>
        <v>52500</v>
      </c>
      <c r="P99" s="100" t="s">
        <v>8396</v>
      </c>
      <c r="Q99" s="11"/>
      <c r="R99" s="11"/>
    </row>
    <row r="100" spans="1:18" ht="15" customHeight="1" x14ac:dyDescent="0.25">
      <c r="A100" s="41">
        <v>42562</v>
      </c>
      <c r="B100" s="159" t="s">
        <v>8369</v>
      </c>
      <c r="C100" s="11"/>
      <c r="D100" s="11" t="s">
        <v>8370</v>
      </c>
      <c r="E100" s="11" t="s">
        <v>8371</v>
      </c>
      <c r="F100" s="11" t="s">
        <v>8372</v>
      </c>
      <c r="G100" s="36" t="s">
        <v>8373</v>
      </c>
      <c r="H100" s="15">
        <v>1</v>
      </c>
      <c r="I100" s="11" t="s">
        <v>8375</v>
      </c>
      <c r="J100" s="11" t="s">
        <v>8362</v>
      </c>
      <c r="K100" s="15">
        <v>16000</v>
      </c>
      <c r="L100" s="15">
        <f t="shared" si="8"/>
        <v>16000</v>
      </c>
      <c r="M100" s="15"/>
      <c r="N100" s="11"/>
      <c r="O100" s="51">
        <f t="shared" si="7"/>
        <v>16000</v>
      </c>
      <c r="P100" s="100" t="s">
        <v>8397</v>
      </c>
      <c r="Q100" s="11"/>
      <c r="R100" s="11"/>
    </row>
    <row r="101" spans="1:18" ht="15" customHeight="1" x14ac:dyDescent="0.25">
      <c r="A101" s="41">
        <v>42562</v>
      </c>
      <c r="B101" s="159" t="s">
        <v>8369</v>
      </c>
      <c r="C101" s="11"/>
      <c r="D101" s="11" t="s">
        <v>8370</v>
      </c>
      <c r="E101" s="11" t="s">
        <v>8371</v>
      </c>
      <c r="F101" s="11" t="s">
        <v>8372</v>
      </c>
      <c r="G101" s="36" t="s">
        <v>8374</v>
      </c>
      <c r="H101" s="15">
        <v>1</v>
      </c>
      <c r="I101" s="11" t="s">
        <v>8375</v>
      </c>
      <c r="J101" s="11" t="s">
        <v>8362</v>
      </c>
      <c r="K101" s="15">
        <v>17000</v>
      </c>
      <c r="L101" s="15">
        <f t="shared" si="8"/>
        <v>17000</v>
      </c>
      <c r="M101" s="15">
        <v>2500</v>
      </c>
      <c r="N101" s="11"/>
      <c r="O101" s="51">
        <f t="shared" si="7"/>
        <v>19500</v>
      </c>
      <c r="P101" s="100" t="s">
        <v>8397</v>
      </c>
      <c r="Q101" s="11"/>
      <c r="R101" s="11"/>
    </row>
    <row r="102" spans="1:18" ht="15" customHeight="1" x14ac:dyDescent="0.4">
      <c r="A102" s="41">
        <v>42562</v>
      </c>
      <c r="B102" s="159" t="s">
        <v>8381</v>
      </c>
      <c r="C102" s="11"/>
      <c r="D102" s="11" t="s">
        <v>8391</v>
      </c>
      <c r="E102" s="11" t="s">
        <v>8385</v>
      </c>
      <c r="F102" s="11" t="s">
        <v>8386</v>
      </c>
      <c r="G102" s="11" t="s">
        <v>8376</v>
      </c>
      <c r="H102" s="15">
        <v>2</v>
      </c>
      <c r="I102" s="11"/>
      <c r="J102" s="11" t="s">
        <v>8377</v>
      </c>
      <c r="K102" s="15">
        <v>4900</v>
      </c>
      <c r="L102" s="15">
        <f t="shared" si="8"/>
        <v>9800</v>
      </c>
      <c r="M102" s="15">
        <v>2500</v>
      </c>
      <c r="N102" s="11"/>
      <c r="O102" s="51">
        <f t="shared" si="7"/>
        <v>12300</v>
      </c>
      <c r="P102" s="100" t="s">
        <v>8398</v>
      </c>
      <c r="Q102" s="11"/>
      <c r="R102" s="11"/>
    </row>
    <row r="103" spans="1:18" ht="15" customHeight="1" x14ac:dyDescent="0.4">
      <c r="A103" s="41">
        <v>42562</v>
      </c>
      <c r="B103" s="159" t="s">
        <v>8382</v>
      </c>
      <c r="C103" s="11"/>
      <c r="D103" s="11" t="s">
        <v>8392</v>
      </c>
      <c r="E103" s="11" t="s">
        <v>8387</v>
      </c>
      <c r="F103" s="11" t="s">
        <v>8387</v>
      </c>
      <c r="G103" s="11" t="s">
        <v>2359</v>
      </c>
      <c r="H103" s="15">
        <v>1</v>
      </c>
      <c r="I103" s="11"/>
      <c r="J103" s="11" t="s">
        <v>8377</v>
      </c>
      <c r="K103" s="15">
        <v>38500</v>
      </c>
      <c r="L103" s="15">
        <f t="shared" si="8"/>
        <v>38500</v>
      </c>
      <c r="M103" s="15">
        <v>2500</v>
      </c>
      <c r="N103" s="11"/>
      <c r="O103" s="51">
        <f t="shared" si="7"/>
        <v>41000</v>
      </c>
      <c r="P103" s="100" t="s">
        <v>8399</v>
      </c>
      <c r="Q103" s="11"/>
      <c r="R103" s="11"/>
    </row>
    <row r="104" spans="1:18" ht="15" customHeight="1" x14ac:dyDescent="0.4">
      <c r="A104" s="41">
        <v>42562</v>
      </c>
      <c r="B104" s="159" t="s">
        <v>8383</v>
      </c>
      <c r="C104" s="11"/>
      <c r="D104" s="11" t="s">
        <v>8393</v>
      </c>
      <c r="E104" s="11" t="s">
        <v>8388</v>
      </c>
      <c r="F104" s="11" t="s">
        <v>8389</v>
      </c>
      <c r="G104" s="11" t="s">
        <v>17</v>
      </c>
      <c r="H104" s="15">
        <v>1</v>
      </c>
      <c r="I104" s="11"/>
      <c r="J104" s="11" t="s">
        <v>8378</v>
      </c>
      <c r="K104" s="15">
        <v>14400</v>
      </c>
      <c r="L104" s="15">
        <f t="shared" si="8"/>
        <v>14400</v>
      </c>
      <c r="M104" s="15">
        <v>2500</v>
      </c>
      <c r="N104" s="11"/>
      <c r="O104" s="51">
        <f t="shared" si="7"/>
        <v>16900</v>
      </c>
      <c r="P104" s="100" t="s">
        <v>8400</v>
      </c>
      <c r="Q104" s="11"/>
      <c r="R104" s="11"/>
    </row>
    <row r="105" spans="1:18" ht="15" customHeight="1" x14ac:dyDescent="0.4">
      <c r="A105" s="41">
        <v>42562</v>
      </c>
      <c r="B105" s="159" t="s">
        <v>8384</v>
      </c>
      <c r="C105" s="11"/>
      <c r="D105" s="11" t="s">
        <v>8394</v>
      </c>
      <c r="E105" s="11" t="s">
        <v>8390</v>
      </c>
      <c r="F105" s="11" t="s">
        <v>8390</v>
      </c>
      <c r="G105" s="11" t="s">
        <v>8379</v>
      </c>
      <c r="H105" s="15">
        <v>1</v>
      </c>
      <c r="I105" s="11" t="s">
        <v>377</v>
      </c>
      <c r="J105" s="11" t="s">
        <v>8377</v>
      </c>
      <c r="K105" s="15">
        <v>22770</v>
      </c>
      <c r="L105" s="15">
        <f t="shared" si="8"/>
        <v>22770</v>
      </c>
      <c r="M105" s="15"/>
      <c r="N105" s="11"/>
      <c r="O105" s="51">
        <f t="shared" si="7"/>
        <v>22770</v>
      </c>
      <c r="P105" s="100" t="s">
        <v>8401</v>
      </c>
      <c r="Q105" s="11"/>
      <c r="R105" s="11"/>
    </row>
    <row r="106" spans="1:18" ht="15" customHeight="1" x14ac:dyDescent="0.4">
      <c r="A106" s="41">
        <v>42562</v>
      </c>
      <c r="B106" s="159" t="s">
        <v>8384</v>
      </c>
      <c r="C106" s="11"/>
      <c r="D106" s="11" t="s">
        <v>8394</v>
      </c>
      <c r="E106" s="11" t="s">
        <v>8390</v>
      </c>
      <c r="F106" s="11" t="s">
        <v>8390</v>
      </c>
      <c r="G106" s="11" t="s">
        <v>8380</v>
      </c>
      <c r="H106" s="15">
        <v>2</v>
      </c>
      <c r="I106" s="11" t="s">
        <v>377</v>
      </c>
      <c r="J106" s="11" t="s">
        <v>8377</v>
      </c>
      <c r="K106" s="15">
        <v>6500</v>
      </c>
      <c r="L106" s="15">
        <f t="shared" si="8"/>
        <v>13000</v>
      </c>
      <c r="M106" s="15">
        <v>2500</v>
      </c>
      <c r="N106" s="11"/>
      <c r="O106" s="51">
        <f t="shared" si="7"/>
        <v>15500</v>
      </c>
      <c r="P106" s="100" t="s">
        <v>8401</v>
      </c>
      <c r="Q106" s="11"/>
      <c r="R106" s="11"/>
    </row>
    <row r="107" spans="1:18" ht="15" customHeight="1" x14ac:dyDescent="0.4">
      <c r="A107" s="41">
        <v>42562</v>
      </c>
      <c r="B107" s="159" t="s">
        <v>8415</v>
      </c>
      <c r="C107" s="11"/>
      <c r="D107" s="11" t="s">
        <v>8416</v>
      </c>
      <c r="E107" s="11" t="s">
        <v>8417</v>
      </c>
      <c r="F107" s="11" t="s">
        <v>8418</v>
      </c>
      <c r="G107" s="11" t="s">
        <v>506</v>
      </c>
      <c r="H107" s="15">
        <v>1</v>
      </c>
      <c r="I107" s="11" t="s">
        <v>760</v>
      </c>
      <c r="J107" s="11" t="s">
        <v>496</v>
      </c>
      <c r="K107" s="15">
        <v>14400</v>
      </c>
      <c r="L107" s="15">
        <f t="shared" si="8"/>
        <v>14400</v>
      </c>
      <c r="M107" s="15">
        <v>2500</v>
      </c>
      <c r="N107" s="11"/>
      <c r="O107" s="51">
        <f t="shared" si="7"/>
        <v>16900</v>
      </c>
      <c r="P107" s="100" t="s">
        <v>8424</v>
      </c>
      <c r="Q107" s="11"/>
      <c r="R107" s="11"/>
    </row>
    <row r="108" spans="1:18" ht="15" customHeight="1" x14ac:dyDescent="0.4">
      <c r="A108" s="41">
        <v>42562</v>
      </c>
      <c r="B108" s="159" t="s">
        <v>8420</v>
      </c>
      <c r="C108" s="11"/>
      <c r="D108" s="11" t="s">
        <v>8421</v>
      </c>
      <c r="E108" s="11" t="s">
        <v>8419</v>
      </c>
      <c r="F108" s="11"/>
      <c r="G108" s="11" t="s">
        <v>2620</v>
      </c>
      <c r="H108" s="15">
        <v>2</v>
      </c>
      <c r="I108" s="11" t="s">
        <v>8422</v>
      </c>
      <c r="J108" s="11" t="s">
        <v>649</v>
      </c>
      <c r="K108" s="15">
        <v>4800</v>
      </c>
      <c r="L108" s="15">
        <f t="shared" si="8"/>
        <v>9600</v>
      </c>
      <c r="M108" s="15">
        <v>2500</v>
      </c>
      <c r="N108" s="11"/>
      <c r="O108" s="51">
        <f t="shared" si="7"/>
        <v>12100</v>
      </c>
      <c r="P108" s="100" t="s">
        <v>8423</v>
      </c>
      <c r="Q108" s="11"/>
      <c r="R108" s="11"/>
    </row>
    <row r="109" spans="1:18" ht="15" customHeight="1" x14ac:dyDescent="0.4">
      <c r="A109" s="41">
        <v>42562</v>
      </c>
      <c r="B109" s="159" t="s">
        <v>8408</v>
      </c>
      <c r="C109" s="11" t="s">
        <v>8409</v>
      </c>
      <c r="D109" s="11" t="s">
        <v>8410</v>
      </c>
      <c r="E109" s="11" t="s">
        <v>8411</v>
      </c>
      <c r="F109" s="11" t="s">
        <v>8412</v>
      </c>
      <c r="G109" s="11" t="s">
        <v>8413</v>
      </c>
      <c r="H109" s="15">
        <v>1</v>
      </c>
      <c r="I109" s="11" t="s">
        <v>8414</v>
      </c>
      <c r="J109" s="11" t="s">
        <v>527</v>
      </c>
      <c r="K109" s="15">
        <v>38500</v>
      </c>
      <c r="L109" s="15">
        <f t="shared" si="8"/>
        <v>38500</v>
      </c>
      <c r="M109" s="15">
        <v>2272</v>
      </c>
      <c r="N109" s="11"/>
      <c r="O109" s="51">
        <f t="shared" si="7"/>
        <v>40772</v>
      </c>
      <c r="P109" s="181"/>
      <c r="Q109" s="11"/>
      <c r="R109" s="11"/>
    </row>
    <row r="110" spans="1:18" ht="15" customHeight="1" x14ac:dyDescent="0.4">
      <c r="A110" s="49" t="s">
        <v>129</v>
      </c>
      <c r="B110" s="52">
        <f>SUM(O95:O109)</f>
        <v>623042</v>
      </c>
      <c r="C110" s="11"/>
      <c r="D110" s="11"/>
      <c r="E110" s="11"/>
      <c r="F110" s="11"/>
      <c r="G110" s="11"/>
      <c r="H110" s="15"/>
      <c r="I110" s="11"/>
      <c r="J110" s="11"/>
      <c r="K110" s="15"/>
      <c r="L110" s="15">
        <f t="shared" si="8"/>
        <v>0</v>
      </c>
      <c r="M110" s="15"/>
      <c r="N110" s="11"/>
      <c r="O110" s="51">
        <f t="shared" si="7"/>
        <v>0</v>
      </c>
      <c r="P110" s="11"/>
      <c r="Q110" s="11"/>
      <c r="R110" s="11"/>
    </row>
    <row r="111" spans="1:18" ht="15" customHeight="1" x14ac:dyDescent="0.4">
      <c r="A111" s="41">
        <v>42563</v>
      </c>
      <c r="B111" s="159" t="s">
        <v>8426</v>
      </c>
      <c r="C111" s="11"/>
      <c r="D111" s="11" t="s">
        <v>8427</v>
      </c>
      <c r="E111" s="11" t="s">
        <v>8428</v>
      </c>
      <c r="F111" s="11"/>
      <c r="G111" s="11" t="s">
        <v>8429</v>
      </c>
      <c r="H111" s="15">
        <v>1</v>
      </c>
      <c r="I111" s="11" t="s">
        <v>8430</v>
      </c>
      <c r="J111" s="11" t="s">
        <v>8431</v>
      </c>
      <c r="K111" s="15">
        <v>19000</v>
      </c>
      <c r="L111" s="15">
        <f t="shared" si="8"/>
        <v>19000</v>
      </c>
      <c r="M111" s="15">
        <v>2500</v>
      </c>
      <c r="N111" s="11"/>
      <c r="O111" s="51">
        <f t="shared" si="7"/>
        <v>21500</v>
      </c>
      <c r="P111" s="11"/>
      <c r="Q111" s="11"/>
      <c r="R111" s="11"/>
    </row>
    <row r="112" spans="1:18" ht="15" customHeight="1" x14ac:dyDescent="0.4">
      <c r="A112" s="41">
        <v>42563</v>
      </c>
      <c r="B112" s="159" t="s">
        <v>8432</v>
      </c>
      <c r="C112" s="11" t="s">
        <v>8433</v>
      </c>
      <c r="D112" s="11" t="s">
        <v>8434</v>
      </c>
      <c r="E112" s="11" t="s">
        <v>8435</v>
      </c>
      <c r="F112" s="11" t="s">
        <v>8436</v>
      </c>
      <c r="G112" s="11" t="s">
        <v>8437</v>
      </c>
      <c r="H112" s="15">
        <v>1</v>
      </c>
      <c r="I112" s="11"/>
      <c r="J112" s="11" t="s">
        <v>8444</v>
      </c>
      <c r="K112" s="15">
        <v>154330</v>
      </c>
      <c r="L112" s="15">
        <f t="shared" si="8"/>
        <v>154330</v>
      </c>
      <c r="M112" s="15">
        <v>2272</v>
      </c>
      <c r="N112" s="11"/>
      <c r="O112" s="51">
        <f t="shared" si="7"/>
        <v>156602</v>
      </c>
      <c r="P112" s="11"/>
      <c r="Q112" s="11"/>
      <c r="R112" s="11"/>
    </row>
    <row r="113" spans="1:18" ht="15" customHeight="1" x14ac:dyDescent="0.4">
      <c r="A113" s="41">
        <v>42563</v>
      </c>
      <c r="B113" s="159" t="s">
        <v>8438</v>
      </c>
      <c r="C113" s="11" t="s">
        <v>8439</v>
      </c>
      <c r="D113" s="11" t="s">
        <v>8440</v>
      </c>
      <c r="E113" s="11" t="s">
        <v>8441</v>
      </c>
      <c r="F113" s="11" t="s">
        <v>8442</v>
      </c>
      <c r="G113" s="11" t="s">
        <v>8443</v>
      </c>
      <c r="H113" s="15">
        <v>1</v>
      </c>
      <c r="I113" s="11"/>
      <c r="J113" s="11" t="s">
        <v>8444</v>
      </c>
      <c r="K113" s="15">
        <v>15310</v>
      </c>
      <c r="L113" s="15">
        <f t="shared" si="8"/>
        <v>15310</v>
      </c>
      <c r="M113" s="15">
        <v>2272</v>
      </c>
      <c r="N113" s="11"/>
      <c r="O113" s="51">
        <f t="shared" si="7"/>
        <v>17582</v>
      </c>
      <c r="P113" s="11"/>
      <c r="Q113" s="11"/>
      <c r="R113" s="11"/>
    </row>
    <row r="114" spans="1:18" ht="15" customHeight="1" x14ac:dyDescent="0.4">
      <c r="A114" s="41">
        <v>42563</v>
      </c>
      <c r="B114" s="159" t="s">
        <v>8455</v>
      </c>
      <c r="C114" s="11"/>
      <c r="D114" s="11" t="s">
        <v>8461</v>
      </c>
      <c r="E114" s="11" t="s">
        <v>8458</v>
      </c>
      <c r="F114" s="11"/>
      <c r="G114" s="11" t="s">
        <v>8445</v>
      </c>
      <c r="H114" s="15">
        <v>1</v>
      </c>
      <c r="I114" s="11"/>
      <c r="J114" s="11" t="s">
        <v>72</v>
      </c>
      <c r="K114" s="15">
        <v>9600</v>
      </c>
      <c r="L114" s="15">
        <f t="shared" si="8"/>
        <v>9600</v>
      </c>
      <c r="M114" s="15">
        <v>2500</v>
      </c>
      <c r="N114" s="11"/>
      <c r="O114" s="51">
        <f t="shared" si="7"/>
        <v>12100</v>
      </c>
      <c r="P114" s="11"/>
      <c r="Q114" s="11"/>
      <c r="R114" s="11"/>
    </row>
    <row r="115" spans="1:18" ht="15" customHeight="1" x14ac:dyDescent="0.4">
      <c r="A115" s="41">
        <v>42563</v>
      </c>
      <c r="B115" s="26" t="s">
        <v>157</v>
      </c>
      <c r="C115" s="11"/>
      <c r="D115" s="11" t="s">
        <v>166</v>
      </c>
      <c r="E115" s="11" t="s">
        <v>158</v>
      </c>
      <c r="F115" s="11"/>
      <c r="G115" s="11" t="s">
        <v>8448</v>
      </c>
      <c r="H115" s="15">
        <v>2</v>
      </c>
      <c r="I115" s="11"/>
      <c r="J115" s="11" t="s">
        <v>8464</v>
      </c>
      <c r="K115" s="15">
        <v>6400</v>
      </c>
      <c r="L115" s="15">
        <f t="shared" si="8"/>
        <v>12800</v>
      </c>
      <c r="M115" s="15">
        <v>2500</v>
      </c>
      <c r="N115" s="11"/>
      <c r="O115" s="51">
        <f t="shared" si="7"/>
        <v>15300</v>
      </c>
      <c r="P115" s="11"/>
      <c r="Q115" s="11"/>
      <c r="R115" s="11"/>
    </row>
    <row r="116" spans="1:18" ht="15" customHeight="1" x14ac:dyDescent="0.4">
      <c r="A116" s="41">
        <v>42563</v>
      </c>
      <c r="B116" s="159" t="s">
        <v>8456</v>
      </c>
      <c r="C116" s="11"/>
      <c r="D116" s="11" t="s">
        <v>8462</v>
      </c>
      <c r="E116" s="11" t="s">
        <v>8459</v>
      </c>
      <c r="F116" s="11"/>
      <c r="G116" s="11" t="s">
        <v>5150</v>
      </c>
      <c r="H116" s="15">
        <v>1</v>
      </c>
      <c r="I116" s="11"/>
      <c r="J116" s="11" t="s">
        <v>8464</v>
      </c>
      <c r="K116" s="15">
        <v>3500</v>
      </c>
      <c r="L116" s="15">
        <f t="shared" si="8"/>
        <v>3500</v>
      </c>
      <c r="M116" s="15"/>
      <c r="N116" s="11"/>
      <c r="O116" s="51">
        <f t="shared" si="7"/>
        <v>3500</v>
      </c>
      <c r="P116" s="11"/>
      <c r="Q116" s="11"/>
      <c r="R116" s="11"/>
    </row>
    <row r="117" spans="1:18" ht="15" customHeight="1" x14ac:dyDescent="0.4">
      <c r="A117" s="41">
        <v>42563</v>
      </c>
      <c r="B117" s="159" t="s">
        <v>8456</v>
      </c>
      <c r="C117" s="11"/>
      <c r="D117" s="11" t="s">
        <v>8462</v>
      </c>
      <c r="E117" s="11" t="s">
        <v>8459</v>
      </c>
      <c r="F117" s="11"/>
      <c r="G117" s="11" t="s">
        <v>8446</v>
      </c>
      <c r="H117" s="15">
        <v>1</v>
      </c>
      <c r="I117" s="11"/>
      <c r="J117" s="11" t="s">
        <v>8464</v>
      </c>
      <c r="K117" s="15">
        <v>4500</v>
      </c>
      <c r="L117" s="15">
        <f t="shared" si="8"/>
        <v>4500</v>
      </c>
      <c r="M117" s="15"/>
      <c r="N117" s="11"/>
      <c r="O117" s="51">
        <f t="shared" si="7"/>
        <v>4500</v>
      </c>
      <c r="P117" s="11"/>
      <c r="Q117" s="11"/>
      <c r="R117" s="11"/>
    </row>
    <row r="118" spans="1:18" ht="15" customHeight="1" x14ac:dyDescent="0.4">
      <c r="A118" s="41">
        <v>42563</v>
      </c>
      <c r="B118" s="159" t="s">
        <v>8456</v>
      </c>
      <c r="C118" s="11"/>
      <c r="D118" s="11" t="s">
        <v>8462</v>
      </c>
      <c r="E118" s="11" t="s">
        <v>8459</v>
      </c>
      <c r="F118" s="11"/>
      <c r="G118" s="11" t="s">
        <v>8447</v>
      </c>
      <c r="H118" s="15">
        <v>1</v>
      </c>
      <c r="I118" s="11"/>
      <c r="J118" s="11" t="s">
        <v>8464</v>
      </c>
      <c r="K118" s="15">
        <v>5100</v>
      </c>
      <c r="L118" s="15">
        <f t="shared" si="8"/>
        <v>5100</v>
      </c>
      <c r="M118" s="15">
        <v>2500</v>
      </c>
      <c r="N118" s="11"/>
      <c r="O118" s="51">
        <f t="shared" si="7"/>
        <v>7600</v>
      </c>
      <c r="P118" s="11"/>
      <c r="Q118" s="11"/>
      <c r="R118" s="11"/>
    </row>
    <row r="119" spans="1:18" ht="15" customHeight="1" x14ac:dyDescent="0.4">
      <c r="A119" s="41">
        <v>42563</v>
      </c>
      <c r="B119" s="159" t="s">
        <v>8457</v>
      </c>
      <c r="C119" s="11"/>
      <c r="D119" s="11" t="s">
        <v>8463</v>
      </c>
      <c r="E119" s="11" t="s">
        <v>8460</v>
      </c>
      <c r="F119" s="11"/>
      <c r="G119" s="11" t="s">
        <v>8449</v>
      </c>
      <c r="H119" s="15">
        <v>1</v>
      </c>
      <c r="I119" s="11"/>
      <c r="J119" s="11" t="s">
        <v>8464</v>
      </c>
      <c r="K119" s="15">
        <v>2000</v>
      </c>
      <c r="L119" s="15">
        <f t="shared" si="8"/>
        <v>2000</v>
      </c>
      <c r="M119" s="15"/>
      <c r="N119" s="11"/>
      <c r="O119" s="51">
        <f t="shared" si="7"/>
        <v>2000</v>
      </c>
      <c r="P119" s="11"/>
      <c r="Q119" s="11"/>
      <c r="R119" s="11"/>
    </row>
    <row r="120" spans="1:18" ht="15" customHeight="1" x14ac:dyDescent="0.4">
      <c r="A120" s="41">
        <v>42563</v>
      </c>
      <c r="B120" s="159" t="s">
        <v>8457</v>
      </c>
      <c r="C120" s="11"/>
      <c r="D120" s="11" t="s">
        <v>8463</v>
      </c>
      <c r="E120" s="11" t="s">
        <v>8460</v>
      </c>
      <c r="F120" s="11"/>
      <c r="G120" s="11" t="s">
        <v>8454</v>
      </c>
      <c r="H120" s="15">
        <v>2</v>
      </c>
      <c r="I120" s="11"/>
      <c r="J120" s="11" t="s">
        <v>8464</v>
      </c>
      <c r="K120" s="15">
        <v>1200</v>
      </c>
      <c r="L120" s="15">
        <f t="shared" si="8"/>
        <v>2400</v>
      </c>
      <c r="M120" s="15"/>
      <c r="N120" s="11"/>
      <c r="O120" s="51">
        <f t="shared" si="7"/>
        <v>2400</v>
      </c>
      <c r="P120" s="11"/>
      <c r="Q120" s="11"/>
      <c r="R120" s="11"/>
    </row>
    <row r="121" spans="1:18" ht="15" customHeight="1" x14ac:dyDescent="0.4">
      <c r="A121" s="41">
        <v>42563</v>
      </c>
      <c r="B121" s="26" t="s">
        <v>8457</v>
      </c>
      <c r="C121" s="11"/>
      <c r="D121" s="11" t="s">
        <v>8463</v>
      </c>
      <c r="E121" s="11" t="s">
        <v>8460</v>
      </c>
      <c r="F121" s="11"/>
      <c r="G121" s="11" t="s">
        <v>8453</v>
      </c>
      <c r="H121" s="15">
        <v>2</v>
      </c>
      <c r="I121" s="11"/>
      <c r="J121" s="11" t="s">
        <v>8464</v>
      </c>
      <c r="K121" s="15">
        <v>1600</v>
      </c>
      <c r="L121" s="15">
        <f t="shared" si="8"/>
        <v>3200</v>
      </c>
      <c r="M121" s="15"/>
      <c r="N121" s="11"/>
      <c r="O121" s="51">
        <f t="shared" si="7"/>
        <v>3200</v>
      </c>
      <c r="P121" s="11"/>
      <c r="Q121" s="11"/>
      <c r="R121" s="11"/>
    </row>
    <row r="122" spans="1:18" ht="15" customHeight="1" x14ac:dyDescent="0.4">
      <c r="A122" s="41">
        <v>42563</v>
      </c>
      <c r="B122" s="159" t="s">
        <v>8457</v>
      </c>
      <c r="C122" s="11"/>
      <c r="D122" s="11" t="s">
        <v>8463</v>
      </c>
      <c r="E122" s="11" t="s">
        <v>8460</v>
      </c>
      <c r="F122" s="11"/>
      <c r="G122" s="11" t="s">
        <v>8452</v>
      </c>
      <c r="H122" s="15">
        <v>2</v>
      </c>
      <c r="I122" s="11"/>
      <c r="J122" s="11" t="s">
        <v>8464</v>
      </c>
      <c r="K122" s="15">
        <v>1800</v>
      </c>
      <c r="L122" s="15">
        <f t="shared" si="8"/>
        <v>3600</v>
      </c>
      <c r="M122" s="15"/>
      <c r="N122" s="11"/>
      <c r="O122" s="51">
        <f t="shared" si="7"/>
        <v>3600</v>
      </c>
      <c r="P122" s="11"/>
      <c r="Q122" s="11"/>
      <c r="R122" s="11"/>
    </row>
    <row r="123" spans="1:18" ht="15" customHeight="1" x14ac:dyDescent="0.4">
      <c r="A123" s="41">
        <v>42563</v>
      </c>
      <c r="B123" s="159" t="s">
        <v>8457</v>
      </c>
      <c r="C123" s="11"/>
      <c r="D123" s="11" t="s">
        <v>8463</v>
      </c>
      <c r="E123" s="11" t="s">
        <v>8460</v>
      </c>
      <c r="F123" s="11"/>
      <c r="G123" s="11" t="s">
        <v>8451</v>
      </c>
      <c r="H123" s="15">
        <v>2</v>
      </c>
      <c r="I123" s="11"/>
      <c r="J123" s="11" t="s">
        <v>8464</v>
      </c>
      <c r="K123" s="15">
        <v>1900</v>
      </c>
      <c r="L123" s="15">
        <f t="shared" si="8"/>
        <v>3800</v>
      </c>
      <c r="M123" s="15"/>
      <c r="N123" s="11"/>
      <c r="O123" s="51">
        <f t="shared" si="7"/>
        <v>3800</v>
      </c>
      <c r="P123" s="11"/>
      <c r="Q123" s="11"/>
      <c r="R123" s="11"/>
    </row>
    <row r="124" spans="1:18" ht="15" customHeight="1" x14ac:dyDescent="0.25">
      <c r="A124" s="41">
        <v>42563</v>
      </c>
      <c r="B124" s="26" t="s">
        <v>8457</v>
      </c>
      <c r="C124" s="11"/>
      <c r="D124" s="11" t="s">
        <v>8463</v>
      </c>
      <c r="E124" s="11" t="s">
        <v>8460</v>
      </c>
      <c r="F124" s="11"/>
      <c r="G124" s="11" t="s">
        <v>8450</v>
      </c>
      <c r="H124" s="15">
        <v>2</v>
      </c>
      <c r="I124" s="182"/>
      <c r="J124" s="11" t="s">
        <v>8464</v>
      </c>
      <c r="K124" s="15">
        <v>1200</v>
      </c>
      <c r="L124" s="15">
        <f t="shared" si="8"/>
        <v>2400</v>
      </c>
      <c r="M124" s="15">
        <v>2500</v>
      </c>
      <c r="N124" s="11"/>
      <c r="O124" s="51">
        <f t="shared" si="7"/>
        <v>4900</v>
      </c>
      <c r="P124" s="11"/>
      <c r="Q124" s="11"/>
      <c r="R124" s="11"/>
    </row>
    <row r="125" spans="1:18" ht="15" customHeight="1" x14ac:dyDescent="0.25">
      <c r="A125" s="41">
        <v>42563</v>
      </c>
      <c r="B125" s="159" t="s">
        <v>8465</v>
      </c>
      <c r="C125" s="11"/>
      <c r="D125" s="11" t="s">
        <v>8466</v>
      </c>
      <c r="E125" s="11" t="s">
        <v>8467</v>
      </c>
      <c r="F125" s="11" t="s">
        <v>8468</v>
      </c>
      <c r="G125" s="11" t="s">
        <v>4039</v>
      </c>
      <c r="H125" s="15">
        <v>1</v>
      </c>
      <c r="I125" s="183" t="s">
        <v>2091</v>
      </c>
      <c r="J125" s="11" t="s">
        <v>8479</v>
      </c>
      <c r="K125" s="15">
        <v>43000</v>
      </c>
      <c r="L125" s="15">
        <f t="shared" si="8"/>
        <v>43000</v>
      </c>
      <c r="M125" s="15">
        <v>2500</v>
      </c>
      <c r="N125" s="11"/>
      <c r="O125" s="51">
        <f t="shared" si="7"/>
        <v>45500</v>
      </c>
      <c r="P125" s="11"/>
      <c r="Q125" s="11"/>
      <c r="R125" s="11"/>
    </row>
    <row r="126" spans="1:18" ht="15" customHeight="1" x14ac:dyDescent="0.25">
      <c r="A126" s="41">
        <v>42563</v>
      </c>
      <c r="B126" s="159" t="s">
        <v>8469</v>
      </c>
      <c r="C126" s="11"/>
      <c r="D126" s="11" t="s">
        <v>8470</v>
      </c>
      <c r="E126" s="11" t="s">
        <v>8471</v>
      </c>
      <c r="F126" s="11" t="s">
        <v>8472</v>
      </c>
      <c r="G126" s="11" t="s">
        <v>4038</v>
      </c>
      <c r="H126" s="15">
        <v>1</v>
      </c>
      <c r="I126" s="184" t="s">
        <v>8477</v>
      </c>
      <c r="J126" s="11" t="s">
        <v>8479</v>
      </c>
      <c r="K126" s="15">
        <v>50000</v>
      </c>
      <c r="L126" s="15">
        <f t="shared" si="8"/>
        <v>50000</v>
      </c>
      <c r="M126" s="15">
        <v>2500</v>
      </c>
      <c r="N126" s="11"/>
      <c r="O126" s="51">
        <f t="shared" si="7"/>
        <v>52500</v>
      </c>
      <c r="P126" s="80"/>
      <c r="Q126" s="11"/>
      <c r="R126" s="11"/>
    </row>
    <row r="127" spans="1:18" ht="15" customHeight="1" x14ac:dyDescent="0.25">
      <c r="A127" s="41">
        <v>42563</v>
      </c>
      <c r="B127" s="159" t="s">
        <v>8438</v>
      </c>
      <c r="C127" s="11"/>
      <c r="D127" s="11" t="s">
        <v>8473</v>
      </c>
      <c r="E127" s="11" t="s">
        <v>8442</v>
      </c>
      <c r="F127" s="11" t="s">
        <v>8441</v>
      </c>
      <c r="G127" s="11" t="s">
        <v>5969</v>
      </c>
      <c r="H127" s="15">
        <v>1</v>
      </c>
      <c r="I127" s="184" t="s">
        <v>731</v>
      </c>
      <c r="J127" s="11" t="s">
        <v>8479</v>
      </c>
      <c r="K127" s="15">
        <v>67000</v>
      </c>
      <c r="L127" s="15">
        <f t="shared" si="8"/>
        <v>67000</v>
      </c>
      <c r="M127" s="15">
        <v>2500</v>
      </c>
      <c r="N127" s="11"/>
      <c r="O127" s="51">
        <f t="shared" si="7"/>
        <v>69500</v>
      </c>
      <c r="P127" s="11"/>
      <c r="Q127" s="11"/>
      <c r="R127" s="11"/>
    </row>
    <row r="128" spans="1:18" ht="15" customHeight="1" x14ac:dyDescent="0.25">
      <c r="A128" s="41">
        <v>42563</v>
      </c>
      <c r="B128" s="159" t="s">
        <v>8474</v>
      </c>
      <c r="C128" s="11"/>
      <c r="D128" s="11" t="s">
        <v>8475</v>
      </c>
      <c r="E128" s="11" t="s">
        <v>8476</v>
      </c>
      <c r="F128" s="11"/>
      <c r="G128" s="11" t="s">
        <v>4039</v>
      </c>
      <c r="H128" s="15">
        <v>1</v>
      </c>
      <c r="I128" s="184" t="s">
        <v>8478</v>
      </c>
      <c r="J128" s="11" t="s">
        <v>8479</v>
      </c>
      <c r="K128" s="15">
        <v>43000</v>
      </c>
      <c r="L128" s="15">
        <f t="shared" si="8"/>
        <v>43000</v>
      </c>
      <c r="M128" s="15">
        <v>2500</v>
      </c>
      <c r="N128" s="11"/>
      <c r="O128" s="51">
        <f t="shared" si="7"/>
        <v>45500</v>
      </c>
      <c r="P128" s="11"/>
      <c r="Q128" s="11"/>
      <c r="R128" s="11"/>
    </row>
    <row r="129" spans="1:18" ht="15" customHeight="1" x14ac:dyDescent="0.4">
      <c r="A129" s="41">
        <v>42563</v>
      </c>
      <c r="B129" s="53" t="s">
        <v>2326</v>
      </c>
      <c r="C129" s="11"/>
      <c r="D129" s="11" t="s">
        <v>2327</v>
      </c>
      <c r="E129" s="11" t="s">
        <v>2328</v>
      </c>
      <c r="F129" s="11"/>
      <c r="G129" s="11" t="s">
        <v>8480</v>
      </c>
      <c r="H129" s="15">
        <v>2</v>
      </c>
      <c r="I129" s="11"/>
      <c r="J129" s="11"/>
      <c r="K129" s="15"/>
      <c r="L129" s="15">
        <f t="shared" si="8"/>
        <v>0</v>
      </c>
      <c r="M129" s="15"/>
      <c r="N129" s="11"/>
      <c r="O129" s="51">
        <f t="shared" si="7"/>
        <v>0</v>
      </c>
      <c r="P129" s="11"/>
      <c r="Q129" s="11"/>
      <c r="R129" s="11"/>
    </row>
    <row r="130" spans="1:18" ht="15" customHeight="1" x14ac:dyDescent="0.4">
      <c r="A130" s="41">
        <v>42563</v>
      </c>
      <c r="B130" s="53" t="s">
        <v>2326</v>
      </c>
      <c r="C130" s="11"/>
      <c r="D130" s="11" t="s">
        <v>2327</v>
      </c>
      <c r="E130" s="11" t="s">
        <v>2328</v>
      </c>
      <c r="F130" s="11"/>
      <c r="G130" s="11" t="s">
        <v>8481</v>
      </c>
      <c r="H130" s="15">
        <v>5</v>
      </c>
      <c r="I130" s="11"/>
      <c r="J130" s="11"/>
      <c r="K130" s="15"/>
      <c r="L130" s="15">
        <f t="shared" si="8"/>
        <v>0</v>
      </c>
      <c r="M130" s="15"/>
      <c r="N130" s="11"/>
      <c r="O130" s="51">
        <f t="shared" si="7"/>
        <v>0</v>
      </c>
      <c r="P130" s="11"/>
      <c r="Q130" s="11"/>
      <c r="R130" s="11"/>
    </row>
    <row r="131" spans="1:18" ht="15" customHeight="1" x14ac:dyDescent="0.4">
      <c r="A131" s="41">
        <v>42563</v>
      </c>
      <c r="B131" s="53" t="s">
        <v>2326</v>
      </c>
      <c r="C131" s="11"/>
      <c r="D131" s="11" t="s">
        <v>2327</v>
      </c>
      <c r="E131" s="11" t="s">
        <v>2328</v>
      </c>
      <c r="F131" s="11"/>
      <c r="G131" s="11" t="s">
        <v>8482</v>
      </c>
      <c r="H131" s="15">
        <v>6</v>
      </c>
      <c r="I131" s="11"/>
      <c r="J131" s="11"/>
      <c r="K131" s="15"/>
      <c r="L131" s="15">
        <f t="shared" si="8"/>
        <v>0</v>
      </c>
      <c r="M131" s="15"/>
      <c r="N131" s="11"/>
      <c r="O131" s="51">
        <f t="shared" si="7"/>
        <v>0</v>
      </c>
      <c r="P131" s="11"/>
      <c r="Q131" s="11"/>
      <c r="R131" s="11"/>
    </row>
    <row r="132" spans="1:18" ht="15" customHeight="1" x14ac:dyDescent="0.4">
      <c r="A132" s="49" t="s">
        <v>129</v>
      </c>
      <c r="B132" s="52">
        <f>SUM(O117:O131)</f>
        <v>245000</v>
      </c>
      <c r="C132" s="11"/>
      <c r="D132" s="11"/>
      <c r="E132" s="11"/>
      <c r="F132" s="11"/>
      <c r="G132" s="11"/>
      <c r="H132" s="15"/>
      <c r="I132" s="11"/>
      <c r="J132" s="11"/>
      <c r="K132" s="15"/>
      <c r="L132" s="15"/>
      <c r="M132" s="15"/>
      <c r="N132" s="11"/>
      <c r="O132" s="51">
        <f t="shared" si="7"/>
        <v>0</v>
      </c>
      <c r="P132" s="11"/>
      <c r="Q132" s="11"/>
      <c r="R132" s="11"/>
    </row>
    <row r="133" spans="1:18" ht="15" customHeight="1" x14ac:dyDescent="0.4">
      <c r="A133" s="41">
        <v>42564</v>
      </c>
      <c r="B133" s="159" t="s">
        <v>8483</v>
      </c>
      <c r="C133" s="11"/>
      <c r="D133" s="11" t="s">
        <v>8484</v>
      </c>
      <c r="E133" s="11" t="s">
        <v>8485</v>
      </c>
      <c r="F133" s="11"/>
      <c r="G133" s="11" t="s">
        <v>8486</v>
      </c>
      <c r="H133" s="15">
        <v>1</v>
      </c>
      <c r="I133" s="11"/>
      <c r="J133" s="11" t="s">
        <v>8487</v>
      </c>
      <c r="K133" s="15">
        <v>478000</v>
      </c>
      <c r="L133" s="15">
        <f t="shared" si="8"/>
        <v>478000</v>
      </c>
      <c r="M133" s="15"/>
      <c r="N133" s="11">
        <v>83920</v>
      </c>
      <c r="O133" s="51">
        <f t="shared" si="7"/>
        <v>394080</v>
      </c>
      <c r="P133" s="11"/>
      <c r="Q133" s="11"/>
      <c r="R133" s="11"/>
    </row>
    <row r="134" spans="1:18" ht="15" customHeight="1" x14ac:dyDescent="0.4">
      <c r="A134" s="41">
        <v>42564</v>
      </c>
      <c r="B134" s="159" t="s">
        <v>8483</v>
      </c>
      <c r="C134" s="11"/>
      <c r="D134" s="11" t="s">
        <v>8484</v>
      </c>
      <c r="E134" s="11" t="s">
        <v>8485</v>
      </c>
      <c r="F134" s="11"/>
      <c r="G134" s="11" t="s">
        <v>8488</v>
      </c>
      <c r="H134" s="15">
        <v>1</v>
      </c>
      <c r="I134" s="11"/>
      <c r="J134" s="11" t="s">
        <v>8487</v>
      </c>
      <c r="K134" s="15">
        <v>88000</v>
      </c>
      <c r="L134" s="15">
        <f t="shared" si="8"/>
        <v>88000</v>
      </c>
      <c r="M134" s="15"/>
      <c r="N134" s="11"/>
      <c r="O134" s="51">
        <f t="shared" si="7"/>
        <v>88000</v>
      </c>
      <c r="P134" s="11"/>
      <c r="Q134" s="11"/>
      <c r="R134" s="11"/>
    </row>
    <row r="135" spans="1:18" ht="15" customHeight="1" x14ac:dyDescent="0.4">
      <c r="A135" s="41">
        <v>42564</v>
      </c>
      <c r="B135" s="159" t="s">
        <v>8483</v>
      </c>
      <c r="C135" s="11"/>
      <c r="D135" s="11" t="s">
        <v>8484</v>
      </c>
      <c r="E135" s="11" t="s">
        <v>8485</v>
      </c>
      <c r="F135" s="11"/>
      <c r="G135" s="11" t="s">
        <v>8489</v>
      </c>
      <c r="H135" s="15">
        <v>1</v>
      </c>
      <c r="I135" s="11"/>
      <c r="J135" s="11" t="s">
        <v>8487</v>
      </c>
      <c r="K135" s="15">
        <v>99000</v>
      </c>
      <c r="L135" s="15">
        <f t="shared" si="8"/>
        <v>99000</v>
      </c>
      <c r="M135" s="15"/>
      <c r="N135" s="11"/>
      <c r="O135" s="51">
        <f t="shared" si="7"/>
        <v>99000</v>
      </c>
      <c r="P135" s="11"/>
      <c r="Q135" s="11"/>
      <c r="R135" s="11"/>
    </row>
    <row r="136" spans="1:18" ht="15" customHeight="1" x14ac:dyDescent="0.4">
      <c r="A136" s="41">
        <v>42564</v>
      </c>
      <c r="B136" s="159" t="s">
        <v>8483</v>
      </c>
      <c r="C136" s="11"/>
      <c r="D136" s="11" t="s">
        <v>8484</v>
      </c>
      <c r="E136" s="11" t="s">
        <v>8485</v>
      </c>
      <c r="F136" s="11"/>
      <c r="G136" s="11" t="s">
        <v>8490</v>
      </c>
      <c r="H136" s="15">
        <v>1</v>
      </c>
      <c r="I136" s="11"/>
      <c r="J136" s="11" t="s">
        <v>8487</v>
      </c>
      <c r="K136" s="15">
        <v>164000</v>
      </c>
      <c r="L136" s="15">
        <f t="shared" si="8"/>
        <v>164000</v>
      </c>
      <c r="M136" s="15"/>
      <c r="N136" s="11"/>
      <c r="O136" s="51">
        <f t="shared" si="7"/>
        <v>164000</v>
      </c>
      <c r="P136" s="11"/>
      <c r="Q136" s="11"/>
      <c r="R136" s="11"/>
    </row>
    <row r="137" spans="1:18" ht="15" customHeight="1" x14ac:dyDescent="0.4">
      <c r="A137" s="41">
        <v>42564</v>
      </c>
      <c r="B137" s="159" t="s">
        <v>8483</v>
      </c>
      <c r="C137" s="11"/>
      <c r="D137" s="11" t="s">
        <v>8484</v>
      </c>
      <c r="E137" s="11" t="s">
        <v>8485</v>
      </c>
      <c r="F137" s="11"/>
      <c r="G137" s="11" t="s">
        <v>8491</v>
      </c>
      <c r="H137" s="15">
        <v>1</v>
      </c>
      <c r="I137" s="11"/>
      <c r="J137" s="11" t="s">
        <v>8487</v>
      </c>
      <c r="K137" s="15">
        <v>4700</v>
      </c>
      <c r="L137" s="15">
        <f t="shared" si="8"/>
        <v>4700</v>
      </c>
      <c r="M137" s="15"/>
      <c r="N137" s="11"/>
      <c r="O137" s="51">
        <f t="shared" si="7"/>
        <v>4700</v>
      </c>
      <c r="P137" s="11"/>
      <c r="Q137" s="11"/>
      <c r="R137" s="11"/>
    </row>
    <row r="138" spans="1:18" ht="15" customHeight="1" x14ac:dyDescent="0.4">
      <c r="A138" s="41">
        <v>42564</v>
      </c>
      <c r="B138" s="159" t="s">
        <v>8483</v>
      </c>
      <c r="C138" s="11"/>
      <c r="D138" s="11" t="s">
        <v>8484</v>
      </c>
      <c r="E138" s="11" t="s">
        <v>8485</v>
      </c>
      <c r="F138" s="11"/>
      <c r="G138" s="11" t="s">
        <v>8492</v>
      </c>
      <c r="H138" s="15">
        <v>1</v>
      </c>
      <c r="I138" s="11"/>
      <c r="J138" s="11" t="s">
        <v>8487</v>
      </c>
      <c r="K138" s="15">
        <v>5500</v>
      </c>
      <c r="L138" s="15">
        <f t="shared" si="8"/>
        <v>5500</v>
      </c>
      <c r="M138" s="15"/>
      <c r="N138" s="11"/>
      <c r="O138" s="51">
        <f t="shared" si="7"/>
        <v>5500</v>
      </c>
      <c r="P138" s="11"/>
      <c r="Q138" s="11"/>
      <c r="R138" s="11"/>
    </row>
    <row r="139" spans="1:18" ht="15" customHeight="1" x14ac:dyDescent="0.4">
      <c r="A139" s="41">
        <v>42564</v>
      </c>
      <c r="B139" s="159" t="s">
        <v>8495</v>
      </c>
      <c r="C139" s="11"/>
      <c r="D139" s="11" t="s">
        <v>8496</v>
      </c>
      <c r="E139" s="11" t="s">
        <v>8494</v>
      </c>
      <c r="F139" s="11"/>
      <c r="G139" s="11" t="s">
        <v>8493</v>
      </c>
      <c r="H139" s="15">
        <v>1</v>
      </c>
      <c r="I139" s="11"/>
      <c r="J139" s="11" t="s">
        <v>8497</v>
      </c>
      <c r="K139" s="15">
        <v>10500</v>
      </c>
      <c r="L139" s="15">
        <f t="shared" si="8"/>
        <v>10500</v>
      </c>
      <c r="M139" s="15">
        <v>2500</v>
      </c>
      <c r="N139" s="11"/>
      <c r="O139" s="15">
        <f t="shared" si="7"/>
        <v>13000</v>
      </c>
      <c r="P139" s="11"/>
      <c r="Q139" s="11"/>
      <c r="R139" s="11"/>
    </row>
    <row r="140" spans="1:18" ht="15" customHeight="1" x14ac:dyDescent="0.4">
      <c r="A140" s="41">
        <v>42564</v>
      </c>
      <c r="B140" s="159" t="s">
        <v>8498</v>
      </c>
      <c r="C140" s="11"/>
      <c r="D140" s="11" t="s">
        <v>8499</v>
      </c>
      <c r="E140" s="11" t="s">
        <v>8501</v>
      </c>
      <c r="F140" s="11"/>
      <c r="G140" s="11" t="s">
        <v>8500</v>
      </c>
      <c r="H140" s="15">
        <v>1</v>
      </c>
      <c r="I140" s="11"/>
      <c r="J140" s="11" t="s">
        <v>8497</v>
      </c>
      <c r="K140" s="15">
        <v>11000</v>
      </c>
      <c r="L140" s="15">
        <f t="shared" si="8"/>
        <v>11000</v>
      </c>
      <c r="M140" s="15">
        <v>2500</v>
      </c>
      <c r="N140" s="11"/>
      <c r="O140" s="15">
        <f t="shared" si="7"/>
        <v>13500</v>
      </c>
      <c r="P140" s="11"/>
      <c r="Q140" s="11"/>
      <c r="R140" s="11"/>
    </row>
    <row r="141" spans="1:18" ht="15" customHeight="1" x14ac:dyDescent="0.4">
      <c r="A141" s="41">
        <v>42564</v>
      </c>
      <c r="B141" s="159" t="s">
        <v>8502</v>
      </c>
      <c r="C141" s="11"/>
      <c r="D141" s="11" t="s">
        <v>8503</v>
      </c>
      <c r="E141" s="11" t="s">
        <v>8504</v>
      </c>
      <c r="F141" s="11"/>
      <c r="G141" s="11" t="s">
        <v>8505</v>
      </c>
      <c r="H141" s="15">
        <v>1</v>
      </c>
      <c r="I141" s="11"/>
      <c r="J141" s="11" t="s">
        <v>8497</v>
      </c>
      <c r="K141" s="15">
        <v>14000</v>
      </c>
      <c r="L141" s="15">
        <f t="shared" si="8"/>
        <v>14000</v>
      </c>
      <c r="M141" s="15">
        <v>2500</v>
      </c>
      <c r="N141" s="11"/>
      <c r="O141" s="15">
        <f t="shared" si="7"/>
        <v>16500</v>
      </c>
      <c r="P141" s="100"/>
      <c r="Q141" s="11"/>
      <c r="R141" s="11"/>
    </row>
    <row r="142" spans="1:18" ht="15" customHeight="1" x14ac:dyDescent="0.4">
      <c r="A142" s="41">
        <v>42564</v>
      </c>
      <c r="B142" s="159" t="s">
        <v>8509</v>
      </c>
      <c r="C142" s="11"/>
      <c r="D142" s="11" t="s">
        <v>8521</v>
      </c>
      <c r="E142" s="11" t="s">
        <v>8513</v>
      </c>
      <c r="F142" s="11" t="s">
        <v>8514</v>
      </c>
      <c r="G142" s="11" t="s">
        <v>8506</v>
      </c>
      <c r="H142" s="15">
        <v>2</v>
      </c>
      <c r="I142" s="11"/>
      <c r="J142" s="11" t="s">
        <v>8520</v>
      </c>
      <c r="K142" s="15">
        <v>30400</v>
      </c>
      <c r="L142" s="15">
        <f t="shared" si="8"/>
        <v>60800</v>
      </c>
      <c r="M142" s="15">
        <v>2500</v>
      </c>
      <c r="N142" s="11"/>
      <c r="O142" s="15">
        <f t="shared" si="7"/>
        <v>63300</v>
      </c>
      <c r="P142" s="100"/>
      <c r="Q142" s="11"/>
      <c r="R142" s="11"/>
    </row>
    <row r="143" spans="1:18" ht="15" customHeight="1" x14ac:dyDescent="0.4">
      <c r="A143" s="41">
        <v>42564</v>
      </c>
      <c r="B143" s="159" t="s">
        <v>8510</v>
      </c>
      <c r="C143" s="11"/>
      <c r="D143" s="11" t="s">
        <v>8522</v>
      </c>
      <c r="E143" s="11" t="s">
        <v>8515</v>
      </c>
      <c r="F143" s="11" t="s">
        <v>8516</v>
      </c>
      <c r="G143" s="11" t="s">
        <v>541</v>
      </c>
      <c r="H143" s="15">
        <v>1</v>
      </c>
      <c r="I143" s="11"/>
      <c r="J143" s="11" t="s">
        <v>8520</v>
      </c>
      <c r="K143" s="15">
        <v>9600</v>
      </c>
      <c r="L143" s="15">
        <f t="shared" si="8"/>
        <v>9600</v>
      </c>
      <c r="M143" s="15">
        <v>2500</v>
      </c>
      <c r="N143" s="11"/>
      <c r="O143" s="15">
        <f t="shared" si="7"/>
        <v>12100</v>
      </c>
      <c r="P143" s="100"/>
      <c r="Q143" s="11"/>
      <c r="R143" s="11"/>
    </row>
    <row r="144" spans="1:18" ht="15" customHeight="1" x14ac:dyDescent="0.4">
      <c r="A144" s="41">
        <v>42564</v>
      </c>
      <c r="B144" s="159" t="s">
        <v>8382</v>
      </c>
      <c r="C144" s="11"/>
      <c r="D144" s="11" t="s">
        <v>8392</v>
      </c>
      <c r="E144" s="11" t="s">
        <v>8387</v>
      </c>
      <c r="F144" s="11" t="s">
        <v>8387</v>
      </c>
      <c r="G144" s="11" t="s">
        <v>2359</v>
      </c>
      <c r="H144" s="15">
        <v>1</v>
      </c>
      <c r="I144" s="11"/>
      <c r="J144" s="11" t="s">
        <v>8520</v>
      </c>
      <c r="K144" s="15">
        <v>38500</v>
      </c>
      <c r="L144" s="15">
        <f t="shared" si="8"/>
        <v>38500</v>
      </c>
      <c r="M144" s="15">
        <v>2500</v>
      </c>
      <c r="N144" s="11"/>
      <c r="O144" s="15">
        <f t="shared" si="7"/>
        <v>41000</v>
      </c>
      <c r="P144" s="100"/>
      <c r="Q144" s="11"/>
      <c r="R144" s="11"/>
    </row>
    <row r="145" spans="1:18" ht="15" customHeight="1" x14ac:dyDescent="0.4">
      <c r="A145" s="41">
        <v>42564</v>
      </c>
      <c r="B145" s="159" t="s">
        <v>8511</v>
      </c>
      <c r="C145" s="11"/>
      <c r="D145" s="11" t="s">
        <v>8523</v>
      </c>
      <c r="E145" s="11" t="s">
        <v>8517</v>
      </c>
      <c r="F145" s="11"/>
      <c r="G145" s="11" t="s">
        <v>8508</v>
      </c>
      <c r="H145" s="15">
        <v>2</v>
      </c>
      <c r="I145" s="50"/>
      <c r="J145" s="11" t="s">
        <v>8520</v>
      </c>
      <c r="K145" s="51">
        <v>3500</v>
      </c>
      <c r="L145" s="15">
        <f t="shared" si="8"/>
        <v>7000</v>
      </c>
      <c r="M145" s="15">
        <v>2500</v>
      </c>
      <c r="N145" s="11"/>
      <c r="O145" s="15">
        <f t="shared" si="7"/>
        <v>9500</v>
      </c>
      <c r="P145" s="100"/>
      <c r="Q145" s="11"/>
      <c r="R145" s="11"/>
    </row>
    <row r="146" spans="1:18" ht="15" customHeight="1" x14ac:dyDescent="0.4">
      <c r="A146" s="41">
        <v>42564</v>
      </c>
      <c r="B146" s="159" t="s">
        <v>8511</v>
      </c>
      <c r="C146" s="11"/>
      <c r="D146" s="11" t="s">
        <v>8523</v>
      </c>
      <c r="E146" s="11" t="s">
        <v>8517</v>
      </c>
      <c r="F146" s="11"/>
      <c r="G146" s="11" t="s">
        <v>8507</v>
      </c>
      <c r="H146" s="15">
        <v>2</v>
      </c>
      <c r="I146" s="50"/>
      <c r="J146" s="11" t="s">
        <v>8520</v>
      </c>
      <c r="K146" s="51">
        <v>9500</v>
      </c>
      <c r="L146" s="15">
        <f t="shared" si="8"/>
        <v>19000</v>
      </c>
      <c r="M146" s="15"/>
      <c r="N146" s="11"/>
      <c r="O146" s="15">
        <f t="shared" si="7"/>
        <v>19000</v>
      </c>
      <c r="P146" s="100"/>
      <c r="Q146" s="11"/>
      <c r="R146" s="11"/>
    </row>
    <row r="147" spans="1:18" ht="15" customHeight="1" x14ac:dyDescent="0.4">
      <c r="A147" s="41">
        <v>42564</v>
      </c>
      <c r="B147" s="26" t="s">
        <v>8512</v>
      </c>
      <c r="C147" s="11"/>
      <c r="D147" s="11" t="s">
        <v>8524</v>
      </c>
      <c r="E147" s="11" t="s">
        <v>8518</v>
      </c>
      <c r="F147" s="11" t="s">
        <v>8519</v>
      </c>
      <c r="G147" s="11" t="s">
        <v>17</v>
      </c>
      <c r="H147" s="15">
        <v>3</v>
      </c>
      <c r="I147" s="50"/>
      <c r="J147" s="11" t="s">
        <v>8520</v>
      </c>
      <c r="K147" s="51">
        <v>14400</v>
      </c>
      <c r="L147" s="15">
        <f t="shared" si="8"/>
        <v>43200</v>
      </c>
      <c r="M147" s="15">
        <v>2500</v>
      </c>
      <c r="N147" s="11"/>
      <c r="O147" s="15">
        <f t="shared" si="7"/>
        <v>45700</v>
      </c>
      <c r="P147" s="100"/>
      <c r="Q147" s="11"/>
      <c r="R147" s="11"/>
    </row>
    <row r="148" spans="1:18" ht="15" customHeight="1" x14ac:dyDescent="0.4">
      <c r="A148" s="41">
        <v>42564</v>
      </c>
      <c r="B148" s="175" t="s">
        <v>8526</v>
      </c>
      <c r="C148" s="50"/>
      <c r="D148" s="50" t="s">
        <v>8531</v>
      </c>
      <c r="E148" s="50" t="s">
        <v>8528</v>
      </c>
      <c r="F148" s="50"/>
      <c r="G148" s="50" t="s">
        <v>8525</v>
      </c>
      <c r="H148" s="51">
        <v>1</v>
      </c>
      <c r="I148" s="50"/>
      <c r="J148" s="50" t="s">
        <v>1601</v>
      </c>
      <c r="K148" s="51">
        <v>58000</v>
      </c>
      <c r="L148" s="51">
        <f t="shared" si="8"/>
        <v>58000</v>
      </c>
      <c r="M148" s="15">
        <v>2500</v>
      </c>
      <c r="N148" s="11"/>
      <c r="O148" s="15">
        <f t="shared" si="7"/>
        <v>60500</v>
      </c>
      <c r="P148" s="11"/>
      <c r="Q148" s="11"/>
      <c r="R148" s="11"/>
    </row>
    <row r="149" spans="1:18" ht="15" customHeight="1" x14ac:dyDescent="0.4">
      <c r="A149" s="41">
        <v>42564</v>
      </c>
      <c r="B149" s="159" t="s">
        <v>8527</v>
      </c>
      <c r="C149" s="11"/>
      <c r="D149" s="11" t="s">
        <v>8530</v>
      </c>
      <c r="E149" s="11" t="s">
        <v>8529</v>
      </c>
      <c r="F149" s="11"/>
      <c r="G149" s="11" t="s">
        <v>17</v>
      </c>
      <c r="H149" s="15">
        <v>1</v>
      </c>
      <c r="I149" s="11"/>
      <c r="J149" s="50" t="s">
        <v>1601</v>
      </c>
      <c r="K149" s="15">
        <v>14400</v>
      </c>
      <c r="L149" s="51">
        <f t="shared" si="8"/>
        <v>14400</v>
      </c>
      <c r="M149" s="15">
        <v>2500</v>
      </c>
      <c r="N149" s="11"/>
      <c r="O149" s="15">
        <f t="shared" si="7"/>
        <v>16900</v>
      </c>
      <c r="P149" s="11"/>
      <c r="Q149" s="11"/>
      <c r="R149" s="11"/>
    </row>
    <row r="150" spans="1:18" s="117" customFormat="1" ht="15" customHeight="1" x14ac:dyDescent="0.4">
      <c r="A150" s="41">
        <v>42564</v>
      </c>
      <c r="B150" s="175" t="s">
        <v>5713</v>
      </c>
      <c r="C150" s="50"/>
      <c r="D150" s="50" t="s">
        <v>8532</v>
      </c>
      <c r="E150" s="50" t="s">
        <v>8533</v>
      </c>
      <c r="F150" s="50" t="s">
        <v>8534</v>
      </c>
      <c r="G150" s="50" t="s">
        <v>1214</v>
      </c>
      <c r="H150" s="15">
        <v>1</v>
      </c>
      <c r="I150" s="50" t="s">
        <v>8543</v>
      </c>
      <c r="J150" s="50" t="s">
        <v>8542</v>
      </c>
      <c r="K150" s="51">
        <v>83000</v>
      </c>
      <c r="L150" s="51">
        <f t="shared" si="8"/>
        <v>83000</v>
      </c>
      <c r="M150" s="15"/>
      <c r="N150" s="50"/>
      <c r="O150" s="15">
        <f t="shared" si="7"/>
        <v>83000</v>
      </c>
      <c r="P150" s="50"/>
      <c r="Q150" s="50"/>
      <c r="R150" s="50"/>
    </row>
    <row r="151" spans="1:18" ht="15" customHeight="1" x14ac:dyDescent="0.4">
      <c r="A151" s="41">
        <v>42564</v>
      </c>
      <c r="B151" s="159" t="s">
        <v>5713</v>
      </c>
      <c r="C151" s="11"/>
      <c r="D151" s="11" t="s">
        <v>8532</v>
      </c>
      <c r="E151" s="11" t="s">
        <v>8533</v>
      </c>
      <c r="F151" s="11" t="s">
        <v>8534</v>
      </c>
      <c r="G151" s="11" t="s">
        <v>4038</v>
      </c>
      <c r="H151" s="15">
        <v>1</v>
      </c>
      <c r="I151" s="11" t="s">
        <v>8543</v>
      </c>
      <c r="J151" s="50" t="s">
        <v>8542</v>
      </c>
      <c r="K151" s="15">
        <v>50000</v>
      </c>
      <c r="L151" s="51">
        <f t="shared" si="8"/>
        <v>50000</v>
      </c>
      <c r="M151" s="15"/>
      <c r="N151" s="11"/>
      <c r="O151" s="15">
        <f t="shared" ref="O151:O209" si="9">L151+M151-N151</f>
        <v>50000</v>
      </c>
      <c r="P151" s="11"/>
      <c r="Q151" s="11"/>
      <c r="R151" s="11"/>
    </row>
    <row r="152" spans="1:18" ht="15" customHeight="1" x14ac:dyDescent="0.4">
      <c r="A152" s="41">
        <v>42564</v>
      </c>
      <c r="B152" s="159" t="s">
        <v>5713</v>
      </c>
      <c r="C152" s="11"/>
      <c r="D152" s="11" t="s">
        <v>8532</v>
      </c>
      <c r="E152" s="11" t="s">
        <v>8533</v>
      </c>
      <c r="F152" s="11" t="s">
        <v>8534</v>
      </c>
      <c r="G152" s="11" t="s">
        <v>4039</v>
      </c>
      <c r="H152" s="15">
        <v>1</v>
      </c>
      <c r="I152" s="11" t="s">
        <v>8543</v>
      </c>
      <c r="J152" s="50" t="s">
        <v>8542</v>
      </c>
      <c r="K152" s="15">
        <v>43000</v>
      </c>
      <c r="L152" s="51">
        <f t="shared" ref="L152:L209" si="10">K152*H152</f>
        <v>43000</v>
      </c>
      <c r="M152" s="15"/>
      <c r="N152" s="11"/>
      <c r="O152" s="15">
        <f t="shared" si="9"/>
        <v>43000</v>
      </c>
      <c r="P152" s="11"/>
      <c r="Q152" s="11"/>
      <c r="R152" s="11"/>
    </row>
    <row r="153" spans="1:18" ht="15" customHeight="1" x14ac:dyDescent="0.4">
      <c r="A153" s="41">
        <v>42564</v>
      </c>
      <c r="B153" s="159" t="s">
        <v>5713</v>
      </c>
      <c r="C153" s="11"/>
      <c r="D153" s="11" t="s">
        <v>8532</v>
      </c>
      <c r="E153" s="11" t="s">
        <v>8533</v>
      </c>
      <c r="F153" s="11" t="s">
        <v>8534</v>
      </c>
      <c r="G153" s="11" t="s">
        <v>4148</v>
      </c>
      <c r="H153" s="15">
        <v>1</v>
      </c>
      <c r="I153" s="11" t="s">
        <v>8543</v>
      </c>
      <c r="J153" s="50" t="s">
        <v>8542</v>
      </c>
      <c r="K153" s="15">
        <v>42000</v>
      </c>
      <c r="L153" s="51">
        <f t="shared" si="10"/>
        <v>42000</v>
      </c>
      <c r="M153" s="15">
        <v>2500</v>
      </c>
      <c r="N153" s="11"/>
      <c r="O153" s="15">
        <f t="shared" si="9"/>
        <v>44500</v>
      </c>
      <c r="P153" s="11"/>
      <c r="Q153" s="11"/>
      <c r="R153" s="11"/>
    </row>
    <row r="154" spans="1:18" ht="15" customHeight="1" x14ac:dyDescent="0.4">
      <c r="A154" s="41">
        <v>42564</v>
      </c>
      <c r="B154" s="159" t="s">
        <v>8535</v>
      </c>
      <c r="C154" s="11"/>
      <c r="D154" s="11" t="s">
        <v>8536</v>
      </c>
      <c r="E154" s="11" t="s">
        <v>8537</v>
      </c>
      <c r="F154" s="11"/>
      <c r="G154" s="11" t="s">
        <v>1929</v>
      </c>
      <c r="H154" s="15">
        <v>1</v>
      </c>
      <c r="I154" s="11" t="s">
        <v>731</v>
      </c>
      <c r="J154" s="50" t="s">
        <v>8542</v>
      </c>
      <c r="K154" s="15">
        <v>40000</v>
      </c>
      <c r="L154" s="51">
        <f t="shared" si="10"/>
        <v>40000</v>
      </c>
      <c r="M154" s="15">
        <v>2500</v>
      </c>
      <c r="N154" s="11"/>
      <c r="O154" s="15">
        <f t="shared" si="9"/>
        <v>42500</v>
      </c>
      <c r="P154" s="11"/>
      <c r="Q154" s="11"/>
      <c r="R154" s="11"/>
    </row>
    <row r="155" spans="1:18" ht="15" customHeight="1" x14ac:dyDescent="0.25">
      <c r="A155" s="41">
        <v>42564</v>
      </c>
      <c r="B155" s="159" t="s">
        <v>8538</v>
      </c>
      <c r="C155" s="11"/>
      <c r="D155" s="11" t="s">
        <v>8539</v>
      </c>
      <c r="E155" s="11" t="s">
        <v>8540</v>
      </c>
      <c r="F155" s="11" t="s">
        <v>8541</v>
      </c>
      <c r="G155" s="11" t="s">
        <v>4038</v>
      </c>
      <c r="H155" s="15">
        <v>1</v>
      </c>
      <c r="I155" s="154" t="s">
        <v>2465</v>
      </c>
      <c r="J155" s="50" t="s">
        <v>8542</v>
      </c>
      <c r="K155" s="15">
        <v>50000</v>
      </c>
      <c r="L155" s="51">
        <f t="shared" si="10"/>
        <v>50000</v>
      </c>
      <c r="M155" s="15">
        <v>2500</v>
      </c>
      <c r="N155" s="11"/>
      <c r="O155" s="15">
        <f t="shared" si="9"/>
        <v>52500</v>
      </c>
      <c r="P155" s="11"/>
      <c r="Q155" s="11"/>
      <c r="R155" s="11"/>
    </row>
    <row r="156" spans="1:18" ht="15" customHeight="1" x14ac:dyDescent="0.25">
      <c r="A156" s="41">
        <v>42564</v>
      </c>
      <c r="B156" s="159" t="s">
        <v>8544</v>
      </c>
      <c r="C156" s="11"/>
      <c r="D156" s="11" t="s">
        <v>8545</v>
      </c>
      <c r="E156" s="11" t="s">
        <v>8546</v>
      </c>
      <c r="F156" s="11" t="s">
        <v>8547</v>
      </c>
      <c r="G156" s="11" t="s">
        <v>4630</v>
      </c>
      <c r="H156" s="15">
        <v>1</v>
      </c>
      <c r="I156" s="154" t="s">
        <v>377</v>
      </c>
      <c r="J156" s="11" t="s">
        <v>8548</v>
      </c>
      <c r="K156" s="15">
        <v>64000</v>
      </c>
      <c r="L156" s="15">
        <f t="shared" si="10"/>
        <v>64000</v>
      </c>
      <c r="M156" s="15">
        <v>2273</v>
      </c>
      <c r="N156" s="11"/>
      <c r="O156" s="15">
        <f t="shared" si="9"/>
        <v>66273</v>
      </c>
      <c r="P156" s="11"/>
      <c r="Q156" s="11"/>
      <c r="R156" s="11"/>
    </row>
    <row r="157" spans="1:18" ht="15" customHeight="1" x14ac:dyDescent="0.4">
      <c r="A157" s="41">
        <v>42564</v>
      </c>
      <c r="B157" s="159" t="s">
        <v>8549</v>
      </c>
      <c r="C157" s="11"/>
      <c r="D157" s="11" t="s">
        <v>8550</v>
      </c>
      <c r="E157" s="11" t="s">
        <v>8551</v>
      </c>
      <c r="F157" s="11"/>
      <c r="G157" s="11" t="s">
        <v>8552</v>
      </c>
      <c r="H157" s="15">
        <v>1</v>
      </c>
      <c r="I157" s="11"/>
      <c r="J157" s="11" t="s">
        <v>8553</v>
      </c>
      <c r="K157" s="15"/>
      <c r="L157" s="15">
        <f t="shared" si="10"/>
        <v>0</v>
      </c>
      <c r="M157" s="15"/>
      <c r="N157" s="11"/>
      <c r="O157" s="15">
        <f t="shared" si="9"/>
        <v>0</v>
      </c>
      <c r="P157" s="11"/>
      <c r="Q157" s="11"/>
      <c r="R157" s="11"/>
    </row>
    <row r="158" spans="1:18" ht="15" customHeight="1" x14ac:dyDescent="0.4">
      <c r="A158" s="41">
        <v>42564</v>
      </c>
      <c r="B158" s="159" t="s">
        <v>8554</v>
      </c>
      <c r="C158" s="11"/>
      <c r="D158" s="11" t="s">
        <v>8555</v>
      </c>
      <c r="E158" s="11" t="s">
        <v>8556</v>
      </c>
      <c r="F158" s="11"/>
      <c r="G158" s="11" t="s">
        <v>8557</v>
      </c>
      <c r="H158" s="15">
        <v>6</v>
      </c>
      <c r="I158" s="11"/>
      <c r="J158" s="11"/>
      <c r="K158" s="15"/>
      <c r="L158" s="15">
        <f t="shared" si="10"/>
        <v>0</v>
      </c>
      <c r="M158" s="15"/>
      <c r="N158" s="11"/>
      <c r="O158" s="15">
        <f t="shared" si="9"/>
        <v>0</v>
      </c>
      <c r="P158" s="11"/>
      <c r="Q158" s="11"/>
      <c r="R158" s="11"/>
    </row>
    <row r="159" spans="1:18" ht="15" customHeight="1" x14ac:dyDescent="0.4">
      <c r="A159" s="49" t="s">
        <v>129</v>
      </c>
      <c r="B159" s="52">
        <f>SUM(O133:O157)</f>
        <v>1448053</v>
      </c>
      <c r="C159" s="11"/>
      <c r="D159" s="11"/>
      <c r="E159" s="11"/>
      <c r="F159" s="11"/>
      <c r="G159" s="11"/>
      <c r="H159" s="15"/>
      <c r="I159" s="11"/>
      <c r="J159" s="11"/>
      <c r="K159" s="15"/>
      <c r="L159" s="15"/>
      <c r="M159" s="15"/>
      <c r="N159" s="11"/>
      <c r="O159" s="15">
        <f t="shared" si="9"/>
        <v>0</v>
      </c>
      <c r="P159" s="11"/>
      <c r="Q159" s="11"/>
      <c r="R159" s="11"/>
    </row>
    <row r="160" spans="1:18" ht="15" customHeight="1" x14ac:dyDescent="0.4">
      <c r="A160" s="41">
        <v>42565</v>
      </c>
      <c r="B160" s="133" t="s">
        <v>8558</v>
      </c>
      <c r="C160" s="134"/>
      <c r="D160" s="132" t="s">
        <v>8565</v>
      </c>
      <c r="E160" s="132" t="s">
        <v>8561</v>
      </c>
      <c r="F160" s="133" t="s">
        <v>8562</v>
      </c>
      <c r="G160" s="133" t="s">
        <v>541</v>
      </c>
      <c r="H160" s="15">
        <v>2</v>
      </c>
      <c r="I160" s="11"/>
      <c r="J160" s="11" t="s">
        <v>8568</v>
      </c>
      <c r="K160" s="15">
        <v>9600</v>
      </c>
      <c r="L160" s="15">
        <f t="shared" si="10"/>
        <v>19200</v>
      </c>
      <c r="M160" s="15"/>
      <c r="N160" s="11"/>
      <c r="O160" s="15">
        <f t="shared" si="9"/>
        <v>19200</v>
      </c>
      <c r="P160" s="11"/>
      <c r="Q160" s="11"/>
      <c r="R160" s="11"/>
    </row>
    <row r="161" spans="1:18" ht="15" customHeight="1" x14ac:dyDescent="0.4">
      <c r="A161" s="41">
        <v>42565</v>
      </c>
      <c r="B161" s="38" t="s">
        <v>8558</v>
      </c>
      <c r="C161" s="40"/>
      <c r="D161" s="39" t="s">
        <v>8565</v>
      </c>
      <c r="E161" s="39" t="s">
        <v>8561</v>
      </c>
      <c r="F161" s="39" t="s">
        <v>8562</v>
      </c>
      <c r="G161" s="38" t="s">
        <v>17</v>
      </c>
      <c r="H161" s="15">
        <v>2</v>
      </c>
      <c r="I161" s="11"/>
      <c r="J161" s="11" t="s">
        <v>8568</v>
      </c>
      <c r="K161" s="15">
        <v>14400</v>
      </c>
      <c r="L161" s="15">
        <f t="shared" si="10"/>
        <v>28800</v>
      </c>
      <c r="M161" s="15">
        <v>2500</v>
      </c>
      <c r="N161" s="11"/>
      <c r="O161" s="15">
        <f t="shared" si="9"/>
        <v>31300</v>
      </c>
      <c r="P161" s="11"/>
      <c r="Q161" s="11"/>
      <c r="R161" s="11"/>
    </row>
    <row r="162" spans="1:18" ht="15" customHeight="1" x14ac:dyDescent="0.4">
      <c r="A162" s="41">
        <v>42565</v>
      </c>
      <c r="B162" s="38" t="s">
        <v>1001</v>
      </c>
      <c r="C162" s="40"/>
      <c r="D162" s="39" t="s">
        <v>1007</v>
      </c>
      <c r="E162" s="39" t="s">
        <v>1004</v>
      </c>
      <c r="F162" s="39" t="s">
        <v>2710</v>
      </c>
      <c r="G162" s="38" t="s">
        <v>996</v>
      </c>
      <c r="H162" s="15">
        <v>3</v>
      </c>
      <c r="I162" s="11"/>
      <c r="J162" s="11" t="s">
        <v>8568</v>
      </c>
      <c r="K162" s="15">
        <v>8200</v>
      </c>
      <c r="L162" s="15">
        <f t="shared" si="10"/>
        <v>24600</v>
      </c>
      <c r="M162" s="15"/>
      <c r="N162" s="11"/>
      <c r="O162" s="15">
        <f t="shared" si="9"/>
        <v>24600</v>
      </c>
      <c r="P162" s="11"/>
      <c r="Q162" s="11"/>
      <c r="R162" s="11"/>
    </row>
    <row r="163" spans="1:18" ht="15" customHeight="1" x14ac:dyDescent="0.4">
      <c r="A163" s="41">
        <v>42565</v>
      </c>
      <c r="B163" s="159" t="s">
        <v>1001</v>
      </c>
      <c r="C163" s="11"/>
      <c r="D163" s="11" t="s">
        <v>1007</v>
      </c>
      <c r="E163" s="11" t="s">
        <v>1004</v>
      </c>
      <c r="F163" s="11" t="s">
        <v>2710</v>
      </c>
      <c r="G163" s="11" t="s">
        <v>20</v>
      </c>
      <c r="H163" s="15">
        <v>3</v>
      </c>
      <c r="I163" s="11"/>
      <c r="J163" s="11" t="s">
        <v>8568</v>
      </c>
      <c r="K163" s="15">
        <v>18600</v>
      </c>
      <c r="L163" s="15">
        <f t="shared" si="10"/>
        <v>55800</v>
      </c>
      <c r="M163" s="15">
        <v>2500</v>
      </c>
      <c r="N163" s="11"/>
      <c r="O163" s="15">
        <f t="shared" si="9"/>
        <v>58300</v>
      </c>
      <c r="P163" s="11"/>
      <c r="Q163" s="11"/>
      <c r="R163" s="11"/>
    </row>
    <row r="164" spans="1:18" ht="15" customHeight="1" x14ac:dyDescent="0.4">
      <c r="A164" s="41">
        <v>42565</v>
      </c>
      <c r="B164" s="159" t="s">
        <v>8559</v>
      </c>
      <c r="C164" s="11"/>
      <c r="D164" s="11" t="s">
        <v>8566</v>
      </c>
      <c r="E164" s="11" t="s">
        <v>8563</v>
      </c>
      <c r="F164" s="11" t="s">
        <v>8563</v>
      </c>
      <c r="G164" s="11" t="s">
        <v>855</v>
      </c>
      <c r="H164" s="15">
        <v>2</v>
      </c>
      <c r="I164" s="11"/>
      <c r="J164" s="11" t="s">
        <v>8568</v>
      </c>
      <c r="K164" s="15">
        <v>12800</v>
      </c>
      <c r="L164" s="15">
        <f t="shared" si="10"/>
        <v>25600</v>
      </c>
      <c r="M164" s="15">
        <v>2500</v>
      </c>
      <c r="N164" s="11"/>
      <c r="O164" s="15">
        <f t="shared" si="9"/>
        <v>28100</v>
      </c>
      <c r="P164" s="11"/>
      <c r="Q164" s="11"/>
      <c r="R164" s="11"/>
    </row>
    <row r="165" spans="1:18" ht="15" customHeight="1" x14ac:dyDescent="0.4">
      <c r="A165" s="41">
        <v>42565</v>
      </c>
      <c r="B165" s="159" t="s">
        <v>8560</v>
      </c>
      <c r="C165" s="11"/>
      <c r="D165" s="11" t="s">
        <v>8567</v>
      </c>
      <c r="E165" s="11" t="s">
        <v>8564</v>
      </c>
      <c r="F165" s="11" t="s">
        <v>8564</v>
      </c>
      <c r="G165" s="11" t="s">
        <v>4858</v>
      </c>
      <c r="H165" s="15">
        <v>1</v>
      </c>
      <c r="I165" s="11" t="s">
        <v>4623</v>
      </c>
      <c r="J165" s="11" t="s">
        <v>8568</v>
      </c>
      <c r="K165" s="15">
        <v>8000</v>
      </c>
      <c r="L165" s="15">
        <f t="shared" si="10"/>
        <v>8000</v>
      </c>
      <c r="M165" s="15">
        <v>2500</v>
      </c>
      <c r="N165" s="11"/>
      <c r="O165" s="15">
        <f t="shared" si="9"/>
        <v>10500</v>
      </c>
      <c r="P165" s="11"/>
      <c r="Q165" s="11"/>
      <c r="R165" s="11"/>
    </row>
    <row r="166" spans="1:18" ht="15" customHeight="1" x14ac:dyDescent="0.4">
      <c r="A166" s="41">
        <v>42565</v>
      </c>
      <c r="B166" s="175" t="s">
        <v>8560</v>
      </c>
      <c r="C166" s="50"/>
      <c r="D166" s="50" t="s">
        <v>8567</v>
      </c>
      <c r="E166" s="50" t="s">
        <v>8564</v>
      </c>
      <c r="F166" s="50" t="s">
        <v>8564</v>
      </c>
      <c r="G166" s="50" t="s">
        <v>354</v>
      </c>
      <c r="H166" s="15">
        <v>1</v>
      </c>
      <c r="I166" s="50" t="s">
        <v>4623</v>
      </c>
      <c r="J166" s="11" t="s">
        <v>8568</v>
      </c>
      <c r="K166" s="51">
        <v>12000</v>
      </c>
      <c r="L166" s="15">
        <f t="shared" si="10"/>
        <v>12000</v>
      </c>
      <c r="M166" s="15"/>
      <c r="N166" s="50"/>
      <c r="O166" s="15">
        <f t="shared" si="9"/>
        <v>12000</v>
      </c>
      <c r="P166" s="50"/>
      <c r="Q166" s="50"/>
      <c r="R166" s="50"/>
    </row>
    <row r="167" spans="1:18" ht="15" customHeight="1" x14ac:dyDescent="0.4">
      <c r="A167" s="41">
        <v>42565</v>
      </c>
      <c r="B167" s="175" t="s">
        <v>8560</v>
      </c>
      <c r="C167" s="50"/>
      <c r="D167" s="50" t="s">
        <v>8567</v>
      </c>
      <c r="E167" s="50" t="s">
        <v>8564</v>
      </c>
      <c r="F167" s="50" t="s">
        <v>8564</v>
      </c>
      <c r="G167" s="50" t="s">
        <v>7599</v>
      </c>
      <c r="H167" s="15">
        <v>1</v>
      </c>
      <c r="I167" s="50" t="s">
        <v>8569</v>
      </c>
      <c r="J167" s="11" t="s">
        <v>8568</v>
      </c>
      <c r="K167" s="51">
        <v>8500</v>
      </c>
      <c r="L167" s="15">
        <f t="shared" si="10"/>
        <v>8500</v>
      </c>
      <c r="M167" s="51"/>
      <c r="N167" s="50"/>
      <c r="O167" s="15">
        <f t="shared" si="9"/>
        <v>8500</v>
      </c>
      <c r="P167" s="50"/>
      <c r="Q167" s="50"/>
      <c r="R167" s="50"/>
    </row>
    <row r="168" spans="1:18" ht="15" customHeight="1" x14ac:dyDescent="0.4">
      <c r="A168" s="41">
        <v>42565</v>
      </c>
      <c r="B168" s="26" t="s">
        <v>8570</v>
      </c>
      <c r="C168" s="11"/>
      <c r="D168" s="11" t="s">
        <v>8571</v>
      </c>
      <c r="E168" s="11" t="s">
        <v>8572</v>
      </c>
      <c r="F168" s="11"/>
      <c r="G168" s="11" t="s">
        <v>8573</v>
      </c>
      <c r="H168" s="15">
        <v>1</v>
      </c>
      <c r="I168" s="11"/>
      <c r="J168" s="11" t="s">
        <v>8574</v>
      </c>
      <c r="K168" s="15">
        <v>37000</v>
      </c>
      <c r="L168" s="15">
        <f t="shared" si="10"/>
        <v>37000</v>
      </c>
      <c r="M168" s="51">
        <v>2500</v>
      </c>
      <c r="N168" s="11"/>
      <c r="O168" s="15">
        <f t="shared" si="9"/>
        <v>39500</v>
      </c>
      <c r="P168" s="11"/>
      <c r="Q168" s="11"/>
      <c r="R168" s="11"/>
    </row>
    <row r="169" spans="1:18" ht="15" customHeight="1" x14ac:dyDescent="0.4">
      <c r="A169" s="41">
        <v>42565</v>
      </c>
      <c r="B169" s="159" t="s">
        <v>8575</v>
      </c>
      <c r="C169" s="11"/>
      <c r="D169" s="11" t="s">
        <v>8576</v>
      </c>
      <c r="E169" s="11" t="s">
        <v>8578</v>
      </c>
      <c r="F169" s="11"/>
      <c r="G169" s="11" t="s">
        <v>8579</v>
      </c>
      <c r="H169" s="15">
        <v>1</v>
      </c>
      <c r="I169" s="11" t="s">
        <v>8577</v>
      </c>
      <c r="J169" s="11" t="s">
        <v>8580</v>
      </c>
      <c r="K169" s="15">
        <v>13600</v>
      </c>
      <c r="L169" s="51">
        <f t="shared" si="10"/>
        <v>13600</v>
      </c>
      <c r="M169" s="51"/>
      <c r="N169" s="11"/>
      <c r="O169" s="15">
        <f t="shared" si="9"/>
        <v>13600</v>
      </c>
      <c r="P169" s="11"/>
      <c r="Q169" s="11"/>
      <c r="R169" s="11"/>
    </row>
    <row r="170" spans="1:18" ht="15" customHeight="1" x14ac:dyDescent="0.4">
      <c r="A170" s="41">
        <v>42565</v>
      </c>
      <c r="B170" s="159" t="s">
        <v>8575</v>
      </c>
      <c r="C170" s="11"/>
      <c r="D170" s="11" t="s">
        <v>8576</v>
      </c>
      <c r="E170" s="11" t="s">
        <v>8578</v>
      </c>
      <c r="F170" s="11"/>
      <c r="G170" s="11" t="s">
        <v>8581</v>
      </c>
      <c r="H170" s="15">
        <v>1</v>
      </c>
      <c r="I170" s="11" t="s">
        <v>8577</v>
      </c>
      <c r="J170" s="11" t="s">
        <v>8580</v>
      </c>
      <c r="K170" s="15">
        <v>17600</v>
      </c>
      <c r="L170" s="51">
        <f t="shared" si="10"/>
        <v>17600</v>
      </c>
      <c r="M170" s="51">
        <v>2500</v>
      </c>
      <c r="N170" s="11"/>
      <c r="O170" s="15">
        <f t="shared" si="9"/>
        <v>20100</v>
      </c>
      <c r="P170" s="11"/>
      <c r="Q170" s="11"/>
      <c r="R170" s="11"/>
    </row>
    <row r="171" spans="1:18" ht="15" customHeight="1" x14ac:dyDescent="0.25">
      <c r="A171" s="41">
        <v>42565</v>
      </c>
      <c r="B171" s="36" t="s">
        <v>8582</v>
      </c>
      <c r="C171" s="188"/>
      <c r="D171" s="36" t="s">
        <v>8594</v>
      </c>
      <c r="E171" s="137" t="s">
        <v>8590</v>
      </c>
      <c r="F171" s="11"/>
      <c r="G171" s="11" t="s">
        <v>8588</v>
      </c>
      <c r="H171" s="15">
        <v>1</v>
      </c>
      <c r="I171" s="77"/>
      <c r="J171" s="11" t="s">
        <v>8589</v>
      </c>
      <c r="K171" s="15">
        <v>5700</v>
      </c>
      <c r="L171" s="51">
        <f t="shared" si="10"/>
        <v>5700</v>
      </c>
      <c r="M171" s="51">
        <v>2500</v>
      </c>
      <c r="N171" s="11"/>
      <c r="O171" s="15">
        <f t="shared" si="9"/>
        <v>8200</v>
      </c>
      <c r="P171" s="11"/>
      <c r="Q171" s="11"/>
      <c r="R171" s="11"/>
    </row>
    <row r="172" spans="1:18" ht="15" customHeight="1" x14ac:dyDescent="0.25">
      <c r="A172" s="41">
        <v>42565</v>
      </c>
      <c r="B172" s="36" t="s">
        <v>8583</v>
      </c>
      <c r="C172" s="188"/>
      <c r="D172" s="36" t="s">
        <v>8595</v>
      </c>
      <c r="E172" s="137" t="s">
        <v>8591</v>
      </c>
      <c r="F172" s="11"/>
      <c r="G172" s="11" t="s">
        <v>8587</v>
      </c>
      <c r="H172" s="15">
        <v>1</v>
      </c>
      <c r="I172" s="73"/>
      <c r="J172" s="11" t="s">
        <v>8589</v>
      </c>
      <c r="K172" s="15">
        <v>134300</v>
      </c>
      <c r="L172" s="51">
        <f t="shared" si="10"/>
        <v>134300</v>
      </c>
      <c r="M172" s="51"/>
      <c r="N172" s="11"/>
      <c r="O172" s="15">
        <f t="shared" si="9"/>
        <v>134300</v>
      </c>
      <c r="P172" s="11"/>
      <c r="Q172" s="11"/>
      <c r="R172" s="11"/>
    </row>
    <row r="173" spans="1:18" ht="15" customHeight="1" x14ac:dyDescent="0.25">
      <c r="A173" s="41">
        <v>42565</v>
      </c>
      <c r="B173" s="36" t="s">
        <v>7421</v>
      </c>
      <c r="C173" s="188"/>
      <c r="D173" s="36" t="s">
        <v>8596</v>
      </c>
      <c r="E173" s="137" t="s">
        <v>8592</v>
      </c>
      <c r="F173" s="11"/>
      <c r="G173" s="11" t="s">
        <v>8586</v>
      </c>
      <c r="H173" s="15">
        <v>1</v>
      </c>
      <c r="I173" s="77"/>
      <c r="J173" s="11" t="s">
        <v>8589</v>
      </c>
      <c r="K173" s="15">
        <v>14500</v>
      </c>
      <c r="L173" s="51">
        <f t="shared" si="10"/>
        <v>14500</v>
      </c>
      <c r="M173" s="51">
        <v>2500</v>
      </c>
      <c r="N173" s="11"/>
      <c r="O173" s="15">
        <f t="shared" si="9"/>
        <v>17000</v>
      </c>
      <c r="P173" s="11"/>
      <c r="Q173" s="11"/>
      <c r="R173" s="11"/>
    </row>
    <row r="174" spans="1:18" ht="15" customHeight="1" x14ac:dyDescent="0.3">
      <c r="A174" s="41">
        <v>42565</v>
      </c>
      <c r="B174" s="36" t="s">
        <v>8584</v>
      </c>
      <c r="C174" s="189"/>
      <c r="D174" s="36" t="s">
        <v>8597</v>
      </c>
      <c r="E174" s="186" t="s">
        <v>8593</v>
      </c>
      <c r="F174" s="93"/>
      <c r="G174" s="93" t="s">
        <v>8585</v>
      </c>
      <c r="H174" s="15">
        <v>1</v>
      </c>
      <c r="I174" s="73"/>
      <c r="J174" s="11" t="s">
        <v>8589</v>
      </c>
      <c r="K174" s="15">
        <v>576000</v>
      </c>
      <c r="L174" s="51">
        <f t="shared" si="10"/>
        <v>576000</v>
      </c>
      <c r="M174" s="51"/>
      <c r="N174" s="11"/>
      <c r="O174" s="15">
        <f t="shared" si="9"/>
        <v>576000</v>
      </c>
      <c r="P174" s="11"/>
      <c r="Q174" s="11"/>
      <c r="R174" s="11"/>
    </row>
    <row r="175" spans="1:18" ht="15" customHeight="1" x14ac:dyDescent="0.3">
      <c r="A175" s="41">
        <v>42565</v>
      </c>
      <c r="B175" s="26" t="s">
        <v>8598</v>
      </c>
      <c r="C175" s="93"/>
      <c r="D175" s="187" t="s">
        <v>8599</v>
      </c>
      <c r="E175" s="93" t="s">
        <v>8600</v>
      </c>
      <c r="F175" s="92"/>
      <c r="G175" s="93" t="s">
        <v>8601</v>
      </c>
      <c r="H175" s="15">
        <v>1</v>
      </c>
      <c r="I175" s="11"/>
      <c r="J175" s="11" t="s">
        <v>8604</v>
      </c>
      <c r="K175" s="15">
        <v>1200000</v>
      </c>
      <c r="L175" s="15">
        <f t="shared" si="10"/>
        <v>1200000</v>
      </c>
      <c r="M175" s="15"/>
      <c r="N175" s="11"/>
      <c r="O175" s="15">
        <f t="shared" si="9"/>
        <v>1200000</v>
      </c>
      <c r="P175" s="11"/>
      <c r="Q175" s="11"/>
      <c r="R175" s="11"/>
    </row>
    <row r="176" spans="1:18" ht="15" customHeight="1" x14ac:dyDescent="0.3">
      <c r="A176" s="41">
        <v>42565</v>
      </c>
      <c r="B176" s="51" t="s">
        <v>679</v>
      </c>
      <c r="C176" s="11"/>
      <c r="D176" s="11" t="s">
        <v>681</v>
      </c>
      <c r="E176" s="11" t="s">
        <v>682</v>
      </c>
      <c r="F176" s="11"/>
      <c r="G176" s="93" t="s">
        <v>8602</v>
      </c>
      <c r="H176" s="15">
        <v>1</v>
      </c>
      <c r="I176" s="11"/>
      <c r="J176" s="11" t="s">
        <v>8604</v>
      </c>
      <c r="K176" s="15">
        <v>46000</v>
      </c>
      <c r="L176" s="15">
        <f t="shared" si="10"/>
        <v>46000</v>
      </c>
      <c r="M176" s="15"/>
      <c r="N176" s="11"/>
      <c r="O176" s="15">
        <f t="shared" si="9"/>
        <v>46000</v>
      </c>
      <c r="P176" s="11"/>
      <c r="Q176" s="11"/>
      <c r="R176" s="11"/>
    </row>
    <row r="177" spans="1:18" ht="15" customHeight="1" x14ac:dyDescent="0.3">
      <c r="A177" s="41">
        <v>42565</v>
      </c>
      <c r="B177" s="51" t="s">
        <v>679</v>
      </c>
      <c r="C177" s="11"/>
      <c r="D177" s="11" t="s">
        <v>681</v>
      </c>
      <c r="E177" s="11" t="s">
        <v>682</v>
      </c>
      <c r="F177" s="93"/>
      <c r="G177" s="93" t="s">
        <v>8603</v>
      </c>
      <c r="H177" s="15">
        <v>1</v>
      </c>
      <c r="I177" s="11"/>
      <c r="J177" s="11" t="s">
        <v>8604</v>
      </c>
      <c r="K177" s="15">
        <v>52000</v>
      </c>
      <c r="L177" s="15">
        <f t="shared" si="10"/>
        <v>52000</v>
      </c>
      <c r="M177" s="15">
        <v>2000</v>
      </c>
      <c r="N177" s="11"/>
      <c r="O177" s="15">
        <f t="shared" si="9"/>
        <v>54000</v>
      </c>
      <c r="P177" s="11"/>
      <c r="Q177" s="11"/>
      <c r="R177" s="11"/>
    </row>
    <row r="178" spans="1:18" ht="15" customHeight="1" x14ac:dyDescent="0.3">
      <c r="A178" s="49" t="s">
        <v>129</v>
      </c>
      <c r="B178" s="52">
        <f>SUM(O160:O177)</f>
        <v>2301200</v>
      </c>
      <c r="C178" s="93"/>
      <c r="D178" s="93"/>
      <c r="E178" s="93"/>
      <c r="F178" s="93"/>
      <c r="G178" s="93"/>
      <c r="H178" s="15"/>
      <c r="I178" s="11"/>
      <c r="J178" s="11"/>
      <c r="K178" s="15"/>
      <c r="L178" s="15"/>
      <c r="M178" s="15"/>
      <c r="N178" s="11"/>
      <c r="O178" s="15"/>
      <c r="P178" s="11"/>
      <c r="Q178" s="11"/>
      <c r="R178" s="11"/>
    </row>
    <row r="179" spans="1:18" ht="15" customHeight="1" x14ac:dyDescent="0.3">
      <c r="A179" s="41">
        <v>42566</v>
      </c>
      <c r="B179" s="93" t="s">
        <v>8605</v>
      </c>
      <c r="C179" s="93" t="s">
        <v>8606</v>
      </c>
      <c r="D179" s="93" t="s">
        <v>8607</v>
      </c>
      <c r="E179" s="93" t="s">
        <v>8608</v>
      </c>
      <c r="F179" s="93" t="s">
        <v>8608</v>
      </c>
      <c r="G179" s="93" t="s">
        <v>8619</v>
      </c>
      <c r="H179" s="15">
        <v>2</v>
      </c>
      <c r="I179" s="11"/>
      <c r="J179" s="11" t="s">
        <v>8620</v>
      </c>
      <c r="K179" s="15">
        <v>12403</v>
      </c>
      <c r="L179" s="15">
        <f t="shared" si="10"/>
        <v>24806</v>
      </c>
      <c r="M179" s="15">
        <v>2272</v>
      </c>
      <c r="N179" s="11"/>
      <c r="O179" s="15">
        <f t="shared" si="9"/>
        <v>27078</v>
      </c>
      <c r="P179" s="11"/>
      <c r="Q179" s="11"/>
      <c r="R179" s="11"/>
    </row>
    <row r="180" spans="1:18" ht="15" customHeight="1" x14ac:dyDescent="0.4">
      <c r="A180" s="41">
        <v>42566</v>
      </c>
      <c r="B180" s="175" t="s">
        <v>8609</v>
      </c>
      <c r="C180" s="50" t="s">
        <v>8610</v>
      </c>
      <c r="D180" s="50" t="s">
        <v>8611</v>
      </c>
      <c r="E180" s="50" t="s">
        <v>8612</v>
      </c>
      <c r="F180" s="50" t="s">
        <v>8612</v>
      </c>
      <c r="G180" s="50" t="s">
        <v>8613</v>
      </c>
      <c r="H180" s="15">
        <v>1</v>
      </c>
      <c r="I180" s="11" t="s">
        <v>8621</v>
      </c>
      <c r="J180" s="11" t="s">
        <v>8620</v>
      </c>
      <c r="K180" s="15">
        <v>7500</v>
      </c>
      <c r="L180" s="15">
        <f t="shared" si="10"/>
        <v>7500</v>
      </c>
      <c r="M180" s="15">
        <v>2272</v>
      </c>
      <c r="N180" s="11"/>
      <c r="O180" s="15">
        <f t="shared" si="9"/>
        <v>9772</v>
      </c>
      <c r="P180" s="11"/>
      <c r="Q180" s="11"/>
      <c r="R180" s="11"/>
    </row>
    <row r="181" spans="1:18" ht="15" customHeight="1" x14ac:dyDescent="0.4">
      <c r="A181" s="41">
        <v>42566</v>
      </c>
      <c r="B181" s="175" t="s">
        <v>8614</v>
      </c>
      <c r="C181" s="50" t="s">
        <v>8615</v>
      </c>
      <c r="D181" s="50" t="s">
        <v>8616</v>
      </c>
      <c r="E181" s="50" t="s">
        <v>8617</v>
      </c>
      <c r="F181" s="50" t="s">
        <v>8618</v>
      </c>
      <c r="G181" s="50" t="s">
        <v>1349</v>
      </c>
      <c r="H181" s="15">
        <v>1</v>
      </c>
      <c r="I181" s="11" t="s">
        <v>1786</v>
      </c>
      <c r="J181" s="11" t="s">
        <v>8620</v>
      </c>
      <c r="K181" s="15">
        <v>154330</v>
      </c>
      <c r="L181" s="15">
        <f t="shared" si="10"/>
        <v>154330</v>
      </c>
      <c r="M181" s="15">
        <v>2272</v>
      </c>
      <c r="N181" s="11"/>
      <c r="O181" s="15">
        <f t="shared" si="9"/>
        <v>156602</v>
      </c>
      <c r="P181" s="11"/>
      <c r="Q181" s="66"/>
      <c r="R181" s="11"/>
    </row>
    <row r="182" spans="1:18" ht="15" customHeight="1" x14ac:dyDescent="0.4">
      <c r="A182" s="41">
        <v>42566</v>
      </c>
      <c r="B182" s="175" t="s">
        <v>8622</v>
      </c>
      <c r="C182" s="50" t="s">
        <v>8623</v>
      </c>
      <c r="D182" s="50" t="s">
        <v>8624</v>
      </c>
      <c r="E182" s="50" t="s">
        <v>8625</v>
      </c>
      <c r="F182" s="50" t="s">
        <v>8626</v>
      </c>
      <c r="G182" s="50" t="s">
        <v>8437</v>
      </c>
      <c r="H182" s="15">
        <v>1</v>
      </c>
      <c r="I182" s="11"/>
      <c r="J182" s="11" t="s">
        <v>8620</v>
      </c>
      <c r="K182" s="15">
        <v>154330</v>
      </c>
      <c r="L182" s="15">
        <f t="shared" si="10"/>
        <v>154330</v>
      </c>
      <c r="M182" s="15">
        <v>2272</v>
      </c>
      <c r="N182" s="11"/>
      <c r="O182" s="15">
        <f t="shared" si="9"/>
        <v>156602</v>
      </c>
      <c r="P182" s="11"/>
      <c r="Q182" s="11"/>
      <c r="R182" s="11"/>
    </row>
    <row r="183" spans="1:18" ht="15" customHeight="1" x14ac:dyDescent="0.4">
      <c r="A183" s="41">
        <v>42566</v>
      </c>
      <c r="B183" s="52" t="s">
        <v>8627</v>
      </c>
      <c r="C183" s="50"/>
      <c r="D183" s="50" t="s">
        <v>8636</v>
      </c>
      <c r="E183" s="50" t="s">
        <v>8633</v>
      </c>
      <c r="F183" s="50"/>
      <c r="G183" s="50" t="s">
        <v>8630</v>
      </c>
      <c r="H183" s="15">
        <v>1</v>
      </c>
      <c r="I183" s="11"/>
      <c r="J183" s="11" t="s">
        <v>8639</v>
      </c>
      <c r="K183" s="15">
        <v>128400</v>
      </c>
      <c r="L183" s="15">
        <f t="shared" si="10"/>
        <v>128400</v>
      </c>
      <c r="M183" s="15"/>
      <c r="N183" s="11"/>
      <c r="O183" s="15">
        <f t="shared" si="9"/>
        <v>128400</v>
      </c>
      <c r="P183" s="11"/>
      <c r="Q183" s="11"/>
      <c r="R183" s="11"/>
    </row>
    <row r="184" spans="1:18" ht="15" customHeight="1" x14ac:dyDescent="0.4">
      <c r="A184" s="41">
        <v>42566</v>
      </c>
      <c r="B184" s="175" t="s">
        <v>8628</v>
      </c>
      <c r="C184" s="50"/>
      <c r="D184" s="50" t="s">
        <v>8637</v>
      </c>
      <c r="E184" s="50" t="s">
        <v>8634</v>
      </c>
      <c r="F184" s="50"/>
      <c r="G184" s="50" t="s">
        <v>8632</v>
      </c>
      <c r="H184" s="15">
        <v>1</v>
      </c>
      <c r="I184" s="11"/>
      <c r="J184" s="11" t="s">
        <v>8639</v>
      </c>
      <c r="K184" s="15">
        <v>20800</v>
      </c>
      <c r="L184" s="15">
        <f t="shared" si="10"/>
        <v>20800</v>
      </c>
      <c r="M184" s="15">
        <v>2500</v>
      </c>
      <c r="N184" s="11"/>
      <c r="O184" s="15">
        <f t="shared" si="9"/>
        <v>23300</v>
      </c>
      <c r="P184" s="11"/>
      <c r="Q184" s="11"/>
      <c r="R184" s="11"/>
    </row>
    <row r="185" spans="1:18" ht="15" customHeight="1" x14ac:dyDescent="0.4">
      <c r="A185" s="41">
        <v>42566</v>
      </c>
      <c r="B185" s="175" t="s">
        <v>8629</v>
      </c>
      <c r="C185" s="50"/>
      <c r="D185" s="50" t="s">
        <v>8638</v>
      </c>
      <c r="E185" s="50" t="s">
        <v>8635</v>
      </c>
      <c r="F185" s="50"/>
      <c r="G185" s="50" t="s">
        <v>8630</v>
      </c>
      <c r="H185" s="15">
        <v>1</v>
      </c>
      <c r="I185" s="11"/>
      <c r="J185" s="11" t="s">
        <v>8639</v>
      </c>
      <c r="K185" s="15">
        <v>128400</v>
      </c>
      <c r="L185" s="15">
        <f t="shared" si="10"/>
        <v>128400</v>
      </c>
      <c r="M185" s="15"/>
      <c r="N185" s="11"/>
      <c r="O185" s="15">
        <f t="shared" si="9"/>
        <v>128400</v>
      </c>
      <c r="P185" s="11"/>
      <c r="Q185" s="11"/>
      <c r="R185" s="11" t="s">
        <v>8640</v>
      </c>
    </row>
    <row r="186" spans="1:18" ht="15" customHeight="1" x14ac:dyDescent="0.4">
      <c r="A186" s="41">
        <v>42566</v>
      </c>
      <c r="B186" s="175" t="s">
        <v>8629</v>
      </c>
      <c r="C186" s="50"/>
      <c r="D186" s="50" t="s">
        <v>8638</v>
      </c>
      <c r="E186" s="50" t="s">
        <v>8635</v>
      </c>
      <c r="F186" s="50"/>
      <c r="G186" s="50" t="s">
        <v>8631</v>
      </c>
      <c r="H186" s="15">
        <v>1</v>
      </c>
      <c r="I186" s="11"/>
      <c r="J186" s="11" t="s">
        <v>8639</v>
      </c>
      <c r="K186" s="15">
        <v>330000</v>
      </c>
      <c r="L186" s="15">
        <f t="shared" si="10"/>
        <v>330000</v>
      </c>
      <c r="M186" s="15"/>
      <c r="N186" s="11"/>
      <c r="O186" s="15">
        <f t="shared" si="9"/>
        <v>330000</v>
      </c>
      <c r="P186" s="11"/>
      <c r="Q186" s="11"/>
      <c r="R186" s="11"/>
    </row>
    <row r="187" spans="1:18" ht="15" customHeight="1" x14ac:dyDescent="0.4">
      <c r="A187" s="41">
        <v>42566</v>
      </c>
      <c r="B187" s="175" t="s">
        <v>8642</v>
      </c>
      <c r="C187" s="50"/>
      <c r="D187" s="50" t="s">
        <v>8646</v>
      </c>
      <c r="E187" s="50" t="s">
        <v>8644</v>
      </c>
      <c r="F187" s="50" t="s">
        <v>8644</v>
      </c>
      <c r="G187" s="50" t="s">
        <v>8641</v>
      </c>
      <c r="H187" s="15">
        <v>1</v>
      </c>
      <c r="I187" s="11"/>
      <c r="J187" s="11" t="s">
        <v>8648</v>
      </c>
      <c r="K187" s="15">
        <v>8800</v>
      </c>
      <c r="L187" s="15">
        <f t="shared" si="10"/>
        <v>8800</v>
      </c>
      <c r="M187" s="15">
        <v>2500</v>
      </c>
      <c r="N187" s="11"/>
      <c r="O187" s="15">
        <f t="shared" si="9"/>
        <v>11300</v>
      </c>
      <c r="P187" s="11"/>
      <c r="Q187" s="11"/>
      <c r="R187" s="11"/>
    </row>
    <row r="188" spans="1:18" ht="15" customHeight="1" x14ac:dyDescent="0.4">
      <c r="A188" s="41">
        <v>42566</v>
      </c>
      <c r="B188" s="175" t="s">
        <v>8643</v>
      </c>
      <c r="C188" s="50"/>
      <c r="D188" s="50" t="s">
        <v>8647</v>
      </c>
      <c r="E188" s="50" t="s">
        <v>8645</v>
      </c>
      <c r="F188" s="50" t="s">
        <v>8645</v>
      </c>
      <c r="G188" s="50" t="s">
        <v>17</v>
      </c>
      <c r="H188" s="15">
        <v>1</v>
      </c>
      <c r="I188" s="11"/>
      <c r="J188" s="11" t="s">
        <v>8649</v>
      </c>
      <c r="K188" s="15">
        <v>14400</v>
      </c>
      <c r="L188" s="15">
        <f t="shared" si="10"/>
        <v>14400</v>
      </c>
      <c r="M188" s="15">
        <v>2500</v>
      </c>
      <c r="N188" s="11"/>
      <c r="O188" s="15">
        <f t="shared" si="9"/>
        <v>16900</v>
      </c>
      <c r="P188" s="11"/>
      <c r="Q188" s="11"/>
      <c r="R188" s="11"/>
    </row>
    <row r="189" spans="1:18" ht="15" customHeight="1" x14ac:dyDescent="0.4">
      <c r="A189" s="41">
        <v>42566</v>
      </c>
      <c r="B189" s="159" t="s">
        <v>8650</v>
      </c>
      <c r="C189" s="11"/>
      <c r="D189" s="11" t="s">
        <v>8651</v>
      </c>
      <c r="E189" s="11" t="s">
        <v>8652</v>
      </c>
      <c r="F189" s="11"/>
      <c r="G189" s="11" t="s">
        <v>8653</v>
      </c>
      <c r="H189" s="15">
        <v>1</v>
      </c>
      <c r="I189" s="11"/>
      <c r="J189" s="11" t="s">
        <v>8654</v>
      </c>
      <c r="K189" s="15">
        <v>13600</v>
      </c>
      <c r="L189" s="15">
        <f t="shared" si="10"/>
        <v>13600</v>
      </c>
      <c r="M189" s="15">
        <v>2500</v>
      </c>
      <c r="N189" s="11"/>
      <c r="O189" s="15">
        <f t="shared" si="9"/>
        <v>16100</v>
      </c>
      <c r="P189" s="11"/>
      <c r="Q189" s="11"/>
      <c r="R189" s="11"/>
    </row>
    <row r="190" spans="1:18" ht="15" customHeight="1" x14ac:dyDescent="0.4">
      <c r="A190" s="41">
        <v>42566</v>
      </c>
      <c r="B190" s="159" t="s">
        <v>8655</v>
      </c>
      <c r="C190" s="11"/>
      <c r="D190" s="11" t="s">
        <v>8656</v>
      </c>
      <c r="E190" s="11" t="s">
        <v>8657</v>
      </c>
      <c r="F190" s="11" t="s">
        <v>8658</v>
      </c>
      <c r="G190" s="11" t="s">
        <v>8665</v>
      </c>
      <c r="H190" s="15">
        <v>1</v>
      </c>
      <c r="I190" s="16" t="s">
        <v>2465</v>
      </c>
      <c r="J190" s="11" t="s">
        <v>8668</v>
      </c>
      <c r="K190" s="15">
        <v>63000</v>
      </c>
      <c r="L190" s="15">
        <f t="shared" si="10"/>
        <v>63000</v>
      </c>
      <c r="M190" s="15">
        <v>3000</v>
      </c>
      <c r="N190" s="11"/>
      <c r="O190" s="15">
        <f t="shared" si="9"/>
        <v>66000</v>
      </c>
      <c r="P190" s="11"/>
      <c r="Q190" s="11"/>
      <c r="R190" s="11"/>
    </row>
    <row r="191" spans="1:18" ht="15" customHeight="1" x14ac:dyDescent="0.4">
      <c r="A191" s="41">
        <v>42566</v>
      </c>
      <c r="B191" s="159" t="s">
        <v>8659</v>
      </c>
      <c r="C191" s="11"/>
      <c r="D191" s="11" t="s">
        <v>8660</v>
      </c>
      <c r="E191" s="11" t="s">
        <v>8661</v>
      </c>
      <c r="F191" s="11"/>
      <c r="G191" s="11" t="s">
        <v>8666</v>
      </c>
      <c r="H191" s="15">
        <v>1</v>
      </c>
      <c r="I191" s="11"/>
      <c r="J191" s="11" t="s">
        <v>8668</v>
      </c>
      <c r="K191" s="15">
        <v>14400</v>
      </c>
      <c r="L191" s="15">
        <f t="shared" si="10"/>
        <v>14400</v>
      </c>
      <c r="M191" s="15">
        <v>2500</v>
      </c>
      <c r="N191" s="11"/>
      <c r="O191" s="15">
        <f t="shared" si="9"/>
        <v>16900</v>
      </c>
      <c r="P191" s="11"/>
      <c r="Q191" s="11"/>
      <c r="R191" s="11"/>
    </row>
    <row r="192" spans="1:18" ht="15" customHeight="1" x14ac:dyDescent="0.4">
      <c r="A192" s="41">
        <v>42566</v>
      </c>
      <c r="B192" s="159" t="s">
        <v>8662</v>
      </c>
      <c r="C192" s="11"/>
      <c r="D192" s="11" t="s">
        <v>8663</v>
      </c>
      <c r="E192" s="11" t="s">
        <v>8664</v>
      </c>
      <c r="F192" s="11"/>
      <c r="G192" s="11" t="s">
        <v>8667</v>
      </c>
      <c r="H192" s="15">
        <v>1</v>
      </c>
      <c r="I192" s="11" t="s">
        <v>2465</v>
      </c>
      <c r="J192" s="11" t="s">
        <v>8668</v>
      </c>
      <c r="K192" s="15">
        <v>12000</v>
      </c>
      <c r="L192" s="15">
        <f t="shared" si="10"/>
        <v>12000</v>
      </c>
      <c r="M192" s="15">
        <v>2500</v>
      </c>
      <c r="N192" s="11"/>
      <c r="O192" s="15">
        <f t="shared" si="9"/>
        <v>14500</v>
      </c>
      <c r="P192" s="11"/>
      <c r="Q192" s="11"/>
      <c r="R192" s="11"/>
    </row>
    <row r="193" spans="1:18" ht="15" customHeight="1" x14ac:dyDescent="0.4">
      <c r="A193" s="41">
        <v>42566</v>
      </c>
      <c r="B193" s="159" t="s">
        <v>8669</v>
      </c>
      <c r="C193" s="11"/>
      <c r="D193" s="11" t="s">
        <v>8674</v>
      </c>
      <c r="E193" s="11" t="s">
        <v>8671</v>
      </c>
      <c r="F193" s="11"/>
      <c r="G193" s="11" t="s">
        <v>1214</v>
      </c>
      <c r="H193" s="15">
        <v>1</v>
      </c>
      <c r="I193" s="11"/>
      <c r="J193" s="11" t="s">
        <v>8648</v>
      </c>
      <c r="K193" s="15">
        <v>83000</v>
      </c>
      <c r="L193" s="15">
        <f t="shared" si="10"/>
        <v>83000</v>
      </c>
      <c r="M193" s="15">
        <v>2500</v>
      </c>
      <c r="N193" s="11"/>
      <c r="O193" s="15">
        <f t="shared" si="9"/>
        <v>85500</v>
      </c>
      <c r="P193" s="11"/>
      <c r="Q193" s="11"/>
      <c r="R193" s="11"/>
    </row>
    <row r="194" spans="1:18" ht="15" customHeight="1" x14ac:dyDescent="0.4">
      <c r="A194" s="41">
        <v>42566</v>
      </c>
      <c r="B194" s="159" t="s">
        <v>8670</v>
      </c>
      <c r="C194" s="11"/>
      <c r="D194" s="11" t="s">
        <v>8675</v>
      </c>
      <c r="E194" s="11" t="s">
        <v>8672</v>
      </c>
      <c r="F194" s="11" t="s">
        <v>8673</v>
      </c>
      <c r="G194" s="11" t="s">
        <v>20</v>
      </c>
      <c r="H194" s="15">
        <v>1</v>
      </c>
      <c r="I194" s="11"/>
      <c r="J194" s="11" t="s">
        <v>8648</v>
      </c>
      <c r="K194" s="15">
        <v>18600</v>
      </c>
      <c r="L194" s="15">
        <f t="shared" si="10"/>
        <v>18600</v>
      </c>
      <c r="M194" s="15">
        <v>2500</v>
      </c>
      <c r="N194" s="11"/>
      <c r="O194" s="15">
        <f t="shared" si="9"/>
        <v>21100</v>
      </c>
      <c r="P194" s="11"/>
      <c r="Q194" s="11"/>
      <c r="R194" s="11"/>
    </row>
    <row r="195" spans="1:18" ht="15" customHeight="1" x14ac:dyDescent="0.4">
      <c r="A195" s="49" t="s">
        <v>129</v>
      </c>
      <c r="B195" s="52">
        <f>SUM(O179:O194)</f>
        <v>1208454</v>
      </c>
      <c r="C195" s="11"/>
      <c r="D195" s="11"/>
      <c r="E195" s="11"/>
      <c r="F195" s="11"/>
      <c r="G195" s="11"/>
      <c r="H195" s="15"/>
      <c r="I195" s="11"/>
      <c r="J195" s="11"/>
      <c r="K195" s="15"/>
      <c r="L195" s="15">
        <f t="shared" si="10"/>
        <v>0</v>
      </c>
      <c r="M195" s="15"/>
      <c r="N195" s="11"/>
      <c r="O195" s="15">
        <f t="shared" si="9"/>
        <v>0</v>
      </c>
      <c r="P195" s="11"/>
      <c r="Q195" s="11"/>
      <c r="R195" s="11"/>
    </row>
    <row r="196" spans="1:18" ht="15" customHeight="1" x14ac:dyDescent="0.4">
      <c r="A196" s="41">
        <v>42569</v>
      </c>
      <c r="B196" s="159" t="s">
        <v>8676</v>
      </c>
      <c r="C196" s="11"/>
      <c r="D196" s="11" t="s">
        <v>8677</v>
      </c>
      <c r="E196" s="11" t="s">
        <v>8678</v>
      </c>
      <c r="F196" s="11" t="s">
        <v>8678</v>
      </c>
      <c r="G196" s="11" t="s">
        <v>8754</v>
      </c>
      <c r="H196" s="15">
        <v>1</v>
      </c>
      <c r="I196" s="11"/>
      <c r="J196" s="11" t="s">
        <v>8753</v>
      </c>
      <c r="K196" s="15"/>
      <c r="L196" s="15">
        <f t="shared" si="10"/>
        <v>0</v>
      </c>
      <c r="M196" s="15"/>
      <c r="N196" s="11"/>
      <c r="O196" s="15">
        <f t="shared" si="9"/>
        <v>0</v>
      </c>
      <c r="P196" s="11"/>
      <c r="Q196" s="11"/>
      <c r="R196" s="11"/>
    </row>
    <row r="197" spans="1:18" ht="15" customHeight="1" x14ac:dyDescent="0.4">
      <c r="A197" s="41">
        <v>42569</v>
      </c>
      <c r="B197" s="26" t="s">
        <v>8676</v>
      </c>
      <c r="C197" s="11"/>
      <c r="D197" s="11" t="s">
        <v>8677</v>
      </c>
      <c r="E197" s="11" t="s">
        <v>8678</v>
      </c>
      <c r="F197" s="11" t="s">
        <v>8678</v>
      </c>
      <c r="G197" s="11" t="s">
        <v>8755</v>
      </c>
      <c r="H197" s="15">
        <v>4</v>
      </c>
      <c r="I197" s="11"/>
      <c r="J197" s="11" t="s">
        <v>8753</v>
      </c>
      <c r="K197" s="15"/>
      <c r="L197" s="15">
        <f t="shared" si="10"/>
        <v>0</v>
      </c>
      <c r="M197" s="15"/>
      <c r="N197" s="11"/>
      <c r="O197" s="15">
        <f t="shared" si="9"/>
        <v>0</v>
      </c>
      <c r="P197" s="11"/>
      <c r="Q197" s="11"/>
      <c r="R197" s="11"/>
    </row>
    <row r="198" spans="1:18" ht="15" customHeight="1" x14ac:dyDescent="0.4">
      <c r="A198" s="41">
        <v>42569</v>
      </c>
      <c r="B198" s="159" t="s">
        <v>8679</v>
      </c>
      <c r="C198" s="11"/>
      <c r="D198" s="11" t="s">
        <v>8680</v>
      </c>
      <c r="E198" s="11" t="s">
        <v>8681</v>
      </c>
      <c r="F198" s="11" t="s">
        <v>8681</v>
      </c>
      <c r="G198" s="11" t="s">
        <v>8682</v>
      </c>
      <c r="H198" s="15">
        <v>1</v>
      </c>
      <c r="I198" s="11"/>
      <c r="J198" s="11" t="s">
        <v>8753</v>
      </c>
      <c r="K198" s="15"/>
      <c r="L198" s="15">
        <f t="shared" si="10"/>
        <v>0</v>
      </c>
      <c r="M198" s="15"/>
      <c r="N198" s="11"/>
      <c r="O198" s="15">
        <f t="shared" si="9"/>
        <v>0</v>
      </c>
      <c r="P198" s="11"/>
      <c r="Q198" s="11"/>
      <c r="R198" s="11"/>
    </row>
    <row r="199" spans="1:18" ht="15" customHeight="1" x14ac:dyDescent="0.4">
      <c r="A199" s="41">
        <v>42569</v>
      </c>
      <c r="B199" s="159" t="s">
        <v>8679</v>
      </c>
      <c r="C199" s="11"/>
      <c r="D199" s="11" t="s">
        <v>8680</v>
      </c>
      <c r="E199" s="11" t="s">
        <v>8681</v>
      </c>
      <c r="F199" s="11" t="s">
        <v>8681</v>
      </c>
      <c r="G199" s="11" t="s">
        <v>8683</v>
      </c>
      <c r="H199" s="15">
        <v>1</v>
      </c>
      <c r="I199" s="11"/>
      <c r="J199" s="11" t="s">
        <v>8753</v>
      </c>
      <c r="K199" s="15"/>
      <c r="L199" s="15">
        <f t="shared" si="10"/>
        <v>0</v>
      </c>
      <c r="M199" s="15"/>
      <c r="N199" s="11"/>
      <c r="O199" s="15">
        <f t="shared" si="9"/>
        <v>0</v>
      </c>
      <c r="P199" s="11"/>
      <c r="Q199" s="11"/>
      <c r="R199" s="11"/>
    </row>
    <row r="200" spans="1:18" ht="15" customHeight="1" x14ac:dyDescent="0.4">
      <c r="A200" s="41">
        <v>42569</v>
      </c>
      <c r="B200" s="26" t="s">
        <v>8684</v>
      </c>
      <c r="C200" s="11"/>
      <c r="D200" s="11" t="s">
        <v>8685</v>
      </c>
      <c r="E200" s="11" t="s">
        <v>8686</v>
      </c>
      <c r="F200" s="11" t="s">
        <v>8686</v>
      </c>
      <c r="G200" s="11" t="s">
        <v>8687</v>
      </c>
      <c r="H200" s="15">
        <v>1</v>
      </c>
      <c r="I200" s="11"/>
      <c r="J200" s="11" t="s">
        <v>8753</v>
      </c>
      <c r="K200" s="15"/>
      <c r="L200" s="15">
        <f t="shared" si="10"/>
        <v>0</v>
      </c>
      <c r="M200" s="15"/>
      <c r="N200" s="11"/>
      <c r="O200" s="15">
        <f t="shared" si="9"/>
        <v>0</v>
      </c>
      <c r="P200" s="11"/>
      <c r="Q200" s="80"/>
      <c r="R200" s="11"/>
    </row>
    <row r="201" spans="1:18" ht="15" customHeight="1" x14ac:dyDescent="0.4">
      <c r="A201" s="41">
        <v>42569</v>
      </c>
      <c r="B201" s="159" t="s">
        <v>8684</v>
      </c>
      <c r="C201" s="11"/>
      <c r="D201" s="11" t="s">
        <v>8685</v>
      </c>
      <c r="E201" s="11" t="s">
        <v>8686</v>
      </c>
      <c r="F201" s="11" t="s">
        <v>8686</v>
      </c>
      <c r="G201" s="11" t="s">
        <v>8688</v>
      </c>
      <c r="H201" s="15">
        <v>1</v>
      </c>
      <c r="I201" s="11"/>
      <c r="J201" s="11" t="s">
        <v>8753</v>
      </c>
      <c r="K201" s="15"/>
      <c r="L201" s="15">
        <f t="shared" si="10"/>
        <v>0</v>
      </c>
      <c r="M201" s="15"/>
      <c r="N201" s="11"/>
      <c r="O201" s="15">
        <f t="shared" si="9"/>
        <v>0</v>
      </c>
      <c r="P201" s="11"/>
      <c r="Q201" s="80"/>
      <c r="R201" s="11"/>
    </row>
    <row r="202" spans="1:18" ht="13.2" x14ac:dyDescent="0.2">
      <c r="A202" s="41">
        <v>42569</v>
      </c>
      <c r="B202" s="135" t="s">
        <v>7977</v>
      </c>
      <c r="C202" s="135"/>
      <c r="D202" s="135" t="s">
        <v>8689</v>
      </c>
      <c r="E202" s="135" t="s">
        <v>8690</v>
      </c>
      <c r="F202" s="136" t="s">
        <v>8690</v>
      </c>
      <c r="G202" s="135" t="s">
        <v>8437</v>
      </c>
      <c r="H202" s="15">
        <v>1</v>
      </c>
      <c r="I202" s="11"/>
      <c r="J202" s="11" t="s">
        <v>8753</v>
      </c>
      <c r="K202" s="15"/>
      <c r="L202" s="15">
        <f t="shared" si="10"/>
        <v>0</v>
      </c>
      <c r="M202" s="15"/>
      <c r="N202" s="11"/>
      <c r="O202" s="15">
        <f t="shared" si="9"/>
        <v>0</v>
      </c>
      <c r="P202" s="11"/>
      <c r="Q202" s="80"/>
      <c r="R202" s="11"/>
    </row>
    <row r="203" spans="1:18" ht="15" customHeight="1" x14ac:dyDescent="0.2">
      <c r="A203" s="41">
        <v>42569</v>
      </c>
      <c r="B203" s="135" t="s">
        <v>8691</v>
      </c>
      <c r="C203" s="135"/>
      <c r="D203" s="135" t="s">
        <v>8706</v>
      </c>
      <c r="E203" s="135" t="s">
        <v>8701</v>
      </c>
      <c r="F203" s="136"/>
      <c r="G203" s="135" t="s">
        <v>8699</v>
      </c>
      <c r="H203" s="15">
        <v>5</v>
      </c>
      <c r="I203" s="11"/>
      <c r="J203" s="11" t="s">
        <v>202</v>
      </c>
      <c r="K203" s="15">
        <v>17500</v>
      </c>
      <c r="L203" s="15">
        <f t="shared" si="10"/>
        <v>87500</v>
      </c>
      <c r="M203" s="15">
        <v>2500</v>
      </c>
      <c r="N203" s="11"/>
      <c r="O203" s="15">
        <f t="shared" si="9"/>
        <v>90000</v>
      </c>
      <c r="P203" s="11"/>
      <c r="Q203" s="80"/>
      <c r="R203" s="11"/>
    </row>
    <row r="204" spans="1:18" ht="15" customHeight="1" x14ac:dyDescent="0.2">
      <c r="A204" s="41">
        <v>42569</v>
      </c>
      <c r="B204" s="135" t="s">
        <v>8692</v>
      </c>
      <c r="C204" s="135"/>
      <c r="D204" s="135" t="s">
        <v>8707</v>
      </c>
      <c r="E204" s="135" t="s">
        <v>8702</v>
      </c>
      <c r="F204" s="135"/>
      <c r="G204" s="135" t="s">
        <v>8695</v>
      </c>
      <c r="H204" s="15">
        <v>1</v>
      </c>
      <c r="I204" s="11" t="s">
        <v>8710</v>
      </c>
      <c r="J204" s="11" t="s">
        <v>202</v>
      </c>
      <c r="K204" s="15">
        <v>36000</v>
      </c>
      <c r="L204" s="15">
        <f t="shared" si="10"/>
        <v>36000</v>
      </c>
      <c r="M204" s="15">
        <v>2500</v>
      </c>
      <c r="N204" s="11"/>
      <c r="O204" s="15">
        <f t="shared" si="9"/>
        <v>38500</v>
      </c>
      <c r="P204" s="11"/>
      <c r="Q204" s="80"/>
      <c r="R204" s="11"/>
    </row>
    <row r="205" spans="1:18" ht="15" customHeight="1" x14ac:dyDescent="0.25">
      <c r="A205" s="41">
        <v>42569</v>
      </c>
      <c r="B205" s="154" t="s">
        <v>8693</v>
      </c>
      <c r="C205" s="154"/>
      <c r="D205" s="154" t="s">
        <v>8708</v>
      </c>
      <c r="E205" s="154" t="s">
        <v>8703</v>
      </c>
      <c r="F205" s="154" t="s">
        <v>8704</v>
      </c>
      <c r="G205" s="190" t="s">
        <v>8696</v>
      </c>
      <c r="H205" s="15">
        <v>1</v>
      </c>
      <c r="I205" s="11"/>
      <c r="J205" s="11" t="s">
        <v>202</v>
      </c>
      <c r="K205" s="15">
        <v>1600</v>
      </c>
      <c r="L205" s="15">
        <f t="shared" si="10"/>
        <v>1600</v>
      </c>
      <c r="M205" s="15"/>
      <c r="N205" s="11"/>
      <c r="O205" s="15">
        <f t="shared" si="9"/>
        <v>1600</v>
      </c>
      <c r="P205" s="11"/>
      <c r="Q205" s="80"/>
      <c r="R205" s="11"/>
    </row>
    <row r="206" spans="1:18" ht="15" customHeight="1" x14ac:dyDescent="0.25">
      <c r="A206" s="41">
        <v>42569</v>
      </c>
      <c r="B206" s="154" t="s">
        <v>8693</v>
      </c>
      <c r="C206" s="154"/>
      <c r="D206" s="154" t="s">
        <v>8708</v>
      </c>
      <c r="E206" s="154" t="s">
        <v>8703</v>
      </c>
      <c r="F206" s="155" t="s">
        <v>8704</v>
      </c>
      <c r="G206" s="191" t="s">
        <v>8697</v>
      </c>
      <c r="H206" s="35">
        <v>1</v>
      </c>
      <c r="I206" s="11"/>
      <c r="J206" s="11" t="s">
        <v>202</v>
      </c>
      <c r="K206" s="15">
        <v>1600</v>
      </c>
      <c r="L206" s="15">
        <f t="shared" si="10"/>
        <v>1600</v>
      </c>
      <c r="M206" s="15"/>
      <c r="N206" s="11"/>
      <c r="O206" s="15">
        <f t="shared" si="9"/>
        <v>1600</v>
      </c>
      <c r="P206" s="11"/>
      <c r="Q206" s="80"/>
      <c r="R206" s="11"/>
    </row>
    <row r="207" spans="1:18" ht="15" customHeight="1" x14ac:dyDescent="0.25">
      <c r="A207" s="41">
        <v>42569</v>
      </c>
      <c r="B207" s="154" t="s">
        <v>8693</v>
      </c>
      <c r="C207" s="154"/>
      <c r="D207" s="154" t="s">
        <v>8708</v>
      </c>
      <c r="E207" s="154" t="s">
        <v>8703</v>
      </c>
      <c r="F207" s="168" t="s">
        <v>8704</v>
      </c>
      <c r="G207" s="192" t="s">
        <v>8698</v>
      </c>
      <c r="H207" s="35">
        <v>1</v>
      </c>
      <c r="I207" s="11"/>
      <c r="J207" s="11" t="s">
        <v>202</v>
      </c>
      <c r="K207" s="15">
        <v>1600</v>
      </c>
      <c r="L207" s="15">
        <f t="shared" si="10"/>
        <v>1600</v>
      </c>
      <c r="M207" s="15">
        <v>2500</v>
      </c>
      <c r="N207" s="11"/>
      <c r="O207" s="15">
        <f t="shared" si="9"/>
        <v>4100</v>
      </c>
      <c r="P207" s="11"/>
      <c r="Q207" s="80"/>
      <c r="R207" s="11"/>
    </row>
    <row r="208" spans="1:18" ht="15" customHeight="1" x14ac:dyDescent="0.25">
      <c r="A208" s="41">
        <v>42569</v>
      </c>
      <c r="B208" s="159" t="s">
        <v>8694</v>
      </c>
      <c r="C208" s="11"/>
      <c r="D208" s="11" t="s">
        <v>8709</v>
      </c>
      <c r="E208" s="11" t="s">
        <v>8705</v>
      </c>
      <c r="F208" s="167"/>
      <c r="G208" s="192" t="s">
        <v>8700</v>
      </c>
      <c r="H208" s="35">
        <v>1</v>
      </c>
      <c r="I208" s="11"/>
      <c r="J208" s="11" t="s">
        <v>202</v>
      </c>
      <c r="K208" s="15">
        <v>20800</v>
      </c>
      <c r="L208" s="15">
        <f t="shared" si="10"/>
        <v>20800</v>
      </c>
      <c r="M208" s="15">
        <v>2500</v>
      </c>
      <c r="N208" s="11"/>
      <c r="O208" s="15">
        <f t="shared" si="9"/>
        <v>23300</v>
      </c>
      <c r="P208" s="11"/>
      <c r="Q208" s="80"/>
      <c r="R208" s="11"/>
    </row>
    <row r="209" spans="1:18" ht="15" customHeight="1" x14ac:dyDescent="0.4">
      <c r="A209" s="41">
        <v>42569</v>
      </c>
      <c r="B209" s="26" t="s">
        <v>8711</v>
      </c>
      <c r="C209" s="11"/>
      <c r="D209" s="11" t="s">
        <v>8713</v>
      </c>
      <c r="E209" s="11" t="s">
        <v>8712</v>
      </c>
      <c r="F209" s="11"/>
      <c r="G209" s="11" t="s">
        <v>8714</v>
      </c>
      <c r="H209" s="35">
        <v>1</v>
      </c>
      <c r="I209" s="11" t="s">
        <v>8729</v>
      </c>
      <c r="J209" s="11" t="s">
        <v>8720</v>
      </c>
      <c r="K209" s="15">
        <v>80000</v>
      </c>
      <c r="L209" s="15">
        <f t="shared" si="10"/>
        <v>80000</v>
      </c>
      <c r="M209" s="15">
        <v>2500</v>
      </c>
      <c r="N209" s="11"/>
      <c r="O209" s="15">
        <f t="shared" si="9"/>
        <v>82500</v>
      </c>
      <c r="P209" s="11"/>
      <c r="Q209" s="11"/>
      <c r="R209" s="11"/>
    </row>
    <row r="210" spans="1:18" ht="15" customHeight="1" x14ac:dyDescent="0.25">
      <c r="A210" s="41">
        <v>42569</v>
      </c>
      <c r="B210" s="159" t="s">
        <v>4611</v>
      </c>
      <c r="C210" s="11"/>
      <c r="D210" s="36" t="s">
        <v>8732</v>
      </c>
      <c r="E210" s="11" t="s">
        <v>6829</v>
      </c>
      <c r="F210" s="11"/>
      <c r="G210" s="11" t="s">
        <v>17</v>
      </c>
      <c r="H210" s="35">
        <v>1</v>
      </c>
      <c r="I210" s="11" t="s">
        <v>8738</v>
      </c>
      <c r="J210" s="11" t="s">
        <v>8721</v>
      </c>
      <c r="K210" s="15">
        <v>14400</v>
      </c>
      <c r="L210" s="15">
        <f t="shared" ref="L210:L219" si="11">K210*H210</f>
        <v>14400</v>
      </c>
      <c r="M210" s="15">
        <v>2500</v>
      </c>
      <c r="N210" s="11"/>
      <c r="O210" s="15">
        <f t="shared" ref="O210:O219" si="12">L210+M210-N210</f>
        <v>16900</v>
      </c>
      <c r="P210" s="11"/>
      <c r="Q210" s="11"/>
      <c r="R210" s="11"/>
    </row>
    <row r="211" spans="1:18" ht="15" customHeight="1" x14ac:dyDescent="0.25">
      <c r="A211" s="41">
        <v>42569</v>
      </c>
      <c r="B211" s="175" t="s">
        <v>8722</v>
      </c>
      <c r="C211" s="11"/>
      <c r="D211" s="36" t="s">
        <v>8733</v>
      </c>
      <c r="E211" s="11" t="s">
        <v>8726</v>
      </c>
      <c r="F211" s="11"/>
      <c r="G211" s="11" t="s">
        <v>8715</v>
      </c>
      <c r="H211" s="35">
        <v>1</v>
      </c>
      <c r="I211" s="11" t="s">
        <v>1582</v>
      </c>
      <c r="J211" s="11" t="s">
        <v>8721</v>
      </c>
      <c r="K211" s="15">
        <v>39900</v>
      </c>
      <c r="L211" s="15">
        <f t="shared" si="11"/>
        <v>39900</v>
      </c>
      <c r="M211" s="15">
        <v>2500</v>
      </c>
      <c r="N211" s="11"/>
      <c r="O211" s="15">
        <f t="shared" si="12"/>
        <v>42400</v>
      </c>
      <c r="P211" s="11"/>
      <c r="Q211" s="11"/>
      <c r="R211" s="11"/>
    </row>
    <row r="212" spans="1:18" ht="15" customHeight="1" x14ac:dyDescent="0.25">
      <c r="A212" s="41">
        <v>42569</v>
      </c>
      <c r="B212" s="175" t="s">
        <v>8723</v>
      </c>
      <c r="C212" s="11"/>
      <c r="D212" s="36" t="s">
        <v>8734</v>
      </c>
      <c r="E212" s="11" t="s">
        <v>8727</v>
      </c>
      <c r="F212" s="11"/>
      <c r="G212" s="11" t="s">
        <v>8716</v>
      </c>
      <c r="H212" s="35">
        <v>1</v>
      </c>
      <c r="I212" s="11"/>
      <c r="J212" s="11" t="s">
        <v>8721</v>
      </c>
      <c r="K212" s="15">
        <v>62000</v>
      </c>
      <c r="L212" s="15">
        <f t="shared" si="11"/>
        <v>62000</v>
      </c>
      <c r="M212" s="15">
        <v>2500</v>
      </c>
      <c r="N212" s="11"/>
      <c r="O212" s="15">
        <f t="shared" si="12"/>
        <v>64500</v>
      </c>
      <c r="P212" s="11"/>
      <c r="Q212" s="11"/>
      <c r="R212" s="11"/>
    </row>
    <row r="213" spans="1:18" ht="15" customHeight="1" x14ac:dyDescent="0.25">
      <c r="A213" s="41">
        <v>42569</v>
      </c>
      <c r="B213" s="26" t="s">
        <v>4754</v>
      </c>
      <c r="C213" s="11"/>
      <c r="D213" s="36" t="s">
        <v>8735</v>
      </c>
      <c r="E213" s="11" t="s">
        <v>8728</v>
      </c>
      <c r="F213" s="11"/>
      <c r="G213" s="11" t="s">
        <v>8717</v>
      </c>
      <c r="H213" s="35">
        <v>1</v>
      </c>
      <c r="I213" s="11"/>
      <c r="J213" s="11" t="s">
        <v>8721</v>
      </c>
      <c r="K213" s="15">
        <v>10500</v>
      </c>
      <c r="L213" s="15">
        <f t="shared" si="11"/>
        <v>10500</v>
      </c>
      <c r="M213" s="15"/>
      <c r="N213" s="11"/>
      <c r="O213" s="15">
        <f t="shared" si="12"/>
        <v>10500</v>
      </c>
      <c r="P213" s="11"/>
      <c r="Q213" s="11"/>
      <c r="R213" s="11"/>
    </row>
    <row r="214" spans="1:18" ht="15" customHeight="1" x14ac:dyDescent="0.25">
      <c r="A214" s="41">
        <v>42569</v>
      </c>
      <c r="B214" s="26" t="s">
        <v>4754</v>
      </c>
      <c r="C214" s="11"/>
      <c r="D214" s="36" t="s">
        <v>8735</v>
      </c>
      <c r="E214" s="11" t="s">
        <v>8728</v>
      </c>
      <c r="F214" s="11"/>
      <c r="G214" s="11" t="s">
        <v>8718</v>
      </c>
      <c r="H214" s="35">
        <v>1</v>
      </c>
      <c r="I214" s="11"/>
      <c r="J214" s="11" t="s">
        <v>8721</v>
      </c>
      <c r="K214" s="15">
        <v>2500</v>
      </c>
      <c r="L214" s="15">
        <f t="shared" si="11"/>
        <v>2500</v>
      </c>
      <c r="M214" s="15"/>
      <c r="N214" s="11"/>
      <c r="O214" s="15">
        <f t="shared" si="12"/>
        <v>2500</v>
      </c>
      <c r="P214" s="11"/>
      <c r="Q214" s="11"/>
      <c r="R214" s="11"/>
    </row>
    <row r="215" spans="1:18" ht="15" customHeight="1" x14ac:dyDescent="0.25">
      <c r="A215" s="41">
        <v>42569</v>
      </c>
      <c r="B215" s="26" t="s">
        <v>4754</v>
      </c>
      <c r="C215" s="11"/>
      <c r="D215" s="36" t="s">
        <v>8735</v>
      </c>
      <c r="E215" s="11" t="s">
        <v>8728</v>
      </c>
      <c r="F215" s="11"/>
      <c r="G215" s="11" t="s">
        <v>8719</v>
      </c>
      <c r="H215" s="35">
        <v>1</v>
      </c>
      <c r="I215" s="11"/>
      <c r="J215" s="11" t="s">
        <v>8721</v>
      </c>
      <c r="K215" s="15">
        <v>150</v>
      </c>
      <c r="L215" s="15">
        <f t="shared" si="11"/>
        <v>150</v>
      </c>
      <c r="M215" s="15">
        <v>2500</v>
      </c>
      <c r="N215" s="11"/>
      <c r="O215" s="15">
        <f t="shared" si="12"/>
        <v>2650</v>
      </c>
      <c r="P215" s="11"/>
      <c r="Q215" s="11"/>
      <c r="R215" s="11"/>
    </row>
    <row r="216" spans="1:18" ht="15" customHeight="1" x14ac:dyDescent="0.4">
      <c r="A216" s="41">
        <v>42569</v>
      </c>
      <c r="B216" s="159" t="s">
        <v>8724</v>
      </c>
      <c r="C216" s="11"/>
      <c r="D216" s="98" t="s">
        <v>8736</v>
      </c>
      <c r="E216" s="11" t="s">
        <v>8730</v>
      </c>
      <c r="F216" s="11"/>
      <c r="G216" s="11" t="s">
        <v>8446</v>
      </c>
      <c r="H216" s="35">
        <v>1</v>
      </c>
      <c r="I216" s="11"/>
      <c r="J216" s="11" t="s">
        <v>8721</v>
      </c>
      <c r="K216" s="15">
        <v>4500</v>
      </c>
      <c r="L216" s="15">
        <f t="shared" si="11"/>
        <v>4500</v>
      </c>
      <c r="M216" s="15">
        <v>2500</v>
      </c>
      <c r="N216" s="11"/>
      <c r="O216" s="15">
        <f t="shared" si="12"/>
        <v>7000</v>
      </c>
      <c r="P216" s="80"/>
      <c r="Q216" s="80"/>
      <c r="R216" s="11"/>
    </row>
    <row r="217" spans="1:18" ht="15" customHeight="1" x14ac:dyDescent="0.4">
      <c r="A217" s="41">
        <v>42569</v>
      </c>
      <c r="B217" s="159" t="s">
        <v>8725</v>
      </c>
      <c r="C217" s="11"/>
      <c r="D217" s="11" t="s">
        <v>8737</v>
      </c>
      <c r="E217" s="11" t="s">
        <v>8731</v>
      </c>
      <c r="F217" s="11"/>
      <c r="G217" s="11" t="s">
        <v>3312</v>
      </c>
      <c r="H217" s="35">
        <v>1</v>
      </c>
      <c r="I217" s="11"/>
      <c r="J217" s="11" t="s">
        <v>8721</v>
      </c>
      <c r="K217" s="15">
        <v>16000</v>
      </c>
      <c r="L217" s="15">
        <f t="shared" si="11"/>
        <v>16000</v>
      </c>
      <c r="M217" s="15">
        <v>2500</v>
      </c>
      <c r="N217" s="11"/>
      <c r="O217" s="15">
        <f t="shared" si="12"/>
        <v>18500</v>
      </c>
      <c r="P217" s="80"/>
      <c r="Q217" s="80"/>
      <c r="R217" s="11"/>
    </row>
    <row r="218" spans="1:18" ht="15" customHeight="1" x14ac:dyDescent="0.25">
      <c r="A218" s="41">
        <v>42569</v>
      </c>
      <c r="B218" s="159" t="s">
        <v>8739</v>
      </c>
      <c r="C218" s="11"/>
      <c r="D218" s="11" t="s">
        <v>8740</v>
      </c>
      <c r="E218" s="11" t="s">
        <v>8741</v>
      </c>
      <c r="F218" s="11"/>
      <c r="G218" s="11" t="s">
        <v>4039</v>
      </c>
      <c r="H218" s="35">
        <v>1</v>
      </c>
      <c r="I218" s="193" t="s">
        <v>8751</v>
      </c>
      <c r="J218" s="11" t="s">
        <v>8752</v>
      </c>
      <c r="K218" s="15">
        <v>43000</v>
      </c>
      <c r="L218" s="15">
        <f t="shared" si="11"/>
        <v>43000</v>
      </c>
      <c r="M218" s="15">
        <v>2500</v>
      </c>
      <c r="N218" s="11"/>
      <c r="O218" s="15">
        <f t="shared" si="12"/>
        <v>45500</v>
      </c>
      <c r="P218" s="80"/>
      <c r="Q218" s="80"/>
      <c r="R218" s="11"/>
    </row>
    <row r="219" spans="1:18" ht="15" customHeight="1" x14ac:dyDescent="0.4">
      <c r="A219" s="41">
        <v>42569</v>
      </c>
      <c r="B219" s="159" t="s">
        <v>8742</v>
      </c>
      <c r="C219" s="11"/>
      <c r="D219" s="11" t="s">
        <v>8743</v>
      </c>
      <c r="E219" s="11" t="s">
        <v>8744</v>
      </c>
      <c r="F219" s="11" t="s">
        <v>8745</v>
      </c>
      <c r="G219" s="11" t="s">
        <v>8749</v>
      </c>
      <c r="H219" s="35">
        <v>1</v>
      </c>
      <c r="I219" s="11"/>
      <c r="J219" s="11" t="s">
        <v>8752</v>
      </c>
      <c r="K219" s="15">
        <v>94000</v>
      </c>
      <c r="L219" s="15">
        <f t="shared" si="11"/>
        <v>94000</v>
      </c>
      <c r="M219" s="15">
        <v>2500</v>
      </c>
      <c r="N219" s="11"/>
      <c r="O219" s="15">
        <f t="shared" si="12"/>
        <v>96500</v>
      </c>
      <c r="P219" s="80"/>
      <c r="Q219" s="80"/>
      <c r="R219" s="11"/>
    </row>
    <row r="220" spans="1:18" ht="15" customHeight="1" x14ac:dyDescent="0.4">
      <c r="A220" s="41">
        <v>42569</v>
      </c>
      <c r="B220" s="159" t="s">
        <v>8746</v>
      </c>
      <c r="C220" s="11"/>
      <c r="D220" s="11" t="s">
        <v>8747</v>
      </c>
      <c r="E220" s="11" t="s">
        <v>8748</v>
      </c>
      <c r="F220" s="11"/>
      <c r="G220" s="11" t="s">
        <v>8750</v>
      </c>
      <c r="H220" s="35">
        <v>1</v>
      </c>
      <c r="I220" s="11"/>
      <c r="J220" s="11" t="s">
        <v>8752</v>
      </c>
      <c r="K220" s="15">
        <v>14400</v>
      </c>
      <c r="L220" s="15">
        <f>K220*H220</f>
        <v>14400</v>
      </c>
      <c r="M220" s="15">
        <v>2500</v>
      </c>
      <c r="N220" s="11"/>
      <c r="O220" s="15">
        <f>L220+M220-N220</f>
        <v>16900</v>
      </c>
      <c r="P220" s="80"/>
      <c r="Q220" s="80"/>
      <c r="R220" s="11"/>
    </row>
    <row r="221" spans="1:18" ht="15" customHeight="1" x14ac:dyDescent="0.4">
      <c r="A221" s="49" t="s">
        <v>129</v>
      </c>
      <c r="B221" s="52">
        <f>SUM(O196:O220)</f>
        <v>565450</v>
      </c>
      <c r="C221" s="11"/>
      <c r="D221" s="11"/>
      <c r="E221" s="11"/>
      <c r="F221" s="11"/>
      <c r="G221" s="11"/>
      <c r="H221" s="15"/>
      <c r="I221" s="11"/>
      <c r="J221" s="11"/>
      <c r="K221" s="15"/>
      <c r="L221" s="15"/>
      <c r="M221" s="15"/>
      <c r="N221" s="11"/>
      <c r="O221" s="15"/>
      <c r="P221" s="80"/>
      <c r="Q221" s="80"/>
      <c r="R221" s="11"/>
    </row>
    <row r="222" spans="1:18" ht="15" customHeight="1" x14ac:dyDescent="0.4">
      <c r="A222" s="41">
        <v>42570</v>
      </c>
      <c r="B222" s="26" t="s">
        <v>8756</v>
      </c>
      <c r="C222" s="11"/>
      <c r="D222" s="11" t="s">
        <v>8757</v>
      </c>
      <c r="E222" s="11" t="s">
        <v>8758</v>
      </c>
      <c r="F222" s="11"/>
      <c r="G222" s="11" t="s">
        <v>8759</v>
      </c>
      <c r="H222" s="15">
        <v>1</v>
      </c>
      <c r="I222" s="11"/>
      <c r="J222" s="11" t="s">
        <v>8760</v>
      </c>
      <c r="K222" s="15">
        <v>27700</v>
      </c>
      <c r="L222" s="15">
        <f t="shared" ref="L222:L232" si="13">K222*H222</f>
        <v>27700</v>
      </c>
      <c r="M222" s="15">
        <v>2500</v>
      </c>
      <c r="N222" s="11"/>
      <c r="O222" s="15">
        <f>L222+M222-N222</f>
        <v>30200</v>
      </c>
      <c r="P222" s="80" t="s">
        <v>8761</v>
      </c>
      <c r="Q222" s="80"/>
      <c r="R222" s="11"/>
    </row>
    <row r="223" spans="1:18" ht="15" customHeight="1" x14ac:dyDescent="0.4">
      <c r="A223" s="41">
        <v>42570</v>
      </c>
      <c r="B223" s="159" t="s">
        <v>8762</v>
      </c>
      <c r="C223" s="11"/>
      <c r="D223" s="11" t="s">
        <v>8764</v>
      </c>
      <c r="E223" s="11" t="s">
        <v>8763</v>
      </c>
      <c r="F223" s="11"/>
      <c r="G223" s="11" t="s">
        <v>8765</v>
      </c>
      <c r="H223" s="15">
        <v>50</v>
      </c>
      <c r="I223" s="11"/>
      <c r="J223" s="137" t="s">
        <v>8766</v>
      </c>
      <c r="K223" s="15">
        <v>420</v>
      </c>
      <c r="L223" s="15">
        <f t="shared" si="13"/>
        <v>21000</v>
      </c>
      <c r="M223" s="15"/>
      <c r="N223" s="11"/>
      <c r="O223" s="15">
        <f>L223+M223-N223</f>
        <v>21000</v>
      </c>
      <c r="P223" s="80"/>
      <c r="Q223" s="80"/>
      <c r="R223" s="11" t="s">
        <v>8767</v>
      </c>
    </row>
    <row r="224" spans="1:18" ht="15" customHeight="1" x14ac:dyDescent="0.4">
      <c r="A224" s="41">
        <v>42570</v>
      </c>
      <c r="B224" s="26" t="s">
        <v>8768</v>
      </c>
      <c r="C224" s="11"/>
      <c r="D224" s="11" t="s">
        <v>8769</v>
      </c>
      <c r="E224" s="11" t="s">
        <v>8770</v>
      </c>
      <c r="F224" s="11"/>
      <c r="G224" s="11" t="s">
        <v>8771</v>
      </c>
      <c r="H224" s="15">
        <v>1</v>
      </c>
      <c r="I224" s="11"/>
      <c r="J224" s="137" t="s">
        <v>8760</v>
      </c>
      <c r="K224" s="15">
        <v>165000</v>
      </c>
      <c r="L224" s="15">
        <f t="shared" si="13"/>
        <v>165000</v>
      </c>
      <c r="M224" s="15"/>
      <c r="N224" s="11"/>
      <c r="O224" s="15">
        <f>L224+M224-N224</f>
        <v>165000</v>
      </c>
      <c r="P224" s="80"/>
      <c r="Q224" s="11"/>
      <c r="R224" s="11"/>
    </row>
    <row r="225" spans="1:18" ht="15" customHeight="1" x14ac:dyDescent="0.25">
      <c r="A225" s="41">
        <v>42570</v>
      </c>
      <c r="B225" s="159" t="s">
        <v>8773</v>
      </c>
      <c r="C225" s="11"/>
      <c r="D225" s="36" t="s">
        <v>8781</v>
      </c>
      <c r="E225" s="194" t="s">
        <v>8776</v>
      </c>
      <c r="F225" s="11" t="s">
        <v>8777</v>
      </c>
      <c r="G225" s="11" t="s">
        <v>354</v>
      </c>
      <c r="H225" s="15">
        <v>1</v>
      </c>
      <c r="I225" s="11"/>
      <c r="J225" s="137" t="s">
        <v>8784</v>
      </c>
      <c r="K225" s="15">
        <v>12000</v>
      </c>
      <c r="L225" s="15">
        <f t="shared" si="13"/>
        <v>12000</v>
      </c>
      <c r="M225" s="15">
        <v>2500</v>
      </c>
      <c r="N225" s="11"/>
      <c r="O225" s="15">
        <f t="shared" ref="O225:O260" si="14">L225+M225-N225</f>
        <v>14500</v>
      </c>
      <c r="P225" s="11"/>
      <c r="Q225" s="11"/>
      <c r="R225" s="11"/>
    </row>
    <row r="226" spans="1:18" ht="15" customHeight="1" x14ac:dyDescent="0.25">
      <c r="A226" s="41">
        <v>42570</v>
      </c>
      <c r="B226" s="159" t="s">
        <v>8774</v>
      </c>
      <c r="C226" s="11"/>
      <c r="D226" s="36" t="s">
        <v>8782</v>
      </c>
      <c r="E226" s="194" t="s">
        <v>8778</v>
      </c>
      <c r="F226" s="11" t="s">
        <v>8779</v>
      </c>
      <c r="G226" s="11" t="s">
        <v>8772</v>
      </c>
      <c r="H226" s="15">
        <v>1</v>
      </c>
      <c r="I226" s="11"/>
      <c r="J226" s="11" t="s">
        <v>8784</v>
      </c>
      <c r="K226" s="15">
        <v>14000</v>
      </c>
      <c r="L226" s="15">
        <f t="shared" si="13"/>
        <v>14000</v>
      </c>
      <c r="M226" s="15">
        <v>2500</v>
      </c>
      <c r="N226" s="11"/>
      <c r="O226" s="15">
        <f t="shared" si="14"/>
        <v>16500</v>
      </c>
      <c r="P226" s="11"/>
      <c r="Q226" s="11"/>
      <c r="R226" s="11"/>
    </row>
    <row r="227" spans="1:18" ht="15" customHeight="1" x14ac:dyDescent="0.25">
      <c r="A227" s="41">
        <v>42570</v>
      </c>
      <c r="B227" s="26" t="s">
        <v>8775</v>
      </c>
      <c r="C227" s="11"/>
      <c r="D227" s="36" t="s">
        <v>8783</v>
      </c>
      <c r="E227" s="194" t="s">
        <v>8780</v>
      </c>
      <c r="F227" s="11" t="s">
        <v>8780</v>
      </c>
      <c r="G227" s="11" t="s">
        <v>60</v>
      </c>
      <c r="H227" s="15">
        <v>1</v>
      </c>
      <c r="I227" s="11"/>
      <c r="J227" s="11" t="s">
        <v>8785</v>
      </c>
      <c r="K227" s="15">
        <v>9600</v>
      </c>
      <c r="L227" s="15">
        <f t="shared" si="13"/>
        <v>9600</v>
      </c>
      <c r="M227" s="15">
        <v>2500</v>
      </c>
      <c r="N227" s="11"/>
      <c r="O227" s="15">
        <f t="shared" si="14"/>
        <v>12100</v>
      </c>
      <c r="P227" s="11"/>
      <c r="Q227" s="11"/>
      <c r="R227" s="11"/>
    </row>
    <row r="228" spans="1:18" ht="15" customHeight="1" x14ac:dyDescent="0.4">
      <c r="A228" s="41">
        <v>42570</v>
      </c>
      <c r="B228" s="159" t="s">
        <v>8786</v>
      </c>
      <c r="C228" s="11"/>
      <c r="D228" s="11" t="s">
        <v>8796</v>
      </c>
      <c r="E228" s="11" t="s">
        <v>8787</v>
      </c>
      <c r="F228" s="11" t="s">
        <v>8788</v>
      </c>
      <c r="G228" s="11" t="s">
        <v>8797</v>
      </c>
      <c r="H228" s="15">
        <v>1</v>
      </c>
      <c r="I228" s="11"/>
      <c r="J228" s="11" t="s">
        <v>8802</v>
      </c>
      <c r="K228" s="15">
        <v>34400</v>
      </c>
      <c r="L228" s="15">
        <f t="shared" si="13"/>
        <v>34400</v>
      </c>
      <c r="M228" s="15"/>
      <c r="N228" s="11"/>
      <c r="O228" s="15">
        <f t="shared" si="14"/>
        <v>34400</v>
      </c>
      <c r="P228" s="11"/>
      <c r="Q228" s="11"/>
      <c r="R228" s="81"/>
    </row>
    <row r="229" spans="1:18" ht="15" customHeight="1" x14ac:dyDescent="0.4">
      <c r="A229" s="41">
        <v>42570</v>
      </c>
      <c r="B229" s="159" t="s">
        <v>8786</v>
      </c>
      <c r="C229" s="11"/>
      <c r="D229" s="11" t="s">
        <v>8796</v>
      </c>
      <c r="E229" s="11" t="s">
        <v>8787</v>
      </c>
      <c r="F229" s="11" t="s">
        <v>8788</v>
      </c>
      <c r="G229" s="11" t="s">
        <v>8798</v>
      </c>
      <c r="H229" s="15">
        <v>1</v>
      </c>
      <c r="I229" s="11"/>
      <c r="J229" s="11" t="s">
        <v>8802</v>
      </c>
      <c r="K229" s="15">
        <v>28000</v>
      </c>
      <c r="L229" s="15">
        <f t="shared" si="13"/>
        <v>28000</v>
      </c>
      <c r="M229" s="15"/>
      <c r="N229" s="11"/>
      <c r="O229" s="15">
        <f t="shared" si="14"/>
        <v>28000</v>
      </c>
      <c r="P229" s="11"/>
      <c r="Q229" s="11"/>
      <c r="R229" s="81"/>
    </row>
    <row r="230" spans="1:18" ht="15" customHeight="1" x14ac:dyDescent="0.4">
      <c r="A230" s="41">
        <v>42570</v>
      </c>
      <c r="B230" s="159" t="s">
        <v>8786</v>
      </c>
      <c r="C230" s="11"/>
      <c r="D230" s="11" t="s">
        <v>8796</v>
      </c>
      <c r="E230" s="11" t="s">
        <v>8787</v>
      </c>
      <c r="F230" s="11" t="s">
        <v>8788</v>
      </c>
      <c r="G230" s="11" t="s">
        <v>8799</v>
      </c>
      <c r="H230" s="15">
        <v>1</v>
      </c>
      <c r="I230" s="11"/>
      <c r="J230" s="11" t="s">
        <v>8802</v>
      </c>
      <c r="K230" s="15">
        <v>21000</v>
      </c>
      <c r="L230" s="15">
        <f t="shared" si="13"/>
        <v>21000</v>
      </c>
      <c r="M230" s="15">
        <v>2500</v>
      </c>
      <c r="N230" s="11"/>
      <c r="O230" s="15">
        <f t="shared" si="14"/>
        <v>23500</v>
      </c>
      <c r="P230" s="11"/>
      <c r="Q230" s="11"/>
      <c r="R230" s="81"/>
    </row>
    <row r="231" spans="1:18" ht="15" customHeight="1" x14ac:dyDescent="0.4">
      <c r="A231" s="41">
        <v>42570</v>
      </c>
      <c r="B231" s="159" t="s">
        <v>8789</v>
      </c>
      <c r="C231" s="11"/>
      <c r="D231" s="11" t="s">
        <v>8790</v>
      </c>
      <c r="E231" s="11" t="s">
        <v>8791</v>
      </c>
      <c r="F231" s="11" t="s">
        <v>8792</v>
      </c>
      <c r="G231" s="11" t="s">
        <v>8800</v>
      </c>
      <c r="H231" s="15">
        <v>1</v>
      </c>
      <c r="I231" s="11"/>
      <c r="J231" s="11" t="s">
        <v>8802</v>
      </c>
      <c r="K231" s="15">
        <v>37000</v>
      </c>
      <c r="L231" s="15">
        <f t="shared" si="13"/>
        <v>37000</v>
      </c>
      <c r="M231" s="15">
        <v>2500</v>
      </c>
      <c r="N231" s="11"/>
      <c r="O231" s="15">
        <f t="shared" si="14"/>
        <v>39500</v>
      </c>
      <c r="P231" s="11"/>
      <c r="Q231" s="11"/>
      <c r="R231" s="81"/>
    </row>
    <row r="232" spans="1:18" ht="15" customHeight="1" x14ac:dyDescent="0.4">
      <c r="A232" s="41">
        <v>42570</v>
      </c>
      <c r="B232" s="159" t="s">
        <v>8793</v>
      </c>
      <c r="C232" s="11"/>
      <c r="D232" s="11" t="s">
        <v>8794</v>
      </c>
      <c r="E232" s="11" t="s">
        <v>8795</v>
      </c>
      <c r="F232" s="11" t="s">
        <v>8795</v>
      </c>
      <c r="G232" s="11" t="s">
        <v>8801</v>
      </c>
      <c r="H232" s="15">
        <v>1</v>
      </c>
      <c r="I232" s="11"/>
      <c r="J232" s="11" t="s">
        <v>8802</v>
      </c>
      <c r="K232" s="15">
        <v>14400</v>
      </c>
      <c r="L232" s="15">
        <f t="shared" si="13"/>
        <v>14400</v>
      </c>
      <c r="M232" s="15">
        <v>2500</v>
      </c>
      <c r="N232" s="11"/>
      <c r="O232" s="15">
        <f t="shared" si="14"/>
        <v>16900</v>
      </c>
      <c r="P232" s="11"/>
      <c r="Q232" s="80"/>
      <c r="R232" s="11"/>
    </row>
    <row r="233" spans="1:18" ht="15" customHeight="1" x14ac:dyDescent="0.4">
      <c r="A233" s="41">
        <v>42570</v>
      </c>
      <c r="B233" s="26" t="s">
        <v>8803</v>
      </c>
      <c r="C233" s="11"/>
      <c r="D233" s="11" t="s">
        <v>8804</v>
      </c>
      <c r="E233" s="11" t="s">
        <v>8805</v>
      </c>
      <c r="F233" s="11"/>
      <c r="G233" s="11" t="s">
        <v>8806</v>
      </c>
      <c r="H233" s="15">
        <v>1</v>
      </c>
      <c r="I233" s="11"/>
      <c r="J233" s="11"/>
      <c r="K233" s="15"/>
      <c r="L233" s="15"/>
      <c r="M233" s="15"/>
      <c r="N233" s="11"/>
      <c r="O233" s="15">
        <f t="shared" si="14"/>
        <v>0</v>
      </c>
      <c r="P233" s="11"/>
      <c r="Q233" s="80"/>
      <c r="R233" s="11"/>
    </row>
    <row r="234" spans="1:18" ht="15" customHeight="1" x14ac:dyDescent="0.4">
      <c r="A234" s="41">
        <v>42570</v>
      </c>
      <c r="B234" s="26" t="s">
        <v>8808</v>
      </c>
      <c r="C234" s="11"/>
      <c r="D234" s="11" t="s">
        <v>8807</v>
      </c>
      <c r="E234" s="11" t="s">
        <v>8809</v>
      </c>
      <c r="F234" s="11"/>
      <c r="G234" s="11" t="s">
        <v>8810</v>
      </c>
      <c r="H234" s="15">
        <v>2</v>
      </c>
      <c r="I234" s="11"/>
      <c r="J234" s="11" t="s">
        <v>8766</v>
      </c>
      <c r="K234" s="15">
        <v>11000</v>
      </c>
      <c r="L234" s="15"/>
      <c r="M234" s="15"/>
      <c r="N234" s="11"/>
      <c r="O234" s="15">
        <f t="shared" si="14"/>
        <v>0</v>
      </c>
      <c r="P234" s="11"/>
      <c r="Q234" s="80"/>
      <c r="R234" s="11"/>
    </row>
    <row r="235" spans="1:18" ht="15" customHeight="1" x14ac:dyDescent="0.4">
      <c r="A235" s="41">
        <v>42570</v>
      </c>
      <c r="B235" s="26" t="s">
        <v>8811</v>
      </c>
      <c r="C235" s="11"/>
      <c r="D235" s="11" t="s">
        <v>8812</v>
      </c>
      <c r="E235" s="11" t="s">
        <v>8814</v>
      </c>
      <c r="F235" s="11"/>
      <c r="G235" s="11" t="s">
        <v>8815</v>
      </c>
      <c r="H235" s="15">
        <v>1</v>
      </c>
      <c r="I235" s="11" t="s">
        <v>8813</v>
      </c>
      <c r="J235" s="11"/>
      <c r="K235" s="15">
        <v>75000</v>
      </c>
      <c r="L235" s="15">
        <f t="shared" ref="L235:L268" si="15">K235*H235</f>
        <v>75000</v>
      </c>
      <c r="M235" s="15">
        <v>3000</v>
      </c>
      <c r="N235" s="11"/>
      <c r="O235" s="15">
        <f t="shared" si="14"/>
        <v>78000</v>
      </c>
      <c r="P235" s="11"/>
      <c r="Q235" s="80"/>
      <c r="R235" s="11"/>
    </row>
    <row r="236" spans="1:18" ht="15" customHeight="1" x14ac:dyDescent="0.4">
      <c r="A236" s="49" t="s">
        <v>129</v>
      </c>
      <c r="B236" s="52">
        <f>SUM(O222:O235)</f>
        <v>479600</v>
      </c>
      <c r="K236" s="15"/>
      <c r="L236" s="15"/>
      <c r="M236" s="15"/>
      <c r="N236" s="11"/>
      <c r="O236" s="15"/>
      <c r="P236" s="11"/>
      <c r="Q236" s="80"/>
      <c r="R236" s="11"/>
    </row>
    <row r="237" spans="1:18" ht="15" customHeight="1" x14ac:dyDescent="0.4">
      <c r="A237" s="41">
        <v>42571</v>
      </c>
      <c r="B237" s="26" t="s">
        <v>8816</v>
      </c>
      <c r="C237" s="11" t="s">
        <v>8817</v>
      </c>
      <c r="D237" s="11" t="s">
        <v>8818</v>
      </c>
      <c r="E237" s="11" t="s">
        <v>8819</v>
      </c>
      <c r="F237" s="11" t="s">
        <v>8820</v>
      </c>
      <c r="G237" s="11" t="s">
        <v>1323</v>
      </c>
      <c r="H237" s="15">
        <v>1</v>
      </c>
      <c r="I237" s="11"/>
      <c r="J237" s="11" t="s">
        <v>8830</v>
      </c>
      <c r="K237" s="15">
        <v>22500</v>
      </c>
      <c r="L237" s="15"/>
      <c r="M237" s="15">
        <v>2272</v>
      </c>
      <c r="N237" s="11"/>
      <c r="O237" s="15">
        <f t="shared" si="14"/>
        <v>2272</v>
      </c>
      <c r="P237" s="11"/>
      <c r="Q237" s="80"/>
      <c r="R237" s="11"/>
    </row>
    <row r="238" spans="1:18" ht="15" customHeight="1" x14ac:dyDescent="0.4">
      <c r="A238" s="41">
        <v>42571</v>
      </c>
      <c r="B238" s="159" t="s">
        <v>8821</v>
      </c>
      <c r="C238" s="11" t="s">
        <v>8822</v>
      </c>
      <c r="D238" s="11" t="s">
        <v>8823</v>
      </c>
      <c r="E238" s="11"/>
      <c r="F238" s="11" t="s">
        <v>8824</v>
      </c>
      <c r="G238" s="11" t="s">
        <v>1593</v>
      </c>
      <c r="H238" s="15">
        <v>1</v>
      </c>
      <c r="I238" s="11"/>
      <c r="J238" s="11" t="s">
        <v>8830</v>
      </c>
      <c r="K238" s="15">
        <v>106720</v>
      </c>
      <c r="L238" s="15"/>
      <c r="M238" s="15">
        <v>2272</v>
      </c>
      <c r="N238" s="11"/>
      <c r="O238" s="15">
        <f t="shared" si="14"/>
        <v>2272</v>
      </c>
      <c r="P238" s="11"/>
      <c r="Q238" s="80"/>
      <c r="R238" s="11"/>
    </row>
    <row r="239" spans="1:18" ht="15" customHeight="1" x14ac:dyDescent="0.4">
      <c r="A239" s="41">
        <v>42571</v>
      </c>
      <c r="B239" s="159" t="s">
        <v>8825</v>
      </c>
      <c r="C239" s="11" t="s">
        <v>8826</v>
      </c>
      <c r="D239" s="11" t="s">
        <v>8827</v>
      </c>
      <c r="E239" s="11" t="s">
        <v>8828</v>
      </c>
      <c r="F239" s="11" t="s">
        <v>8829</v>
      </c>
      <c r="G239" s="11" t="s">
        <v>897</v>
      </c>
      <c r="H239" s="15">
        <v>1</v>
      </c>
      <c r="I239" s="11"/>
      <c r="J239" s="11" t="s">
        <v>8830</v>
      </c>
      <c r="K239" s="15">
        <v>46310</v>
      </c>
      <c r="L239" s="15"/>
      <c r="M239" s="15">
        <v>2272</v>
      </c>
      <c r="N239" s="11"/>
      <c r="O239" s="15">
        <f t="shared" si="14"/>
        <v>2272</v>
      </c>
      <c r="P239" s="11"/>
      <c r="Q239" s="80"/>
      <c r="R239" s="11"/>
    </row>
    <row r="240" spans="1:18" ht="15" customHeight="1" x14ac:dyDescent="0.4">
      <c r="A240" s="41">
        <v>42571</v>
      </c>
      <c r="B240" s="159" t="s">
        <v>8831</v>
      </c>
      <c r="C240" s="11"/>
      <c r="D240" s="11" t="s">
        <v>8847</v>
      </c>
      <c r="E240" s="11" t="s">
        <v>8840</v>
      </c>
      <c r="F240" s="11"/>
      <c r="G240" s="11" t="s">
        <v>8835</v>
      </c>
      <c r="H240" s="15">
        <v>1</v>
      </c>
      <c r="I240" s="11"/>
      <c r="J240" s="11" t="s">
        <v>8838</v>
      </c>
      <c r="K240" s="15">
        <v>32200</v>
      </c>
      <c r="L240" s="15">
        <f t="shared" si="15"/>
        <v>32200</v>
      </c>
      <c r="M240" s="15">
        <v>2500</v>
      </c>
      <c r="N240" s="11"/>
      <c r="O240" s="15">
        <f t="shared" si="14"/>
        <v>34700</v>
      </c>
      <c r="P240" s="11"/>
      <c r="Q240" s="11"/>
      <c r="R240" s="81"/>
    </row>
    <row r="241" spans="1:18" ht="15" customHeight="1" x14ac:dyDescent="0.4">
      <c r="A241" s="41">
        <v>42571</v>
      </c>
      <c r="B241" s="159" t="s">
        <v>8832</v>
      </c>
      <c r="C241" s="11"/>
      <c r="D241" s="11" t="s">
        <v>8848</v>
      </c>
      <c r="E241" s="11" t="s">
        <v>8841</v>
      </c>
      <c r="F241" s="11"/>
      <c r="G241" s="11" t="s">
        <v>7423</v>
      </c>
      <c r="H241" s="15">
        <v>2</v>
      </c>
      <c r="I241" s="11"/>
      <c r="J241" s="11" t="s">
        <v>8838</v>
      </c>
      <c r="K241" s="15">
        <v>8800</v>
      </c>
      <c r="L241" s="15">
        <f t="shared" si="15"/>
        <v>17600</v>
      </c>
      <c r="M241" s="15">
        <v>2500</v>
      </c>
      <c r="N241" s="11"/>
      <c r="O241" s="15">
        <f t="shared" si="14"/>
        <v>20100</v>
      </c>
      <c r="P241" s="11"/>
      <c r="Q241" s="11"/>
      <c r="R241" s="81"/>
    </row>
    <row r="242" spans="1:18" ht="15" customHeight="1" x14ac:dyDescent="0.4">
      <c r="A242" s="41">
        <v>42571</v>
      </c>
      <c r="B242" s="26" t="s">
        <v>8833</v>
      </c>
      <c r="C242" s="11"/>
      <c r="D242" s="11" t="s">
        <v>8849</v>
      </c>
      <c r="E242" s="11" t="s">
        <v>8842</v>
      </c>
      <c r="F242" s="11" t="s">
        <v>8843</v>
      </c>
      <c r="G242" s="11" t="s">
        <v>8836</v>
      </c>
      <c r="H242" s="15">
        <v>1</v>
      </c>
      <c r="I242" s="11"/>
      <c r="J242" s="11" t="s">
        <v>8838</v>
      </c>
      <c r="K242" s="15">
        <v>80000</v>
      </c>
      <c r="L242" s="15">
        <f t="shared" si="15"/>
        <v>80000</v>
      </c>
      <c r="M242" s="15">
        <v>2500</v>
      </c>
      <c r="N242" s="11"/>
      <c r="O242" s="15">
        <f t="shared" si="14"/>
        <v>82500</v>
      </c>
      <c r="P242" s="11"/>
      <c r="Q242" s="11"/>
      <c r="R242" s="81"/>
    </row>
    <row r="243" spans="1:18" ht="15" customHeight="1" x14ac:dyDescent="0.4">
      <c r="A243" s="41">
        <v>42571</v>
      </c>
      <c r="B243" s="26" t="s">
        <v>8834</v>
      </c>
      <c r="C243" s="11"/>
      <c r="D243" s="11" t="s">
        <v>8850</v>
      </c>
      <c r="E243" s="11" t="s">
        <v>8844</v>
      </c>
      <c r="F243" s="11" t="s">
        <v>8845</v>
      </c>
      <c r="G243" s="11" t="s">
        <v>7423</v>
      </c>
      <c r="H243" s="15">
        <v>1</v>
      </c>
      <c r="I243" s="11"/>
      <c r="J243" s="11" t="s">
        <v>8838</v>
      </c>
      <c r="K243" s="15">
        <v>8800</v>
      </c>
      <c r="L243" s="15">
        <f t="shared" si="15"/>
        <v>8800</v>
      </c>
      <c r="M243" s="15">
        <v>2500</v>
      </c>
      <c r="N243" s="11"/>
      <c r="O243" s="15">
        <f t="shared" si="14"/>
        <v>11300</v>
      </c>
      <c r="P243" s="11"/>
      <c r="Q243" s="11"/>
      <c r="R243" s="81"/>
    </row>
    <row r="244" spans="1:18" ht="15" customHeight="1" x14ac:dyDescent="0.4">
      <c r="A244" s="41">
        <v>42571</v>
      </c>
      <c r="B244" s="159" t="s">
        <v>8839</v>
      </c>
      <c r="C244" s="11"/>
      <c r="D244" s="11" t="s">
        <v>8851</v>
      </c>
      <c r="E244" s="11" t="s">
        <v>8846</v>
      </c>
      <c r="F244" s="11"/>
      <c r="G244" s="11" t="s">
        <v>8837</v>
      </c>
      <c r="H244" s="15">
        <v>1</v>
      </c>
      <c r="I244" s="11"/>
      <c r="J244" s="11" t="s">
        <v>8838</v>
      </c>
      <c r="K244" s="15">
        <v>8600</v>
      </c>
      <c r="L244" s="15">
        <f t="shared" si="15"/>
        <v>8600</v>
      </c>
      <c r="M244" s="15">
        <v>5</v>
      </c>
      <c r="N244" s="11"/>
      <c r="O244" s="15">
        <f t="shared" si="14"/>
        <v>8605</v>
      </c>
      <c r="P244" s="11"/>
      <c r="Q244" s="11"/>
      <c r="R244" s="81"/>
    </row>
    <row r="245" spans="1:18" ht="15" customHeight="1" x14ac:dyDescent="0.4">
      <c r="A245" s="41">
        <v>42571</v>
      </c>
      <c r="B245" s="26" t="s">
        <v>8852</v>
      </c>
      <c r="C245" s="11"/>
      <c r="D245" s="11" t="s">
        <v>8853</v>
      </c>
      <c r="E245" s="11" t="s">
        <v>8854</v>
      </c>
      <c r="F245" s="11" t="s">
        <v>8855</v>
      </c>
      <c r="G245" s="11" t="s">
        <v>8856</v>
      </c>
      <c r="H245" s="15">
        <v>1</v>
      </c>
      <c r="I245" s="11"/>
      <c r="J245" s="11" t="s">
        <v>8857</v>
      </c>
      <c r="K245" s="15">
        <v>178000</v>
      </c>
      <c r="L245" s="15">
        <f t="shared" si="15"/>
        <v>178000</v>
      </c>
      <c r="M245" s="15"/>
      <c r="N245" s="11"/>
      <c r="O245" s="15">
        <f t="shared" si="14"/>
        <v>178000</v>
      </c>
      <c r="P245" s="11"/>
      <c r="Q245" s="11"/>
      <c r="R245" s="81"/>
    </row>
    <row r="246" spans="1:18" ht="15" customHeight="1" x14ac:dyDescent="0.4">
      <c r="A246" s="41">
        <v>42571</v>
      </c>
      <c r="B246" s="26" t="s">
        <v>8852</v>
      </c>
      <c r="C246" s="11"/>
      <c r="D246" s="11" t="s">
        <v>8853</v>
      </c>
      <c r="E246" s="11" t="s">
        <v>8854</v>
      </c>
      <c r="F246" s="11" t="s">
        <v>8855</v>
      </c>
      <c r="G246" s="11" t="s">
        <v>8858</v>
      </c>
      <c r="H246" s="15">
        <v>1</v>
      </c>
      <c r="I246" s="11"/>
      <c r="J246" s="11" t="s">
        <v>8857</v>
      </c>
      <c r="K246" s="15">
        <v>9600</v>
      </c>
      <c r="L246" s="15">
        <f t="shared" si="15"/>
        <v>9600</v>
      </c>
      <c r="M246" s="15"/>
      <c r="N246" s="11"/>
      <c r="O246" s="15">
        <f t="shared" si="14"/>
        <v>9600</v>
      </c>
      <c r="P246" s="11"/>
      <c r="Q246" s="11"/>
      <c r="R246" s="81"/>
    </row>
    <row r="247" spans="1:18" ht="15" customHeight="1" x14ac:dyDescent="0.4">
      <c r="A247" s="41">
        <v>42571</v>
      </c>
      <c r="B247" s="26" t="s">
        <v>8861</v>
      </c>
      <c r="C247" s="11"/>
      <c r="D247" s="11" t="s">
        <v>8866</v>
      </c>
      <c r="E247" s="11" t="s">
        <v>8863</v>
      </c>
      <c r="F247" s="11" t="s">
        <v>8863</v>
      </c>
      <c r="G247" s="11" t="s">
        <v>6358</v>
      </c>
      <c r="H247" s="15">
        <v>1</v>
      </c>
      <c r="I247" s="11"/>
      <c r="J247" s="11" t="s">
        <v>8859</v>
      </c>
      <c r="K247" s="15">
        <v>52000</v>
      </c>
      <c r="L247" s="15">
        <f t="shared" si="15"/>
        <v>52000</v>
      </c>
      <c r="M247" s="15">
        <v>2500</v>
      </c>
      <c r="N247" s="11"/>
      <c r="O247" s="15">
        <f t="shared" si="14"/>
        <v>54500</v>
      </c>
      <c r="P247" s="11"/>
      <c r="Q247" s="11"/>
      <c r="R247" s="11"/>
    </row>
    <row r="248" spans="1:18" ht="15" customHeight="1" x14ac:dyDescent="0.4">
      <c r="A248" s="41">
        <v>42571</v>
      </c>
      <c r="B248" s="159" t="s">
        <v>8862</v>
      </c>
      <c r="C248" s="11"/>
      <c r="D248" s="11" t="s">
        <v>8867</v>
      </c>
      <c r="E248" s="11" t="s">
        <v>8864</v>
      </c>
      <c r="F248" s="11" t="s">
        <v>8864</v>
      </c>
      <c r="G248" s="11" t="s">
        <v>17</v>
      </c>
      <c r="H248" s="15">
        <v>1</v>
      </c>
      <c r="I248" s="11" t="s">
        <v>1582</v>
      </c>
      <c r="J248" s="11" t="s">
        <v>8860</v>
      </c>
      <c r="K248" s="15">
        <v>14400</v>
      </c>
      <c r="L248" s="15">
        <f t="shared" si="15"/>
        <v>14400</v>
      </c>
      <c r="M248" s="15">
        <v>2500</v>
      </c>
      <c r="N248" s="11"/>
      <c r="O248" s="15">
        <f t="shared" si="14"/>
        <v>16900</v>
      </c>
      <c r="P248" s="11"/>
      <c r="Q248" s="11"/>
      <c r="R248" s="11"/>
    </row>
    <row r="249" spans="1:18" ht="15" customHeight="1" x14ac:dyDescent="0.4">
      <c r="A249" s="41">
        <v>42571</v>
      </c>
      <c r="B249" s="159" t="s">
        <v>8465</v>
      </c>
      <c r="C249" s="11"/>
      <c r="D249" s="11" t="s">
        <v>8868</v>
      </c>
      <c r="E249" s="11" t="s">
        <v>8467</v>
      </c>
      <c r="F249" s="11"/>
      <c r="G249" s="11" t="s">
        <v>4145</v>
      </c>
      <c r="H249" s="15">
        <v>1</v>
      </c>
      <c r="I249" s="11"/>
      <c r="J249" s="11" t="s">
        <v>8860</v>
      </c>
      <c r="K249" s="15">
        <v>65000</v>
      </c>
      <c r="L249" s="15">
        <f t="shared" si="15"/>
        <v>65000</v>
      </c>
      <c r="M249" s="15">
        <v>2500</v>
      </c>
      <c r="N249" s="11"/>
      <c r="O249" s="15">
        <f t="shared" si="14"/>
        <v>67500</v>
      </c>
      <c r="P249" s="11"/>
      <c r="Q249" s="11"/>
      <c r="R249" s="11"/>
    </row>
    <row r="250" spans="1:18" ht="15" customHeight="1" x14ac:dyDescent="0.4">
      <c r="A250" s="41">
        <v>42571</v>
      </c>
      <c r="B250" s="159" t="s">
        <v>7740</v>
      </c>
      <c r="C250" s="11"/>
      <c r="D250" s="11" t="s">
        <v>8869</v>
      </c>
      <c r="E250" s="11" t="s">
        <v>8865</v>
      </c>
      <c r="F250" s="11" t="s">
        <v>8865</v>
      </c>
      <c r="G250" s="11" t="s">
        <v>1682</v>
      </c>
      <c r="H250" s="15">
        <v>1</v>
      </c>
      <c r="I250" s="11"/>
      <c r="J250" s="11" t="s">
        <v>8859</v>
      </c>
      <c r="K250" s="15">
        <v>79000</v>
      </c>
      <c r="L250" s="15">
        <f t="shared" si="15"/>
        <v>79000</v>
      </c>
      <c r="M250" s="15">
        <v>2500</v>
      </c>
      <c r="N250" s="11"/>
      <c r="O250" s="15">
        <f t="shared" si="14"/>
        <v>81500</v>
      </c>
      <c r="P250" s="11"/>
      <c r="Q250" s="11"/>
      <c r="R250" s="11"/>
    </row>
    <row r="251" spans="1:18" ht="15" customHeight="1" x14ac:dyDescent="0.4">
      <c r="A251" s="41">
        <v>42571</v>
      </c>
      <c r="B251" s="159" t="s">
        <v>8877</v>
      </c>
      <c r="C251" s="11"/>
      <c r="D251" s="11" t="s">
        <v>8874</v>
      </c>
      <c r="E251" s="11" t="s">
        <v>8880</v>
      </c>
      <c r="F251" s="11" t="s">
        <v>8881</v>
      </c>
      <c r="G251" s="11" t="s">
        <v>8870</v>
      </c>
      <c r="H251" s="15">
        <v>1</v>
      </c>
      <c r="I251" s="11" t="s">
        <v>2091</v>
      </c>
      <c r="J251" s="11" t="s">
        <v>8872</v>
      </c>
      <c r="K251" s="15">
        <v>20000</v>
      </c>
      <c r="L251" s="15">
        <f t="shared" si="15"/>
        <v>20000</v>
      </c>
      <c r="M251" s="15">
        <v>2500</v>
      </c>
      <c r="N251" s="11"/>
      <c r="O251" s="15">
        <f t="shared" si="14"/>
        <v>22500</v>
      </c>
      <c r="P251" s="11"/>
      <c r="Q251" s="11"/>
      <c r="R251" s="11"/>
    </row>
    <row r="252" spans="1:18" ht="15" customHeight="1" x14ac:dyDescent="0.4">
      <c r="A252" s="41">
        <v>42571</v>
      </c>
      <c r="B252" s="159" t="s">
        <v>8878</v>
      </c>
      <c r="C252" s="11"/>
      <c r="D252" s="11" t="s">
        <v>8875</v>
      </c>
      <c r="E252" s="11" t="s">
        <v>8882</v>
      </c>
      <c r="F252" s="11" t="s">
        <v>8882</v>
      </c>
      <c r="G252" s="11" t="s">
        <v>8871</v>
      </c>
      <c r="H252" s="15">
        <v>1</v>
      </c>
      <c r="I252" s="11" t="s">
        <v>8873</v>
      </c>
      <c r="J252" s="11" t="s">
        <v>8872</v>
      </c>
      <c r="K252" s="15">
        <v>12000</v>
      </c>
      <c r="L252" s="15">
        <f t="shared" si="15"/>
        <v>12000</v>
      </c>
      <c r="M252" s="15">
        <v>2500</v>
      </c>
      <c r="N252" s="11"/>
      <c r="O252" s="15">
        <f t="shared" si="14"/>
        <v>14500</v>
      </c>
      <c r="P252" s="11"/>
      <c r="Q252" s="11"/>
      <c r="R252" s="11"/>
    </row>
    <row r="253" spans="1:18" ht="15" customHeight="1" x14ac:dyDescent="0.4">
      <c r="A253" s="41">
        <v>42571</v>
      </c>
      <c r="B253" s="159" t="s">
        <v>8879</v>
      </c>
      <c r="C253" s="11"/>
      <c r="D253" s="11" t="s">
        <v>8876</v>
      </c>
      <c r="E253" s="11" t="s">
        <v>8883</v>
      </c>
      <c r="F253" s="11" t="s">
        <v>8883</v>
      </c>
      <c r="G253" s="11" t="s">
        <v>8884</v>
      </c>
      <c r="H253" s="15">
        <v>1</v>
      </c>
      <c r="I253" s="11"/>
      <c r="J253" s="11" t="s">
        <v>8872</v>
      </c>
      <c r="K253" s="15">
        <v>45600</v>
      </c>
      <c r="L253" s="15">
        <f t="shared" si="15"/>
        <v>45600</v>
      </c>
      <c r="M253" s="11">
        <v>3000</v>
      </c>
      <c r="N253" s="11"/>
      <c r="O253" s="15">
        <f t="shared" si="14"/>
        <v>48600</v>
      </c>
      <c r="P253" s="11"/>
      <c r="Q253" s="11"/>
      <c r="R253" s="11"/>
    </row>
    <row r="254" spans="1:18" ht="15" customHeight="1" x14ac:dyDescent="0.4">
      <c r="A254" s="41">
        <v>42571</v>
      </c>
      <c r="B254" s="26" t="s">
        <v>8885</v>
      </c>
      <c r="C254" s="11">
        <v>506808</v>
      </c>
      <c r="D254" s="11" t="s">
        <v>8886</v>
      </c>
      <c r="E254" s="11" t="s">
        <v>8887</v>
      </c>
      <c r="F254" s="11" t="s">
        <v>8888</v>
      </c>
      <c r="G254" s="11" t="s">
        <v>8892</v>
      </c>
      <c r="H254" s="15">
        <v>1</v>
      </c>
      <c r="I254" s="11"/>
      <c r="J254" s="11" t="s">
        <v>8893</v>
      </c>
      <c r="K254" s="15">
        <v>20800</v>
      </c>
      <c r="L254" s="15">
        <f t="shared" si="15"/>
        <v>20800</v>
      </c>
      <c r="M254" s="11">
        <v>2500</v>
      </c>
      <c r="N254" s="11"/>
      <c r="O254" s="15">
        <f t="shared" si="14"/>
        <v>23300</v>
      </c>
      <c r="P254" s="11"/>
      <c r="Q254" s="11"/>
      <c r="R254" s="11"/>
    </row>
    <row r="255" spans="1:18" ht="15" customHeight="1" x14ac:dyDescent="0.4">
      <c r="A255" s="41">
        <v>42571</v>
      </c>
      <c r="B255" s="159" t="s">
        <v>8889</v>
      </c>
      <c r="C255" s="11">
        <v>540170</v>
      </c>
      <c r="D255" s="11" t="s">
        <v>8890</v>
      </c>
      <c r="E255" s="11" t="s">
        <v>8891</v>
      </c>
      <c r="F255" s="11" t="s">
        <v>8891</v>
      </c>
      <c r="G255" s="11" t="s">
        <v>1224</v>
      </c>
      <c r="H255" s="15">
        <v>20</v>
      </c>
      <c r="I255" s="11"/>
      <c r="J255" s="11" t="s">
        <v>139</v>
      </c>
      <c r="K255" s="15">
        <v>3500</v>
      </c>
      <c r="L255" s="15">
        <f t="shared" si="15"/>
        <v>70000</v>
      </c>
      <c r="M255" s="11">
        <v>2500</v>
      </c>
      <c r="N255" s="11"/>
      <c r="O255" s="15">
        <f t="shared" si="14"/>
        <v>72500</v>
      </c>
      <c r="P255" s="11"/>
      <c r="Q255" s="11"/>
      <c r="R255" s="11"/>
    </row>
    <row r="256" spans="1:18" ht="15" customHeight="1" x14ac:dyDescent="0.4">
      <c r="A256" s="41">
        <v>42571</v>
      </c>
      <c r="B256" s="26" t="s">
        <v>8894</v>
      </c>
      <c r="C256" s="11" t="s">
        <v>8895</v>
      </c>
      <c r="D256" s="11" t="s">
        <v>8896</v>
      </c>
      <c r="E256" s="11" t="s">
        <v>8897</v>
      </c>
      <c r="F256" s="11" t="s">
        <v>8897</v>
      </c>
      <c r="G256" s="11" t="s">
        <v>5004</v>
      </c>
      <c r="H256" s="15">
        <v>1</v>
      </c>
      <c r="I256" s="11"/>
      <c r="J256" s="11" t="s">
        <v>8901</v>
      </c>
      <c r="K256" s="15">
        <v>21168</v>
      </c>
      <c r="L256" s="15">
        <f t="shared" si="15"/>
        <v>21168</v>
      </c>
      <c r="M256" s="11">
        <v>2272</v>
      </c>
      <c r="N256" s="11"/>
      <c r="O256" s="15">
        <f t="shared" si="14"/>
        <v>23440</v>
      </c>
      <c r="P256" s="11"/>
      <c r="Q256" s="11"/>
      <c r="R256" s="11"/>
    </row>
    <row r="257" spans="1:18" ht="15" customHeight="1" x14ac:dyDescent="0.4">
      <c r="A257" s="41">
        <v>42571</v>
      </c>
      <c r="B257" s="159" t="s">
        <v>722</v>
      </c>
      <c r="C257" s="11" t="s">
        <v>8898</v>
      </c>
      <c r="D257" s="11" t="s">
        <v>8899</v>
      </c>
      <c r="E257" s="11" t="s">
        <v>8900</v>
      </c>
      <c r="F257" s="11" t="s">
        <v>8900</v>
      </c>
      <c r="G257" s="11" t="s">
        <v>8902</v>
      </c>
      <c r="H257" s="15">
        <v>1</v>
      </c>
      <c r="I257" s="11"/>
      <c r="J257" s="11" t="s">
        <v>123</v>
      </c>
      <c r="K257" s="15">
        <v>106720</v>
      </c>
      <c r="L257" s="15">
        <f t="shared" si="15"/>
        <v>106720</v>
      </c>
      <c r="M257" s="11">
        <v>2272</v>
      </c>
      <c r="N257" s="11"/>
      <c r="O257" s="15">
        <f t="shared" si="14"/>
        <v>108992</v>
      </c>
      <c r="P257" s="11"/>
      <c r="Q257" s="11"/>
      <c r="R257" s="11"/>
    </row>
    <row r="258" spans="1:18" ht="15" customHeight="1" x14ac:dyDescent="0.4">
      <c r="A258" s="49" t="s">
        <v>129</v>
      </c>
      <c r="B258" s="52">
        <f>SUM(O237:O257)</f>
        <v>885853</v>
      </c>
      <c r="C258" s="11"/>
      <c r="D258" s="11"/>
      <c r="E258" s="11"/>
      <c r="F258" s="11"/>
      <c r="G258" s="11"/>
      <c r="H258" s="15"/>
      <c r="I258" s="11"/>
      <c r="J258" s="11"/>
      <c r="K258" s="15"/>
      <c r="L258" s="15"/>
      <c r="M258" s="11"/>
      <c r="N258" s="11"/>
      <c r="O258" s="15"/>
      <c r="P258" s="11"/>
      <c r="Q258" s="11"/>
      <c r="R258" s="11"/>
    </row>
    <row r="259" spans="1:18" ht="15" customHeight="1" x14ac:dyDescent="0.4">
      <c r="A259" s="41">
        <v>42572</v>
      </c>
      <c r="B259" s="159" t="s">
        <v>8903</v>
      </c>
      <c r="C259" s="11">
        <v>21515</v>
      </c>
      <c r="D259" s="11" t="s">
        <v>8904</v>
      </c>
      <c r="E259" s="11" t="s">
        <v>8905</v>
      </c>
      <c r="F259" s="11" t="s">
        <v>8905</v>
      </c>
      <c r="G259" s="11" t="s">
        <v>8906</v>
      </c>
      <c r="H259" s="15">
        <v>3</v>
      </c>
      <c r="I259" s="11"/>
      <c r="J259" s="11" t="s">
        <v>8907</v>
      </c>
      <c r="K259" s="15"/>
      <c r="L259" s="15">
        <f t="shared" si="15"/>
        <v>0</v>
      </c>
      <c r="M259" s="11"/>
      <c r="N259" s="11"/>
      <c r="O259" s="15">
        <f t="shared" si="14"/>
        <v>0</v>
      </c>
      <c r="P259" s="11"/>
      <c r="Q259" s="11"/>
      <c r="R259" s="11"/>
    </row>
    <row r="260" spans="1:18" ht="15" customHeight="1" x14ac:dyDescent="0.4">
      <c r="A260" s="41">
        <v>42572</v>
      </c>
      <c r="B260" s="26" t="s">
        <v>8908</v>
      </c>
      <c r="C260" s="11"/>
      <c r="D260" s="11" t="s">
        <v>8910</v>
      </c>
      <c r="E260" s="11" t="s">
        <v>8909</v>
      </c>
      <c r="F260" s="11"/>
      <c r="G260" s="11" t="s">
        <v>8911</v>
      </c>
      <c r="H260" s="15">
        <v>1</v>
      </c>
      <c r="I260" s="11"/>
      <c r="J260" s="11" t="s">
        <v>8912</v>
      </c>
      <c r="K260" s="15">
        <v>70000</v>
      </c>
      <c r="L260" s="15">
        <f t="shared" si="15"/>
        <v>70000</v>
      </c>
      <c r="M260" s="15">
        <v>2500</v>
      </c>
      <c r="N260" s="11"/>
      <c r="O260" s="15">
        <f t="shared" si="14"/>
        <v>72500</v>
      </c>
      <c r="P260" s="11"/>
      <c r="Q260" s="11"/>
      <c r="R260" s="11"/>
    </row>
    <row r="261" spans="1:18" ht="15" customHeight="1" x14ac:dyDescent="0.4">
      <c r="A261" s="41">
        <v>42572</v>
      </c>
      <c r="B261" s="159" t="s">
        <v>8913</v>
      </c>
      <c r="C261" s="11"/>
      <c r="D261" s="11" t="s">
        <v>8914</v>
      </c>
      <c r="E261" s="11" t="s">
        <v>8915</v>
      </c>
      <c r="F261" s="11"/>
      <c r="G261" s="11" t="s">
        <v>8916</v>
      </c>
      <c r="H261" s="15">
        <v>1</v>
      </c>
      <c r="I261" s="11"/>
      <c r="J261" s="11" t="s">
        <v>8912</v>
      </c>
      <c r="K261" s="15">
        <v>17700</v>
      </c>
      <c r="L261" s="15">
        <f t="shared" si="15"/>
        <v>17700</v>
      </c>
      <c r="M261" s="15">
        <v>2500</v>
      </c>
      <c r="N261" s="11"/>
      <c r="O261" s="15">
        <f t="shared" ref="O261:O283" si="16">L261+M261-N261</f>
        <v>20200</v>
      </c>
      <c r="P261" s="11"/>
      <c r="Q261" s="11"/>
      <c r="R261" s="11" t="s">
        <v>8917</v>
      </c>
    </row>
    <row r="262" spans="1:18" ht="15" customHeight="1" x14ac:dyDescent="0.4">
      <c r="A262" s="41">
        <v>42572</v>
      </c>
      <c r="B262" s="179" t="s">
        <v>6361</v>
      </c>
      <c r="C262" s="10"/>
      <c r="D262" s="10" t="s">
        <v>8931</v>
      </c>
      <c r="E262" s="10" t="s">
        <v>6365</v>
      </c>
      <c r="F262" s="10"/>
      <c r="G262" s="10" t="s">
        <v>6356</v>
      </c>
      <c r="H262" s="15">
        <v>1</v>
      </c>
      <c r="I262" s="11"/>
      <c r="J262" s="11" t="s">
        <v>8936</v>
      </c>
      <c r="K262" s="15">
        <v>5900</v>
      </c>
      <c r="L262" s="15">
        <f t="shared" si="15"/>
        <v>5900</v>
      </c>
      <c r="M262" s="15"/>
      <c r="N262" s="11"/>
      <c r="O262" s="15">
        <f t="shared" si="16"/>
        <v>5900</v>
      </c>
      <c r="P262" s="11"/>
      <c r="Q262" s="11"/>
      <c r="R262" s="11"/>
    </row>
    <row r="263" spans="1:18" ht="15" customHeight="1" x14ac:dyDescent="0.4">
      <c r="A263" s="41">
        <v>42572</v>
      </c>
      <c r="B263" s="159" t="s">
        <v>6361</v>
      </c>
      <c r="C263" s="11"/>
      <c r="D263" s="11" t="s">
        <v>8931</v>
      </c>
      <c r="E263" s="11" t="s">
        <v>6365</v>
      </c>
      <c r="F263" s="11"/>
      <c r="G263" s="11" t="s">
        <v>7504</v>
      </c>
      <c r="H263" s="15">
        <v>1</v>
      </c>
      <c r="I263" s="11"/>
      <c r="J263" s="11" t="s">
        <v>8936</v>
      </c>
      <c r="K263" s="15">
        <v>4300</v>
      </c>
      <c r="L263" s="15">
        <f t="shared" si="15"/>
        <v>4300</v>
      </c>
      <c r="M263" s="15">
        <v>2500</v>
      </c>
      <c r="N263" s="11"/>
      <c r="O263" s="15">
        <f t="shared" si="16"/>
        <v>6800</v>
      </c>
      <c r="P263" s="100"/>
      <c r="Q263" s="11"/>
      <c r="R263" s="11"/>
    </row>
    <row r="264" spans="1:18" ht="15" customHeight="1" x14ac:dyDescent="0.4">
      <c r="A264" s="41">
        <v>42572</v>
      </c>
      <c r="B264" s="159" t="s">
        <v>8921</v>
      </c>
      <c r="C264" s="11"/>
      <c r="D264" s="11" t="s">
        <v>8932</v>
      </c>
      <c r="E264" s="11" t="s">
        <v>8925</v>
      </c>
      <c r="F264" s="11" t="s">
        <v>8926</v>
      </c>
      <c r="G264" s="11" t="s">
        <v>8918</v>
      </c>
      <c r="H264" s="15">
        <v>1</v>
      </c>
      <c r="I264" s="11"/>
      <c r="J264" s="11" t="s">
        <v>8936</v>
      </c>
      <c r="K264" s="15">
        <v>29400</v>
      </c>
      <c r="L264" s="15">
        <f t="shared" si="15"/>
        <v>29400</v>
      </c>
      <c r="M264" s="15">
        <v>2500</v>
      </c>
      <c r="N264" s="11"/>
      <c r="O264" s="15">
        <f t="shared" si="16"/>
        <v>31900</v>
      </c>
      <c r="P264" s="100"/>
      <c r="Q264" s="11"/>
      <c r="R264" s="11"/>
    </row>
    <row r="265" spans="1:18" ht="15" customHeight="1" x14ac:dyDescent="0.4">
      <c r="A265" s="41">
        <v>42572</v>
      </c>
      <c r="B265" s="159" t="s">
        <v>8922</v>
      </c>
      <c r="C265" s="11"/>
      <c r="D265" s="11" t="s">
        <v>8933</v>
      </c>
      <c r="E265" s="11" t="s">
        <v>8927</v>
      </c>
      <c r="F265" s="11"/>
      <c r="G265" s="11" t="s">
        <v>7542</v>
      </c>
      <c r="H265" s="15">
        <v>2</v>
      </c>
      <c r="I265" s="11"/>
      <c r="J265" s="11" t="s">
        <v>8936</v>
      </c>
      <c r="K265" s="15">
        <v>8900</v>
      </c>
      <c r="L265" s="15">
        <f t="shared" si="15"/>
        <v>17800</v>
      </c>
      <c r="M265" s="15">
        <v>2500</v>
      </c>
      <c r="N265" s="11"/>
      <c r="O265" s="15">
        <f t="shared" si="16"/>
        <v>20300</v>
      </c>
      <c r="P265" s="100"/>
      <c r="Q265" s="11"/>
      <c r="R265" s="11"/>
    </row>
    <row r="266" spans="1:18" ht="15" customHeight="1" x14ac:dyDescent="0.4">
      <c r="A266" s="41">
        <v>42572</v>
      </c>
      <c r="B266" s="159" t="s">
        <v>8923</v>
      </c>
      <c r="C266" s="11"/>
      <c r="D266" s="11" t="s">
        <v>8934</v>
      </c>
      <c r="E266" s="11" t="s">
        <v>8928</v>
      </c>
      <c r="F266" s="11"/>
      <c r="G266" s="11" t="s">
        <v>8447</v>
      </c>
      <c r="H266" s="15">
        <v>1</v>
      </c>
      <c r="I266" s="11"/>
      <c r="J266" s="11" t="s">
        <v>8936</v>
      </c>
      <c r="K266" s="15">
        <v>5100</v>
      </c>
      <c r="L266" s="15">
        <f t="shared" si="15"/>
        <v>5100</v>
      </c>
      <c r="M266" s="15"/>
      <c r="N266" s="11"/>
      <c r="O266" s="15">
        <f t="shared" si="16"/>
        <v>5100</v>
      </c>
      <c r="P266" s="11"/>
      <c r="Q266" s="11"/>
      <c r="R266" s="11"/>
    </row>
    <row r="267" spans="1:18" ht="15" customHeight="1" x14ac:dyDescent="0.4">
      <c r="A267" s="41">
        <v>42572</v>
      </c>
      <c r="B267" s="159" t="s">
        <v>8923</v>
      </c>
      <c r="C267" s="11"/>
      <c r="D267" s="11" t="s">
        <v>8934</v>
      </c>
      <c r="E267" s="11" t="s">
        <v>8928</v>
      </c>
      <c r="F267" s="11"/>
      <c r="G267" s="11" t="s">
        <v>8919</v>
      </c>
      <c r="H267" s="15">
        <v>1</v>
      </c>
      <c r="I267" s="11"/>
      <c r="J267" s="11" t="s">
        <v>8936</v>
      </c>
      <c r="K267" s="15">
        <v>12000</v>
      </c>
      <c r="L267" s="15">
        <f t="shared" si="15"/>
        <v>12000</v>
      </c>
      <c r="M267" s="15">
        <v>2500</v>
      </c>
      <c r="N267" s="11"/>
      <c r="O267" s="15">
        <f t="shared" si="16"/>
        <v>14500</v>
      </c>
      <c r="P267" s="140"/>
      <c r="Q267" s="11"/>
      <c r="R267" s="11"/>
    </row>
    <row r="268" spans="1:18" ht="15" customHeight="1" x14ac:dyDescent="0.4">
      <c r="A268" s="41">
        <v>42572</v>
      </c>
      <c r="B268" s="159" t="s">
        <v>8924</v>
      </c>
      <c r="C268" s="11"/>
      <c r="D268" s="11" t="s">
        <v>8935</v>
      </c>
      <c r="E268" s="11" t="s">
        <v>8929</v>
      </c>
      <c r="F268" s="11" t="s">
        <v>8930</v>
      </c>
      <c r="G268" s="11" t="s">
        <v>8920</v>
      </c>
      <c r="H268" s="15">
        <v>1</v>
      </c>
      <c r="I268" s="11"/>
      <c r="J268" s="11" t="s">
        <v>8936</v>
      </c>
      <c r="K268" s="15">
        <v>55000</v>
      </c>
      <c r="L268" s="15">
        <f t="shared" si="15"/>
        <v>55000</v>
      </c>
      <c r="M268" s="15">
        <v>2500</v>
      </c>
      <c r="N268" s="11"/>
      <c r="O268" s="15">
        <f t="shared" si="16"/>
        <v>57500</v>
      </c>
      <c r="P268" s="100"/>
      <c r="Q268" s="11"/>
      <c r="R268" s="11"/>
    </row>
    <row r="269" spans="1:18" ht="15" customHeight="1" x14ac:dyDescent="0.25">
      <c r="A269" s="41">
        <v>42572</v>
      </c>
      <c r="B269" s="159" t="s">
        <v>8937</v>
      </c>
      <c r="C269" s="11"/>
      <c r="D269" s="11" t="s">
        <v>8938</v>
      </c>
      <c r="E269" s="36" t="s">
        <v>8939</v>
      </c>
      <c r="F269" s="11"/>
      <c r="G269" s="11" t="s">
        <v>8940</v>
      </c>
      <c r="H269" s="15">
        <v>1</v>
      </c>
      <c r="I269" s="11"/>
      <c r="J269" s="11" t="s">
        <v>8941</v>
      </c>
      <c r="K269" s="15"/>
      <c r="L269" s="15">
        <f t="shared" ref="L269:L284" si="17">K269*H269</f>
        <v>0</v>
      </c>
      <c r="M269" s="15"/>
      <c r="N269" s="11"/>
      <c r="O269" s="15">
        <f t="shared" si="16"/>
        <v>0</v>
      </c>
      <c r="P269" s="100"/>
      <c r="Q269" s="11"/>
      <c r="R269" s="11" t="s">
        <v>8942</v>
      </c>
    </row>
    <row r="270" spans="1:18" ht="15" customHeight="1" x14ac:dyDescent="0.25">
      <c r="A270" s="41">
        <v>42572</v>
      </c>
      <c r="B270" s="159" t="s">
        <v>8944</v>
      </c>
      <c r="C270" s="11"/>
      <c r="D270" s="11" t="s">
        <v>8945</v>
      </c>
      <c r="E270" s="36" t="s">
        <v>8943</v>
      </c>
      <c r="F270" s="11"/>
      <c r="G270" s="11" t="s">
        <v>920</v>
      </c>
      <c r="H270" s="15">
        <v>20</v>
      </c>
      <c r="I270" s="11"/>
      <c r="J270" s="11" t="s">
        <v>8941</v>
      </c>
      <c r="K270" s="15"/>
      <c r="L270" s="15">
        <f t="shared" si="17"/>
        <v>0</v>
      </c>
      <c r="M270" s="15"/>
      <c r="N270" s="11"/>
      <c r="O270" s="15">
        <f t="shared" si="16"/>
        <v>0</v>
      </c>
      <c r="P270" s="100"/>
      <c r="Q270" s="11"/>
      <c r="R270" s="11"/>
    </row>
    <row r="271" spans="1:18" ht="15" customHeight="1" x14ac:dyDescent="0.25">
      <c r="A271" s="49" t="s">
        <v>129</v>
      </c>
      <c r="B271" s="52">
        <f>SUM(O259:O270)</f>
        <v>234700</v>
      </c>
      <c r="C271" s="11"/>
      <c r="D271" s="11"/>
      <c r="E271" s="36"/>
      <c r="F271" s="11"/>
      <c r="G271" s="11"/>
      <c r="H271" s="15"/>
      <c r="I271" s="11"/>
      <c r="J271" s="11"/>
      <c r="K271" s="15"/>
      <c r="L271" s="15"/>
      <c r="M271" s="15"/>
      <c r="N271" s="11"/>
      <c r="O271" s="15">
        <f t="shared" si="16"/>
        <v>0</v>
      </c>
      <c r="P271" s="100"/>
      <c r="Q271" s="11"/>
      <c r="R271" s="11"/>
    </row>
    <row r="272" spans="1:18" ht="15" customHeight="1" x14ac:dyDescent="0.25">
      <c r="A272" s="41">
        <v>42573</v>
      </c>
      <c r="B272" s="26" t="s">
        <v>8946</v>
      </c>
      <c r="C272" s="11"/>
      <c r="D272" s="192" t="s">
        <v>8947</v>
      </c>
      <c r="E272" s="36" t="s">
        <v>8948</v>
      </c>
      <c r="F272" s="11"/>
      <c r="G272" s="11" t="s">
        <v>8949</v>
      </c>
      <c r="H272" s="15">
        <v>1</v>
      </c>
      <c r="I272" s="11"/>
      <c r="J272" s="11" t="s">
        <v>8950</v>
      </c>
      <c r="K272" s="15">
        <v>41500</v>
      </c>
      <c r="L272" s="15">
        <f t="shared" si="17"/>
        <v>41500</v>
      </c>
      <c r="M272" s="15">
        <v>2500</v>
      </c>
      <c r="N272" s="11"/>
      <c r="O272" s="15">
        <f t="shared" si="16"/>
        <v>44000</v>
      </c>
      <c r="P272" s="100"/>
      <c r="Q272" s="11"/>
      <c r="R272" s="11" t="s">
        <v>8951</v>
      </c>
    </row>
    <row r="273" spans="1:18" ht="15" customHeight="1" x14ac:dyDescent="0.25">
      <c r="A273" s="41">
        <v>42573</v>
      </c>
      <c r="B273" s="159" t="s">
        <v>8952</v>
      </c>
      <c r="C273" s="11"/>
      <c r="D273" s="192" t="s">
        <v>8953</v>
      </c>
      <c r="E273" s="36" t="s">
        <v>8954</v>
      </c>
      <c r="F273" s="11"/>
      <c r="G273" s="11" t="s">
        <v>8955</v>
      </c>
      <c r="H273" s="15">
        <v>1</v>
      </c>
      <c r="I273" s="11"/>
      <c r="J273" s="11" t="s">
        <v>8956</v>
      </c>
      <c r="K273" s="15">
        <v>27700</v>
      </c>
      <c r="L273" s="15">
        <f t="shared" si="17"/>
        <v>27700</v>
      </c>
      <c r="M273" s="15">
        <v>2500</v>
      </c>
      <c r="N273" s="11"/>
      <c r="O273" s="15">
        <f t="shared" si="16"/>
        <v>30200</v>
      </c>
      <c r="P273" s="100"/>
      <c r="Q273" s="11"/>
      <c r="R273" s="11"/>
    </row>
    <row r="274" spans="1:18" ht="15" customHeight="1" x14ac:dyDescent="0.25">
      <c r="A274" s="41">
        <v>42573</v>
      </c>
      <c r="B274" s="159" t="s">
        <v>8961</v>
      </c>
      <c r="C274" s="11"/>
      <c r="D274" s="36" t="s">
        <v>8970</v>
      </c>
      <c r="E274" s="36" t="s">
        <v>8965</v>
      </c>
      <c r="F274" s="11" t="s">
        <v>8965</v>
      </c>
      <c r="G274" s="11" t="s">
        <v>4038</v>
      </c>
      <c r="H274" s="15">
        <v>1</v>
      </c>
      <c r="I274" s="11" t="s">
        <v>377</v>
      </c>
      <c r="J274" s="11" t="s">
        <v>8959</v>
      </c>
      <c r="K274" s="15">
        <v>50000</v>
      </c>
      <c r="L274" s="15">
        <f t="shared" si="17"/>
        <v>50000</v>
      </c>
      <c r="M274" s="15">
        <v>5500</v>
      </c>
      <c r="N274" s="11"/>
      <c r="O274" s="15">
        <f t="shared" si="16"/>
        <v>55500</v>
      </c>
      <c r="P274" s="100"/>
      <c r="Q274" s="11"/>
      <c r="R274" s="11"/>
    </row>
    <row r="275" spans="1:18" ht="15" customHeight="1" x14ac:dyDescent="0.4">
      <c r="A275" s="41">
        <v>42573</v>
      </c>
      <c r="B275" s="159" t="s">
        <v>8962</v>
      </c>
      <c r="C275" s="11"/>
      <c r="D275" s="11" t="s">
        <v>8971</v>
      </c>
      <c r="E275" s="11" t="s">
        <v>8966</v>
      </c>
      <c r="F275" s="11" t="s">
        <v>8967</v>
      </c>
      <c r="G275" s="11" t="s">
        <v>4243</v>
      </c>
      <c r="H275" s="15">
        <v>1</v>
      </c>
      <c r="I275" s="11"/>
      <c r="J275" s="11" t="s">
        <v>8960</v>
      </c>
      <c r="K275" s="15">
        <v>3600</v>
      </c>
      <c r="L275" s="15">
        <f t="shared" si="17"/>
        <v>3600</v>
      </c>
      <c r="M275" s="15">
        <v>2500</v>
      </c>
      <c r="N275" s="11"/>
      <c r="O275" s="15">
        <f t="shared" si="16"/>
        <v>6100</v>
      </c>
      <c r="P275" s="100"/>
      <c r="Q275" s="11"/>
      <c r="R275" s="11"/>
    </row>
    <row r="276" spans="1:18" ht="15" customHeight="1" x14ac:dyDescent="0.4">
      <c r="A276" s="41">
        <v>42573</v>
      </c>
      <c r="B276" s="159" t="s">
        <v>8963</v>
      </c>
      <c r="C276" s="11"/>
      <c r="D276" s="11" t="s">
        <v>8972</v>
      </c>
      <c r="E276" s="11" t="s">
        <v>8968</v>
      </c>
      <c r="F276" s="11" t="s">
        <v>8968</v>
      </c>
      <c r="G276" s="11" t="s">
        <v>8957</v>
      </c>
      <c r="H276" s="15">
        <v>3</v>
      </c>
      <c r="I276" s="11"/>
      <c r="J276" s="11" t="s">
        <v>8960</v>
      </c>
      <c r="K276" s="15">
        <v>6000</v>
      </c>
      <c r="L276" s="15">
        <f t="shared" si="17"/>
        <v>18000</v>
      </c>
      <c r="M276" s="15">
        <v>2500</v>
      </c>
      <c r="N276" s="11"/>
      <c r="O276" s="15">
        <f t="shared" si="16"/>
        <v>20500</v>
      </c>
      <c r="P276" s="100"/>
      <c r="Q276" s="11"/>
      <c r="R276" s="11"/>
    </row>
    <row r="277" spans="1:18" ht="15" customHeight="1" x14ac:dyDescent="0.4">
      <c r="A277" s="41">
        <v>42573</v>
      </c>
      <c r="B277" s="159" t="s">
        <v>8964</v>
      </c>
      <c r="C277" s="11"/>
      <c r="D277" s="11" t="s">
        <v>8973</v>
      </c>
      <c r="E277" s="11" t="s">
        <v>8969</v>
      </c>
      <c r="F277" s="11" t="s">
        <v>8969</v>
      </c>
      <c r="G277" s="11" t="s">
        <v>4038</v>
      </c>
      <c r="H277" s="15">
        <v>1</v>
      </c>
      <c r="I277" s="11"/>
      <c r="J277" s="11" t="s">
        <v>8960</v>
      </c>
      <c r="K277" s="15">
        <v>50000</v>
      </c>
      <c r="L277" s="15">
        <f t="shared" si="17"/>
        <v>50000</v>
      </c>
      <c r="M277" s="15">
        <v>2500</v>
      </c>
      <c r="N277" s="11"/>
      <c r="O277" s="15">
        <f t="shared" si="16"/>
        <v>52500</v>
      </c>
      <c r="P277" s="169"/>
      <c r="Q277" s="11"/>
      <c r="R277" s="11"/>
    </row>
    <row r="278" spans="1:18" ht="15" customHeight="1" x14ac:dyDescent="0.25">
      <c r="A278" s="41">
        <v>42573</v>
      </c>
      <c r="B278" s="159" t="s">
        <v>8964</v>
      </c>
      <c r="C278" s="11"/>
      <c r="D278" s="11" t="s">
        <v>8973</v>
      </c>
      <c r="E278" s="11" t="s">
        <v>8969</v>
      </c>
      <c r="F278" s="11" t="s">
        <v>8969</v>
      </c>
      <c r="G278" s="11" t="s">
        <v>4039</v>
      </c>
      <c r="H278" s="15">
        <v>2</v>
      </c>
      <c r="I278" s="154" t="s">
        <v>8958</v>
      </c>
      <c r="J278" s="11" t="s">
        <v>8960</v>
      </c>
      <c r="K278" s="15">
        <v>43000</v>
      </c>
      <c r="L278" s="15">
        <f t="shared" si="17"/>
        <v>86000</v>
      </c>
      <c r="M278" s="15"/>
      <c r="N278" s="11"/>
      <c r="O278" s="15">
        <f t="shared" si="16"/>
        <v>86000</v>
      </c>
      <c r="P278" s="100"/>
      <c r="Q278" s="11"/>
      <c r="R278" s="11"/>
    </row>
    <row r="279" spans="1:18" ht="15" customHeight="1" x14ac:dyDescent="0.25">
      <c r="A279" s="41">
        <v>42573</v>
      </c>
      <c r="B279" s="159" t="s">
        <v>8974</v>
      </c>
      <c r="C279" s="11"/>
      <c r="D279" s="11" t="s">
        <v>8975</v>
      </c>
      <c r="E279" s="11" t="s">
        <v>8976</v>
      </c>
      <c r="F279" s="11"/>
      <c r="G279" s="11" t="s">
        <v>8977</v>
      </c>
      <c r="H279" s="15">
        <v>1</v>
      </c>
      <c r="I279" s="155"/>
      <c r="J279" s="11" t="s">
        <v>8978</v>
      </c>
      <c r="K279" s="15">
        <v>28800</v>
      </c>
      <c r="L279" s="15">
        <f t="shared" si="17"/>
        <v>28800</v>
      </c>
      <c r="M279" s="15">
        <v>2500</v>
      </c>
      <c r="N279" s="11"/>
      <c r="O279" s="15">
        <f t="shared" si="16"/>
        <v>31300</v>
      </c>
      <c r="P279" s="100"/>
      <c r="Q279" s="11"/>
      <c r="R279" s="11"/>
    </row>
    <row r="280" spans="1:18" ht="15" customHeight="1" x14ac:dyDescent="0.25">
      <c r="A280" s="41">
        <v>42573</v>
      </c>
      <c r="B280" s="159" t="s">
        <v>8979</v>
      </c>
      <c r="C280" s="11">
        <v>415748</v>
      </c>
      <c r="D280" s="11" t="s">
        <v>8980</v>
      </c>
      <c r="E280" s="11" t="s">
        <v>8981</v>
      </c>
      <c r="F280" s="11" t="s">
        <v>8982</v>
      </c>
      <c r="G280" s="11" t="s">
        <v>1959</v>
      </c>
      <c r="H280" s="15">
        <v>1</v>
      </c>
      <c r="I280" s="195" t="s">
        <v>731</v>
      </c>
      <c r="J280" s="11" t="s">
        <v>8986</v>
      </c>
      <c r="K280" s="15">
        <v>17500</v>
      </c>
      <c r="L280" s="15">
        <f t="shared" si="17"/>
        <v>17500</v>
      </c>
      <c r="M280" s="15">
        <v>2500</v>
      </c>
      <c r="N280" s="11"/>
      <c r="O280" s="15">
        <f t="shared" si="16"/>
        <v>20000</v>
      </c>
      <c r="P280" s="100"/>
      <c r="Q280" s="11"/>
      <c r="R280" s="11"/>
    </row>
    <row r="281" spans="1:18" ht="15" customHeight="1" x14ac:dyDescent="0.25">
      <c r="A281" s="41">
        <v>42573</v>
      </c>
      <c r="B281" s="159" t="s">
        <v>8983</v>
      </c>
      <c r="C281" s="11">
        <v>110801</v>
      </c>
      <c r="D281" s="11" t="s">
        <v>8984</v>
      </c>
      <c r="E281" s="11" t="s">
        <v>8985</v>
      </c>
      <c r="F281" s="11"/>
      <c r="G281" s="11" t="s">
        <v>4148</v>
      </c>
      <c r="H281" s="15">
        <v>1</v>
      </c>
      <c r="I281" s="141"/>
      <c r="J281" s="11" t="s">
        <v>8986</v>
      </c>
      <c r="K281" s="15">
        <v>42000</v>
      </c>
      <c r="L281" s="15">
        <f t="shared" si="17"/>
        <v>42000</v>
      </c>
      <c r="M281" s="15">
        <v>2500</v>
      </c>
      <c r="N281" s="11"/>
      <c r="O281" s="15">
        <f t="shared" si="16"/>
        <v>44500</v>
      </c>
      <c r="P281" s="100"/>
      <c r="Q281" s="11"/>
      <c r="R281" s="11"/>
    </row>
    <row r="282" spans="1:18" ht="15" customHeight="1" x14ac:dyDescent="0.25">
      <c r="A282" s="41">
        <v>42573</v>
      </c>
      <c r="B282" s="159" t="s">
        <v>8944</v>
      </c>
      <c r="C282" s="11"/>
      <c r="D282" s="11" t="s">
        <v>8945</v>
      </c>
      <c r="E282" s="36" t="s">
        <v>8943</v>
      </c>
      <c r="F282" s="11"/>
      <c r="G282" s="11" t="s">
        <v>920</v>
      </c>
      <c r="H282" s="15">
        <v>20</v>
      </c>
      <c r="I282" s="11"/>
      <c r="J282" s="11" t="s">
        <v>8987</v>
      </c>
      <c r="K282" s="15">
        <v>7000</v>
      </c>
      <c r="L282" s="15">
        <f t="shared" si="17"/>
        <v>140000</v>
      </c>
      <c r="M282" s="15"/>
      <c r="N282" s="11"/>
      <c r="O282" s="15">
        <f t="shared" si="16"/>
        <v>140000</v>
      </c>
      <c r="P282" s="100"/>
      <c r="Q282" s="11"/>
      <c r="R282" s="11"/>
    </row>
    <row r="283" spans="1:18" ht="15" customHeight="1" x14ac:dyDescent="0.4">
      <c r="A283" s="41">
        <v>42573</v>
      </c>
      <c r="B283" s="18" t="s">
        <v>8256</v>
      </c>
      <c r="C283" s="121"/>
      <c r="D283" s="122" t="s">
        <v>8259</v>
      </c>
      <c r="E283" s="122" t="s">
        <v>8260</v>
      </c>
      <c r="F283" s="50"/>
      <c r="G283" s="18" t="s">
        <v>8257</v>
      </c>
      <c r="H283" s="51">
        <v>2</v>
      </c>
      <c r="I283" s="11"/>
      <c r="J283" s="11" t="s">
        <v>8987</v>
      </c>
      <c r="K283" s="15"/>
      <c r="L283" s="15">
        <f t="shared" si="17"/>
        <v>0</v>
      </c>
      <c r="M283" s="15"/>
      <c r="N283" s="11"/>
      <c r="O283" s="15">
        <f t="shared" si="16"/>
        <v>0</v>
      </c>
      <c r="P283" s="100"/>
      <c r="Q283" s="11"/>
      <c r="R283" s="11"/>
    </row>
    <row r="284" spans="1:18" ht="15" customHeight="1" x14ac:dyDescent="0.4">
      <c r="A284" s="41">
        <v>42573</v>
      </c>
      <c r="B284" s="18" t="s">
        <v>8046</v>
      </c>
      <c r="C284" s="121"/>
      <c r="D284" s="122" t="s">
        <v>8988</v>
      </c>
      <c r="E284" s="122" t="s">
        <v>8989</v>
      </c>
      <c r="F284" s="50" t="s">
        <v>8990</v>
      </c>
      <c r="G284" s="18" t="s">
        <v>8991</v>
      </c>
      <c r="H284" s="51">
        <v>4</v>
      </c>
      <c r="I284" s="11" t="s">
        <v>8992</v>
      </c>
      <c r="J284" s="11" t="s">
        <v>8959</v>
      </c>
      <c r="K284" s="15">
        <v>12800</v>
      </c>
      <c r="L284" s="15">
        <f t="shared" si="17"/>
        <v>51200</v>
      </c>
      <c r="M284" s="15">
        <v>2500</v>
      </c>
      <c r="N284" s="11"/>
      <c r="O284" s="15">
        <f>L284+M284-N284</f>
        <v>53700</v>
      </c>
      <c r="P284" s="181"/>
      <c r="Q284" s="11"/>
      <c r="R284" s="11"/>
    </row>
    <row r="285" spans="1:18" ht="15" customHeight="1" x14ac:dyDescent="0.4">
      <c r="A285" s="49" t="s">
        <v>129</v>
      </c>
      <c r="B285" s="52">
        <f>SUM(O272:O284)</f>
        <v>584300</v>
      </c>
      <c r="C285" s="11"/>
      <c r="D285" s="11"/>
      <c r="E285" s="11"/>
      <c r="F285" s="11"/>
      <c r="G285" s="11"/>
      <c r="H285" s="51"/>
      <c r="I285" s="11"/>
      <c r="J285" s="11"/>
      <c r="K285" s="15"/>
      <c r="L285" s="15">
        <f t="shared" ref="L285:L303" si="18">K285*H285</f>
        <v>0</v>
      </c>
      <c r="M285" s="15"/>
      <c r="N285" s="11"/>
      <c r="O285" s="15">
        <f t="shared" ref="O285:O303" si="19">L285+M285-N285</f>
        <v>0</v>
      </c>
      <c r="P285" s="11"/>
      <c r="Q285" s="11"/>
      <c r="R285" s="11"/>
    </row>
    <row r="286" spans="1:18" ht="15" customHeight="1" x14ac:dyDescent="0.4">
      <c r="A286" s="41">
        <v>42576</v>
      </c>
      <c r="B286" s="159" t="s">
        <v>8993</v>
      </c>
      <c r="C286" s="11" t="s">
        <v>8994</v>
      </c>
      <c r="D286" s="11" t="s">
        <v>8995</v>
      </c>
      <c r="E286" s="11" t="s">
        <v>8996</v>
      </c>
      <c r="F286" s="11" t="s">
        <v>8996</v>
      </c>
      <c r="G286" s="11" t="s">
        <v>8997</v>
      </c>
      <c r="H286" s="51">
        <v>1</v>
      </c>
      <c r="I286" s="11" t="s">
        <v>489</v>
      </c>
      <c r="J286" s="8" t="s">
        <v>9014</v>
      </c>
      <c r="K286" s="15"/>
      <c r="L286" s="15">
        <f t="shared" si="18"/>
        <v>0</v>
      </c>
      <c r="M286" s="15"/>
      <c r="N286" s="11"/>
      <c r="O286" s="15">
        <f t="shared" si="19"/>
        <v>0</v>
      </c>
      <c r="P286" s="169"/>
      <c r="Q286" s="11"/>
      <c r="R286" s="11"/>
    </row>
    <row r="287" spans="1:18" ht="15" customHeight="1" x14ac:dyDescent="0.4">
      <c r="A287" s="41">
        <v>42576</v>
      </c>
      <c r="B287" s="159" t="s">
        <v>3024</v>
      </c>
      <c r="C287" s="11" t="s">
        <v>8998</v>
      </c>
      <c r="D287" s="11" t="s">
        <v>8999</v>
      </c>
      <c r="E287" s="11" t="s">
        <v>9000</v>
      </c>
      <c r="F287" s="11" t="s">
        <v>9000</v>
      </c>
      <c r="G287" s="170" t="s">
        <v>1593</v>
      </c>
      <c r="H287" s="51">
        <v>1</v>
      </c>
      <c r="I287" s="11"/>
      <c r="J287" s="8" t="s">
        <v>9014</v>
      </c>
      <c r="K287" s="15"/>
      <c r="L287" s="15">
        <f t="shared" si="18"/>
        <v>0</v>
      </c>
      <c r="M287" s="15"/>
      <c r="N287" s="11"/>
      <c r="O287" s="15">
        <f t="shared" si="19"/>
        <v>0</v>
      </c>
      <c r="P287" s="169"/>
      <c r="Q287" s="11"/>
      <c r="R287" s="11"/>
    </row>
    <row r="288" spans="1:18" ht="15" customHeight="1" x14ac:dyDescent="0.4">
      <c r="A288" s="41">
        <v>42576</v>
      </c>
      <c r="B288" s="26" t="s">
        <v>9001</v>
      </c>
      <c r="C288" s="11" t="s">
        <v>9002</v>
      </c>
      <c r="D288" s="11" t="s">
        <v>9003</v>
      </c>
      <c r="E288" s="11" t="s">
        <v>9004</v>
      </c>
      <c r="F288" s="11" t="s">
        <v>9005</v>
      </c>
      <c r="G288" s="11" t="s">
        <v>9006</v>
      </c>
      <c r="H288" s="51">
        <v>1</v>
      </c>
      <c r="I288" s="11"/>
      <c r="J288" s="8" t="s">
        <v>9014</v>
      </c>
      <c r="K288" s="15"/>
      <c r="L288" s="15">
        <f t="shared" si="18"/>
        <v>0</v>
      </c>
      <c r="M288" s="15"/>
      <c r="N288" s="11"/>
      <c r="O288" s="15">
        <f t="shared" si="19"/>
        <v>0</v>
      </c>
      <c r="P288" s="140"/>
      <c r="Q288" s="11"/>
      <c r="R288" s="11"/>
    </row>
    <row r="289" spans="1:18" ht="15" customHeight="1" x14ac:dyDescent="0.4">
      <c r="A289" s="41">
        <v>42576</v>
      </c>
      <c r="B289" s="159" t="s">
        <v>9001</v>
      </c>
      <c r="C289" s="11" t="s">
        <v>9002</v>
      </c>
      <c r="D289" s="11" t="s">
        <v>9003</v>
      </c>
      <c r="E289" s="11" t="s">
        <v>9004</v>
      </c>
      <c r="F289" s="11" t="s">
        <v>9005</v>
      </c>
      <c r="G289" s="11" t="s">
        <v>9013</v>
      </c>
      <c r="H289" s="51">
        <v>1</v>
      </c>
      <c r="I289" s="11"/>
      <c r="J289" s="8" t="s">
        <v>9014</v>
      </c>
      <c r="K289" s="15"/>
      <c r="L289" s="15">
        <f t="shared" si="18"/>
        <v>0</v>
      </c>
      <c r="M289" s="15"/>
      <c r="N289" s="11"/>
      <c r="O289" s="15">
        <f t="shared" si="19"/>
        <v>0</v>
      </c>
      <c r="P289" s="100"/>
      <c r="Q289" s="11"/>
      <c r="R289" s="11"/>
    </row>
    <row r="290" spans="1:18" ht="15" customHeight="1" x14ac:dyDescent="0.4">
      <c r="A290" s="41">
        <v>42576</v>
      </c>
      <c r="B290" s="159" t="s">
        <v>9007</v>
      </c>
      <c r="C290" s="11" t="s">
        <v>9008</v>
      </c>
      <c r="D290" s="11" t="s">
        <v>9010</v>
      </c>
      <c r="E290" s="11" t="s">
        <v>9011</v>
      </c>
      <c r="F290" s="11" t="s">
        <v>9011</v>
      </c>
      <c r="G290" s="11" t="s">
        <v>9016</v>
      </c>
      <c r="H290" s="51">
        <v>1</v>
      </c>
      <c r="I290" s="11" t="s">
        <v>9015</v>
      </c>
      <c r="J290" s="8" t="s">
        <v>9014</v>
      </c>
      <c r="K290" s="15"/>
      <c r="L290" s="15">
        <f t="shared" si="18"/>
        <v>0</v>
      </c>
      <c r="M290" s="15"/>
      <c r="N290" s="11"/>
      <c r="O290" s="15">
        <f t="shared" si="19"/>
        <v>0</v>
      </c>
      <c r="P290" s="100"/>
      <c r="Q290" s="11"/>
      <c r="R290" s="11"/>
    </row>
    <row r="291" spans="1:18" ht="15" customHeight="1" x14ac:dyDescent="0.4">
      <c r="A291" s="41">
        <v>42576</v>
      </c>
      <c r="B291" s="26" t="s">
        <v>9007</v>
      </c>
      <c r="C291" s="11" t="s">
        <v>9008</v>
      </c>
      <c r="D291" s="11" t="s">
        <v>9010</v>
      </c>
      <c r="E291" s="11" t="s">
        <v>9011</v>
      </c>
      <c r="F291" s="11" t="s">
        <v>9011</v>
      </c>
      <c r="G291" s="8" t="s">
        <v>9012</v>
      </c>
      <c r="H291" s="51">
        <v>1</v>
      </c>
      <c r="I291" s="11" t="s">
        <v>9009</v>
      </c>
      <c r="J291" s="8" t="s">
        <v>9014</v>
      </c>
      <c r="K291" s="15"/>
      <c r="L291" s="15">
        <f t="shared" si="18"/>
        <v>0</v>
      </c>
      <c r="M291" s="15"/>
      <c r="N291" s="11"/>
      <c r="O291" s="15">
        <f t="shared" si="19"/>
        <v>0</v>
      </c>
      <c r="P291" s="100"/>
      <c r="Q291" s="11"/>
      <c r="R291" s="11"/>
    </row>
    <row r="292" spans="1:18" ht="15" customHeight="1" x14ac:dyDescent="0.4">
      <c r="A292" s="41">
        <v>42576</v>
      </c>
      <c r="B292" s="159" t="s">
        <v>9017</v>
      </c>
      <c r="C292" s="11"/>
      <c r="D292" s="11" t="s">
        <v>9018</v>
      </c>
      <c r="E292" s="11" t="s">
        <v>9019</v>
      </c>
      <c r="F292" s="11"/>
      <c r="G292" s="11" t="s">
        <v>9020</v>
      </c>
      <c r="H292" s="15">
        <v>1</v>
      </c>
      <c r="I292" s="8" t="s">
        <v>9021</v>
      </c>
      <c r="J292" s="11" t="s">
        <v>9022</v>
      </c>
      <c r="K292" s="15">
        <v>8800</v>
      </c>
      <c r="L292" s="15">
        <f t="shared" si="18"/>
        <v>8800</v>
      </c>
      <c r="M292" s="15">
        <v>2500</v>
      </c>
      <c r="N292" s="11"/>
      <c r="O292" s="15">
        <f t="shared" si="19"/>
        <v>11300</v>
      </c>
      <c r="P292" s="140"/>
      <c r="Q292" s="11"/>
      <c r="R292" s="11"/>
    </row>
    <row r="293" spans="1:18" ht="15" customHeight="1" x14ac:dyDescent="0.25">
      <c r="A293" s="41">
        <v>42576</v>
      </c>
      <c r="B293" s="159" t="s">
        <v>9023</v>
      </c>
      <c r="C293" s="11"/>
      <c r="D293" s="11" t="s">
        <v>9024</v>
      </c>
      <c r="E293" s="11" t="s">
        <v>9025</v>
      </c>
      <c r="F293" s="11"/>
      <c r="G293" s="196" t="s">
        <v>9026</v>
      </c>
      <c r="H293" s="15">
        <v>1</v>
      </c>
      <c r="I293" s="11"/>
      <c r="J293" s="11" t="s">
        <v>77</v>
      </c>
      <c r="K293" s="15">
        <v>3900</v>
      </c>
      <c r="L293" s="15">
        <f t="shared" si="18"/>
        <v>3900</v>
      </c>
      <c r="M293" s="15">
        <v>2500</v>
      </c>
      <c r="N293" s="11"/>
      <c r="O293" s="15">
        <f t="shared" si="19"/>
        <v>6400</v>
      </c>
      <c r="P293" s="100"/>
      <c r="Q293" s="11"/>
      <c r="R293" s="11"/>
    </row>
    <row r="294" spans="1:18" ht="15" customHeight="1" x14ac:dyDescent="0.4">
      <c r="A294" s="41">
        <v>42576</v>
      </c>
      <c r="B294" s="159" t="s">
        <v>9030</v>
      </c>
      <c r="C294" s="11"/>
      <c r="D294" s="11" t="s">
        <v>9046</v>
      </c>
      <c r="E294" s="11" t="s">
        <v>9036</v>
      </c>
      <c r="F294" s="11" t="s">
        <v>9037</v>
      </c>
      <c r="G294" s="11" t="s">
        <v>9027</v>
      </c>
      <c r="H294" s="15">
        <v>1</v>
      </c>
      <c r="I294" s="11"/>
      <c r="J294" s="11" t="s">
        <v>169</v>
      </c>
      <c r="K294" s="15">
        <v>17800</v>
      </c>
      <c r="L294" s="15">
        <f t="shared" si="18"/>
        <v>17800</v>
      </c>
      <c r="M294" s="15">
        <v>3000</v>
      </c>
      <c r="N294" s="11"/>
      <c r="O294" s="15">
        <f t="shared" si="19"/>
        <v>20800</v>
      </c>
      <c r="P294" s="100"/>
      <c r="Q294" s="11"/>
      <c r="R294" s="11"/>
    </row>
    <row r="295" spans="1:18" ht="15" customHeight="1" x14ac:dyDescent="0.4">
      <c r="A295" s="41">
        <v>42576</v>
      </c>
      <c r="B295" s="159" t="s">
        <v>9031</v>
      </c>
      <c r="C295" s="11"/>
      <c r="D295" s="11" t="s">
        <v>9047</v>
      </c>
      <c r="E295" s="11" t="s">
        <v>9038</v>
      </c>
      <c r="F295" s="11" t="s">
        <v>9038</v>
      </c>
      <c r="G295" s="11" t="s">
        <v>4145</v>
      </c>
      <c r="H295" s="15">
        <v>1</v>
      </c>
      <c r="I295" s="11"/>
      <c r="J295" s="11" t="s">
        <v>439</v>
      </c>
      <c r="K295" s="15">
        <v>65000</v>
      </c>
      <c r="L295" s="15">
        <f t="shared" si="18"/>
        <v>65000</v>
      </c>
      <c r="M295" s="15">
        <v>2500</v>
      </c>
      <c r="N295" s="11"/>
      <c r="O295" s="15">
        <f t="shared" si="19"/>
        <v>67500</v>
      </c>
      <c r="P295" s="100"/>
      <c r="Q295" s="11"/>
      <c r="R295" s="11"/>
    </row>
    <row r="296" spans="1:18" ht="15" customHeight="1" x14ac:dyDescent="0.4">
      <c r="A296" s="41">
        <v>42576</v>
      </c>
      <c r="B296" s="159" t="s">
        <v>9032</v>
      </c>
      <c r="C296" s="11"/>
      <c r="D296" s="11" t="s">
        <v>9048</v>
      </c>
      <c r="E296" s="11" t="s">
        <v>9039</v>
      </c>
      <c r="F296" s="11" t="s">
        <v>9040</v>
      </c>
      <c r="G296" s="11" t="s">
        <v>855</v>
      </c>
      <c r="H296" s="15">
        <v>3</v>
      </c>
      <c r="I296" s="11"/>
      <c r="J296" s="11" t="s">
        <v>169</v>
      </c>
      <c r="K296" s="15">
        <v>12800</v>
      </c>
      <c r="L296" s="15">
        <f t="shared" si="18"/>
        <v>38400</v>
      </c>
      <c r="M296" s="15">
        <v>2500</v>
      </c>
      <c r="N296" s="11"/>
      <c r="O296" s="15">
        <f t="shared" si="19"/>
        <v>40900</v>
      </c>
      <c r="P296" s="100"/>
      <c r="Q296" s="11"/>
      <c r="R296" s="11"/>
    </row>
    <row r="297" spans="1:18" ht="15" customHeight="1" x14ac:dyDescent="0.4">
      <c r="A297" s="41">
        <v>42576</v>
      </c>
      <c r="B297" s="26" t="s">
        <v>9033</v>
      </c>
      <c r="C297" s="11"/>
      <c r="D297" s="11" t="s">
        <v>9049</v>
      </c>
      <c r="E297" s="11" t="s">
        <v>9041</v>
      </c>
      <c r="F297" s="11" t="s">
        <v>9042</v>
      </c>
      <c r="G297" s="11" t="s">
        <v>17</v>
      </c>
      <c r="H297" s="15">
        <v>1</v>
      </c>
      <c r="I297" s="11"/>
      <c r="J297" s="11" t="s">
        <v>9029</v>
      </c>
      <c r="K297" s="15">
        <v>14400</v>
      </c>
      <c r="L297" s="15">
        <f t="shared" si="18"/>
        <v>14400</v>
      </c>
      <c r="M297" s="15">
        <v>2500</v>
      </c>
      <c r="N297" s="11"/>
      <c r="O297" s="15">
        <f t="shared" si="19"/>
        <v>16900</v>
      </c>
      <c r="P297" s="11"/>
      <c r="Q297" s="11"/>
      <c r="R297" s="11"/>
    </row>
    <row r="298" spans="1:18" ht="15" customHeight="1" x14ac:dyDescent="0.4">
      <c r="A298" s="41">
        <v>42576</v>
      </c>
      <c r="B298" s="26" t="s">
        <v>9034</v>
      </c>
      <c r="C298" s="11"/>
      <c r="D298" s="11" t="s">
        <v>9050</v>
      </c>
      <c r="E298" s="11" t="s">
        <v>9043</v>
      </c>
      <c r="F298" s="11"/>
      <c r="G298" s="11" t="s">
        <v>855</v>
      </c>
      <c r="H298" s="15">
        <v>1</v>
      </c>
      <c r="I298" s="11"/>
      <c r="J298" s="11" t="s">
        <v>9029</v>
      </c>
      <c r="K298" s="15">
        <v>12800</v>
      </c>
      <c r="L298" s="15">
        <f t="shared" si="18"/>
        <v>12800</v>
      </c>
      <c r="M298" s="15">
        <v>2500</v>
      </c>
      <c r="N298" s="11"/>
      <c r="O298" s="15">
        <f t="shared" si="19"/>
        <v>15300</v>
      </c>
      <c r="P298" s="11"/>
      <c r="Q298" s="11"/>
      <c r="R298" s="11"/>
    </row>
    <row r="299" spans="1:18" ht="15" customHeight="1" x14ac:dyDescent="0.4">
      <c r="A299" s="41">
        <v>42576</v>
      </c>
      <c r="B299" s="159" t="s">
        <v>9035</v>
      </c>
      <c r="C299" s="11"/>
      <c r="D299" s="11" t="s">
        <v>9051</v>
      </c>
      <c r="E299" s="11" t="s">
        <v>9044</v>
      </c>
      <c r="F299" s="11" t="s">
        <v>9045</v>
      </c>
      <c r="G299" s="11" t="s">
        <v>9028</v>
      </c>
      <c r="H299" s="15">
        <v>1</v>
      </c>
      <c r="I299" s="11"/>
      <c r="J299" s="11" t="s">
        <v>9029</v>
      </c>
      <c r="K299" s="15">
        <v>68000</v>
      </c>
      <c r="L299" s="15">
        <f t="shared" si="18"/>
        <v>68000</v>
      </c>
      <c r="M299" s="15">
        <v>2500</v>
      </c>
      <c r="N299" s="11"/>
      <c r="O299" s="15">
        <f t="shared" si="19"/>
        <v>70500</v>
      </c>
      <c r="P299" s="11"/>
      <c r="Q299" s="11"/>
      <c r="R299" s="11"/>
    </row>
    <row r="300" spans="1:18" ht="15" customHeight="1" x14ac:dyDescent="0.4">
      <c r="A300" s="41">
        <v>42576</v>
      </c>
      <c r="B300" s="159" t="s">
        <v>9052</v>
      </c>
      <c r="C300" s="11"/>
      <c r="D300" s="11" t="s">
        <v>9053</v>
      </c>
      <c r="E300" s="11" t="s">
        <v>9054</v>
      </c>
      <c r="F300" s="11" t="s">
        <v>9055</v>
      </c>
      <c r="G300" s="11" t="s">
        <v>9056</v>
      </c>
      <c r="H300" s="15">
        <v>1</v>
      </c>
      <c r="I300" s="11"/>
      <c r="J300" s="11" t="s">
        <v>188</v>
      </c>
      <c r="K300" s="15">
        <v>12000</v>
      </c>
      <c r="L300" s="15">
        <f t="shared" si="18"/>
        <v>12000</v>
      </c>
      <c r="M300" s="15"/>
      <c r="N300" s="11"/>
      <c r="O300" s="15">
        <f t="shared" si="19"/>
        <v>12000</v>
      </c>
      <c r="P300" s="11"/>
      <c r="Q300" s="11"/>
      <c r="R300" s="11"/>
    </row>
    <row r="301" spans="1:18" ht="15" customHeight="1" x14ac:dyDescent="0.25">
      <c r="A301" s="41">
        <v>42576</v>
      </c>
      <c r="B301" s="159" t="s">
        <v>9052</v>
      </c>
      <c r="C301" s="11"/>
      <c r="D301" s="11" t="s">
        <v>9053</v>
      </c>
      <c r="E301" s="11" t="s">
        <v>9054</v>
      </c>
      <c r="F301" s="11" t="s">
        <v>9055</v>
      </c>
      <c r="G301" s="11" t="s">
        <v>9057</v>
      </c>
      <c r="H301" s="15">
        <v>1</v>
      </c>
      <c r="I301" s="171"/>
      <c r="J301" s="11" t="s">
        <v>188</v>
      </c>
      <c r="K301" s="15">
        <v>13600</v>
      </c>
      <c r="L301" s="15">
        <f t="shared" si="18"/>
        <v>13600</v>
      </c>
      <c r="M301" s="15"/>
      <c r="N301" s="11"/>
      <c r="O301" s="15">
        <f t="shared" si="19"/>
        <v>13600</v>
      </c>
      <c r="P301" s="100"/>
      <c r="Q301" s="11"/>
      <c r="R301" s="11"/>
    </row>
    <row r="302" spans="1:18" ht="15" customHeight="1" x14ac:dyDescent="0.4">
      <c r="A302" s="41">
        <v>42576</v>
      </c>
      <c r="B302" s="159" t="s">
        <v>9052</v>
      </c>
      <c r="C302" s="11"/>
      <c r="D302" s="11" t="s">
        <v>9053</v>
      </c>
      <c r="E302" s="11" t="s">
        <v>9054</v>
      </c>
      <c r="F302" s="11" t="s">
        <v>9055</v>
      </c>
      <c r="G302" s="11" t="s">
        <v>9058</v>
      </c>
      <c r="H302" s="15">
        <v>1</v>
      </c>
      <c r="I302" s="11"/>
      <c r="J302" s="11" t="s">
        <v>188</v>
      </c>
      <c r="K302" s="15">
        <v>17600</v>
      </c>
      <c r="L302" s="15">
        <f t="shared" si="18"/>
        <v>17600</v>
      </c>
      <c r="M302" s="15"/>
      <c r="N302" s="11"/>
      <c r="O302" s="15">
        <f t="shared" si="19"/>
        <v>17600</v>
      </c>
      <c r="P302" s="100"/>
      <c r="Q302" s="11"/>
      <c r="R302" s="11"/>
    </row>
    <row r="303" spans="1:18" ht="15" customHeight="1" x14ac:dyDescent="0.4">
      <c r="A303" s="41">
        <v>42576</v>
      </c>
      <c r="B303" s="159" t="s">
        <v>9052</v>
      </c>
      <c r="C303" s="11"/>
      <c r="D303" s="11" t="s">
        <v>9053</v>
      </c>
      <c r="E303" s="11" t="s">
        <v>9054</v>
      </c>
      <c r="F303" s="11" t="s">
        <v>9055</v>
      </c>
      <c r="G303" s="11" t="s">
        <v>9059</v>
      </c>
      <c r="H303" s="15">
        <v>1</v>
      </c>
      <c r="I303" s="11"/>
      <c r="J303" s="11" t="s">
        <v>188</v>
      </c>
      <c r="K303" s="15">
        <v>28800</v>
      </c>
      <c r="L303" s="15">
        <f t="shared" si="18"/>
        <v>28800</v>
      </c>
      <c r="M303" s="15">
        <v>2500</v>
      </c>
      <c r="N303" s="11"/>
      <c r="O303" s="15">
        <f t="shared" si="19"/>
        <v>31300</v>
      </c>
      <c r="P303" s="100"/>
      <c r="Q303" s="11"/>
      <c r="R303" s="11"/>
    </row>
    <row r="304" spans="1:18" ht="15" customHeight="1" x14ac:dyDescent="0.4">
      <c r="A304" s="41">
        <v>42576</v>
      </c>
      <c r="B304" s="159" t="s">
        <v>9060</v>
      </c>
      <c r="C304" s="11"/>
      <c r="D304" s="11" t="s">
        <v>9061</v>
      </c>
      <c r="E304" s="11" t="s">
        <v>9062</v>
      </c>
      <c r="F304" s="11" t="s">
        <v>9062</v>
      </c>
      <c r="G304" s="11" t="s">
        <v>9069</v>
      </c>
      <c r="H304" s="15">
        <v>3</v>
      </c>
      <c r="I304" s="11"/>
      <c r="J304" s="11" t="s">
        <v>9071</v>
      </c>
      <c r="K304" s="15">
        <v>14200</v>
      </c>
      <c r="L304" s="15">
        <f t="shared" ref="L304:L331" si="20">K304*H304</f>
        <v>42600</v>
      </c>
      <c r="M304" s="15">
        <v>2500</v>
      </c>
      <c r="N304" s="11"/>
      <c r="O304" s="15">
        <f t="shared" ref="O304:O320" si="21">L304+M304-N304</f>
        <v>45100</v>
      </c>
      <c r="P304" s="100"/>
      <c r="Q304" s="80"/>
      <c r="R304" s="11"/>
    </row>
    <row r="305" spans="1:18" ht="15" customHeight="1" x14ac:dyDescent="0.2">
      <c r="A305" s="41">
        <v>42576</v>
      </c>
      <c r="B305" s="159" t="s">
        <v>9063</v>
      </c>
      <c r="C305" s="11"/>
      <c r="D305" s="11" t="s">
        <v>9064</v>
      </c>
      <c r="E305" s="11" t="s">
        <v>9065</v>
      </c>
      <c r="F305" s="11"/>
      <c r="G305" s="11" t="s">
        <v>5644</v>
      </c>
      <c r="H305" s="15">
        <v>1</v>
      </c>
      <c r="I305" s="99" t="s">
        <v>731</v>
      </c>
      <c r="J305" s="11" t="s">
        <v>9071</v>
      </c>
      <c r="K305" s="15">
        <v>13500</v>
      </c>
      <c r="L305" s="15">
        <f t="shared" si="20"/>
        <v>13500</v>
      </c>
      <c r="M305" s="15">
        <v>2500</v>
      </c>
      <c r="N305" s="11"/>
      <c r="O305" s="15">
        <f t="shared" si="21"/>
        <v>16000</v>
      </c>
      <c r="P305" s="80"/>
      <c r="Q305" s="80"/>
      <c r="R305" s="11"/>
    </row>
    <row r="306" spans="1:18" ht="15" customHeight="1" x14ac:dyDescent="0.4">
      <c r="A306" s="41">
        <v>42576</v>
      </c>
      <c r="B306" s="26" t="s">
        <v>9066</v>
      </c>
      <c r="C306" s="11"/>
      <c r="D306" s="11" t="s">
        <v>9067</v>
      </c>
      <c r="E306" s="11" t="s">
        <v>9068</v>
      </c>
      <c r="F306" s="11"/>
      <c r="G306" s="11" t="s">
        <v>9070</v>
      </c>
      <c r="H306" s="15">
        <v>2</v>
      </c>
      <c r="I306" s="11"/>
      <c r="J306" s="11" t="s">
        <v>9071</v>
      </c>
      <c r="K306" s="15">
        <v>14400</v>
      </c>
      <c r="L306" s="15">
        <f t="shared" si="20"/>
        <v>28800</v>
      </c>
      <c r="M306" s="15">
        <v>2500</v>
      </c>
      <c r="N306" s="11"/>
      <c r="O306" s="15">
        <f t="shared" si="21"/>
        <v>31300</v>
      </c>
      <c r="P306" s="80"/>
      <c r="Q306" s="80"/>
      <c r="R306" s="11"/>
    </row>
    <row r="307" spans="1:18" ht="15" customHeight="1" x14ac:dyDescent="0.4">
      <c r="A307" s="41">
        <v>42576</v>
      </c>
      <c r="B307" s="53" t="s">
        <v>1709</v>
      </c>
      <c r="C307" s="11"/>
      <c r="D307" s="11" t="s">
        <v>1710</v>
      </c>
      <c r="E307" s="11" t="s">
        <v>1711</v>
      </c>
      <c r="F307" s="11"/>
      <c r="G307" s="11" t="s">
        <v>764</v>
      </c>
      <c r="H307" s="15">
        <v>1</v>
      </c>
      <c r="I307" s="11"/>
      <c r="J307" s="11" t="s">
        <v>2627</v>
      </c>
      <c r="K307" s="15"/>
      <c r="L307" s="15">
        <f t="shared" si="20"/>
        <v>0</v>
      </c>
      <c r="M307" s="15"/>
      <c r="N307" s="11"/>
      <c r="O307" s="15">
        <f t="shared" si="21"/>
        <v>0</v>
      </c>
      <c r="P307" s="11"/>
      <c r="Q307" s="11"/>
      <c r="R307" s="11"/>
    </row>
    <row r="308" spans="1:18" ht="15" customHeight="1" x14ac:dyDescent="0.4">
      <c r="A308" s="49" t="s">
        <v>129</v>
      </c>
      <c r="B308" s="52">
        <f>SUM(O286:O307)</f>
        <v>416500</v>
      </c>
      <c r="C308" s="11"/>
      <c r="D308" s="11"/>
      <c r="E308" s="11"/>
      <c r="F308" s="11"/>
      <c r="G308" s="11"/>
      <c r="H308" s="15"/>
      <c r="I308" s="11"/>
      <c r="J308" s="11"/>
      <c r="K308" s="15"/>
      <c r="L308" s="15">
        <f t="shared" si="20"/>
        <v>0</v>
      </c>
      <c r="M308" s="15"/>
      <c r="N308" s="11"/>
      <c r="O308" s="15">
        <f t="shared" si="21"/>
        <v>0</v>
      </c>
      <c r="P308" s="11"/>
      <c r="Q308" s="11"/>
      <c r="R308" s="11"/>
    </row>
    <row r="309" spans="1:18" ht="15" customHeight="1" x14ac:dyDescent="0.4">
      <c r="A309" s="49">
        <v>42577</v>
      </c>
      <c r="B309" s="159" t="s">
        <v>9072</v>
      </c>
      <c r="C309" s="11"/>
      <c r="D309" s="11" t="s">
        <v>9073</v>
      </c>
      <c r="E309" s="11" t="s">
        <v>9074</v>
      </c>
      <c r="F309" s="11" t="s">
        <v>9074</v>
      </c>
      <c r="G309" s="11" t="s">
        <v>9082</v>
      </c>
      <c r="H309" s="15">
        <v>1</v>
      </c>
      <c r="I309" s="11"/>
      <c r="J309" s="11" t="s">
        <v>9081</v>
      </c>
      <c r="K309" s="15"/>
      <c r="L309" s="15">
        <f t="shared" si="20"/>
        <v>0</v>
      </c>
      <c r="M309" s="15"/>
      <c r="N309" s="11"/>
      <c r="O309" s="15">
        <f t="shared" si="21"/>
        <v>0</v>
      </c>
      <c r="P309" s="11"/>
      <c r="Q309" s="11"/>
      <c r="R309" s="11"/>
    </row>
    <row r="310" spans="1:18" ht="15" customHeight="1" x14ac:dyDescent="0.4">
      <c r="A310" s="49">
        <v>42577</v>
      </c>
      <c r="B310" s="159" t="s">
        <v>4611</v>
      </c>
      <c r="C310" s="11"/>
      <c r="D310" s="11" t="s">
        <v>9075</v>
      </c>
      <c r="E310" s="11" t="s">
        <v>9076</v>
      </c>
      <c r="F310" s="11" t="s">
        <v>9076</v>
      </c>
      <c r="G310" s="11" t="s">
        <v>6534</v>
      </c>
      <c r="H310" s="15">
        <v>2</v>
      </c>
      <c r="I310" s="11" t="s">
        <v>9079</v>
      </c>
      <c r="J310" s="11" t="s">
        <v>9081</v>
      </c>
      <c r="K310" s="15"/>
      <c r="L310" s="15">
        <f t="shared" si="20"/>
        <v>0</v>
      </c>
      <c r="M310" s="15"/>
      <c r="N310" s="11"/>
      <c r="O310" s="15">
        <f t="shared" si="21"/>
        <v>0</v>
      </c>
      <c r="P310" s="11"/>
      <c r="Q310" s="11"/>
      <c r="R310" s="11"/>
    </row>
    <row r="311" spans="1:18" ht="15" customHeight="1" x14ac:dyDescent="0.4">
      <c r="A311" s="49">
        <v>42577</v>
      </c>
      <c r="B311" s="159" t="s">
        <v>9007</v>
      </c>
      <c r="C311" s="11"/>
      <c r="D311" s="11" t="s">
        <v>9010</v>
      </c>
      <c r="E311" s="11" t="s">
        <v>9078</v>
      </c>
      <c r="F311" s="11" t="s">
        <v>9078</v>
      </c>
      <c r="G311" s="11" t="s">
        <v>9077</v>
      </c>
      <c r="H311" s="15">
        <v>1</v>
      </c>
      <c r="I311" s="11" t="s">
        <v>9080</v>
      </c>
      <c r="J311" s="11" t="s">
        <v>9081</v>
      </c>
      <c r="K311" s="15"/>
      <c r="L311" s="15">
        <f t="shared" si="20"/>
        <v>0</v>
      </c>
      <c r="M311" s="15"/>
      <c r="N311" s="11"/>
      <c r="O311" s="15">
        <f t="shared" si="21"/>
        <v>0</v>
      </c>
      <c r="P311" s="11"/>
      <c r="Q311" s="11"/>
      <c r="R311" s="11"/>
    </row>
    <row r="312" spans="1:18" ht="15" customHeight="1" x14ac:dyDescent="0.4">
      <c r="A312" s="49">
        <v>42577</v>
      </c>
      <c r="B312" s="26" t="s">
        <v>9083</v>
      </c>
      <c r="C312" s="11"/>
      <c r="D312" s="11" t="s">
        <v>9084</v>
      </c>
      <c r="E312" s="11" t="s">
        <v>9085</v>
      </c>
      <c r="F312" s="11" t="s">
        <v>9086</v>
      </c>
      <c r="G312" s="11" t="s">
        <v>9087</v>
      </c>
      <c r="H312" s="15">
        <v>1</v>
      </c>
      <c r="I312" s="11"/>
      <c r="J312" s="11" t="s">
        <v>9088</v>
      </c>
      <c r="K312" s="15">
        <v>15000</v>
      </c>
      <c r="L312" s="15">
        <f t="shared" si="20"/>
        <v>15000</v>
      </c>
      <c r="M312" s="15">
        <v>2500</v>
      </c>
      <c r="N312" s="11"/>
      <c r="O312" s="15">
        <f t="shared" si="21"/>
        <v>17500</v>
      </c>
      <c r="P312" s="11"/>
      <c r="Q312" s="11"/>
      <c r="R312" s="11"/>
    </row>
    <row r="313" spans="1:18" ht="15" customHeight="1" x14ac:dyDescent="0.4">
      <c r="A313" s="49">
        <v>42577</v>
      </c>
      <c r="B313" s="159" t="s">
        <v>7313</v>
      </c>
      <c r="C313" s="11"/>
      <c r="D313" s="11" t="s">
        <v>9101</v>
      </c>
      <c r="E313" s="11" t="s">
        <v>9093</v>
      </c>
      <c r="F313" s="11"/>
      <c r="G313" s="11" t="s">
        <v>17</v>
      </c>
      <c r="H313" s="15">
        <v>1</v>
      </c>
      <c r="I313" s="11"/>
      <c r="J313" s="11" t="s">
        <v>57</v>
      </c>
      <c r="K313" s="15">
        <v>14400</v>
      </c>
      <c r="L313" s="15">
        <f t="shared" si="20"/>
        <v>14400</v>
      </c>
      <c r="M313" s="15">
        <v>2500</v>
      </c>
      <c r="N313" s="11"/>
      <c r="O313" s="15">
        <f t="shared" si="21"/>
        <v>16900</v>
      </c>
      <c r="P313" s="11"/>
      <c r="Q313" s="11"/>
      <c r="R313" s="11"/>
    </row>
    <row r="314" spans="1:18" ht="15" customHeight="1" x14ac:dyDescent="0.4">
      <c r="A314" s="49">
        <v>42577</v>
      </c>
      <c r="B314" s="159" t="s">
        <v>7313</v>
      </c>
      <c r="C314" s="11"/>
      <c r="D314" s="11" t="s">
        <v>9101</v>
      </c>
      <c r="E314" s="11" t="s">
        <v>9093</v>
      </c>
      <c r="F314" s="11"/>
      <c r="G314" s="11" t="s">
        <v>4859</v>
      </c>
      <c r="H314" s="15">
        <v>1</v>
      </c>
      <c r="I314" s="11"/>
      <c r="J314" s="11" t="s">
        <v>57</v>
      </c>
      <c r="K314" s="15">
        <v>9600</v>
      </c>
      <c r="L314" s="15">
        <f t="shared" si="20"/>
        <v>9600</v>
      </c>
      <c r="M314" s="15"/>
      <c r="N314" s="11"/>
      <c r="O314" s="15">
        <f t="shared" si="21"/>
        <v>9600</v>
      </c>
      <c r="P314" s="11"/>
      <c r="Q314" s="11"/>
      <c r="R314" s="11"/>
    </row>
    <row r="315" spans="1:18" ht="15" customHeight="1" x14ac:dyDescent="0.4">
      <c r="A315" s="49">
        <v>42577</v>
      </c>
      <c r="B315" s="26" t="s">
        <v>9089</v>
      </c>
      <c r="C315" s="11"/>
      <c r="D315" s="11" t="s">
        <v>9102</v>
      </c>
      <c r="E315" s="11" t="s">
        <v>9094</v>
      </c>
      <c r="F315" s="11" t="s">
        <v>9095</v>
      </c>
      <c r="G315" s="11" t="s">
        <v>1493</v>
      </c>
      <c r="H315" s="15">
        <v>3</v>
      </c>
      <c r="I315" s="11"/>
      <c r="J315" s="11" t="s">
        <v>72</v>
      </c>
      <c r="K315" s="15">
        <v>9600</v>
      </c>
      <c r="L315" s="15">
        <f t="shared" si="20"/>
        <v>28800</v>
      </c>
      <c r="M315" s="15">
        <v>2500</v>
      </c>
      <c r="N315" s="11"/>
      <c r="O315" s="15">
        <f t="shared" si="21"/>
        <v>31300</v>
      </c>
      <c r="P315" s="11"/>
      <c r="Q315" s="11"/>
      <c r="R315" s="11"/>
    </row>
    <row r="316" spans="1:18" ht="15" customHeight="1" x14ac:dyDescent="0.4">
      <c r="A316" s="49">
        <v>42577</v>
      </c>
      <c r="B316" s="159" t="s">
        <v>9090</v>
      </c>
      <c r="C316" s="11"/>
      <c r="D316" s="11" t="s">
        <v>9103</v>
      </c>
      <c r="E316" s="11" t="s">
        <v>9096</v>
      </c>
      <c r="F316" s="11" t="s">
        <v>9096</v>
      </c>
      <c r="G316" s="11" t="s">
        <v>6357</v>
      </c>
      <c r="H316" s="15">
        <v>1</v>
      </c>
      <c r="I316" s="11" t="s">
        <v>377</v>
      </c>
      <c r="J316" s="11" t="s">
        <v>57</v>
      </c>
      <c r="K316" s="15">
        <v>34600</v>
      </c>
      <c r="L316" s="15">
        <f t="shared" si="20"/>
        <v>34600</v>
      </c>
      <c r="M316" s="15">
        <v>2500</v>
      </c>
      <c r="N316" s="11"/>
      <c r="O316" s="15">
        <f t="shared" si="21"/>
        <v>37100</v>
      </c>
      <c r="P316" s="11"/>
      <c r="Q316" s="11"/>
      <c r="R316" s="11"/>
    </row>
    <row r="317" spans="1:18" ht="15" customHeight="1" x14ac:dyDescent="0.4">
      <c r="A317" s="49">
        <v>42577</v>
      </c>
      <c r="B317" s="159" t="s">
        <v>9091</v>
      </c>
      <c r="C317" s="11"/>
      <c r="D317" s="11" t="s">
        <v>9104</v>
      </c>
      <c r="E317" s="11" t="s">
        <v>9097</v>
      </c>
      <c r="F317" s="11" t="s">
        <v>9098</v>
      </c>
      <c r="G317" s="11" t="s">
        <v>1214</v>
      </c>
      <c r="H317" s="15">
        <v>1</v>
      </c>
      <c r="I317" s="11"/>
      <c r="J317" s="11" t="s">
        <v>72</v>
      </c>
      <c r="K317" s="15">
        <v>83000</v>
      </c>
      <c r="L317" s="15">
        <f t="shared" si="20"/>
        <v>83000</v>
      </c>
      <c r="M317" s="15">
        <v>5500</v>
      </c>
      <c r="N317" s="11"/>
      <c r="O317" s="15">
        <f t="shared" si="21"/>
        <v>88500</v>
      </c>
      <c r="P317" s="11"/>
      <c r="Q317" s="11"/>
      <c r="R317" s="11"/>
    </row>
    <row r="318" spans="1:18" ht="15" customHeight="1" x14ac:dyDescent="0.4">
      <c r="A318" s="49">
        <v>42577</v>
      </c>
      <c r="B318" s="26" t="s">
        <v>9092</v>
      </c>
      <c r="C318" s="11"/>
      <c r="D318" s="11" t="s">
        <v>9105</v>
      </c>
      <c r="E318" s="11" t="s">
        <v>9099</v>
      </c>
      <c r="F318" s="11" t="s">
        <v>9100</v>
      </c>
      <c r="G318" s="11" t="s">
        <v>6356</v>
      </c>
      <c r="H318" s="15">
        <v>1</v>
      </c>
      <c r="I318" s="11"/>
      <c r="J318" s="11" t="s">
        <v>72</v>
      </c>
      <c r="K318" s="15">
        <v>5900</v>
      </c>
      <c r="L318" s="15">
        <f t="shared" si="20"/>
        <v>5900</v>
      </c>
      <c r="M318" s="15">
        <v>2500</v>
      </c>
      <c r="N318" s="11"/>
      <c r="O318" s="15">
        <f t="shared" si="21"/>
        <v>8400</v>
      </c>
      <c r="P318" s="11"/>
      <c r="Q318" s="11"/>
      <c r="R318" s="11"/>
    </row>
    <row r="319" spans="1:18" ht="15" customHeight="1" x14ac:dyDescent="0.4">
      <c r="A319" s="49">
        <v>42577</v>
      </c>
      <c r="B319" s="159" t="s">
        <v>9108</v>
      </c>
      <c r="C319" s="11"/>
      <c r="D319" s="11" t="s">
        <v>9109</v>
      </c>
      <c r="E319" s="11" t="s">
        <v>9110</v>
      </c>
      <c r="F319" s="11"/>
      <c r="G319" s="11" t="s">
        <v>9106</v>
      </c>
      <c r="H319" s="15">
        <v>1</v>
      </c>
      <c r="I319" s="11"/>
      <c r="J319" s="11" t="s">
        <v>9107</v>
      </c>
      <c r="K319" s="15">
        <v>30400</v>
      </c>
      <c r="L319" s="15">
        <f t="shared" si="20"/>
        <v>30400</v>
      </c>
      <c r="M319" s="15">
        <v>2500</v>
      </c>
      <c r="N319" s="11"/>
      <c r="O319" s="15">
        <f t="shared" si="21"/>
        <v>32900</v>
      </c>
      <c r="P319" s="11"/>
      <c r="Q319" s="11"/>
      <c r="R319" s="11"/>
    </row>
    <row r="320" spans="1:18" ht="15" customHeight="1" x14ac:dyDescent="0.4">
      <c r="A320" s="49">
        <v>42577</v>
      </c>
      <c r="B320" s="26" t="s">
        <v>9111</v>
      </c>
      <c r="C320" s="11"/>
      <c r="D320" s="11" t="s">
        <v>9112</v>
      </c>
      <c r="E320" s="11" t="s">
        <v>9115</v>
      </c>
      <c r="F320" s="11" t="s">
        <v>9116</v>
      </c>
      <c r="G320" s="11" t="s">
        <v>9113</v>
      </c>
      <c r="H320" s="15">
        <v>5</v>
      </c>
      <c r="I320" s="11"/>
      <c r="J320" s="11" t="s">
        <v>9114</v>
      </c>
      <c r="K320" s="15">
        <v>6000</v>
      </c>
      <c r="L320" s="15">
        <f t="shared" si="20"/>
        <v>30000</v>
      </c>
      <c r="M320" s="15">
        <v>2500</v>
      </c>
      <c r="N320" s="11"/>
      <c r="O320" s="15">
        <f t="shared" si="21"/>
        <v>32500</v>
      </c>
      <c r="P320" s="11"/>
      <c r="Q320" s="11"/>
      <c r="R320" s="11"/>
    </row>
    <row r="321" spans="1:18" ht="15" customHeight="1" x14ac:dyDescent="0.4">
      <c r="A321" s="127"/>
      <c r="B321" s="197" t="s">
        <v>9117</v>
      </c>
      <c r="C321" s="129"/>
      <c r="D321" s="129" t="s">
        <v>9119</v>
      </c>
      <c r="E321" s="129" t="s">
        <v>9118</v>
      </c>
      <c r="F321" s="129"/>
      <c r="G321" s="129" t="s">
        <v>9120</v>
      </c>
      <c r="H321" s="130">
        <v>1</v>
      </c>
      <c r="I321" s="129"/>
      <c r="J321" s="129" t="s">
        <v>9121</v>
      </c>
      <c r="K321" s="15"/>
      <c r="L321" s="15">
        <f t="shared" si="20"/>
        <v>0</v>
      </c>
      <c r="M321" s="15">
        <v>2500</v>
      </c>
      <c r="N321" s="11"/>
      <c r="O321" s="15">
        <f t="shared" ref="O321:O353" si="22">L321+M321-N321</f>
        <v>2500</v>
      </c>
      <c r="P321" s="129"/>
      <c r="Q321" s="129"/>
      <c r="R321" s="129" t="s">
        <v>9122</v>
      </c>
    </row>
    <row r="322" spans="1:18" ht="15" customHeight="1" x14ac:dyDescent="0.4">
      <c r="A322" s="49" t="s">
        <v>129</v>
      </c>
      <c r="B322" s="52">
        <f>SUM(O309:O320)</f>
        <v>274700</v>
      </c>
      <c r="C322" s="11"/>
      <c r="D322" s="11"/>
      <c r="E322" s="11"/>
      <c r="F322" s="11"/>
      <c r="G322" s="11"/>
      <c r="H322" s="15"/>
      <c r="I322" s="11"/>
      <c r="J322" s="11"/>
      <c r="K322" s="15"/>
      <c r="L322" s="15"/>
      <c r="M322" s="15">
        <v>2500</v>
      </c>
      <c r="N322" s="11"/>
      <c r="O322" s="15">
        <f t="shared" si="22"/>
        <v>2500</v>
      </c>
      <c r="P322" s="11"/>
      <c r="Q322" s="11"/>
      <c r="R322" s="11"/>
    </row>
    <row r="323" spans="1:18" ht="15" customHeight="1" x14ac:dyDescent="0.4">
      <c r="A323" s="41">
        <v>42578</v>
      </c>
      <c r="B323" s="159" t="s">
        <v>5254</v>
      </c>
      <c r="C323" s="11" t="s">
        <v>9123</v>
      </c>
      <c r="D323" s="11" t="s">
        <v>9124</v>
      </c>
      <c r="E323" s="11" t="s">
        <v>5256</v>
      </c>
      <c r="F323" s="11" t="s">
        <v>5256</v>
      </c>
      <c r="G323" s="11" t="s">
        <v>9148</v>
      </c>
      <c r="H323" s="15">
        <v>5</v>
      </c>
      <c r="I323" s="11"/>
      <c r="J323" s="11" t="s">
        <v>9147</v>
      </c>
      <c r="K323" s="15">
        <v>8350</v>
      </c>
      <c r="L323" s="15">
        <f t="shared" si="20"/>
        <v>41750</v>
      </c>
      <c r="M323" s="15"/>
      <c r="N323" s="11"/>
      <c r="O323" s="15">
        <f t="shared" si="22"/>
        <v>41750</v>
      </c>
      <c r="P323" s="11"/>
      <c r="Q323" s="11"/>
      <c r="R323" s="11"/>
    </row>
    <row r="324" spans="1:18" ht="15" customHeight="1" x14ac:dyDescent="0.4">
      <c r="A324" s="41">
        <v>42578</v>
      </c>
      <c r="B324" s="159" t="s">
        <v>9125</v>
      </c>
      <c r="C324" s="11" t="s">
        <v>9126</v>
      </c>
      <c r="D324" s="11" t="s">
        <v>9127</v>
      </c>
      <c r="E324" s="11" t="s">
        <v>9128</v>
      </c>
      <c r="F324" s="11" t="s">
        <v>9128</v>
      </c>
      <c r="G324" s="11" t="s">
        <v>9129</v>
      </c>
      <c r="H324" s="15">
        <v>1</v>
      </c>
      <c r="I324" s="11" t="s">
        <v>731</v>
      </c>
      <c r="J324" s="11" t="s">
        <v>9147</v>
      </c>
      <c r="K324" s="15">
        <v>3500</v>
      </c>
      <c r="L324" s="15">
        <f t="shared" si="20"/>
        <v>3500</v>
      </c>
      <c r="M324" s="15"/>
      <c r="N324" s="11"/>
      <c r="O324" s="15">
        <f t="shared" si="22"/>
        <v>3500</v>
      </c>
      <c r="P324" s="11"/>
      <c r="Q324" s="11"/>
      <c r="R324" s="11"/>
    </row>
    <row r="325" spans="1:18" ht="15" customHeight="1" x14ac:dyDescent="0.4">
      <c r="A325" s="41">
        <v>42578</v>
      </c>
      <c r="B325" s="159" t="s">
        <v>9130</v>
      </c>
      <c r="C325" s="11">
        <v>14748</v>
      </c>
      <c r="D325" s="11" t="s">
        <v>9131</v>
      </c>
      <c r="E325" s="11" t="s">
        <v>9132</v>
      </c>
      <c r="F325" s="11" t="s">
        <v>9132</v>
      </c>
      <c r="G325" s="11" t="s">
        <v>9012</v>
      </c>
      <c r="H325" s="15">
        <v>1</v>
      </c>
      <c r="I325" s="11"/>
      <c r="J325" s="11" t="s">
        <v>9147</v>
      </c>
      <c r="K325" s="15">
        <v>3500</v>
      </c>
      <c r="L325" s="15">
        <f t="shared" si="20"/>
        <v>3500</v>
      </c>
      <c r="M325" s="15"/>
      <c r="N325" s="11"/>
      <c r="O325" s="15">
        <f t="shared" si="22"/>
        <v>3500</v>
      </c>
      <c r="P325" s="11"/>
      <c r="Q325" s="11"/>
      <c r="R325" s="11"/>
    </row>
    <row r="326" spans="1:18" ht="15" customHeight="1" x14ac:dyDescent="0.4">
      <c r="A326" s="41">
        <v>42578</v>
      </c>
      <c r="B326" s="159" t="s">
        <v>9133</v>
      </c>
      <c r="C326" s="11" t="s">
        <v>9134</v>
      </c>
      <c r="D326" s="11" t="s">
        <v>9135</v>
      </c>
      <c r="E326" s="11" t="s">
        <v>9136</v>
      </c>
      <c r="F326" s="11" t="s">
        <v>9136</v>
      </c>
      <c r="G326" s="11" t="s">
        <v>823</v>
      </c>
      <c r="H326" s="15">
        <v>2</v>
      </c>
      <c r="I326" s="11"/>
      <c r="J326" s="11" t="s">
        <v>9147</v>
      </c>
      <c r="K326" s="15"/>
      <c r="L326" s="15">
        <f t="shared" si="20"/>
        <v>0</v>
      </c>
      <c r="M326" s="15"/>
      <c r="N326" s="11"/>
      <c r="O326" s="15">
        <f t="shared" si="22"/>
        <v>0</v>
      </c>
      <c r="P326" s="11"/>
      <c r="Q326" s="11"/>
      <c r="R326" s="11"/>
    </row>
    <row r="327" spans="1:18" ht="15" customHeight="1" x14ac:dyDescent="0.25">
      <c r="A327" s="41">
        <v>42578</v>
      </c>
      <c r="B327" s="159" t="s">
        <v>9133</v>
      </c>
      <c r="C327" s="11" t="s">
        <v>9134</v>
      </c>
      <c r="D327" s="11" t="s">
        <v>9135</v>
      </c>
      <c r="E327" s="11" t="s">
        <v>9136</v>
      </c>
      <c r="F327" s="11" t="s">
        <v>9136</v>
      </c>
      <c r="G327" s="36" t="s">
        <v>9137</v>
      </c>
      <c r="H327" s="15">
        <v>2</v>
      </c>
      <c r="I327" s="11"/>
      <c r="J327" s="11" t="s">
        <v>9147</v>
      </c>
      <c r="K327" s="15"/>
      <c r="L327" s="15">
        <f t="shared" si="20"/>
        <v>0</v>
      </c>
      <c r="M327" s="15"/>
      <c r="N327" s="11"/>
      <c r="O327" s="15">
        <f t="shared" si="22"/>
        <v>0</v>
      </c>
      <c r="P327" s="11"/>
      <c r="Q327" s="11"/>
      <c r="R327" s="11"/>
    </row>
    <row r="328" spans="1:18" ht="15" customHeight="1" x14ac:dyDescent="0.25">
      <c r="A328" s="41">
        <v>42578</v>
      </c>
      <c r="B328" s="159" t="s">
        <v>9138</v>
      </c>
      <c r="C328" s="11" t="s">
        <v>9139</v>
      </c>
      <c r="D328" s="11" t="s">
        <v>9140</v>
      </c>
      <c r="E328" s="11" t="s">
        <v>9141</v>
      </c>
      <c r="F328" s="11" t="s">
        <v>9142</v>
      </c>
      <c r="G328" s="36" t="s">
        <v>336</v>
      </c>
      <c r="H328" s="15">
        <v>1</v>
      </c>
      <c r="I328" s="11"/>
      <c r="J328" s="11" t="s">
        <v>9147</v>
      </c>
      <c r="K328" s="15"/>
      <c r="L328" s="15">
        <f t="shared" si="20"/>
        <v>0</v>
      </c>
      <c r="M328" s="15"/>
      <c r="N328" s="11"/>
      <c r="O328" s="15">
        <f t="shared" si="22"/>
        <v>0</v>
      </c>
      <c r="P328" s="11"/>
      <c r="Q328" s="11"/>
      <c r="R328" s="11"/>
    </row>
    <row r="329" spans="1:18" ht="15" customHeight="1" x14ac:dyDescent="0.3">
      <c r="A329" s="41">
        <v>42578</v>
      </c>
      <c r="B329" s="159" t="s">
        <v>9143</v>
      </c>
      <c r="C329" s="11" t="s">
        <v>9144</v>
      </c>
      <c r="D329" s="11" t="s">
        <v>9145</v>
      </c>
      <c r="E329" s="11" t="s">
        <v>4474</v>
      </c>
      <c r="F329" s="11" t="s">
        <v>9146</v>
      </c>
      <c r="G329" s="36" t="s">
        <v>1593</v>
      </c>
      <c r="H329" s="15">
        <v>1</v>
      </c>
      <c r="I329" s="103" t="s">
        <v>1786</v>
      </c>
      <c r="J329" s="11" t="s">
        <v>9147</v>
      </c>
      <c r="K329" s="15"/>
      <c r="L329" s="15">
        <f t="shared" si="20"/>
        <v>0</v>
      </c>
      <c r="M329" s="15"/>
      <c r="N329" s="11"/>
      <c r="O329" s="15">
        <f t="shared" si="22"/>
        <v>0</v>
      </c>
      <c r="P329" s="11"/>
      <c r="Q329" s="11"/>
      <c r="R329" s="11"/>
    </row>
    <row r="330" spans="1:18" ht="15" customHeight="1" x14ac:dyDescent="0.3">
      <c r="A330" s="41">
        <v>42578</v>
      </c>
      <c r="B330" s="159" t="s">
        <v>9149</v>
      </c>
      <c r="C330" s="11"/>
      <c r="D330" s="11" t="s">
        <v>9150</v>
      </c>
      <c r="E330" s="11" t="s">
        <v>9151</v>
      </c>
      <c r="F330" s="11"/>
      <c r="G330" s="192" t="s">
        <v>9152</v>
      </c>
      <c r="H330" s="15">
        <v>1</v>
      </c>
      <c r="I330" s="104"/>
      <c r="J330" s="11" t="s">
        <v>9153</v>
      </c>
      <c r="K330" s="15">
        <v>220000</v>
      </c>
      <c r="L330" s="15">
        <f t="shared" si="20"/>
        <v>220000</v>
      </c>
      <c r="M330" s="15"/>
      <c r="N330" s="11"/>
      <c r="O330" s="15">
        <f t="shared" si="22"/>
        <v>220000</v>
      </c>
      <c r="P330" s="11"/>
      <c r="Q330" s="11"/>
      <c r="R330" s="11"/>
    </row>
    <row r="331" spans="1:18" ht="15" customHeight="1" x14ac:dyDescent="0.3">
      <c r="A331" s="41">
        <v>42578</v>
      </c>
      <c r="B331" s="159" t="s">
        <v>9154</v>
      </c>
      <c r="C331" s="11"/>
      <c r="D331" s="11" t="s">
        <v>9155</v>
      </c>
      <c r="E331" s="11" t="s">
        <v>9156</v>
      </c>
      <c r="F331" s="11"/>
      <c r="G331" s="192" t="s">
        <v>9157</v>
      </c>
      <c r="H331" s="15">
        <v>3</v>
      </c>
      <c r="I331" s="104"/>
      <c r="J331" s="11" t="s">
        <v>620</v>
      </c>
      <c r="K331" s="15">
        <v>18700</v>
      </c>
      <c r="L331" s="15">
        <f t="shared" si="20"/>
        <v>56100</v>
      </c>
      <c r="M331" s="15">
        <v>2500</v>
      </c>
      <c r="N331" s="11"/>
      <c r="O331" s="15">
        <f t="shared" si="22"/>
        <v>58600</v>
      </c>
      <c r="P331" s="11"/>
      <c r="Q331" s="11"/>
      <c r="R331" s="11"/>
    </row>
    <row r="332" spans="1:18" ht="15" customHeight="1" x14ac:dyDescent="0.3">
      <c r="A332" s="41">
        <v>42578</v>
      </c>
      <c r="B332" s="159" t="s">
        <v>9158</v>
      </c>
      <c r="C332" s="11"/>
      <c r="D332" s="11" t="s">
        <v>9159</v>
      </c>
      <c r="E332" s="11" t="s">
        <v>9160</v>
      </c>
      <c r="F332" s="11" t="s">
        <v>9161</v>
      </c>
      <c r="G332" s="11" t="s">
        <v>9162</v>
      </c>
      <c r="H332" s="15">
        <v>4</v>
      </c>
      <c r="I332" s="104"/>
      <c r="J332" s="11" t="s">
        <v>620</v>
      </c>
      <c r="K332" s="15">
        <v>14600</v>
      </c>
      <c r="L332" s="15">
        <f t="shared" ref="L332:L353" si="23">K332*H332</f>
        <v>58400</v>
      </c>
      <c r="M332" s="15">
        <v>2500</v>
      </c>
      <c r="N332" s="11"/>
      <c r="O332" s="15">
        <f t="shared" si="22"/>
        <v>60900</v>
      </c>
      <c r="P332" s="11" t="s">
        <v>9163</v>
      </c>
      <c r="Q332" s="11"/>
      <c r="R332" s="11" t="s">
        <v>9164</v>
      </c>
    </row>
    <row r="333" spans="1:18" ht="15" customHeight="1" x14ac:dyDescent="0.4">
      <c r="A333" s="41">
        <v>42578</v>
      </c>
      <c r="B333" s="159" t="s">
        <v>9165</v>
      </c>
      <c r="C333" s="11"/>
      <c r="D333" s="11" t="s">
        <v>9166</v>
      </c>
      <c r="E333" s="11" t="s">
        <v>9167</v>
      </c>
      <c r="F333" s="11"/>
      <c r="G333" s="11" t="s">
        <v>9168</v>
      </c>
      <c r="H333" s="15">
        <v>1</v>
      </c>
      <c r="I333" s="101"/>
      <c r="J333" s="11" t="s">
        <v>620</v>
      </c>
      <c r="K333" s="15">
        <v>22000</v>
      </c>
      <c r="L333" s="15">
        <f t="shared" si="23"/>
        <v>22000</v>
      </c>
      <c r="M333" s="15">
        <v>2500</v>
      </c>
      <c r="N333" s="11"/>
      <c r="O333" s="15">
        <f t="shared" si="22"/>
        <v>24500</v>
      </c>
      <c r="P333" s="11"/>
      <c r="Q333" s="11"/>
      <c r="R333" s="11"/>
    </row>
    <row r="334" spans="1:18" ht="15" customHeight="1" x14ac:dyDescent="0.4">
      <c r="A334" s="41">
        <v>42578</v>
      </c>
      <c r="B334" s="159" t="s">
        <v>9170</v>
      </c>
      <c r="C334" s="11"/>
      <c r="D334" s="11" t="s">
        <v>9169</v>
      </c>
      <c r="E334" s="11" t="s">
        <v>9171</v>
      </c>
      <c r="F334" s="11"/>
      <c r="G334" s="11" t="s">
        <v>9172</v>
      </c>
      <c r="H334" s="15">
        <v>1</v>
      </c>
      <c r="I334" s="102"/>
      <c r="J334" s="11" t="s">
        <v>9173</v>
      </c>
      <c r="K334" s="15">
        <v>11400</v>
      </c>
      <c r="L334" s="15">
        <f t="shared" si="23"/>
        <v>11400</v>
      </c>
      <c r="M334" s="15">
        <v>2500</v>
      </c>
      <c r="N334" s="11"/>
      <c r="O334" s="15">
        <f t="shared" si="22"/>
        <v>13900</v>
      </c>
      <c r="P334" s="11"/>
      <c r="Q334" s="11"/>
      <c r="R334" s="11"/>
    </row>
    <row r="335" spans="1:18" ht="15" customHeight="1" x14ac:dyDescent="0.4">
      <c r="A335" s="41">
        <v>42578</v>
      </c>
      <c r="B335" s="175" t="s">
        <v>9174</v>
      </c>
      <c r="C335" s="11"/>
      <c r="D335" s="11" t="s">
        <v>9175</v>
      </c>
      <c r="E335" s="11" t="s">
        <v>9176</v>
      </c>
      <c r="F335" s="11"/>
      <c r="G335" s="11" t="s">
        <v>9177</v>
      </c>
      <c r="H335" s="15">
        <v>1</v>
      </c>
      <c r="I335" s="11" t="s">
        <v>9179</v>
      </c>
      <c r="J335" s="11" t="s">
        <v>9178</v>
      </c>
      <c r="K335" s="15">
        <v>18000</v>
      </c>
      <c r="L335" s="15">
        <f t="shared" si="23"/>
        <v>18000</v>
      </c>
      <c r="M335" s="15">
        <v>3000</v>
      </c>
      <c r="N335" s="11"/>
      <c r="O335" s="15">
        <f t="shared" si="22"/>
        <v>21000</v>
      </c>
      <c r="P335" s="11"/>
      <c r="Q335" s="11"/>
      <c r="R335" s="11"/>
    </row>
    <row r="336" spans="1:18" ht="15" customHeight="1" x14ac:dyDescent="0.4">
      <c r="A336" s="49" t="s">
        <v>129</v>
      </c>
      <c r="B336" s="52">
        <f>SUM(O323:O335)</f>
        <v>447650</v>
      </c>
      <c r="C336" s="11"/>
      <c r="D336" s="11"/>
      <c r="E336" s="11"/>
      <c r="F336" s="11"/>
      <c r="G336" s="11"/>
      <c r="H336" s="15"/>
      <c r="I336" s="11"/>
      <c r="J336" s="11"/>
      <c r="K336" s="15"/>
      <c r="L336" s="15"/>
      <c r="M336" s="15"/>
      <c r="N336" s="11"/>
      <c r="O336" s="15">
        <f t="shared" si="22"/>
        <v>0</v>
      </c>
      <c r="P336" s="11"/>
      <c r="Q336" s="11"/>
      <c r="R336" s="11"/>
    </row>
    <row r="337" spans="1:18" ht="15" customHeight="1" x14ac:dyDescent="0.4">
      <c r="A337" s="41">
        <v>42580</v>
      </c>
      <c r="B337" s="175" t="s">
        <v>9198</v>
      </c>
      <c r="C337" s="11"/>
      <c r="D337" s="11" t="s">
        <v>9199</v>
      </c>
      <c r="E337" s="11" t="s">
        <v>9200</v>
      </c>
      <c r="F337" s="11"/>
      <c r="G337" s="11" t="s">
        <v>9182</v>
      </c>
      <c r="H337" s="15">
        <v>1</v>
      </c>
      <c r="I337" s="11" t="s">
        <v>9196</v>
      </c>
      <c r="J337" s="11" t="s">
        <v>9197</v>
      </c>
      <c r="K337" s="15">
        <v>23700</v>
      </c>
      <c r="L337" s="15">
        <f t="shared" si="23"/>
        <v>23700</v>
      </c>
      <c r="M337" s="15"/>
      <c r="N337" s="11"/>
      <c r="O337" s="15">
        <f t="shared" si="22"/>
        <v>23700</v>
      </c>
      <c r="P337" s="11"/>
      <c r="Q337" s="11"/>
      <c r="R337" s="11"/>
    </row>
    <row r="338" spans="1:18" ht="15" customHeight="1" x14ac:dyDescent="0.4">
      <c r="A338" s="41">
        <v>42580</v>
      </c>
      <c r="B338" s="26" t="s">
        <v>9180</v>
      </c>
      <c r="C338" s="11"/>
      <c r="D338" s="11" t="s">
        <v>9190</v>
      </c>
      <c r="E338" s="11" t="s">
        <v>9193</v>
      </c>
      <c r="F338" s="11"/>
      <c r="G338" s="11" t="s">
        <v>9183</v>
      </c>
      <c r="H338" s="15">
        <v>1</v>
      </c>
      <c r="I338" s="11" t="s">
        <v>9196</v>
      </c>
      <c r="J338" s="11" t="s">
        <v>9197</v>
      </c>
      <c r="K338" s="15">
        <v>23700</v>
      </c>
      <c r="L338" s="15">
        <f t="shared" si="23"/>
        <v>23700</v>
      </c>
      <c r="M338" s="15"/>
      <c r="N338" s="11"/>
      <c r="O338" s="15">
        <f t="shared" si="22"/>
        <v>23700</v>
      </c>
      <c r="P338" s="11"/>
      <c r="Q338" s="11"/>
      <c r="R338" s="11"/>
    </row>
    <row r="339" spans="1:18" ht="15" customHeight="1" x14ac:dyDescent="0.4">
      <c r="A339" s="41">
        <v>42580</v>
      </c>
      <c r="B339" s="52" t="s">
        <v>9180</v>
      </c>
      <c r="C339" s="11"/>
      <c r="D339" s="11" t="s">
        <v>9190</v>
      </c>
      <c r="E339" s="11" t="s">
        <v>9193</v>
      </c>
      <c r="F339" s="11"/>
      <c r="G339" s="11" t="s">
        <v>9184</v>
      </c>
      <c r="H339" s="15">
        <v>1</v>
      </c>
      <c r="I339" s="11" t="s">
        <v>9196</v>
      </c>
      <c r="J339" s="11" t="s">
        <v>9197</v>
      </c>
      <c r="K339" s="15">
        <v>23700</v>
      </c>
      <c r="L339" s="15">
        <f t="shared" si="23"/>
        <v>23700</v>
      </c>
      <c r="M339" s="15"/>
      <c r="N339" s="11"/>
      <c r="O339" s="15">
        <f t="shared" si="22"/>
        <v>23700</v>
      </c>
      <c r="P339" s="11"/>
      <c r="Q339" s="11"/>
      <c r="R339" s="11"/>
    </row>
    <row r="340" spans="1:18" ht="15" customHeight="1" x14ac:dyDescent="0.4">
      <c r="A340" s="41">
        <v>42580</v>
      </c>
      <c r="B340" s="175" t="s">
        <v>9180</v>
      </c>
      <c r="C340" s="11"/>
      <c r="D340" s="11" t="s">
        <v>9190</v>
      </c>
      <c r="E340" s="11" t="s">
        <v>9193</v>
      </c>
      <c r="F340" s="11"/>
      <c r="G340" s="11" t="s">
        <v>9185</v>
      </c>
      <c r="H340" s="15">
        <v>1</v>
      </c>
      <c r="I340" s="11" t="s">
        <v>9196</v>
      </c>
      <c r="J340" s="11" t="s">
        <v>9197</v>
      </c>
      <c r="K340" s="15">
        <v>23700</v>
      </c>
      <c r="L340" s="15">
        <f t="shared" si="23"/>
        <v>23700</v>
      </c>
      <c r="M340" s="15"/>
      <c r="N340" s="11"/>
      <c r="O340" s="15">
        <f t="shared" si="22"/>
        <v>23700</v>
      </c>
      <c r="P340" s="11"/>
      <c r="Q340" s="11"/>
      <c r="R340" s="11"/>
    </row>
    <row r="341" spans="1:18" ht="15" customHeight="1" x14ac:dyDescent="0.4">
      <c r="A341" s="41">
        <v>42580</v>
      </c>
      <c r="B341" s="175" t="s">
        <v>9180</v>
      </c>
      <c r="C341" s="11"/>
      <c r="D341" s="11" t="s">
        <v>9190</v>
      </c>
      <c r="E341" s="11" t="s">
        <v>9193</v>
      </c>
      <c r="F341" s="11"/>
      <c r="G341" s="11" t="s">
        <v>9186</v>
      </c>
      <c r="H341" s="15">
        <v>1</v>
      </c>
      <c r="I341" s="11" t="s">
        <v>9196</v>
      </c>
      <c r="J341" s="11" t="s">
        <v>9197</v>
      </c>
      <c r="K341" s="15">
        <v>24800</v>
      </c>
      <c r="L341" s="15">
        <f t="shared" si="23"/>
        <v>24800</v>
      </c>
      <c r="M341" s="15"/>
      <c r="N341" s="11"/>
      <c r="O341" s="15">
        <f t="shared" si="22"/>
        <v>24800</v>
      </c>
      <c r="P341" s="11"/>
      <c r="Q341" s="11"/>
      <c r="R341" s="11"/>
    </row>
    <row r="342" spans="1:18" ht="15" customHeight="1" x14ac:dyDescent="0.4">
      <c r="A342" s="41">
        <v>42580</v>
      </c>
      <c r="B342" s="175" t="s">
        <v>9181</v>
      </c>
      <c r="C342" s="11"/>
      <c r="D342" s="11" t="s">
        <v>9191</v>
      </c>
      <c r="E342" s="11" t="s">
        <v>9194</v>
      </c>
      <c r="F342" s="11"/>
      <c r="G342" s="11" t="s">
        <v>9201</v>
      </c>
      <c r="H342" s="15">
        <v>3</v>
      </c>
      <c r="I342" s="11"/>
      <c r="J342" s="11" t="s">
        <v>9197</v>
      </c>
      <c r="K342" s="15">
        <v>11200</v>
      </c>
      <c r="L342" s="15">
        <f t="shared" si="23"/>
        <v>33600</v>
      </c>
      <c r="M342" s="15">
        <v>2500</v>
      </c>
      <c r="N342" s="11"/>
      <c r="O342" s="15">
        <f t="shared" si="22"/>
        <v>36100</v>
      </c>
      <c r="P342" s="11"/>
      <c r="Q342" s="11"/>
      <c r="R342" s="11"/>
    </row>
    <row r="343" spans="1:18" ht="15" customHeight="1" x14ac:dyDescent="0.4">
      <c r="A343" s="41">
        <v>42580</v>
      </c>
      <c r="B343" s="159" t="s">
        <v>9202</v>
      </c>
      <c r="C343" s="11"/>
      <c r="D343" s="11" t="s">
        <v>9203</v>
      </c>
      <c r="E343" s="11" t="s">
        <v>9204</v>
      </c>
      <c r="F343" s="11"/>
      <c r="G343" s="11" t="s">
        <v>9187</v>
      </c>
      <c r="H343" s="15">
        <v>1</v>
      </c>
      <c r="I343" s="11"/>
      <c r="J343" s="11" t="s">
        <v>9197</v>
      </c>
      <c r="K343" s="15">
        <v>8600</v>
      </c>
      <c r="L343" s="15">
        <f t="shared" si="23"/>
        <v>8600</v>
      </c>
      <c r="M343" s="15"/>
      <c r="N343" s="11"/>
      <c r="O343" s="15">
        <f t="shared" si="22"/>
        <v>8600</v>
      </c>
      <c r="P343" s="11"/>
      <c r="Q343" s="11"/>
      <c r="R343" s="11"/>
    </row>
    <row r="344" spans="1:18" ht="15" customHeight="1" x14ac:dyDescent="0.4">
      <c r="A344" s="41">
        <v>42580</v>
      </c>
      <c r="B344" s="159" t="s">
        <v>6625</v>
      </c>
      <c r="C344" s="11"/>
      <c r="D344" s="11" t="s">
        <v>9192</v>
      </c>
      <c r="E344" s="11" t="s">
        <v>9195</v>
      </c>
      <c r="F344" s="11"/>
      <c r="G344" s="11" t="s">
        <v>9188</v>
      </c>
      <c r="H344" s="15">
        <v>2</v>
      </c>
      <c r="I344" s="11"/>
      <c r="J344" s="11" t="s">
        <v>9197</v>
      </c>
      <c r="K344" s="15">
        <v>6150</v>
      </c>
      <c r="L344" s="15">
        <f t="shared" si="23"/>
        <v>12300</v>
      </c>
      <c r="M344" s="15"/>
      <c r="N344" s="11"/>
      <c r="O344" s="15">
        <f t="shared" si="22"/>
        <v>12300</v>
      </c>
      <c r="P344" s="11"/>
      <c r="Q344" s="11"/>
      <c r="R344" s="11"/>
    </row>
    <row r="345" spans="1:18" ht="15" customHeight="1" x14ac:dyDescent="0.4">
      <c r="A345" s="41">
        <v>42580</v>
      </c>
      <c r="B345" s="159" t="s">
        <v>6625</v>
      </c>
      <c r="C345" s="11"/>
      <c r="D345" s="11" t="s">
        <v>9192</v>
      </c>
      <c r="E345" s="11" t="s">
        <v>9195</v>
      </c>
      <c r="F345" s="11"/>
      <c r="G345" s="11" t="s">
        <v>9189</v>
      </c>
      <c r="H345" s="15">
        <v>1</v>
      </c>
      <c r="I345" s="11"/>
      <c r="J345" s="11" t="s">
        <v>9197</v>
      </c>
      <c r="K345" s="15">
        <v>10500</v>
      </c>
      <c r="L345" s="15">
        <f t="shared" si="23"/>
        <v>10500</v>
      </c>
      <c r="M345" s="15">
        <v>2500</v>
      </c>
      <c r="N345" s="11"/>
      <c r="O345" s="15">
        <f t="shared" si="22"/>
        <v>13000</v>
      </c>
      <c r="P345" s="11"/>
      <c r="Q345" s="11"/>
      <c r="R345" s="11"/>
    </row>
    <row r="346" spans="1:18" ht="15" customHeight="1" x14ac:dyDescent="0.4">
      <c r="A346" s="41">
        <v>42580</v>
      </c>
      <c r="B346" s="159" t="s">
        <v>9205</v>
      </c>
      <c r="C346" s="11"/>
      <c r="D346" s="11" t="s">
        <v>9206</v>
      </c>
      <c r="E346" s="11" t="s">
        <v>9207</v>
      </c>
      <c r="F346" s="11" t="s">
        <v>9208</v>
      </c>
      <c r="G346" s="11" t="s">
        <v>9217</v>
      </c>
      <c r="H346" s="15">
        <v>2</v>
      </c>
      <c r="I346" s="11"/>
      <c r="J346" s="11" t="s">
        <v>9220</v>
      </c>
      <c r="K346" s="15">
        <v>11550</v>
      </c>
      <c r="L346" s="15">
        <f t="shared" si="23"/>
        <v>23100</v>
      </c>
      <c r="M346" s="15">
        <v>2500</v>
      </c>
      <c r="N346" s="11"/>
      <c r="O346" s="15">
        <f t="shared" si="22"/>
        <v>25600</v>
      </c>
      <c r="P346" s="11"/>
      <c r="Q346" s="11"/>
      <c r="R346" s="11"/>
    </row>
    <row r="347" spans="1:18" ht="15" customHeight="1" x14ac:dyDescent="0.4">
      <c r="A347" s="41">
        <v>42580</v>
      </c>
      <c r="B347" s="159" t="s">
        <v>9209</v>
      </c>
      <c r="C347" s="11"/>
      <c r="D347" s="11" t="s">
        <v>9210</v>
      </c>
      <c r="E347" s="11" t="s">
        <v>9211</v>
      </c>
      <c r="F347" s="11" t="s">
        <v>9212</v>
      </c>
      <c r="G347" s="11" t="s">
        <v>9218</v>
      </c>
      <c r="H347" s="15">
        <v>1</v>
      </c>
      <c r="I347" s="11"/>
      <c r="J347" s="11" t="s">
        <v>9220</v>
      </c>
      <c r="K347" s="15">
        <v>14400</v>
      </c>
      <c r="L347" s="15">
        <f t="shared" si="23"/>
        <v>14400</v>
      </c>
      <c r="M347" s="15">
        <v>2500</v>
      </c>
      <c r="N347" s="11"/>
      <c r="O347" s="15">
        <f t="shared" si="22"/>
        <v>16900</v>
      </c>
      <c r="P347" s="11"/>
      <c r="Q347" s="11"/>
      <c r="R347" s="11"/>
    </row>
    <row r="348" spans="1:18" ht="15" customHeight="1" x14ac:dyDescent="0.4">
      <c r="A348" s="41">
        <v>42580</v>
      </c>
      <c r="B348" s="159" t="s">
        <v>9213</v>
      </c>
      <c r="C348" s="11"/>
      <c r="D348" s="11" t="s">
        <v>9214</v>
      </c>
      <c r="E348" s="11" t="s">
        <v>9215</v>
      </c>
      <c r="F348" s="11" t="s">
        <v>9216</v>
      </c>
      <c r="G348" s="11" t="s">
        <v>9219</v>
      </c>
      <c r="H348" s="15">
        <v>1</v>
      </c>
      <c r="I348" s="11"/>
      <c r="J348" s="11" t="s">
        <v>9220</v>
      </c>
      <c r="K348" s="15">
        <v>13500</v>
      </c>
      <c r="L348" s="15">
        <f t="shared" si="23"/>
        <v>13500</v>
      </c>
      <c r="M348" s="15">
        <v>2500</v>
      </c>
      <c r="N348" s="11"/>
      <c r="O348" s="15">
        <f t="shared" si="22"/>
        <v>16000</v>
      </c>
      <c r="P348" s="11"/>
      <c r="Q348" s="11"/>
      <c r="R348" s="11"/>
    </row>
    <row r="349" spans="1:18" ht="15" customHeight="1" x14ac:dyDescent="0.4">
      <c r="A349" s="41">
        <v>42580</v>
      </c>
      <c r="B349" s="26" t="s">
        <v>9221</v>
      </c>
      <c r="C349" s="11"/>
      <c r="D349" s="11" t="s">
        <v>9222</v>
      </c>
      <c r="E349" s="11" t="s">
        <v>9223</v>
      </c>
      <c r="F349" s="11"/>
      <c r="G349" s="11" t="s">
        <v>9224</v>
      </c>
      <c r="H349" s="15">
        <v>2</v>
      </c>
      <c r="I349" s="11"/>
      <c r="J349" s="11" t="s">
        <v>9225</v>
      </c>
      <c r="K349" s="15">
        <v>14400</v>
      </c>
      <c r="L349" s="15">
        <f t="shared" si="23"/>
        <v>28800</v>
      </c>
      <c r="M349" s="15">
        <v>2500</v>
      </c>
      <c r="N349" s="11"/>
      <c r="O349" s="15">
        <f t="shared" si="22"/>
        <v>31300</v>
      </c>
      <c r="P349" s="11"/>
      <c r="Q349" s="11"/>
      <c r="R349" s="11"/>
    </row>
    <row r="350" spans="1:18" ht="15" customHeight="1" x14ac:dyDescent="0.4">
      <c r="A350" s="41">
        <v>42580</v>
      </c>
      <c r="B350" s="26" t="s">
        <v>9226</v>
      </c>
      <c r="C350" s="11"/>
      <c r="D350" s="16" t="s">
        <v>9227</v>
      </c>
      <c r="E350" s="11" t="s">
        <v>9228</v>
      </c>
      <c r="F350" s="11" t="s">
        <v>9229</v>
      </c>
      <c r="G350" s="11" t="s">
        <v>9230</v>
      </c>
      <c r="H350" s="15">
        <v>2</v>
      </c>
      <c r="I350" s="11"/>
      <c r="J350" s="11" t="s">
        <v>9235</v>
      </c>
      <c r="K350" s="15">
        <v>5000</v>
      </c>
      <c r="L350" s="15">
        <f t="shared" si="23"/>
        <v>10000</v>
      </c>
      <c r="M350" s="15">
        <v>2500</v>
      </c>
      <c r="N350" s="11"/>
      <c r="O350" s="15">
        <f t="shared" si="22"/>
        <v>12500</v>
      </c>
      <c r="P350" s="11"/>
      <c r="Q350" s="11"/>
      <c r="R350" s="11"/>
    </row>
    <row r="351" spans="1:18" ht="15" customHeight="1" x14ac:dyDescent="0.4">
      <c r="A351" s="41">
        <v>42580</v>
      </c>
      <c r="B351" s="200" t="s">
        <v>9231</v>
      </c>
      <c r="C351" s="198"/>
      <c r="D351" s="198" t="s">
        <v>9232</v>
      </c>
      <c r="E351" s="198" t="s">
        <v>9233</v>
      </c>
      <c r="F351" s="198"/>
      <c r="G351" s="198" t="s">
        <v>9234</v>
      </c>
      <c r="H351" s="199">
        <v>1</v>
      </c>
      <c r="I351" s="198"/>
      <c r="J351" s="198" t="s">
        <v>9235</v>
      </c>
      <c r="K351" s="199">
        <v>10600</v>
      </c>
      <c r="L351" s="199">
        <f t="shared" si="23"/>
        <v>10600</v>
      </c>
      <c r="M351" s="199">
        <v>2500</v>
      </c>
      <c r="N351" s="198"/>
      <c r="O351" s="15">
        <f t="shared" si="22"/>
        <v>13100</v>
      </c>
      <c r="P351" s="198"/>
      <c r="Q351" s="198"/>
      <c r="R351" s="11"/>
    </row>
    <row r="352" spans="1:18" s="110" customFormat="1" ht="15" customHeight="1" x14ac:dyDescent="0.4">
      <c r="A352" s="41">
        <v>42580</v>
      </c>
      <c r="B352" s="201" t="s">
        <v>9237</v>
      </c>
      <c r="C352" s="198"/>
      <c r="D352" s="198" t="s">
        <v>9241</v>
      </c>
      <c r="E352" s="198" t="s">
        <v>9239</v>
      </c>
      <c r="F352" s="198" t="s">
        <v>9239</v>
      </c>
      <c r="G352" s="198" t="s">
        <v>18</v>
      </c>
      <c r="H352" s="199">
        <v>2</v>
      </c>
      <c r="I352" s="198"/>
      <c r="J352" s="198" t="s">
        <v>9243</v>
      </c>
      <c r="K352" s="199">
        <v>14500</v>
      </c>
      <c r="L352" s="199">
        <f t="shared" si="23"/>
        <v>29000</v>
      </c>
      <c r="M352" s="199">
        <v>4500</v>
      </c>
      <c r="N352" s="198"/>
      <c r="O352" s="15">
        <f t="shared" si="22"/>
        <v>33500</v>
      </c>
      <c r="P352" s="198"/>
      <c r="Q352" s="198"/>
      <c r="R352" s="108"/>
    </row>
    <row r="353" spans="1:18" ht="15" customHeight="1" x14ac:dyDescent="0.4">
      <c r="A353" s="41">
        <v>42580</v>
      </c>
      <c r="B353" s="200" t="s">
        <v>9238</v>
      </c>
      <c r="C353" s="198"/>
      <c r="D353" s="198" t="s">
        <v>9242</v>
      </c>
      <c r="E353" s="198" t="s">
        <v>9240</v>
      </c>
      <c r="F353" s="198" t="s">
        <v>9240</v>
      </c>
      <c r="G353" s="198" t="s">
        <v>9236</v>
      </c>
      <c r="H353" s="199">
        <v>1</v>
      </c>
      <c r="I353" s="198"/>
      <c r="J353" s="198" t="s">
        <v>9244</v>
      </c>
      <c r="K353" s="199">
        <v>8000</v>
      </c>
      <c r="L353" s="199">
        <f t="shared" si="23"/>
        <v>8000</v>
      </c>
      <c r="M353" s="199">
        <v>2500</v>
      </c>
      <c r="N353" s="198"/>
      <c r="O353" s="15">
        <f t="shared" si="22"/>
        <v>10500</v>
      </c>
      <c r="P353" s="198"/>
      <c r="Q353" s="198"/>
      <c r="R353" s="11"/>
    </row>
    <row r="354" spans="1:18" ht="15" customHeight="1" x14ac:dyDescent="0.4">
      <c r="A354" s="49" t="s">
        <v>129</v>
      </c>
      <c r="B354" s="52">
        <f>SUM(O337:O353)</f>
        <v>349000</v>
      </c>
      <c r="C354" s="198"/>
      <c r="D354" s="202"/>
      <c r="E354" s="198"/>
      <c r="F354" s="198"/>
      <c r="G354" s="198"/>
      <c r="H354" s="199"/>
      <c r="I354" s="198"/>
      <c r="J354" s="198"/>
      <c r="K354" s="199"/>
      <c r="L354" s="199"/>
      <c r="M354" s="199"/>
      <c r="N354" s="198"/>
      <c r="O354" s="199"/>
      <c r="P354" s="198"/>
      <c r="Q354" s="198"/>
      <c r="R354" s="11"/>
    </row>
    <row r="355" spans="1:18" ht="15" customHeight="1" x14ac:dyDescent="0.4">
      <c r="A355" s="41"/>
      <c r="B355" s="200"/>
      <c r="C355" s="198"/>
      <c r="D355" s="202"/>
      <c r="E355" s="198"/>
      <c r="F355" s="198"/>
      <c r="G355" s="198"/>
      <c r="H355" s="199"/>
      <c r="I355" s="198"/>
      <c r="J355" s="198"/>
      <c r="K355" s="199"/>
      <c r="L355" s="199"/>
      <c r="M355" s="199"/>
      <c r="N355" s="198"/>
      <c r="O355" s="199"/>
      <c r="P355" s="198"/>
      <c r="Q355" s="198"/>
      <c r="R355" s="11"/>
    </row>
    <row r="356" spans="1:18" ht="15" customHeight="1" x14ac:dyDescent="0.4">
      <c r="A356" s="41"/>
      <c r="B356" s="200"/>
      <c r="C356" s="198"/>
      <c r="D356" s="198"/>
      <c r="E356" s="198"/>
      <c r="F356" s="198"/>
      <c r="G356" s="198"/>
      <c r="H356" s="199"/>
      <c r="I356" s="198"/>
      <c r="J356" s="198"/>
      <c r="K356" s="199"/>
      <c r="L356" s="199"/>
      <c r="M356" s="199"/>
      <c r="N356" s="198"/>
      <c r="O356" s="199"/>
      <c r="P356" s="198"/>
      <c r="Q356" s="198"/>
      <c r="R356" s="11"/>
    </row>
    <row r="357" spans="1:18" ht="15" customHeight="1" x14ac:dyDescent="0.4">
      <c r="A357" s="41"/>
      <c r="B357" s="200"/>
      <c r="C357" s="198"/>
      <c r="D357" s="198"/>
      <c r="E357" s="198"/>
      <c r="F357" s="198"/>
      <c r="G357" s="198"/>
      <c r="H357" s="199"/>
      <c r="I357" s="198"/>
      <c r="J357" s="198"/>
      <c r="K357" s="199"/>
      <c r="L357" s="199"/>
      <c r="M357" s="199"/>
      <c r="N357" s="198"/>
      <c r="O357" s="199"/>
      <c r="P357" s="198"/>
      <c r="Q357" s="198"/>
      <c r="R357" s="11"/>
    </row>
    <row r="358" spans="1:18" ht="15" customHeight="1" x14ac:dyDescent="0.4">
      <c r="A358" s="41"/>
      <c r="B358" s="200"/>
      <c r="C358" s="198"/>
      <c r="D358" s="198"/>
      <c r="E358" s="198"/>
      <c r="F358" s="198"/>
      <c r="G358" s="198"/>
      <c r="H358" s="199"/>
      <c r="I358" s="198"/>
      <c r="J358" s="198"/>
      <c r="K358" s="199"/>
      <c r="L358" s="199"/>
      <c r="M358" s="199"/>
      <c r="N358" s="198"/>
      <c r="O358" s="199"/>
      <c r="P358" s="198"/>
      <c r="Q358" s="198"/>
      <c r="R358" s="11"/>
    </row>
    <row r="359" spans="1:18" ht="15" customHeight="1" x14ac:dyDescent="0.4">
      <c r="A359" s="41"/>
      <c r="B359" s="200"/>
      <c r="C359" s="198"/>
      <c r="D359" s="198"/>
      <c r="E359" s="198"/>
      <c r="F359" s="198"/>
      <c r="G359" s="198"/>
      <c r="H359" s="199"/>
      <c r="I359" s="198"/>
      <c r="J359" s="198"/>
      <c r="K359" s="199"/>
      <c r="L359" s="199"/>
      <c r="M359" s="199"/>
      <c r="N359" s="198"/>
      <c r="O359" s="199"/>
      <c r="P359" s="198"/>
      <c r="Q359" s="198"/>
      <c r="R359" s="11"/>
    </row>
    <row r="360" spans="1:18" ht="15" customHeight="1" x14ac:dyDescent="0.4">
      <c r="A360" s="41"/>
      <c r="B360" s="26"/>
      <c r="C360" s="11"/>
      <c r="D360" s="11"/>
      <c r="E360" s="11"/>
      <c r="F360" s="11"/>
      <c r="G360" s="11"/>
      <c r="H360" s="15"/>
      <c r="I360" s="11"/>
      <c r="J360" s="11"/>
      <c r="K360" s="15"/>
      <c r="L360" s="15"/>
      <c r="M360" s="15"/>
      <c r="N360" s="11"/>
      <c r="O360" s="15"/>
      <c r="P360" s="11"/>
      <c r="Q360" s="11"/>
      <c r="R360" s="11"/>
    </row>
    <row r="361" spans="1:18" ht="15" customHeight="1" x14ac:dyDescent="0.4">
      <c r="A361" s="41"/>
      <c r="B361" s="159"/>
      <c r="C361" s="11"/>
      <c r="D361" s="11"/>
      <c r="E361" s="11"/>
      <c r="F361" s="11"/>
      <c r="G361" s="11"/>
      <c r="H361" s="15"/>
      <c r="I361" s="11"/>
      <c r="J361" s="11"/>
      <c r="K361" s="15"/>
      <c r="L361" s="15"/>
      <c r="M361" s="15"/>
      <c r="N361" s="11"/>
      <c r="O361" s="15"/>
      <c r="P361" s="11"/>
      <c r="Q361" s="11"/>
      <c r="R361" s="11"/>
    </row>
    <row r="362" spans="1:18" ht="15" customHeight="1" x14ac:dyDescent="0.4">
      <c r="A362" s="41"/>
      <c r="B362" s="159"/>
      <c r="C362" s="11"/>
      <c r="D362" s="11"/>
      <c r="E362" s="11"/>
      <c r="F362" s="11"/>
      <c r="G362" s="11"/>
      <c r="H362" s="15"/>
      <c r="I362" s="11"/>
      <c r="J362" s="11"/>
      <c r="K362" s="15"/>
      <c r="L362" s="15"/>
      <c r="M362" s="15"/>
      <c r="N362" s="11"/>
      <c r="O362" s="15"/>
      <c r="P362" s="11"/>
      <c r="Q362" s="11"/>
      <c r="R362" s="11"/>
    </row>
    <row r="363" spans="1:18" ht="15" customHeight="1" x14ac:dyDescent="0.4">
      <c r="A363" s="41"/>
      <c r="B363" s="159"/>
      <c r="C363" s="11"/>
      <c r="D363" s="11"/>
      <c r="E363" s="11"/>
      <c r="F363" s="11"/>
      <c r="G363" s="11"/>
      <c r="H363" s="15"/>
      <c r="I363" s="11"/>
      <c r="J363" s="11"/>
      <c r="K363" s="15"/>
      <c r="L363" s="15"/>
      <c r="M363" s="15"/>
      <c r="N363" s="11"/>
      <c r="O363" s="15"/>
      <c r="P363" s="11"/>
      <c r="Q363" s="11"/>
      <c r="R363" s="50"/>
    </row>
    <row r="364" spans="1:18" ht="15" customHeight="1" x14ac:dyDescent="0.4">
      <c r="A364" s="41"/>
      <c r="B364" s="159"/>
      <c r="C364" s="11"/>
      <c r="D364" s="11"/>
      <c r="E364" s="11"/>
      <c r="F364" s="11"/>
      <c r="G364" s="11"/>
      <c r="H364" s="15"/>
      <c r="I364" s="11"/>
      <c r="J364" s="11"/>
      <c r="K364" s="15"/>
      <c r="L364" s="15"/>
      <c r="M364" s="15"/>
      <c r="N364" s="11"/>
      <c r="O364" s="15"/>
      <c r="P364" s="11"/>
      <c r="Q364" s="11"/>
      <c r="R364" s="50"/>
    </row>
    <row r="365" spans="1:18" ht="15" customHeight="1" x14ac:dyDescent="0.4">
      <c r="A365" s="41"/>
      <c r="B365" s="159"/>
      <c r="C365" s="11"/>
      <c r="D365" s="11"/>
      <c r="E365" s="11"/>
      <c r="F365" s="11"/>
      <c r="G365" s="11"/>
      <c r="H365" s="15"/>
      <c r="I365" s="11"/>
      <c r="J365" s="11"/>
      <c r="K365" s="15"/>
      <c r="L365" s="15"/>
      <c r="M365" s="15"/>
      <c r="N365" s="11"/>
      <c r="O365" s="15"/>
      <c r="P365" s="11"/>
      <c r="Q365" s="11"/>
      <c r="R365" s="50"/>
    </row>
    <row r="366" spans="1:18" ht="15" customHeight="1" x14ac:dyDescent="0.4">
      <c r="A366" s="41"/>
      <c r="B366" s="26"/>
      <c r="C366" s="11"/>
      <c r="D366" s="11"/>
      <c r="E366" s="11"/>
      <c r="F366" s="11"/>
      <c r="G366" s="11"/>
      <c r="H366" s="15"/>
      <c r="I366" s="11"/>
      <c r="J366" s="11"/>
      <c r="K366" s="15"/>
      <c r="L366" s="15"/>
      <c r="M366" s="15"/>
      <c r="N366" s="11"/>
      <c r="O366" s="15"/>
      <c r="P366" s="11"/>
      <c r="Q366" s="11"/>
      <c r="R366" s="50"/>
    </row>
    <row r="367" spans="1:18" ht="15" customHeight="1" x14ac:dyDescent="0.4">
      <c r="A367" s="41"/>
      <c r="B367" s="159"/>
      <c r="C367" s="11"/>
      <c r="D367" s="11"/>
      <c r="E367" s="11"/>
      <c r="F367" s="11"/>
      <c r="G367" s="11"/>
      <c r="H367" s="15"/>
      <c r="I367" s="11"/>
      <c r="J367" s="11"/>
      <c r="K367" s="15"/>
      <c r="L367" s="15"/>
      <c r="M367" s="15"/>
      <c r="N367" s="11"/>
      <c r="O367" s="15"/>
      <c r="P367" s="11"/>
      <c r="Q367" s="11"/>
      <c r="R367" s="50"/>
    </row>
    <row r="368" spans="1:18" ht="15" customHeight="1" x14ac:dyDescent="0.4">
      <c r="A368" s="41"/>
      <c r="B368" s="159"/>
      <c r="C368" s="11"/>
      <c r="D368" s="11"/>
      <c r="E368" s="11"/>
      <c r="F368" s="11"/>
      <c r="G368" s="11"/>
      <c r="H368" s="15"/>
      <c r="I368" s="11"/>
      <c r="J368" s="11"/>
      <c r="K368" s="15"/>
      <c r="L368" s="15"/>
      <c r="M368" s="15"/>
      <c r="N368" s="11"/>
      <c r="O368" s="15"/>
      <c r="P368" s="11"/>
      <c r="Q368" s="11"/>
      <c r="R368" s="50"/>
    </row>
    <row r="369" spans="1:18" ht="15" customHeight="1" x14ac:dyDescent="0.4">
      <c r="A369" s="41"/>
      <c r="B369" s="159"/>
      <c r="C369" s="11"/>
      <c r="D369" s="11"/>
      <c r="E369" s="11"/>
      <c r="F369" s="11"/>
      <c r="G369" s="11"/>
      <c r="H369" s="15"/>
      <c r="I369" s="11"/>
      <c r="J369" s="11"/>
      <c r="K369" s="15"/>
      <c r="L369" s="15"/>
      <c r="M369" s="15"/>
      <c r="N369" s="11"/>
      <c r="O369" s="15"/>
      <c r="P369" s="11"/>
      <c r="Q369" s="11"/>
      <c r="R369" s="50"/>
    </row>
    <row r="370" spans="1:18" ht="15" customHeight="1" x14ac:dyDescent="0.4">
      <c r="A370" s="50"/>
      <c r="B370" s="26"/>
      <c r="C370" s="11"/>
      <c r="D370" s="11"/>
      <c r="E370" s="11"/>
      <c r="F370" s="11"/>
      <c r="G370" s="11"/>
      <c r="H370" s="15"/>
      <c r="I370" s="11"/>
      <c r="J370" s="11"/>
      <c r="K370" s="15"/>
      <c r="L370" s="15"/>
      <c r="M370" s="15"/>
      <c r="N370" s="11"/>
      <c r="O370" s="15"/>
      <c r="P370" s="11"/>
      <c r="Q370" s="11"/>
      <c r="R370" s="50"/>
    </row>
    <row r="371" spans="1:18" ht="15" customHeight="1" x14ac:dyDescent="0.4">
      <c r="A371" s="41"/>
      <c r="B371" s="26"/>
      <c r="C371" s="11"/>
      <c r="D371" s="11"/>
      <c r="E371" s="11"/>
      <c r="F371" s="11"/>
      <c r="G371" s="11"/>
      <c r="H371" s="15"/>
      <c r="I371" s="11"/>
      <c r="J371" s="11"/>
      <c r="K371" s="15"/>
      <c r="L371" s="15"/>
      <c r="M371" s="15"/>
      <c r="N371" s="11"/>
      <c r="O371" s="15"/>
      <c r="P371" s="11"/>
      <c r="Q371" s="11"/>
      <c r="R371" s="50"/>
    </row>
    <row r="372" spans="1:18" ht="15" customHeight="1" x14ac:dyDescent="0.4">
      <c r="A372" s="41"/>
      <c r="B372" s="159"/>
      <c r="C372" s="11"/>
      <c r="D372" s="11"/>
      <c r="E372" s="11"/>
      <c r="F372" s="11"/>
      <c r="G372" s="11"/>
      <c r="H372" s="15"/>
      <c r="I372" s="11"/>
      <c r="J372" s="11"/>
      <c r="K372" s="15"/>
      <c r="L372" s="15"/>
      <c r="M372" s="15"/>
      <c r="N372" s="11"/>
      <c r="O372" s="15"/>
      <c r="P372" s="11"/>
      <c r="Q372" s="11"/>
      <c r="R372" s="50"/>
    </row>
    <row r="373" spans="1:18" ht="15" customHeight="1" x14ac:dyDescent="0.4">
      <c r="A373" s="41"/>
      <c r="B373" s="159"/>
      <c r="C373" s="11"/>
      <c r="D373" s="11"/>
      <c r="E373" s="11"/>
      <c r="F373" s="11"/>
      <c r="G373" s="11"/>
      <c r="H373" s="15"/>
      <c r="I373" s="11"/>
      <c r="J373" s="11"/>
      <c r="K373" s="15"/>
      <c r="L373" s="15"/>
      <c r="M373" s="15"/>
      <c r="N373" s="11"/>
      <c r="O373" s="15"/>
      <c r="P373" s="11"/>
      <c r="Q373" s="11"/>
      <c r="R373" s="50"/>
    </row>
    <row r="374" spans="1:18" ht="15" customHeight="1" x14ac:dyDescent="0.4">
      <c r="A374" s="41"/>
      <c r="B374" s="159"/>
      <c r="C374" s="11"/>
      <c r="D374" s="11"/>
      <c r="E374" s="11"/>
      <c r="F374" s="11"/>
      <c r="G374" s="11"/>
      <c r="H374" s="15"/>
      <c r="I374" s="11"/>
      <c r="J374" s="11"/>
      <c r="K374" s="15"/>
      <c r="L374" s="15"/>
      <c r="M374" s="15"/>
      <c r="N374" s="11"/>
      <c r="O374" s="15"/>
      <c r="P374" s="11"/>
      <c r="Q374" s="11"/>
      <c r="R374" s="50"/>
    </row>
    <row r="375" spans="1:18" ht="15" customHeight="1" x14ac:dyDescent="0.4">
      <c r="A375" s="41"/>
      <c r="B375" s="159"/>
      <c r="C375" s="11"/>
      <c r="D375" s="11"/>
      <c r="E375" s="11"/>
      <c r="F375" s="11"/>
      <c r="G375" s="11"/>
      <c r="H375" s="15"/>
      <c r="I375" s="11"/>
      <c r="J375" s="11"/>
      <c r="K375" s="15"/>
      <c r="L375" s="15"/>
      <c r="M375" s="15"/>
      <c r="N375" s="11"/>
      <c r="O375" s="15"/>
      <c r="P375" s="11"/>
      <c r="Q375" s="11"/>
      <c r="R375" s="50"/>
    </row>
    <row r="376" spans="1:18" ht="15" customHeight="1" x14ac:dyDescent="0.4">
      <c r="A376" s="41"/>
      <c r="B376" s="159"/>
      <c r="C376" s="11"/>
      <c r="D376" s="11"/>
      <c r="E376" s="11"/>
      <c r="F376" s="11"/>
      <c r="G376" s="11"/>
      <c r="H376" s="15"/>
      <c r="I376" s="11"/>
      <c r="J376" s="11"/>
      <c r="K376" s="15"/>
      <c r="L376" s="15"/>
      <c r="M376" s="15"/>
      <c r="N376" s="11"/>
      <c r="O376" s="15"/>
      <c r="P376" s="11"/>
      <c r="Q376" s="11"/>
      <c r="R376" s="50"/>
    </row>
    <row r="377" spans="1:18" ht="15" customHeight="1" x14ac:dyDescent="0.4">
      <c r="A377" s="41"/>
      <c r="B377" s="159"/>
      <c r="C377" s="11"/>
      <c r="D377" s="11"/>
      <c r="E377" s="11"/>
      <c r="F377" s="11"/>
      <c r="G377" s="11"/>
      <c r="H377" s="15"/>
      <c r="I377" s="11"/>
      <c r="J377" s="11"/>
      <c r="K377" s="15"/>
      <c r="L377" s="15"/>
      <c r="M377" s="15"/>
      <c r="N377" s="11"/>
      <c r="O377" s="15"/>
      <c r="P377" s="11"/>
      <c r="Q377" s="11"/>
      <c r="R377" s="50"/>
    </row>
    <row r="378" spans="1:18" ht="15" customHeight="1" x14ac:dyDescent="0.4">
      <c r="A378" s="41"/>
      <c r="B378" s="159"/>
      <c r="C378" s="11"/>
      <c r="D378" s="11"/>
      <c r="E378" s="11"/>
      <c r="F378" s="11"/>
      <c r="G378" s="11"/>
      <c r="H378" s="15"/>
      <c r="I378" s="11"/>
      <c r="J378" s="11"/>
      <c r="K378" s="15"/>
      <c r="L378" s="15"/>
      <c r="M378" s="15"/>
      <c r="N378" s="11"/>
      <c r="O378" s="15"/>
      <c r="P378" s="11"/>
      <c r="Q378" s="11"/>
      <c r="R378" s="50"/>
    </row>
    <row r="379" spans="1:18" ht="15" customHeight="1" x14ac:dyDescent="0.4">
      <c r="A379" s="41"/>
      <c r="B379" s="159"/>
      <c r="C379" s="11"/>
      <c r="D379" s="11"/>
      <c r="E379" s="11"/>
      <c r="F379" s="11"/>
      <c r="G379" s="11"/>
      <c r="H379" s="15"/>
      <c r="I379" s="11"/>
      <c r="J379" s="11"/>
      <c r="K379" s="15"/>
      <c r="L379" s="15"/>
      <c r="M379" s="15"/>
      <c r="N379" s="11"/>
      <c r="O379" s="15"/>
      <c r="P379" s="11"/>
      <c r="Q379" s="11"/>
      <c r="R379" s="50"/>
    </row>
    <row r="380" spans="1:18" ht="15" customHeight="1" x14ac:dyDescent="0.4">
      <c r="A380" s="41"/>
      <c r="B380" s="159"/>
      <c r="C380" s="11"/>
      <c r="D380" s="11"/>
      <c r="E380" s="11"/>
      <c r="F380" s="11"/>
      <c r="G380" s="11"/>
      <c r="H380" s="15"/>
      <c r="I380" s="11"/>
      <c r="J380" s="11"/>
      <c r="K380" s="15"/>
      <c r="L380" s="15"/>
      <c r="M380" s="15"/>
      <c r="N380" s="11"/>
      <c r="O380" s="15"/>
      <c r="P380" s="11"/>
      <c r="Q380" s="11"/>
      <c r="R380" s="50"/>
    </row>
    <row r="381" spans="1:18" ht="15" customHeight="1" x14ac:dyDescent="0.4">
      <c r="A381" s="41"/>
      <c r="B381" s="26"/>
      <c r="C381" s="11"/>
      <c r="D381" s="11"/>
      <c r="E381" s="11"/>
      <c r="F381" s="11"/>
      <c r="H381" s="15"/>
      <c r="I381" s="11"/>
      <c r="J381" s="11"/>
      <c r="K381" s="15"/>
      <c r="L381" s="15"/>
      <c r="M381" s="15"/>
      <c r="N381" s="11"/>
      <c r="O381" s="15"/>
      <c r="P381" s="11"/>
      <c r="Q381" s="11"/>
      <c r="R381" s="50"/>
    </row>
    <row r="382" spans="1:18" ht="15" customHeight="1" x14ac:dyDescent="0.4">
      <c r="A382" s="41"/>
      <c r="B382" s="26"/>
      <c r="C382" s="11"/>
      <c r="D382" s="11"/>
      <c r="E382" s="11"/>
      <c r="F382" s="11"/>
      <c r="G382" s="11"/>
      <c r="H382" s="15"/>
      <c r="I382" s="11"/>
      <c r="J382" s="11"/>
      <c r="K382" s="15"/>
      <c r="L382" s="15"/>
      <c r="M382" s="15"/>
      <c r="N382" s="11"/>
      <c r="O382" s="15"/>
      <c r="P382" s="11"/>
      <c r="Q382" s="11"/>
      <c r="R382" s="11"/>
    </row>
    <row r="383" spans="1:18" ht="15" customHeight="1" x14ac:dyDescent="0.4">
      <c r="A383" s="41"/>
      <c r="B383" s="159"/>
      <c r="C383" s="11"/>
      <c r="D383" s="11"/>
      <c r="E383" s="11"/>
      <c r="F383" s="11"/>
      <c r="G383" s="11"/>
      <c r="H383" s="15"/>
      <c r="I383" s="11"/>
      <c r="J383" s="11"/>
      <c r="K383" s="15"/>
      <c r="L383" s="15"/>
      <c r="M383" s="15"/>
      <c r="N383" s="11"/>
      <c r="O383" s="15"/>
      <c r="P383" s="11"/>
      <c r="Q383" s="11"/>
      <c r="R383" s="11"/>
    </row>
    <row r="384" spans="1:18" ht="15" customHeight="1" x14ac:dyDescent="0.4">
      <c r="A384" s="41"/>
      <c r="B384" s="159"/>
      <c r="C384" s="11"/>
      <c r="D384" s="11"/>
      <c r="E384" s="11"/>
      <c r="F384" s="11"/>
      <c r="G384" s="11"/>
      <c r="H384" s="15"/>
      <c r="I384" s="11"/>
      <c r="J384" s="11"/>
      <c r="K384" s="15"/>
      <c r="L384" s="15"/>
      <c r="M384" s="15"/>
      <c r="N384" s="11"/>
      <c r="O384" s="15"/>
      <c r="P384" s="140"/>
      <c r="Q384" s="11"/>
      <c r="R384" s="11"/>
    </row>
    <row r="385" spans="1:18" ht="15" customHeight="1" x14ac:dyDescent="0.4">
      <c r="A385" s="41"/>
      <c r="B385" s="159"/>
      <c r="C385" s="11"/>
      <c r="D385" s="11"/>
      <c r="E385" s="11"/>
      <c r="F385" s="11"/>
      <c r="G385" s="11"/>
      <c r="H385" s="15"/>
      <c r="I385" s="11"/>
      <c r="J385" s="11"/>
      <c r="K385" s="15"/>
      <c r="L385" s="15"/>
      <c r="M385" s="15"/>
      <c r="N385" s="11"/>
      <c r="O385" s="15"/>
      <c r="P385" s="100"/>
      <c r="Q385" s="11"/>
      <c r="R385" s="11"/>
    </row>
    <row r="386" spans="1:18" ht="15" customHeight="1" x14ac:dyDescent="0.4">
      <c r="A386" s="41"/>
      <c r="B386" s="159"/>
      <c r="C386" s="11"/>
      <c r="D386" s="11"/>
      <c r="E386" s="11"/>
      <c r="F386" s="11"/>
      <c r="G386" s="11"/>
      <c r="H386" s="15"/>
      <c r="I386" s="11"/>
      <c r="J386" s="11"/>
      <c r="K386" s="15"/>
      <c r="L386" s="15"/>
      <c r="M386" s="15"/>
      <c r="N386" s="11"/>
      <c r="O386" s="15"/>
      <c r="P386" s="100"/>
      <c r="Q386" s="11"/>
      <c r="R386" s="11"/>
    </row>
    <row r="387" spans="1:18" ht="15" customHeight="1" x14ac:dyDescent="0.4">
      <c r="A387" s="41"/>
      <c r="B387" s="159"/>
      <c r="C387" s="11"/>
      <c r="D387" s="11"/>
      <c r="E387" s="11"/>
      <c r="F387" s="11"/>
      <c r="G387" s="11"/>
      <c r="H387" s="15"/>
      <c r="I387" s="11"/>
      <c r="J387" s="11"/>
      <c r="K387" s="15"/>
      <c r="L387" s="15"/>
      <c r="M387" s="15"/>
      <c r="N387" s="11"/>
      <c r="O387" s="15"/>
      <c r="P387" s="100"/>
      <c r="Q387" s="11"/>
      <c r="R387" s="11"/>
    </row>
    <row r="388" spans="1:18" ht="15" customHeight="1" x14ac:dyDescent="0.4">
      <c r="A388" s="41"/>
      <c r="B388" s="159"/>
      <c r="C388" s="11"/>
      <c r="D388" s="11"/>
      <c r="E388" s="11"/>
      <c r="F388" s="11"/>
      <c r="G388" s="11"/>
      <c r="H388" s="15"/>
      <c r="I388" s="11"/>
      <c r="J388" s="11"/>
      <c r="K388" s="15"/>
      <c r="L388" s="15"/>
      <c r="M388" s="15"/>
      <c r="N388" s="11"/>
      <c r="O388" s="15"/>
      <c r="P388" s="100"/>
      <c r="Q388" s="11"/>
      <c r="R388" s="11"/>
    </row>
    <row r="389" spans="1:18" ht="15" customHeight="1" x14ac:dyDescent="0.4">
      <c r="A389" s="41"/>
      <c r="B389" s="159"/>
      <c r="C389" s="11"/>
      <c r="D389" s="11"/>
      <c r="E389" s="11"/>
      <c r="F389" s="11"/>
      <c r="G389" s="11"/>
      <c r="H389" s="15"/>
      <c r="I389" s="11"/>
      <c r="J389" s="11"/>
      <c r="K389" s="15"/>
      <c r="L389" s="15"/>
      <c r="M389" s="15"/>
      <c r="N389" s="11"/>
      <c r="O389" s="15"/>
      <c r="P389" s="100"/>
      <c r="Q389" s="11"/>
      <c r="R389" s="11"/>
    </row>
    <row r="390" spans="1:18" ht="15" customHeight="1" x14ac:dyDescent="0.4">
      <c r="A390" s="41"/>
      <c r="B390" s="159"/>
      <c r="C390" s="11"/>
      <c r="D390" s="11"/>
      <c r="E390" s="11"/>
      <c r="F390" s="11"/>
      <c r="G390" s="11"/>
      <c r="H390" s="15"/>
      <c r="I390" s="11"/>
      <c r="J390" s="11"/>
      <c r="K390" s="15"/>
      <c r="L390" s="15"/>
      <c r="M390" s="15"/>
      <c r="N390" s="11"/>
      <c r="O390" s="15"/>
      <c r="P390" s="100"/>
      <c r="Q390" s="11"/>
      <c r="R390" s="11"/>
    </row>
    <row r="391" spans="1:18" ht="15" customHeight="1" x14ac:dyDescent="0.4">
      <c r="A391" s="41"/>
      <c r="B391" s="159"/>
      <c r="C391" s="11"/>
      <c r="D391" s="11"/>
      <c r="E391" s="11"/>
      <c r="F391" s="11"/>
      <c r="G391" s="11"/>
      <c r="H391" s="15"/>
      <c r="I391" s="11"/>
      <c r="J391" s="11"/>
      <c r="K391" s="15"/>
      <c r="L391" s="15"/>
      <c r="M391" s="15"/>
      <c r="N391" s="11"/>
      <c r="O391" s="15"/>
      <c r="P391" s="100"/>
      <c r="Q391" s="11"/>
      <c r="R391" s="11"/>
    </row>
    <row r="392" spans="1:18" ht="15" customHeight="1" x14ac:dyDescent="0.4">
      <c r="A392" s="41"/>
      <c r="B392" s="159"/>
      <c r="C392" s="11"/>
      <c r="D392" s="11"/>
      <c r="E392" s="11"/>
      <c r="F392" s="11"/>
      <c r="G392" s="11"/>
      <c r="H392" s="15"/>
      <c r="I392" s="11"/>
      <c r="J392" s="11"/>
      <c r="K392" s="15"/>
      <c r="L392" s="15"/>
      <c r="M392" s="15"/>
      <c r="N392" s="11"/>
      <c r="O392" s="15"/>
      <c r="P392" s="100"/>
      <c r="Q392" s="11"/>
      <c r="R392" s="11"/>
    </row>
    <row r="393" spans="1:18" ht="15" customHeight="1" x14ac:dyDescent="0.4">
      <c r="A393" s="41"/>
      <c r="B393" s="159"/>
      <c r="C393" s="11"/>
      <c r="D393" s="11"/>
      <c r="E393" s="11"/>
      <c r="F393" s="11"/>
      <c r="G393" s="11"/>
      <c r="H393" s="15"/>
      <c r="I393" s="11"/>
      <c r="J393" s="11"/>
      <c r="K393" s="15"/>
      <c r="L393" s="15"/>
      <c r="M393" s="15"/>
      <c r="N393" s="11"/>
      <c r="O393" s="15"/>
      <c r="P393" s="100"/>
      <c r="Q393" s="11"/>
      <c r="R393" s="11"/>
    </row>
    <row r="394" spans="1:18" ht="15" customHeight="1" x14ac:dyDescent="0.4">
      <c r="A394" s="41"/>
      <c r="B394" s="159"/>
      <c r="C394" s="11"/>
      <c r="D394" s="11"/>
      <c r="E394" s="11"/>
      <c r="F394" s="11"/>
      <c r="G394" s="11"/>
      <c r="H394" s="15"/>
      <c r="I394" s="11"/>
      <c r="J394" s="11"/>
      <c r="K394" s="15"/>
      <c r="L394" s="15"/>
      <c r="M394" s="15"/>
      <c r="N394" s="11"/>
      <c r="O394" s="15"/>
      <c r="P394" s="100"/>
      <c r="Q394" s="11"/>
      <c r="R394" s="11"/>
    </row>
    <row r="395" spans="1:18" ht="15" customHeight="1" x14ac:dyDescent="0.4">
      <c r="A395" s="41"/>
      <c r="B395" s="159"/>
      <c r="C395" s="11"/>
      <c r="D395" s="11"/>
      <c r="E395" s="11"/>
      <c r="F395" s="11"/>
      <c r="G395" s="11"/>
      <c r="H395" s="15"/>
      <c r="I395" s="11"/>
      <c r="J395" s="11"/>
      <c r="K395" s="15"/>
      <c r="L395" s="15"/>
      <c r="M395" s="15"/>
      <c r="N395" s="11"/>
      <c r="O395" s="15"/>
      <c r="P395" s="100"/>
      <c r="Q395" s="11"/>
      <c r="R395" s="11"/>
    </row>
    <row r="396" spans="1:18" ht="15" customHeight="1" x14ac:dyDescent="0.4">
      <c r="A396" s="50"/>
      <c r="B396" s="26"/>
      <c r="C396" s="11"/>
      <c r="D396" s="11"/>
      <c r="E396" s="11"/>
      <c r="F396" s="11"/>
      <c r="G396" s="11"/>
      <c r="H396" s="15"/>
      <c r="I396" s="11"/>
      <c r="J396" s="11"/>
      <c r="K396" s="15"/>
      <c r="L396" s="15"/>
      <c r="M396" s="15"/>
      <c r="N396" s="11"/>
      <c r="O396" s="15"/>
      <c r="P396" s="100"/>
      <c r="Q396" s="11"/>
      <c r="R396" s="11"/>
    </row>
    <row r="397" spans="1:18" ht="15" customHeight="1" x14ac:dyDescent="0.4">
      <c r="A397" s="41"/>
      <c r="B397" s="159"/>
      <c r="C397" s="11"/>
      <c r="D397" s="11"/>
      <c r="E397" s="11"/>
      <c r="F397" s="11"/>
      <c r="G397" s="11"/>
      <c r="H397" s="15"/>
      <c r="I397" s="11"/>
      <c r="J397" s="11"/>
      <c r="K397" s="15"/>
      <c r="L397" s="15"/>
      <c r="M397" s="15"/>
      <c r="N397" s="11"/>
      <c r="O397" s="15"/>
      <c r="P397" s="11"/>
      <c r="Q397" s="11"/>
      <c r="R397" s="11"/>
    </row>
    <row r="398" spans="1:18" ht="15" customHeight="1" x14ac:dyDescent="0.25">
      <c r="A398" s="41"/>
      <c r="B398" s="159"/>
      <c r="C398" s="11"/>
      <c r="D398" s="11"/>
      <c r="E398" s="11"/>
      <c r="F398" s="11"/>
      <c r="G398" s="11"/>
      <c r="H398" s="15"/>
      <c r="I398" s="154"/>
      <c r="J398" s="11"/>
      <c r="K398" s="15"/>
      <c r="L398" s="15"/>
      <c r="M398" s="15"/>
      <c r="N398" s="11"/>
      <c r="O398" s="15"/>
      <c r="P398" s="11"/>
      <c r="Q398" s="11"/>
      <c r="R398" s="11"/>
    </row>
    <row r="399" spans="1:18" ht="15" customHeight="1" x14ac:dyDescent="0.4">
      <c r="A399" s="41"/>
      <c r="B399" s="159"/>
      <c r="C399" s="11"/>
      <c r="D399" s="11"/>
      <c r="E399" s="11"/>
      <c r="F399" s="11"/>
      <c r="G399" s="11"/>
      <c r="H399" s="15"/>
      <c r="I399" s="11"/>
      <c r="J399" s="11"/>
      <c r="K399" s="15"/>
      <c r="L399" s="15"/>
      <c r="M399" s="15"/>
      <c r="N399" s="11"/>
      <c r="O399" s="15"/>
      <c r="P399" s="11"/>
      <c r="Q399" s="11"/>
      <c r="R399" s="11"/>
    </row>
    <row r="400" spans="1:18" ht="15" customHeight="1" x14ac:dyDescent="0.4">
      <c r="A400" s="41"/>
      <c r="B400" s="159"/>
      <c r="C400" s="11"/>
      <c r="D400" s="11"/>
      <c r="E400" s="11"/>
      <c r="F400" s="11"/>
      <c r="G400" s="11"/>
      <c r="H400" s="15"/>
      <c r="I400" s="11"/>
      <c r="J400" s="11"/>
      <c r="K400" s="15"/>
      <c r="L400" s="15"/>
      <c r="M400" s="15"/>
      <c r="N400" s="11"/>
      <c r="O400" s="15"/>
      <c r="P400" s="11"/>
      <c r="Q400" s="11"/>
      <c r="R400" s="11"/>
    </row>
    <row r="401" spans="1:19" ht="15" customHeight="1" x14ac:dyDescent="0.4">
      <c r="A401" s="41"/>
      <c r="B401" s="159"/>
      <c r="C401" s="11"/>
      <c r="D401" s="11"/>
      <c r="E401" s="11"/>
      <c r="F401" s="11"/>
      <c r="G401" s="11"/>
      <c r="H401" s="15"/>
      <c r="I401" s="11"/>
      <c r="J401" s="11"/>
      <c r="K401" s="15"/>
      <c r="L401" s="15"/>
      <c r="M401" s="15"/>
      <c r="N401" s="11"/>
      <c r="O401" s="15"/>
      <c r="P401" s="147"/>
      <c r="Q401" s="11"/>
      <c r="R401" s="11"/>
    </row>
    <row r="402" spans="1:19" ht="15" customHeight="1" x14ac:dyDescent="0.4">
      <c r="A402" s="41"/>
      <c r="B402" s="159"/>
      <c r="C402" s="11"/>
      <c r="D402" s="11"/>
      <c r="E402" s="11"/>
      <c r="F402" s="11"/>
      <c r="G402" s="11"/>
      <c r="H402" s="15"/>
      <c r="I402" s="11"/>
      <c r="J402" s="11"/>
      <c r="K402" s="15"/>
      <c r="L402" s="15"/>
      <c r="M402" s="15"/>
      <c r="N402" s="11"/>
      <c r="O402" s="15"/>
      <c r="P402" s="148"/>
      <c r="Q402" s="11"/>
      <c r="R402" s="11"/>
    </row>
    <row r="403" spans="1:19" ht="15" customHeight="1" x14ac:dyDescent="0.4">
      <c r="A403" s="41"/>
      <c r="B403" s="159"/>
      <c r="C403" s="11"/>
      <c r="D403" s="11"/>
      <c r="E403" s="11"/>
      <c r="F403" s="11"/>
      <c r="G403" s="11"/>
      <c r="H403" s="15"/>
      <c r="I403" s="11"/>
      <c r="J403" s="11"/>
      <c r="K403" s="15"/>
      <c r="L403" s="15"/>
      <c r="M403" s="15"/>
      <c r="N403" s="11"/>
      <c r="O403" s="15"/>
      <c r="P403" s="148"/>
      <c r="Q403" s="11"/>
      <c r="R403" s="11"/>
    </row>
    <row r="404" spans="1:19" ht="15" customHeight="1" x14ac:dyDescent="0.4">
      <c r="A404" s="41"/>
      <c r="B404" s="26"/>
      <c r="C404" s="11"/>
      <c r="D404" s="11"/>
      <c r="E404" s="11"/>
      <c r="F404" s="11"/>
      <c r="G404" s="11"/>
      <c r="H404" s="15"/>
      <c r="I404" s="11"/>
      <c r="J404" s="11"/>
      <c r="K404" s="15"/>
      <c r="L404" s="15"/>
      <c r="M404" s="15"/>
      <c r="N404" s="11"/>
      <c r="O404" s="15"/>
      <c r="P404" s="148"/>
      <c r="Q404" s="11"/>
      <c r="R404" s="11"/>
      <c r="S404" s="13"/>
    </row>
    <row r="405" spans="1:19" ht="15" customHeight="1" x14ac:dyDescent="0.4">
      <c r="A405" s="41"/>
      <c r="B405" s="159"/>
      <c r="C405" s="11"/>
      <c r="D405" s="11"/>
      <c r="E405" s="11"/>
      <c r="F405" s="11"/>
      <c r="G405" s="11"/>
      <c r="H405" s="15"/>
      <c r="I405" s="11"/>
      <c r="J405" s="11"/>
      <c r="K405" s="15"/>
      <c r="L405" s="15"/>
      <c r="M405" s="15"/>
      <c r="N405" s="11"/>
      <c r="O405" s="15"/>
      <c r="P405" s="148"/>
      <c r="Q405" s="11"/>
      <c r="R405" s="11"/>
    </row>
    <row r="406" spans="1:19" ht="15" customHeight="1" x14ac:dyDescent="0.4">
      <c r="A406" s="41"/>
      <c r="B406" s="159"/>
      <c r="C406" s="11"/>
      <c r="D406" s="11"/>
      <c r="E406" s="11"/>
      <c r="F406" s="11"/>
      <c r="G406" s="11"/>
      <c r="H406" s="15"/>
      <c r="I406" s="11"/>
      <c r="J406" s="11"/>
      <c r="K406" s="15"/>
      <c r="L406" s="15"/>
      <c r="M406" s="15"/>
      <c r="N406" s="11"/>
      <c r="O406" s="15"/>
      <c r="P406" s="148"/>
      <c r="Q406" s="11"/>
      <c r="R406" s="11"/>
    </row>
    <row r="407" spans="1:19" ht="15" customHeight="1" x14ac:dyDescent="0.4">
      <c r="A407" s="41"/>
      <c r="B407" s="159"/>
      <c r="C407" s="11"/>
      <c r="D407" s="11"/>
      <c r="E407" s="11"/>
      <c r="F407" s="11"/>
      <c r="G407" s="11"/>
      <c r="H407" s="15"/>
      <c r="I407" s="11"/>
      <c r="J407" s="11"/>
      <c r="K407" s="15"/>
      <c r="L407" s="15"/>
      <c r="M407" s="15"/>
      <c r="N407" s="11"/>
      <c r="O407" s="15"/>
      <c r="P407" s="148"/>
      <c r="Q407" s="11"/>
      <c r="R407" s="11"/>
    </row>
    <row r="408" spans="1:19" ht="15" customHeight="1" x14ac:dyDescent="0.4">
      <c r="A408" s="41"/>
      <c r="B408" s="159"/>
      <c r="C408" s="11"/>
      <c r="D408" s="11"/>
      <c r="E408" s="11"/>
      <c r="F408" s="11"/>
      <c r="G408" s="11"/>
      <c r="H408" s="15"/>
      <c r="I408" s="11"/>
      <c r="J408" s="11"/>
      <c r="K408" s="15"/>
      <c r="L408" s="15"/>
      <c r="M408" s="15"/>
      <c r="N408" s="11"/>
      <c r="O408" s="15"/>
      <c r="P408" s="148"/>
      <c r="Q408" s="11"/>
      <c r="R408" s="11"/>
    </row>
    <row r="409" spans="1:19" ht="15" customHeight="1" x14ac:dyDescent="0.4">
      <c r="A409" s="41"/>
      <c r="B409" s="159"/>
      <c r="C409" s="11"/>
      <c r="D409" s="11"/>
      <c r="E409" s="11"/>
      <c r="F409" s="11"/>
      <c r="G409" s="11"/>
      <c r="H409" s="15"/>
      <c r="I409" s="11"/>
      <c r="J409" s="11"/>
      <c r="K409" s="15"/>
      <c r="L409" s="15"/>
      <c r="M409" s="15"/>
      <c r="N409" s="11"/>
      <c r="O409" s="15"/>
      <c r="P409" s="11"/>
      <c r="Q409" s="11"/>
      <c r="R409" s="11"/>
    </row>
    <row r="410" spans="1:19" ht="15" customHeight="1" x14ac:dyDescent="0.4">
      <c r="A410" s="41"/>
      <c r="B410" s="159"/>
      <c r="C410" s="11"/>
      <c r="D410" s="11"/>
      <c r="E410" s="11"/>
      <c r="F410" s="11"/>
      <c r="G410" s="11"/>
      <c r="H410" s="15"/>
      <c r="I410" s="11"/>
      <c r="J410" s="11"/>
      <c r="K410" s="15"/>
      <c r="L410" s="15"/>
      <c r="M410" s="15"/>
      <c r="N410" s="11"/>
      <c r="O410" s="15"/>
      <c r="P410" s="148"/>
      <c r="Q410" s="11"/>
      <c r="R410" s="11"/>
    </row>
    <row r="411" spans="1:19" ht="15" customHeight="1" x14ac:dyDescent="0.4">
      <c r="A411" s="41"/>
      <c r="B411" s="159"/>
      <c r="C411" s="11"/>
      <c r="D411" s="11"/>
      <c r="E411" s="11"/>
      <c r="F411" s="11"/>
      <c r="G411" s="11"/>
      <c r="H411" s="15"/>
      <c r="I411" s="11"/>
      <c r="J411" s="11"/>
      <c r="K411" s="15"/>
      <c r="L411" s="15"/>
      <c r="M411" s="15"/>
      <c r="N411" s="11"/>
      <c r="O411" s="15"/>
      <c r="P411" s="148"/>
      <c r="Q411" s="11"/>
      <c r="R411" s="11"/>
    </row>
    <row r="412" spans="1:19" ht="15" customHeight="1" x14ac:dyDescent="0.4">
      <c r="A412" s="41"/>
      <c r="B412" s="159"/>
      <c r="C412" s="11"/>
      <c r="D412" s="11"/>
      <c r="E412" s="11"/>
      <c r="F412" s="11"/>
      <c r="G412" s="11"/>
      <c r="H412" s="15"/>
      <c r="I412" s="11"/>
      <c r="J412" s="11"/>
      <c r="K412" s="15"/>
      <c r="L412" s="15"/>
      <c r="M412" s="15"/>
      <c r="N412" s="11"/>
      <c r="O412" s="15"/>
      <c r="P412" s="11"/>
      <c r="Q412" s="11"/>
      <c r="R412" s="11"/>
    </row>
    <row r="413" spans="1:19" ht="15" customHeight="1" x14ac:dyDescent="0.4">
      <c r="A413" s="41"/>
      <c r="B413" s="159"/>
      <c r="C413" s="11"/>
      <c r="D413" s="11"/>
      <c r="E413" s="11"/>
      <c r="F413" s="11"/>
      <c r="G413" s="11"/>
      <c r="H413" s="15"/>
      <c r="I413" s="11"/>
      <c r="J413" s="11"/>
      <c r="K413" s="15"/>
      <c r="L413" s="15"/>
      <c r="M413" s="15"/>
      <c r="N413" s="11"/>
      <c r="O413" s="15"/>
      <c r="P413" s="11"/>
      <c r="Q413" s="11"/>
      <c r="R413" s="11"/>
    </row>
    <row r="414" spans="1:19" ht="15" customHeight="1" x14ac:dyDescent="0.4">
      <c r="A414" s="50"/>
      <c r="B414" s="26"/>
      <c r="C414" s="11"/>
      <c r="D414" s="11"/>
      <c r="E414" s="11"/>
      <c r="F414" s="11"/>
      <c r="G414" s="11"/>
      <c r="H414" s="15"/>
      <c r="I414" s="11"/>
      <c r="J414" s="11"/>
      <c r="K414" s="15"/>
      <c r="L414" s="15"/>
      <c r="M414" s="15"/>
      <c r="N414" s="11"/>
      <c r="O414" s="15"/>
      <c r="P414" s="11"/>
      <c r="Q414" s="11"/>
      <c r="R414" s="11"/>
    </row>
    <row r="415" spans="1:19" ht="15" customHeight="1" x14ac:dyDescent="0.4">
      <c r="A415" s="41"/>
      <c r="B415" s="159"/>
      <c r="C415" s="11"/>
      <c r="D415" s="11"/>
      <c r="E415" s="11"/>
      <c r="F415" s="11"/>
      <c r="G415" s="11"/>
      <c r="H415" s="15"/>
      <c r="I415" s="11"/>
      <c r="J415" s="11"/>
      <c r="K415" s="15"/>
      <c r="L415" s="15"/>
      <c r="M415" s="15"/>
      <c r="N415" s="11"/>
      <c r="O415" s="15"/>
      <c r="P415" s="11"/>
      <c r="Q415" s="11"/>
      <c r="R415" s="11"/>
    </row>
    <row r="416" spans="1:19" s="117" customFormat="1" ht="15" customHeight="1" x14ac:dyDescent="0.4">
      <c r="A416" s="41"/>
      <c r="B416" s="175"/>
      <c r="C416" s="50"/>
      <c r="D416" s="152"/>
      <c r="E416" s="50"/>
      <c r="F416" s="50"/>
      <c r="G416" s="50"/>
      <c r="H416" s="51"/>
      <c r="I416" s="50"/>
      <c r="J416" s="50"/>
      <c r="K416" s="51"/>
      <c r="L416" s="51"/>
      <c r="M416" s="51"/>
      <c r="N416" s="50"/>
      <c r="O416" s="15"/>
      <c r="P416" s="50"/>
      <c r="Q416" s="50"/>
      <c r="R416" s="50"/>
    </row>
    <row r="417" spans="1:18" s="117" customFormat="1" ht="15" customHeight="1" x14ac:dyDescent="0.4">
      <c r="A417" s="41"/>
      <c r="B417" s="175"/>
      <c r="C417" s="50"/>
      <c r="D417" s="152"/>
      <c r="E417" s="50"/>
      <c r="F417" s="50"/>
      <c r="G417" s="50"/>
      <c r="H417" s="51"/>
      <c r="I417" s="50"/>
      <c r="J417" s="50"/>
      <c r="K417" s="51"/>
      <c r="L417" s="51"/>
      <c r="M417" s="51"/>
      <c r="N417" s="50"/>
      <c r="O417" s="15"/>
      <c r="P417" s="50"/>
      <c r="Q417" s="50"/>
      <c r="R417" s="50"/>
    </row>
    <row r="418" spans="1:18" s="117" customFormat="1" ht="15" customHeight="1" x14ac:dyDescent="0.4">
      <c r="A418" s="41"/>
      <c r="B418" s="175"/>
      <c r="C418" s="50"/>
      <c r="D418" s="50"/>
      <c r="E418" s="50"/>
      <c r="F418" s="50"/>
      <c r="G418" s="50"/>
      <c r="H418" s="51"/>
      <c r="I418" s="50"/>
      <c r="J418" s="50"/>
      <c r="K418" s="51"/>
      <c r="L418" s="51"/>
      <c r="M418" s="51"/>
      <c r="N418" s="50"/>
      <c r="O418" s="51"/>
      <c r="P418" s="148"/>
      <c r="Q418" s="50"/>
      <c r="R418" s="50"/>
    </row>
    <row r="419" spans="1:18" s="117" customFormat="1" ht="15" customHeight="1" x14ac:dyDescent="0.4">
      <c r="A419" s="41"/>
      <c r="B419" s="52"/>
      <c r="C419" s="50"/>
      <c r="D419" s="50"/>
      <c r="E419" s="50"/>
      <c r="F419" s="50"/>
      <c r="G419" s="50"/>
      <c r="H419" s="51"/>
      <c r="I419" s="50"/>
      <c r="J419" s="50"/>
      <c r="K419" s="51"/>
      <c r="L419" s="51"/>
      <c r="M419" s="51"/>
      <c r="N419" s="50"/>
      <c r="O419" s="51"/>
      <c r="P419" s="148"/>
      <c r="Q419" s="50"/>
      <c r="R419" s="50"/>
    </row>
    <row r="420" spans="1:18" ht="15" customHeight="1" x14ac:dyDescent="0.4">
      <c r="A420" s="41"/>
      <c r="B420" s="159"/>
      <c r="C420" s="11"/>
      <c r="D420" s="11"/>
      <c r="E420" s="11"/>
      <c r="F420" s="11"/>
      <c r="G420" s="11"/>
      <c r="H420" s="15"/>
      <c r="I420" s="11"/>
      <c r="J420" s="50"/>
      <c r="K420" s="15"/>
      <c r="L420" s="15"/>
      <c r="M420" s="15"/>
      <c r="N420" s="11"/>
      <c r="O420" s="15"/>
      <c r="P420" s="148"/>
      <c r="Q420" s="11"/>
      <c r="R420" s="11"/>
    </row>
    <row r="421" spans="1:18" ht="15" customHeight="1" x14ac:dyDescent="0.4">
      <c r="A421" s="41"/>
      <c r="B421" s="159"/>
      <c r="C421" s="11"/>
      <c r="D421" s="11"/>
      <c r="E421" s="11"/>
      <c r="F421" s="11"/>
      <c r="G421" s="11"/>
      <c r="H421" s="15"/>
      <c r="I421" s="11"/>
      <c r="J421" s="50"/>
      <c r="K421" s="15"/>
      <c r="L421" s="15"/>
      <c r="M421" s="15"/>
      <c r="N421" s="11"/>
      <c r="O421" s="15"/>
      <c r="P421" s="11"/>
      <c r="Q421" s="11"/>
      <c r="R421" s="11"/>
    </row>
    <row r="422" spans="1:18" ht="15" customHeight="1" x14ac:dyDescent="0.4">
      <c r="A422" s="41"/>
      <c r="B422" s="159"/>
      <c r="C422" s="11"/>
      <c r="D422" s="11"/>
      <c r="E422" s="11"/>
      <c r="F422" s="11"/>
      <c r="G422" s="11"/>
      <c r="H422" s="15"/>
      <c r="I422" s="11"/>
      <c r="J422" s="50"/>
      <c r="K422" s="15"/>
      <c r="L422" s="15"/>
      <c r="M422" s="15"/>
      <c r="N422" s="11"/>
      <c r="O422" s="15"/>
      <c r="P422" s="11"/>
      <c r="Q422" s="11"/>
      <c r="R422" s="11"/>
    </row>
    <row r="423" spans="1:18" ht="15" customHeight="1" x14ac:dyDescent="0.4">
      <c r="A423" s="41"/>
      <c r="B423" s="159"/>
      <c r="C423" s="11"/>
      <c r="D423" s="11"/>
      <c r="E423" s="11"/>
      <c r="F423" s="11"/>
      <c r="G423" s="11"/>
      <c r="H423" s="15"/>
      <c r="I423" s="11"/>
      <c r="J423" s="50"/>
      <c r="K423" s="15"/>
      <c r="L423" s="15"/>
      <c r="M423" s="15"/>
      <c r="N423" s="11"/>
      <c r="O423" s="15"/>
      <c r="P423" s="11"/>
      <c r="Q423" s="11"/>
      <c r="R423" s="11"/>
    </row>
    <row r="424" spans="1:18" ht="15" customHeight="1" x14ac:dyDescent="0.4">
      <c r="A424" s="41"/>
      <c r="B424" s="159"/>
      <c r="C424" s="11"/>
      <c r="D424" s="11"/>
      <c r="E424" s="11"/>
      <c r="F424" s="11"/>
      <c r="G424" s="11"/>
      <c r="H424" s="15"/>
      <c r="I424" s="11"/>
      <c r="J424" s="50"/>
      <c r="K424" s="15"/>
      <c r="L424" s="15"/>
      <c r="M424" s="15"/>
      <c r="N424" s="11"/>
      <c r="O424" s="15"/>
      <c r="P424" s="11"/>
      <c r="Q424" s="11"/>
      <c r="R424" s="11"/>
    </row>
    <row r="425" spans="1:18" ht="15" customHeight="1" x14ac:dyDescent="0.4">
      <c r="A425" s="41"/>
      <c r="B425" s="159"/>
      <c r="C425" s="11"/>
      <c r="D425" s="11"/>
      <c r="E425" s="11"/>
      <c r="F425" s="11"/>
      <c r="G425" s="11"/>
      <c r="H425" s="15"/>
      <c r="I425" s="11"/>
      <c r="J425" s="11"/>
      <c r="K425" s="15"/>
      <c r="L425" s="15"/>
      <c r="M425" s="15"/>
      <c r="N425" s="11"/>
      <c r="O425" s="15"/>
      <c r="P425" s="11"/>
      <c r="Q425" s="11"/>
      <c r="R425" s="11"/>
    </row>
    <row r="426" spans="1:18" ht="15" customHeight="1" x14ac:dyDescent="0.4">
      <c r="A426" s="41"/>
      <c r="B426" s="159"/>
      <c r="C426" s="11"/>
      <c r="D426" s="11"/>
      <c r="E426" s="11"/>
      <c r="F426" s="11"/>
      <c r="G426" s="11"/>
      <c r="H426" s="15"/>
      <c r="I426" s="11"/>
      <c r="J426" s="11"/>
      <c r="K426" s="15"/>
      <c r="L426" s="15"/>
      <c r="M426" s="15"/>
      <c r="N426" s="11"/>
      <c r="O426" s="15"/>
      <c r="P426" s="148"/>
      <c r="Q426" s="11"/>
      <c r="R426" s="11"/>
    </row>
    <row r="427" spans="1:18" ht="15" customHeight="1" x14ac:dyDescent="0.4">
      <c r="A427" s="41"/>
      <c r="B427" s="159"/>
      <c r="C427" s="11"/>
      <c r="D427" s="11"/>
      <c r="E427" s="11"/>
      <c r="F427" s="11"/>
      <c r="G427" s="11"/>
      <c r="H427" s="15"/>
      <c r="I427" s="11"/>
      <c r="J427" s="11"/>
      <c r="K427" s="15"/>
      <c r="L427" s="15"/>
      <c r="M427" s="15"/>
      <c r="N427" s="11"/>
      <c r="O427" s="15"/>
      <c r="P427" s="148"/>
      <c r="Q427" s="11"/>
      <c r="R427" s="11"/>
    </row>
    <row r="428" spans="1:18" ht="15" customHeight="1" x14ac:dyDescent="0.4">
      <c r="A428" s="41"/>
      <c r="B428" s="159"/>
      <c r="C428" s="11"/>
      <c r="D428" s="11"/>
      <c r="E428" s="11"/>
      <c r="F428" s="11"/>
      <c r="G428" s="11"/>
      <c r="H428" s="15"/>
      <c r="I428" s="11"/>
      <c r="J428" s="11"/>
      <c r="K428" s="15"/>
      <c r="L428" s="15"/>
      <c r="M428" s="15"/>
      <c r="N428" s="11"/>
      <c r="O428" s="15"/>
      <c r="P428" s="11"/>
      <c r="Q428" s="11"/>
      <c r="R428" s="11"/>
    </row>
    <row r="429" spans="1:18" ht="15" customHeight="1" x14ac:dyDescent="0.4">
      <c r="A429" s="41"/>
      <c r="B429" s="159"/>
      <c r="C429" s="11"/>
      <c r="D429" s="11"/>
      <c r="E429" s="11"/>
      <c r="F429" s="11"/>
      <c r="G429" s="11"/>
      <c r="H429" s="15"/>
      <c r="I429" s="11"/>
      <c r="J429" s="11"/>
      <c r="K429" s="15"/>
      <c r="L429" s="15"/>
      <c r="M429" s="15"/>
      <c r="N429" s="11"/>
      <c r="O429" s="15"/>
      <c r="P429" s="11"/>
      <c r="Q429" s="11"/>
      <c r="R429" s="11"/>
    </row>
    <row r="430" spans="1:18" ht="15" customHeight="1" x14ac:dyDescent="0.4">
      <c r="A430" s="41"/>
      <c r="B430" s="159"/>
      <c r="C430" s="11"/>
      <c r="D430" s="11"/>
      <c r="E430" s="11"/>
      <c r="F430" s="11"/>
      <c r="G430" s="11"/>
      <c r="H430" s="15"/>
      <c r="I430" s="11"/>
      <c r="J430" s="11"/>
      <c r="K430" s="15"/>
      <c r="L430" s="15"/>
      <c r="M430" s="15"/>
      <c r="N430" s="11"/>
      <c r="O430" s="15"/>
      <c r="P430" s="11"/>
      <c r="Q430" s="11"/>
      <c r="R430" s="11"/>
    </row>
    <row r="431" spans="1:18" ht="15" customHeight="1" x14ac:dyDescent="0.4">
      <c r="A431" s="41"/>
      <c r="B431" s="159"/>
      <c r="C431" s="11"/>
      <c r="D431" s="11"/>
      <c r="E431" s="11"/>
      <c r="F431" s="11"/>
      <c r="G431" s="11"/>
      <c r="H431" s="15"/>
      <c r="I431" s="11"/>
      <c r="J431" s="11"/>
      <c r="K431" s="15"/>
      <c r="L431" s="15"/>
      <c r="M431" s="15"/>
      <c r="N431" s="11"/>
      <c r="O431" s="15"/>
      <c r="P431" s="11"/>
      <c r="Q431" s="11"/>
      <c r="R431" s="11"/>
    </row>
    <row r="432" spans="1:18" ht="15" customHeight="1" x14ac:dyDescent="0.4">
      <c r="A432" s="41"/>
      <c r="B432" s="159"/>
      <c r="C432" s="11"/>
      <c r="D432" s="11"/>
      <c r="E432" s="11"/>
      <c r="F432" s="11"/>
      <c r="G432" s="11"/>
      <c r="H432" s="15"/>
      <c r="I432" s="11"/>
      <c r="J432" s="11"/>
      <c r="K432" s="15"/>
      <c r="L432" s="15"/>
      <c r="M432" s="15"/>
      <c r="N432" s="11"/>
      <c r="O432" s="15"/>
      <c r="P432" s="11"/>
      <c r="Q432" s="11"/>
      <c r="R432" s="11"/>
    </row>
    <row r="433" spans="1:18" ht="15" customHeight="1" x14ac:dyDescent="0.4">
      <c r="A433" s="41"/>
      <c r="B433" s="159"/>
      <c r="C433" s="11"/>
      <c r="D433" s="11"/>
      <c r="E433" s="11"/>
      <c r="F433" s="11"/>
      <c r="G433" s="11"/>
      <c r="H433" s="15"/>
      <c r="I433" s="11"/>
      <c r="J433" s="11"/>
      <c r="K433" s="15"/>
      <c r="L433" s="15"/>
      <c r="M433" s="15"/>
      <c r="N433" s="11"/>
      <c r="O433" s="15"/>
      <c r="P433" s="11"/>
      <c r="Q433" s="11"/>
      <c r="R433" s="11"/>
    </row>
    <row r="434" spans="1:18" ht="15" customHeight="1" x14ac:dyDescent="0.4">
      <c r="A434" s="41"/>
      <c r="B434" s="159"/>
      <c r="C434" s="11"/>
      <c r="D434" s="11"/>
      <c r="E434" s="11"/>
      <c r="F434" s="11"/>
      <c r="G434" s="11"/>
      <c r="H434" s="15"/>
      <c r="I434" s="11"/>
      <c r="J434" s="11"/>
      <c r="K434" s="15"/>
      <c r="L434" s="15"/>
      <c r="M434" s="15"/>
      <c r="N434" s="11"/>
      <c r="O434" s="15"/>
      <c r="P434" s="11"/>
      <c r="Q434" s="11"/>
      <c r="R434" s="11"/>
    </row>
    <row r="435" spans="1:18" ht="15" customHeight="1" x14ac:dyDescent="0.4">
      <c r="A435" s="41"/>
      <c r="B435" s="159"/>
      <c r="C435" s="11"/>
      <c r="D435" s="11"/>
      <c r="E435" s="11"/>
      <c r="F435" s="11"/>
      <c r="G435" s="11"/>
      <c r="H435" s="15"/>
      <c r="I435" s="11"/>
      <c r="J435" s="11"/>
      <c r="K435" s="15"/>
      <c r="L435" s="15"/>
      <c r="M435" s="15"/>
      <c r="N435" s="11"/>
      <c r="O435" s="15"/>
      <c r="P435" s="11"/>
      <c r="Q435" s="11"/>
      <c r="R435" s="11"/>
    </row>
    <row r="436" spans="1:18" ht="15" customHeight="1" x14ac:dyDescent="0.4">
      <c r="A436" s="41"/>
      <c r="B436" s="159"/>
      <c r="C436" s="11"/>
      <c r="D436" s="11"/>
      <c r="E436" s="11"/>
      <c r="F436" s="11"/>
      <c r="G436" s="11"/>
      <c r="H436" s="15"/>
      <c r="I436" s="11"/>
      <c r="J436" s="11"/>
      <c r="K436" s="15"/>
      <c r="L436" s="15"/>
      <c r="M436" s="15"/>
      <c r="N436" s="11"/>
      <c r="O436" s="15"/>
      <c r="P436" s="11"/>
      <c r="Q436" s="11"/>
      <c r="R436" s="11"/>
    </row>
    <row r="437" spans="1:18" ht="15" customHeight="1" x14ac:dyDescent="0.4">
      <c r="A437" s="41"/>
      <c r="B437" s="159"/>
      <c r="C437" s="11"/>
      <c r="D437" s="11"/>
      <c r="E437" s="11"/>
      <c r="F437" s="11"/>
      <c r="G437" s="11"/>
      <c r="H437" s="15"/>
      <c r="I437" s="11"/>
      <c r="J437" s="11"/>
      <c r="K437" s="15"/>
      <c r="L437" s="15"/>
      <c r="M437" s="15"/>
      <c r="N437" s="11"/>
      <c r="O437" s="15"/>
      <c r="P437" s="11"/>
      <c r="Q437" s="11"/>
      <c r="R437" s="11"/>
    </row>
    <row r="438" spans="1:18" ht="15" customHeight="1" x14ac:dyDescent="0.4">
      <c r="A438" s="41"/>
      <c r="B438" s="159"/>
      <c r="C438" s="11"/>
      <c r="D438" s="11"/>
      <c r="E438" s="11"/>
      <c r="F438" s="11"/>
      <c r="G438" s="11"/>
      <c r="H438" s="15"/>
      <c r="I438" s="11"/>
      <c r="J438" s="11"/>
      <c r="K438" s="15"/>
      <c r="L438" s="15"/>
      <c r="M438" s="15"/>
      <c r="N438" s="11"/>
      <c r="O438" s="15"/>
      <c r="P438" s="11"/>
      <c r="Q438" s="11"/>
      <c r="R438" s="11"/>
    </row>
    <row r="439" spans="1:18" ht="15" customHeight="1" x14ac:dyDescent="0.4">
      <c r="A439" s="41"/>
      <c r="B439" s="159"/>
      <c r="C439" s="11"/>
      <c r="D439" s="11"/>
      <c r="E439" s="11"/>
      <c r="F439" s="11"/>
      <c r="G439" s="11"/>
      <c r="H439" s="15"/>
      <c r="I439" s="11"/>
      <c r="J439" s="11"/>
      <c r="K439" s="15"/>
      <c r="L439" s="15"/>
      <c r="M439" s="15"/>
      <c r="N439" s="11"/>
      <c r="O439" s="15"/>
      <c r="P439" s="11"/>
      <c r="Q439" s="11"/>
      <c r="R439" s="11"/>
    </row>
    <row r="440" spans="1:18" ht="15" customHeight="1" x14ac:dyDescent="0.4">
      <c r="A440" s="41"/>
      <c r="B440" s="159"/>
      <c r="C440" s="11"/>
      <c r="D440" s="11"/>
      <c r="E440" s="11"/>
      <c r="F440" s="11"/>
      <c r="G440" s="11"/>
      <c r="H440" s="15"/>
      <c r="I440" s="11"/>
      <c r="J440" s="11"/>
      <c r="K440" s="15"/>
      <c r="L440" s="15"/>
      <c r="M440" s="15"/>
      <c r="N440" s="11"/>
      <c r="O440" s="15"/>
      <c r="P440" s="11"/>
      <c r="Q440" s="11"/>
      <c r="R440" s="11"/>
    </row>
    <row r="441" spans="1:18" ht="15" customHeight="1" x14ac:dyDescent="0.4">
      <c r="A441" s="50"/>
      <c r="B441" s="26"/>
      <c r="C441" s="11"/>
      <c r="D441" s="11"/>
      <c r="E441" s="11"/>
      <c r="F441" s="11"/>
      <c r="G441" s="11"/>
      <c r="H441" s="15"/>
      <c r="I441" s="11"/>
      <c r="J441" s="11"/>
      <c r="K441" s="15"/>
      <c r="L441" s="15"/>
      <c r="M441" s="15"/>
      <c r="N441" s="11"/>
      <c r="O441" s="15"/>
      <c r="P441" s="11"/>
      <c r="Q441" s="11"/>
      <c r="R441" s="11"/>
    </row>
    <row r="442" spans="1:18" ht="15" customHeight="1" x14ac:dyDescent="0.4">
      <c r="A442" s="11"/>
      <c r="B442" s="159"/>
      <c r="C442" s="11"/>
      <c r="D442" s="11"/>
      <c r="E442" s="11"/>
      <c r="F442" s="11"/>
      <c r="G442" s="11"/>
      <c r="H442" s="15"/>
      <c r="I442" s="11"/>
      <c r="J442" s="11"/>
      <c r="K442" s="15"/>
      <c r="L442" s="15"/>
      <c r="M442" s="15"/>
      <c r="N442" s="11"/>
      <c r="O442" s="15"/>
      <c r="P442" s="11"/>
      <c r="Q442" s="11"/>
      <c r="R442" s="11"/>
    </row>
    <row r="443" spans="1:18" ht="15" customHeight="1" x14ac:dyDescent="0.4">
      <c r="A443" s="11"/>
      <c r="B443" s="159"/>
      <c r="C443" s="11"/>
      <c r="D443" s="11"/>
      <c r="E443" s="11"/>
      <c r="F443" s="11"/>
      <c r="G443" s="11"/>
      <c r="H443" s="15"/>
      <c r="I443" s="11"/>
      <c r="J443" s="11"/>
      <c r="K443" s="15"/>
      <c r="L443" s="15"/>
      <c r="M443" s="15"/>
      <c r="N443" s="11"/>
      <c r="O443" s="15"/>
      <c r="P443" s="11"/>
      <c r="Q443" s="11"/>
      <c r="R443" s="11"/>
    </row>
    <row r="444" spans="1:18" ht="15" customHeight="1" x14ac:dyDescent="0.4">
      <c r="A444" s="11"/>
      <c r="B444" s="159"/>
      <c r="C444" s="11"/>
      <c r="D444" s="11"/>
      <c r="E444" s="11"/>
      <c r="F444" s="11"/>
      <c r="G444" s="11"/>
      <c r="H444" s="15"/>
      <c r="I444" s="11"/>
      <c r="J444" s="11"/>
      <c r="K444" s="15"/>
      <c r="L444" s="15"/>
      <c r="M444" s="15"/>
      <c r="N444" s="11"/>
      <c r="O444" s="15"/>
      <c r="P444" s="11"/>
      <c r="Q444" s="11"/>
      <c r="R444" s="11"/>
    </row>
    <row r="445" spans="1:18" ht="15" customHeight="1" x14ac:dyDescent="0.4">
      <c r="A445" s="11"/>
      <c r="B445" s="159"/>
      <c r="C445" s="11"/>
      <c r="D445" s="11"/>
      <c r="E445" s="11"/>
      <c r="F445" s="11"/>
      <c r="G445" s="11"/>
      <c r="H445" s="15"/>
      <c r="I445" s="11"/>
      <c r="J445" s="11"/>
      <c r="K445" s="15"/>
      <c r="L445" s="15"/>
      <c r="M445" s="15"/>
      <c r="N445" s="11"/>
      <c r="O445" s="15"/>
      <c r="P445" s="11"/>
      <c r="Q445" s="11"/>
      <c r="R445" s="11"/>
    </row>
    <row r="446" spans="1:18" ht="15" customHeight="1" x14ac:dyDescent="0.4">
      <c r="A446" s="11"/>
      <c r="B446" s="159"/>
      <c r="C446" s="11"/>
      <c r="D446" s="11"/>
      <c r="E446" s="11"/>
      <c r="F446" s="11"/>
      <c r="G446" s="11"/>
      <c r="H446" s="15"/>
      <c r="I446" s="11"/>
      <c r="J446" s="11"/>
      <c r="K446" s="15"/>
      <c r="L446" s="15"/>
      <c r="M446" s="15"/>
      <c r="N446" s="11"/>
      <c r="O446" s="15"/>
      <c r="P446" s="11"/>
      <c r="Q446" s="11"/>
      <c r="R446" s="11"/>
    </row>
    <row r="447" spans="1:18" ht="15" customHeight="1" x14ac:dyDescent="0.4">
      <c r="A447" s="11"/>
      <c r="B447" s="159"/>
      <c r="C447" s="11"/>
      <c r="D447" s="11"/>
      <c r="E447" s="11"/>
      <c r="F447" s="11"/>
      <c r="G447" s="11"/>
      <c r="H447" s="15"/>
      <c r="I447" s="11"/>
      <c r="J447" s="11"/>
      <c r="K447" s="15"/>
      <c r="L447" s="15"/>
      <c r="M447" s="15"/>
      <c r="N447" s="11"/>
      <c r="O447" s="15"/>
      <c r="P447" s="11"/>
      <c r="Q447" s="11"/>
      <c r="R447" s="11"/>
    </row>
    <row r="448" spans="1:18" ht="15" customHeight="1" x14ac:dyDescent="0.4">
      <c r="A448" s="11"/>
      <c r="B448" s="159"/>
      <c r="C448" s="11"/>
      <c r="D448" s="11"/>
      <c r="E448" s="11"/>
      <c r="F448" s="11"/>
      <c r="G448" s="11"/>
      <c r="H448" s="15"/>
      <c r="I448" s="11"/>
      <c r="J448" s="11"/>
      <c r="K448" s="15"/>
      <c r="L448" s="15"/>
      <c r="M448" s="15"/>
      <c r="N448" s="11"/>
      <c r="O448" s="15"/>
      <c r="P448" s="11"/>
      <c r="Q448" s="11"/>
      <c r="R448" s="11"/>
    </row>
    <row r="449" spans="1:18" ht="15" customHeight="1" x14ac:dyDescent="0.25">
      <c r="A449" s="11"/>
      <c r="B449" s="159"/>
      <c r="C449" s="11"/>
      <c r="D449" s="11"/>
      <c r="E449" s="36"/>
      <c r="F449" s="36"/>
      <c r="G449" s="11"/>
      <c r="H449" s="15"/>
      <c r="I449" s="11"/>
      <c r="J449" s="11"/>
      <c r="K449" s="15"/>
      <c r="L449" s="15"/>
      <c r="M449" s="15"/>
      <c r="N449" s="11"/>
      <c r="O449" s="15"/>
      <c r="P449" s="11"/>
      <c r="Q449" s="11"/>
      <c r="R449" s="11"/>
    </row>
    <row r="450" spans="1:18" ht="15" customHeight="1" x14ac:dyDescent="0.25">
      <c r="A450" s="11"/>
      <c r="B450" s="159"/>
      <c r="C450" s="11"/>
      <c r="D450" s="11"/>
      <c r="E450" s="36"/>
      <c r="F450" s="36"/>
      <c r="G450" s="11"/>
      <c r="H450" s="15"/>
      <c r="I450" s="11"/>
      <c r="J450" s="11"/>
      <c r="K450" s="15"/>
      <c r="L450" s="15"/>
      <c r="M450" s="15"/>
      <c r="N450" s="11"/>
      <c r="O450" s="15"/>
      <c r="P450" s="11"/>
      <c r="Q450" s="11"/>
      <c r="R450" s="11"/>
    </row>
    <row r="451" spans="1:18" ht="15" customHeight="1" x14ac:dyDescent="0.25">
      <c r="A451" s="11"/>
      <c r="B451" s="159"/>
      <c r="C451" s="11"/>
      <c r="D451" s="11"/>
      <c r="E451" s="36"/>
      <c r="F451" s="36"/>
      <c r="G451" s="11"/>
      <c r="H451" s="15"/>
      <c r="I451" s="11"/>
      <c r="J451" s="11"/>
      <c r="K451" s="15"/>
      <c r="L451" s="15"/>
      <c r="M451" s="15"/>
      <c r="N451" s="11"/>
      <c r="O451" s="15"/>
      <c r="P451" s="11"/>
      <c r="Q451" s="11"/>
      <c r="R451" s="11"/>
    </row>
    <row r="452" spans="1:18" ht="15" customHeight="1" x14ac:dyDescent="0.4">
      <c r="A452" s="11"/>
      <c r="B452" s="159"/>
      <c r="C452" s="11"/>
      <c r="D452" s="11"/>
      <c r="E452" s="11"/>
      <c r="F452" s="11"/>
      <c r="G452" s="11"/>
      <c r="H452" s="15"/>
      <c r="I452" s="11"/>
      <c r="J452" s="11"/>
      <c r="K452" s="15"/>
      <c r="L452" s="15"/>
      <c r="M452" s="15"/>
      <c r="N452" s="11"/>
      <c r="O452" s="15"/>
      <c r="P452" s="11"/>
      <c r="Q452" s="11"/>
      <c r="R452" s="11"/>
    </row>
    <row r="453" spans="1:18" ht="15" customHeight="1" x14ac:dyDescent="0.4">
      <c r="A453" s="11"/>
      <c r="B453" s="159"/>
      <c r="C453" s="11"/>
      <c r="D453" s="11"/>
      <c r="E453" s="11"/>
      <c r="F453" s="11"/>
      <c r="G453" s="11"/>
      <c r="H453" s="15"/>
      <c r="I453" s="11"/>
      <c r="J453" s="11"/>
      <c r="K453" s="15"/>
      <c r="L453" s="15"/>
      <c r="M453" s="15"/>
      <c r="N453" s="11"/>
      <c r="O453" s="15"/>
      <c r="P453" s="11"/>
      <c r="Q453" s="11"/>
      <c r="R453" s="11"/>
    </row>
    <row r="454" spans="1:18" ht="15" customHeight="1" x14ac:dyDescent="0.4">
      <c r="A454" s="11"/>
      <c r="B454" s="159"/>
      <c r="C454" s="11"/>
      <c r="D454" s="11"/>
      <c r="E454" s="11"/>
      <c r="F454" s="11"/>
      <c r="G454" s="11"/>
      <c r="H454" s="15"/>
      <c r="I454" s="11"/>
      <c r="J454" s="11"/>
      <c r="K454" s="15"/>
      <c r="L454" s="15"/>
      <c r="M454" s="15"/>
      <c r="N454" s="11"/>
      <c r="O454" s="15"/>
      <c r="P454" s="11"/>
      <c r="Q454" s="11"/>
      <c r="R454" s="11"/>
    </row>
    <row r="455" spans="1:18" ht="15" customHeight="1" x14ac:dyDescent="0.4">
      <c r="A455" s="50"/>
      <c r="B455" s="26"/>
      <c r="C455" s="11"/>
      <c r="D455" s="11"/>
      <c r="E455" s="11"/>
      <c r="F455" s="11"/>
      <c r="G455" s="11"/>
      <c r="H455" s="15"/>
      <c r="I455" s="11"/>
      <c r="J455" s="11"/>
      <c r="K455" s="15"/>
      <c r="L455" s="15"/>
      <c r="M455" s="15"/>
      <c r="N455" s="11"/>
      <c r="O455" s="15"/>
      <c r="P455" s="11"/>
      <c r="Q455" s="11"/>
      <c r="R455" s="11"/>
    </row>
  </sheetData>
  <autoFilter ref="A1:S166"/>
  <phoneticPr fontId="18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11</vt:i4>
      </vt:variant>
    </vt:vector>
  </HeadingPairs>
  <TitlesOfParts>
    <vt:vector size="11" baseType="lpstr">
      <vt:lpstr>Print (2)</vt:lpstr>
      <vt:lpstr>Print 직송</vt:lpstr>
      <vt:lpstr>2016-01</vt:lpstr>
      <vt:lpstr>2016-02</vt:lpstr>
      <vt:lpstr>2016-03</vt:lpstr>
      <vt:lpstr>2016-04</vt:lpstr>
      <vt:lpstr>2016-05</vt:lpstr>
      <vt:lpstr>2016-06</vt:lpstr>
      <vt:lpstr>2016-07</vt:lpstr>
      <vt:lpstr>2016-08</vt:lpstr>
      <vt:lpstr>2016-09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shkim</dc:creator>
  <cp:lastModifiedBy>shkim</cp:lastModifiedBy>
  <cp:lastPrinted>2016-09-06T06:10:44Z</cp:lastPrinted>
  <dcterms:created xsi:type="dcterms:W3CDTF">2015-05-20T03:10:20Z</dcterms:created>
  <dcterms:modified xsi:type="dcterms:W3CDTF">2017-01-16T02:50:01Z</dcterms:modified>
</cp:coreProperties>
</file>